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javadgharechahi/Downloads/camel_metagenome/manuscript_figures_and_files/"/>
    </mc:Choice>
  </mc:AlternateContent>
  <xr:revisionPtr revIDLastSave="0" documentId="13_ncr:1_{4FDBCF9D-5118-F34E-83FB-19444CBCEED8}" xr6:coauthVersionLast="47" xr6:coauthVersionMax="47" xr10:uidLastSave="{00000000-0000-0000-0000-000000000000}"/>
  <bookViews>
    <workbookView xWindow="380" yWindow="500" windowWidth="28040" windowHeight="15800" xr2:uid="{418BEFC9-A8FB-FB4C-8609-AA397916E3FE}"/>
  </bookViews>
  <sheets>
    <sheet name="Supplementary Data 8" sheetId="1" r:id="rId1"/>
  </sheets>
  <definedNames>
    <definedName name="_xlnm._FilterDatabase" localSheetId="0" hidden="1">'Supplementary Data 8'!$A$2:$M$2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1005" i="1" l="1"/>
  <c r="G1004" i="1"/>
  <c r="G1003" i="1"/>
  <c r="G1001" i="1"/>
  <c r="G1000" i="1"/>
  <c r="G999" i="1"/>
  <c r="G998" i="1"/>
  <c r="G997" i="1"/>
  <c r="G996" i="1"/>
  <c r="G995" i="1"/>
  <c r="G994" i="1"/>
  <c r="G993" i="1"/>
  <c r="G992" i="1"/>
  <c r="G991" i="1"/>
  <c r="G990" i="1"/>
  <c r="G989" i="1"/>
  <c r="G988" i="1"/>
  <c r="G987" i="1"/>
  <c r="G986" i="1"/>
  <c r="G985" i="1"/>
  <c r="G984" i="1"/>
  <c r="G983" i="1"/>
  <c r="G982" i="1"/>
  <c r="G981" i="1"/>
  <c r="G980" i="1"/>
  <c r="G979" i="1"/>
  <c r="G978" i="1"/>
  <c r="G977" i="1"/>
  <c r="G976" i="1"/>
  <c r="G975" i="1"/>
  <c r="G974" i="1"/>
  <c r="G973" i="1"/>
  <c r="G972" i="1"/>
  <c r="G971" i="1"/>
  <c r="G970" i="1"/>
  <c r="G969" i="1"/>
  <c r="G968" i="1"/>
  <c r="G967" i="1"/>
  <c r="G966" i="1"/>
  <c r="G965" i="1"/>
  <c r="G964" i="1"/>
  <c r="G963" i="1"/>
  <c r="G962" i="1"/>
  <c r="G961" i="1"/>
  <c r="G960" i="1"/>
  <c r="G959" i="1"/>
  <c r="G958" i="1"/>
  <c r="G957" i="1"/>
  <c r="G956" i="1"/>
  <c r="G955" i="1"/>
  <c r="G954" i="1"/>
  <c r="G953" i="1"/>
  <c r="G952" i="1"/>
  <c r="G951" i="1"/>
  <c r="G950" i="1"/>
  <c r="G949" i="1"/>
  <c r="G948" i="1"/>
  <c r="G947" i="1"/>
  <c r="G946" i="1"/>
  <c r="G945" i="1"/>
  <c r="G944" i="1"/>
  <c r="G943" i="1"/>
  <c r="G942" i="1"/>
  <c r="G941" i="1"/>
  <c r="G940" i="1"/>
  <c r="G939" i="1"/>
  <c r="G938" i="1"/>
  <c r="G937" i="1"/>
  <c r="G936" i="1"/>
  <c r="G935" i="1"/>
  <c r="G934" i="1"/>
  <c r="G933" i="1"/>
  <c r="G932" i="1"/>
  <c r="G931" i="1"/>
  <c r="G930" i="1"/>
  <c r="G929" i="1"/>
  <c r="G928" i="1"/>
  <c r="G927" i="1"/>
  <c r="G926" i="1"/>
  <c r="G925" i="1"/>
  <c r="G924" i="1"/>
  <c r="G923" i="1"/>
  <c r="G922" i="1"/>
  <c r="G921" i="1"/>
  <c r="G920" i="1"/>
  <c r="G919" i="1"/>
  <c r="G918" i="1"/>
  <c r="G917" i="1"/>
  <c r="G916" i="1"/>
  <c r="G915" i="1"/>
  <c r="G914" i="1"/>
  <c r="G913" i="1"/>
  <c r="G912" i="1"/>
  <c r="G911" i="1"/>
  <c r="G910" i="1"/>
  <c r="G909" i="1"/>
  <c r="G908" i="1"/>
  <c r="G907" i="1"/>
  <c r="G906" i="1"/>
  <c r="G905" i="1"/>
  <c r="G904" i="1"/>
  <c r="G903" i="1"/>
  <c r="G902" i="1"/>
  <c r="G901" i="1"/>
  <c r="G900" i="1"/>
  <c r="G899" i="1"/>
  <c r="G898" i="1"/>
  <c r="G897" i="1"/>
  <c r="G896" i="1"/>
  <c r="G895" i="1"/>
  <c r="G894" i="1"/>
  <c r="G893" i="1"/>
  <c r="G892" i="1"/>
  <c r="G891" i="1"/>
  <c r="G890" i="1"/>
  <c r="G889" i="1"/>
  <c r="G888" i="1"/>
  <c r="G887" i="1"/>
  <c r="G886" i="1"/>
  <c r="G885" i="1"/>
  <c r="G884" i="1"/>
  <c r="G883" i="1"/>
  <c r="G882" i="1"/>
  <c r="G881" i="1"/>
  <c r="G880" i="1"/>
  <c r="G879" i="1"/>
  <c r="G878"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8" i="1"/>
  <c r="G837" i="1"/>
  <c r="G836" i="1"/>
  <c r="G835" i="1"/>
  <c r="G834"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Q428" i="1"/>
  <c r="G428" i="1"/>
  <c r="Q427" i="1"/>
  <c r="G427" i="1"/>
  <c r="Q426" i="1"/>
  <c r="G426" i="1"/>
  <c r="Q425" i="1"/>
  <c r="G425" i="1"/>
  <c r="Q424" i="1"/>
  <c r="G424" i="1"/>
  <c r="Q423" i="1"/>
  <c r="G423" i="1"/>
  <c r="Q422" i="1"/>
  <c r="G422" i="1"/>
  <c r="Q421" i="1"/>
  <c r="G421" i="1"/>
  <c r="Q420" i="1"/>
  <c r="G420" i="1"/>
  <c r="Q419" i="1"/>
  <c r="G419" i="1"/>
  <c r="Q418" i="1"/>
  <c r="G418" i="1"/>
  <c r="Q417" i="1"/>
  <c r="G417" i="1"/>
  <c r="Q416" i="1"/>
  <c r="G416" i="1"/>
  <c r="Q415" i="1"/>
  <c r="G415" i="1"/>
  <c r="Q414" i="1"/>
  <c r="G414" i="1"/>
  <c r="Q413" i="1"/>
  <c r="G413" i="1"/>
  <c r="Q412" i="1"/>
  <c r="G412" i="1"/>
  <c r="Q411" i="1"/>
  <c r="G411" i="1"/>
  <c r="Q410" i="1"/>
  <c r="G410" i="1"/>
  <c r="Q409" i="1"/>
  <c r="G409" i="1"/>
  <c r="Q408" i="1"/>
  <c r="G408" i="1"/>
  <c r="Q407" i="1"/>
  <c r="G407" i="1"/>
  <c r="Q406" i="1"/>
  <c r="G406" i="1"/>
  <c r="Q405" i="1"/>
  <c r="G405" i="1"/>
  <c r="Q404" i="1"/>
  <c r="G404" i="1"/>
  <c r="Q403" i="1"/>
  <c r="G403" i="1"/>
  <c r="Q402" i="1"/>
  <c r="G402" i="1"/>
  <c r="Q401" i="1"/>
  <c r="G401" i="1"/>
  <c r="Q400" i="1"/>
  <c r="G400" i="1"/>
  <c r="Q399" i="1"/>
  <c r="G399" i="1"/>
  <c r="Q398" i="1"/>
  <c r="G398" i="1"/>
  <c r="Q397" i="1"/>
  <c r="G397" i="1"/>
  <c r="Q396" i="1"/>
  <c r="G396" i="1"/>
  <c r="Q395" i="1"/>
  <c r="G395" i="1"/>
  <c r="Q394" i="1"/>
  <c r="G394" i="1"/>
  <c r="Q393" i="1"/>
  <c r="G393" i="1"/>
  <c r="Q392" i="1"/>
  <c r="G392" i="1"/>
  <c r="Q391" i="1"/>
  <c r="G391" i="1"/>
  <c r="Q390" i="1"/>
  <c r="G390" i="1"/>
  <c r="Q389" i="1"/>
  <c r="G389" i="1"/>
  <c r="Q388" i="1"/>
  <c r="G388" i="1"/>
  <c r="Q387" i="1"/>
  <c r="G387" i="1"/>
  <c r="Q386" i="1"/>
  <c r="G386" i="1"/>
  <c r="Q385" i="1"/>
  <c r="G385" i="1"/>
  <c r="Q384" i="1"/>
  <c r="G384" i="1"/>
  <c r="Q383" i="1"/>
  <c r="G383" i="1"/>
  <c r="Q382" i="1"/>
  <c r="G382" i="1"/>
  <c r="Q381" i="1"/>
  <c r="G381" i="1"/>
  <c r="Q380" i="1"/>
  <c r="G380" i="1"/>
  <c r="Q379" i="1"/>
  <c r="G379" i="1"/>
  <c r="Q378" i="1"/>
  <c r="G378" i="1"/>
  <c r="Q377" i="1"/>
  <c r="G377" i="1"/>
  <c r="Q376" i="1"/>
  <c r="G376" i="1"/>
  <c r="Q375" i="1"/>
  <c r="G375" i="1"/>
  <c r="Q374" i="1"/>
  <c r="G374" i="1"/>
  <c r="Q373" i="1"/>
  <c r="G373" i="1"/>
  <c r="Q372" i="1"/>
  <c r="G372" i="1"/>
  <c r="Q371" i="1"/>
  <c r="G371" i="1"/>
  <c r="Q370" i="1"/>
  <c r="G370" i="1"/>
  <c r="Q369" i="1"/>
  <c r="G369" i="1"/>
  <c r="Q368" i="1"/>
  <c r="G368" i="1"/>
  <c r="Q367" i="1"/>
  <c r="G367" i="1"/>
  <c r="Q366" i="1"/>
  <c r="G366" i="1"/>
  <c r="Q365" i="1"/>
  <c r="G365" i="1"/>
  <c r="Q364" i="1"/>
  <c r="G364" i="1"/>
  <c r="Q363" i="1"/>
  <c r="G363" i="1"/>
  <c r="Q362" i="1"/>
  <c r="G362" i="1"/>
  <c r="Q361" i="1"/>
  <c r="G361" i="1"/>
  <c r="Q360" i="1"/>
  <c r="G360" i="1"/>
  <c r="Q359" i="1"/>
  <c r="G359" i="1"/>
  <c r="Q358" i="1"/>
  <c r="G358" i="1"/>
  <c r="Q357" i="1"/>
  <c r="G357" i="1"/>
  <c r="Q356" i="1"/>
  <c r="G356" i="1"/>
  <c r="Q355" i="1"/>
  <c r="G355" i="1"/>
  <c r="Q354" i="1"/>
  <c r="G354" i="1"/>
  <c r="Q353" i="1"/>
  <c r="G353" i="1"/>
  <c r="Q352" i="1"/>
  <c r="G352" i="1"/>
  <c r="Q351" i="1"/>
  <c r="G351" i="1"/>
  <c r="Q350" i="1"/>
  <c r="G350" i="1"/>
  <c r="Q349" i="1"/>
  <c r="G349" i="1"/>
  <c r="Q348" i="1"/>
  <c r="G348" i="1"/>
  <c r="Q347" i="1"/>
  <c r="G347" i="1"/>
  <c r="Q346" i="1"/>
  <c r="G346" i="1"/>
  <c r="Q345" i="1"/>
  <c r="G345" i="1"/>
  <c r="Q344" i="1"/>
  <c r="G344" i="1"/>
  <c r="Q343" i="1"/>
  <c r="G343" i="1"/>
  <c r="Q342" i="1"/>
  <c r="G342" i="1"/>
  <c r="Q341" i="1"/>
  <c r="G341" i="1"/>
  <c r="Q340" i="1"/>
  <c r="G340" i="1"/>
  <c r="Q339" i="1"/>
  <c r="G339" i="1"/>
  <c r="Q338" i="1"/>
  <c r="G338" i="1"/>
  <c r="Q337" i="1"/>
  <c r="G337" i="1"/>
  <c r="Q336" i="1"/>
  <c r="G336" i="1"/>
  <c r="Q335" i="1"/>
  <c r="G335" i="1"/>
  <c r="Q334" i="1"/>
  <c r="G334" i="1"/>
  <c r="Q333" i="1"/>
  <c r="G333" i="1"/>
  <c r="Q332" i="1"/>
  <c r="G332" i="1"/>
  <c r="Q331" i="1"/>
  <c r="G331" i="1"/>
  <c r="Q330" i="1"/>
  <c r="G330" i="1"/>
  <c r="Q329" i="1"/>
  <c r="G329" i="1"/>
  <c r="Q328" i="1"/>
  <c r="G328" i="1"/>
  <c r="Q327" i="1"/>
  <c r="G327" i="1"/>
  <c r="Q326" i="1"/>
  <c r="G326" i="1"/>
  <c r="Q325" i="1"/>
  <c r="G325" i="1"/>
  <c r="Q324" i="1"/>
  <c r="G324" i="1"/>
  <c r="Q323" i="1"/>
  <c r="G323" i="1"/>
  <c r="Q322" i="1"/>
  <c r="G322" i="1"/>
  <c r="Q321" i="1"/>
  <c r="G321" i="1"/>
  <c r="Q320" i="1"/>
  <c r="G320" i="1"/>
  <c r="Q319" i="1"/>
  <c r="G319" i="1"/>
  <c r="Q318" i="1"/>
  <c r="G318" i="1"/>
  <c r="Q317" i="1"/>
  <c r="G317" i="1"/>
  <c r="Q316" i="1"/>
  <c r="G316" i="1"/>
  <c r="Q315" i="1"/>
  <c r="G315" i="1"/>
  <c r="Q314" i="1"/>
  <c r="G314" i="1"/>
  <c r="Q313" i="1"/>
  <c r="G313" i="1"/>
  <c r="Q312" i="1"/>
  <c r="G312" i="1"/>
  <c r="Q311" i="1"/>
  <c r="G311" i="1"/>
  <c r="Q310" i="1"/>
  <c r="G310" i="1"/>
  <c r="Q309" i="1"/>
  <c r="G309" i="1"/>
  <c r="Q308" i="1"/>
  <c r="G308" i="1"/>
  <c r="Q307" i="1"/>
  <c r="G307" i="1"/>
  <c r="Q306" i="1"/>
  <c r="G306" i="1"/>
  <c r="Q305" i="1"/>
  <c r="G305" i="1"/>
  <c r="Q304" i="1"/>
  <c r="G304" i="1"/>
  <c r="Q303" i="1"/>
  <c r="G303" i="1"/>
  <c r="Q302" i="1"/>
  <c r="G302" i="1"/>
  <c r="Q301" i="1"/>
  <c r="G301" i="1"/>
  <c r="Q300" i="1"/>
  <c r="G300" i="1"/>
  <c r="Q299" i="1"/>
  <c r="G299" i="1"/>
  <c r="Q298" i="1"/>
  <c r="G298" i="1"/>
  <c r="Q297" i="1"/>
  <c r="G297" i="1"/>
  <c r="Q296" i="1"/>
  <c r="G296" i="1"/>
  <c r="Q295" i="1"/>
  <c r="G295" i="1"/>
  <c r="Q294" i="1"/>
  <c r="G294" i="1"/>
  <c r="Q293" i="1"/>
  <c r="G293" i="1"/>
  <c r="Q292" i="1"/>
  <c r="G292" i="1"/>
  <c r="Q291" i="1"/>
  <c r="G291" i="1"/>
  <c r="Q290" i="1"/>
  <c r="G290" i="1"/>
  <c r="Q289" i="1"/>
  <c r="G289" i="1"/>
  <c r="Q288" i="1"/>
  <c r="G288" i="1"/>
  <c r="Q287" i="1"/>
  <c r="G287" i="1"/>
  <c r="Q286" i="1"/>
  <c r="G286" i="1"/>
  <c r="Q285" i="1"/>
  <c r="G285" i="1"/>
  <c r="Q284" i="1"/>
  <c r="G284" i="1"/>
  <c r="Q283" i="1"/>
  <c r="G283" i="1"/>
  <c r="Q282" i="1"/>
  <c r="G282" i="1"/>
  <c r="Q281" i="1"/>
  <c r="G281" i="1"/>
  <c r="Q280" i="1"/>
  <c r="G280" i="1"/>
  <c r="Q279" i="1"/>
  <c r="G279" i="1"/>
  <c r="Q278" i="1"/>
  <c r="G278" i="1"/>
  <c r="Q277" i="1"/>
  <c r="G277" i="1"/>
  <c r="Q276" i="1"/>
  <c r="G276" i="1"/>
  <c r="Q275" i="1"/>
  <c r="G275" i="1"/>
  <c r="Q274" i="1"/>
  <c r="G274" i="1"/>
  <c r="Q273" i="1"/>
  <c r="G273" i="1"/>
  <c r="Q272" i="1"/>
  <c r="G272" i="1"/>
  <c r="Q271" i="1"/>
  <c r="G271" i="1"/>
  <c r="Q270" i="1"/>
  <c r="G270" i="1"/>
  <c r="Q269" i="1"/>
  <c r="G269" i="1"/>
  <c r="Q268" i="1"/>
  <c r="G268" i="1"/>
  <c r="Q267" i="1"/>
  <c r="G267" i="1"/>
  <c r="Q266" i="1"/>
  <c r="G266" i="1"/>
  <c r="Q265" i="1"/>
  <c r="G265" i="1"/>
  <c r="Q264" i="1"/>
  <c r="G264" i="1"/>
  <c r="Q263" i="1"/>
  <c r="G263" i="1"/>
  <c r="Q262" i="1"/>
  <c r="G262" i="1"/>
  <c r="Q261" i="1"/>
  <c r="G261" i="1"/>
  <c r="Q260" i="1"/>
  <c r="G260" i="1"/>
  <c r="Q259" i="1"/>
  <c r="G259" i="1"/>
  <c r="Q258" i="1"/>
  <c r="G258" i="1"/>
  <c r="Q257" i="1"/>
  <c r="G257" i="1"/>
  <c r="Q256" i="1"/>
  <c r="G256" i="1"/>
  <c r="Q255" i="1"/>
  <c r="G255" i="1"/>
  <c r="Q254" i="1"/>
  <c r="G254" i="1"/>
  <c r="Q253" i="1"/>
  <c r="G253" i="1"/>
  <c r="Q252" i="1"/>
  <c r="G252" i="1"/>
  <c r="Q251" i="1"/>
  <c r="G251" i="1"/>
  <c r="Q250" i="1"/>
  <c r="G250" i="1"/>
  <c r="Q249" i="1"/>
  <c r="G249" i="1"/>
  <c r="Q248" i="1"/>
  <c r="G248" i="1"/>
  <c r="Q247" i="1"/>
  <c r="G247" i="1"/>
  <c r="Q246" i="1"/>
  <c r="G246" i="1"/>
  <c r="Q245" i="1"/>
  <c r="G245" i="1"/>
  <c r="Q244" i="1"/>
  <c r="G244" i="1"/>
  <c r="Q243" i="1"/>
  <c r="G243" i="1"/>
  <c r="Q242" i="1"/>
  <c r="G242" i="1"/>
  <c r="Q241" i="1"/>
  <c r="G241" i="1"/>
  <c r="Q240" i="1"/>
  <c r="G240" i="1"/>
  <c r="Q239" i="1"/>
  <c r="G239" i="1"/>
  <c r="Q238" i="1"/>
  <c r="G238" i="1"/>
  <c r="Q237" i="1"/>
  <c r="G237" i="1"/>
  <c r="Q236" i="1"/>
  <c r="G236" i="1"/>
  <c r="Q235" i="1"/>
  <c r="G235" i="1"/>
  <c r="Q234" i="1"/>
  <c r="G234" i="1"/>
  <c r="Q233" i="1"/>
  <c r="G233" i="1"/>
  <c r="Q232" i="1"/>
  <c r="G232" i="1"/>
  <c r="Q231" i="1"/>
  <c r="G231" i="1"/>
  <c r="Q230" i="1"/>
  <c r="G230" i="1"/>
  <c r="Q229" i="1"/>
  <c r="G229" i="1"/>
  <c r="Q228" i="1"/>
  <c r="G228" i="1"/>
  <c r="Q227" i="1"/>
  <c r="G227" i="1"/>
  <c r="Q226" i="1"/>
  <c r="G226" i="1"/>
  <c r="Q225" i="1"/>
  <c r="G225" i="1"/>
  <c r="Q224" i="1"/>
  <c r="G224" i="1"/>
  <c r="Q223" i="1"/>
  <c r="G223" i="1"/>
  <c r="Q222" i="1"/>
  <c r="G222" i="1"/>
  <c r="Q221" i="1"/>
  <c r="G221" i="1"/>
  <c r="Q220" i="1"/>
  <c r="G220" i="1"/>
  <c r="Q219" i="1"/>
  <c r="G219" i="1"/>
  <c r="Q218" i="1"/>
  <c r="G218" i="1"/>
  <c r="Q217" i="1"/>
  <c r="G217" i="1"/>
  <c r="Q216" i="1"/>
  <c r="G216" i="1"/>
  <c r="Q215" i="1"/>
  <c r="G215" i="1"/>
  <c r="Q214" i="1"/>
  <c r="G214" i="1"/>
  <c r="Q213" i="1"/>
  <c r="G213" i="1"/>
  <c r="Q212" i="1"/>
  <c r="G212" i="1"/>
  <c r="Q211" i="1"/>
  <c r="G211" i="1"/>
  <c r="Q210" i="1"/>
  <c r="G210" i="1"/>
  <c r="Q209" i="1"/>
  <c r="G209" i="1"/>
  <c r="Q208" i="1"/>
  <c r="G208" i="1"/>
  <c r="Q207" i="1"/>
  <c r="G207" i="1"/>
  <c r="Q206" i="1"/>
  <c r="G206" i="1"/>
  <c r="Q205" i="1"/>
  <c r="G205" i="1"/>
  <c r="Q204" i="1"/>
  <c r="G204" i="1"/>
  <c r="Q203" i="1"/>
  <c r="G203" i="1"/>
  <c r="Q202" i="1"/>
  <c r="G202" i="1"/>
  <c r="Q201" i="1"/>
  <c r="G201" i="1"/>
  <c r="Q200" i="1"/>
  <c r="G200" i="1"/>
  <c r="Q199" i="1"/>
  <c r="G199" i="1"/>
  <c r="Q198" i="1"/>
  <c r="G198" i="1"/>
  <c r="Q197" i="1"/>
  <c r="G197" i="1"/>
  <c r="Q196" i="1"/>
  <c r="G196" i="1"/>
  <c r="Q195" i="1"/>
  <c r="G195" i="1"/>
  <c r="Q194" i="1"/>
  <c r="G194" i="1"/>
  <c r="Q193" i="1"/>
  <c r="G193" i="1"/>
  <c r="Q192" i="1"/>
  <c r="G192" i="1"/>
  <c r="Q191" i="1"/>
  <c r="G191" i="1"/>
  <c r="Q190" i="1"/>
  <c r="G190" i="1"/>
  <c r="Q189" i="1"/>
  <c r="G189" i="1"/>
  <c r="Q188" i="1"/>
  <c r="G188" i="1"/>
  <c r="Q187" i="1"/>
  <c r="G187" i="1"/>
  <c r="Q186" i="1"/>
  <c r="G186" i="1"/>
  <c r="Q185" i="1"/>
  <c r="G185" i="1"/>
  <c r="Q184" i="1"/>
  <c r="G184" i="1"/>
  <c r="Q183" i="1"/>
  <c r="G183" i="1"/>
  <c r="Q182" i="1"/>
  <c r="G182" i="1"/>
  <c r="Q181" i="1"/>
  <c r="G181" i="1"/>
  <c r="Q180" i="1"/>
  <c r="G180" i="1"/>
  <c r="Q179" i="1"/>
  <c r="G179" i="1"/>
  <c r="Q178" i="1"/>
  <c r="G178" i="1"/>
  <c r="Q177" i="1"/>
  <c r="G177" i="1"/>
  <c r="Q176" i="1"/>
  <c r="G176" i="1"/>
  <c r="Q175" i="1"/>
  <c r="G175" i="1"/>
  <c r="Q174" i="1"/>
  <c r="G174" i="1"/>
  <c r="Q173" i="1"/>
  <c r="G173" i="1"/>
  <c r="Q172" i="1"/>
  <c r="G172" i="1"/>
  <c r="Q171" i="1"/>
  <c r="G171" i="1"/>
  <c r="Q170" i="1"/>
  <c r="G170" i="1"/>
  <c r="Q169" i="1"/>
  <c r="G169" i="1"/>
  <c r="Q168" i="1"/>
  <c r="G168" i="1"/>
  <c r="Q167" i="1"/>
  <c r="G167" i="1"/>
  <c r="Q166" i="1"/>
  <c r="G166" i="1"/>
  <c r="Q165" i="1"/>
  <c r="G165" i="1"/>
  <c r="Q164" i="1"/>
  <c r="G164" i="1"/>
  <c r="Q163" i="1"/>
  <c r="G163" i="1"/>
  <c r="Q162" i="1"/>
  <c r="G162" i="1"/>
  <c r="Q161" i="1"/>
  <c r="G161" i="1"/>
  <c r="Q160" i="1"/>
  <c r="G160" i="1"/>
  <c r="Q159" i="1"/>
  <c r="G159" i="1"/>
  <c r="Q158" i="1"/>
  <c r="G158" i="1"/>
  <c r="Q157" i="1"/>
  <c r="G157" i="1"/>
  <c r="Q156" i="1"/>
  <c r="G156" i="1"/>
  <c r="Q155" i="1"/>
  <c r="G155" i="1"/>
  <c r="Q154" i="1"/>
  <c r="G154" i="1"/>
  <c r="Q153" i="1"/>
  <c r="G153" i="1"/>
  <c r="Q152" i="1"/>
  <c r="G152" i="1"/>
  <c r="Q151" i="1"/>
  <c r="G151" i="1"/>
  <c r="Q150" i="1"/>
  <c r="G150" i="1"/>
  <c r="Q149" i="1"/>
  <c r="G149" i="1"/>
  <c r="Q148" i="1"/>
  <c r="G148" i="1"/>
  <c r="Q147" i="1"/>
  <c r="G147" i="1"/>
  <c r="Q146" i="1"/>
  <c r="G146" i="1"/>
  <c r="Q145" i="1"/>
  <c r="G145" i="1"/>
  <c r="Q144" i="1"/>
  <c r="G144" i="1"/>
  <c r="Q143" i="1"/>
  <c r="G143" i="1"/>
  <c r="Q142" i="1"/>
  <c r="G142" i="1"/>
  <c r="Q141" i="1"/>
  <c r="G141" i="1"/>
  <c r="Q140" i="1"/>
  <c r="G140" i="1"/>
  <c r="Q139" i="1"/>
  <c r="G139" i="1"/>
  <c r="Q138" i="1"/>
  <c r="G138" i="1"/>
  <c r="Q137" i="1"/>
  <c r="G137" i="1"/>
  <c r="Q136" i="1"/>
  <c r="G136" i="1"/>
  <c r="Q135" i="1"/>
  <c r="G135" i="1"/>
  <c r="Q134" i="1"/>
  <c r="G134" i="1"/>
  <c r="Q133" i="1"/>
  <c r="G133" i="1"/>
  <c r="Q132" i="1"/>
  <c r="G132" i="1"/>
  <c r="Q131" i="1"/>
  <c r="G131" i="1"/>
  <c r="Q130" i="1"/>
  <c r="G130" i="1"/>
  <c r="Q129" i="1"/>
  <c r="G129" i="1"/>
  <c r="Q128" i="1"/>
  <c r="G128" i="1"/>
  <c r="Q127" i="1"/>
  <c r="G127" i="1"/>
  <c r="Q126" i="1"/>
  <c r="G126" i="1"/>
  <c r="Q125" i="1"/>
  <c r="G125" i="1"/>
  <c r="Q124" i="1"/>
  <c r="G124" i="1"/>
  <c r="Q123" i="1"/>
  <c r="G123" i="1"/>
  <c r="Q122" i="1"/>
  <c r="G122" i="1"/>
  <c r="Q121" i="1"/>
  <c r="G121" i="1"/>
  <c r="Q120" i="1"/>
  <c r="G120" i="1"/>
  <c r="Q119" i="1"/>
  <c r="G119" i="1"/>
  <c r="Q118" i="1"/>
  <c r="G118" i="1"/>
  <c r="Q117" i="1"/>
  <c r="G117" i="1"/>
  <c r="Q116" i="1"/>
  <c r="G116" i="1"/>
  <c r="Q115" i="1"/>
  <c r="G115" i="1"/>
  <c r="Q114" i="1"/>
  <c r="G114" i="1"/>
  <c r="Q113" i="1"/>
  <c r="G113" i="1"/>
  <c r="Q112" i="1"/>
  <c r="G112" i="1"/>
  <c r="Q111" i="1"/>
  <c r="G111" i="1"/>
  <c r="Q110" i="1"/>
  <c r="G110" i="1"/>
  <c r="Q109" i="1"/>
  <c r="G109" i="1"/>
  <c r="Q108" i="1"/>
  <c r="G108" i="1"/>
  <c r="Q107" i="1"/>
  <c r="G107" i="1"/>
  <c r="Q106" i="1"/>
  <c r="G106" i="1"/>
  <c r="Q105" i="1"/>
  <c r="G105" i="1"/>
  <c r="Q104" i="1"/>
  <c r="G104" i="1"/>
  <c r="Q103" i="1"/>
  <c r="G103" i="1"/>
  <c r="Q102" i="1"/>
  <c r="G102" i="1"/>
  <c r="Q101" i="1"/>
  <c r="G101" i="1"/>
  <c r="Q100" i="1"/>
  <c r="G100" i="1"/>
  <c r="Q99" i="1"/>
  <c r="G99" i="1"/>
  <c r="Q98" i="1"/>
  <c r="G98" i="1"/>
  <c r="Q97" i="1"/>
  <c r="G97" i="1"/>
  <c r="Q96" i="1"/>
  <c r="G96" i="1"/>
  <c r="Q95" i="1"/>
  <c r="G95" i="1"/>
  <c r="Q94" i="1"/>
  <c r="G94" i="1"/>
  <c r="Q93" i="1"/>
  <c r="G93" i="1"/>
  <c r="Q92" i="1"/>
  <c r="G92" i="1"/>
  <c r="Q91" i="1"/>
  <c r="G91" i="1"/>
  <c r="Q90" i="1"/>
  <c r="G90" i="1"/>
  <c r="Q89" i="1"/>
  <c r="G89" i="1"/>
  <c r="Q88" i="1"/>
  <c r="G88" i="1"/>
  <c r="Q87" i="1"/>
  <c r="G87" i="1"/>
  <c r="Q86" i="1"/>
  <c r="G86" i="1"/>
  <c r="Q85" i="1"/>
  <c r="G85" i="1"/>
  <c r="Q84" i="1"/>
  <c r="G84" i="1"/>
  <c r="Q83" i="1"/>
  <c r="G83" i="1"/>
  <c r="Q82" i="1"/>
  <c r="G82" i="1"/>
  <c r="Q81" i="1"/>
  <c r="G81" i="1"/>
  <c r="Q80" i="1"/>
  <c r="G80" i="1"/>
  <c r="Q79" i="1"/>
  <c r="G79" i="1"/>
  <c r="Q78" i="1"/>
  <c r="G78" i="1"/>
  <c r="Q77" i="1"/>
  <c r="G77" i="1"/>
  <c r="Q76" i="1"/>
  <c r="G76" i="1"/>
  <c r="Q75" i="1"/>
  <c r="G75" i="1"/>
  <c r="Q74" i="1"/>
  <c r="G74" i="1"/>
  <c r="Q73" i="1"/>
  <c r="G73" i="1"/>
  <c r="Q72" i="1"/>
  <c r="G72" i="1"/>
  <c r="Q71" i="1"/>
  <c r="G71" i="1"/>
  <c r="Q70" i="1"/>
  <c r="G70" i="1"/>
  <c r="Q69" i="1"/>
  <c r="G69" i="1"/>
  <c r="Q68" i="1"/>
  <c r="G68" i="1"/>
  <c r="Q67" i="1"/>
  <c r="G67" i="1"/>
  <c r="Q66" i="1"/>
  <c r="G66" i="1"/>
  <c r="Q65" i="1"/>
  <c r="G65" i="1"/>
  <c r="Q64" i="1"/>
  <c r="G64" i="1"/>
  <c r="Q63" i="1"/>
  <c r="G63" i="1"/>
  <c r="Q62" i="1"/>
  <c r="G62" i="1"/>
  <c r="Q61" i="1"/>
  <c r="G61" i="1"/>
  <c r="Q60" i="1"/>
  <c r="G60" i="1"/>
  <c r="Q59" i="1"/>
  <c r="G59" i="1"/>
  <c r="Q58" i="1"/>
  <c r="G58" i="1"/>
  <c r="Q57" i="1"/>
  <c r="G57" i="1"/>
  <c r="Q56" i="1"/>
  <c r="G56" i="1"/>
  <c r="Q55" i="1"/>
  <c r="G55" i="1"/>
  <c r="Q54" i="1"/>
  <c r="G54" i="1"/>
  <c r="Q53" i="1"/>
  <c r="G53" i="1"/>
  <c r="Q52" i="1"/>
  <c r="G52" i="1"/>
  <c r="Q51" i="1"/>
  <c r="G51" i="1"/>
  <c r="Q50" i="1"/>
  <c r="G50" i="1"/>
  <c r="Q49" i="1"/>
  <c r="G49" i="1"/>
  <c r="Q48" i="1"/>
  <c r="G48" i="1"/>
  <c r="Q47" i="1"/>
  <c r="G47" i="1"/>
  <c r="Q46" i="1"/>
  <c r="G46" i="1"/>
  <c r="Q45" i="1"/>
  <c r="G45" i="1"/>
  <c r="Q44" i="1"/>
  <c r="G44" i="1"/>
  <c r="Q43" i="1"/>
  <c r="G43" i="1"/>
  <c r="Q42" i="1"/>
  <c r="G42" i="1"/>
  <c r="Q41" i="1"/>
  <c r="G41" i="1"/>
  <c r="Q40" i="1"/>
  <c r="G40" i="1"/>
  <c r="Q39" i="1"/>
  <c r="G39" i="1"/>
  <c r="Q38" i="1"/>
  <c r="G38" i="1"/>
  <c r="Q37" i="1"/>
  <c r="G37" i="1"/>
  <c r="Q36" i="1"/>
  <c r="G36" i="1"/>
  <c r="Q35" i="1"/>
  <c r="G35" i="1"/>
  <c r="Q34" i="1"/>
  <c r="G34" i="1"/>
  <c r="Q33" i="1"/>
  <c r="G33" i="1"/>
  <c r="Q32" i="1"/>
  <c r="G32" i="1"/>
  <c r="Q31" i="1"/>
  <c r="G31" i="1"/>
  <c r="Q30" i="1"/>
  <c r="G30" i="1"/>
  <c r="Q29" i="1"/>
  <c r="G29" i="1"/>
  <c r="Q28" i="1"/>
  <c r="G28" i="1"/>
  <c r="Q27" i="1"/>
  <c r="G27" i="1"/>
  <c r="Q26" i="1"/>
  <c r="G26" i="1"/>
  <c r="Q25" i="1"/>
  <c r="G25" i="1"/>
  <c r="Q24" i="1"/>
  <c r="G24" i="1"/>
  <c r="AB23" i="1"/>
  <c r="Q23" i="1"/>
  <c r="G23" i="1"/>
  <c r="AB22" i="1"/>
  <c r="Q22" i="1"/>
  <c r="G22" i="1"/>
  <c r="AB21" i="1"/>
  <c r="Y21" i="1"/>
  <c r="Z21" i="1" s="1"/>
  <c r="U21" i="1"/>
  <c r="Q21" i="1"/>
  <c r="G21" i="1"/>
  <c r="AB20" i="1"/>
  <c r="Z20" i="1"/>
  <c r="U20" i="1"/>
  <c r="Q20" i="1"/>
  <c r="G20" i="1"/>
  <c r="AB19" i="1"/>
  <c r="Z19" i="1"/>
  <c r="U19" i="1"/>
  <c r="Q19" i="1"/>
  <c r="G19" i="1"/>
  <c r="AB18" i="1"/>
  <c r="Z18" i="1"/>
  <c r="U18" i="1"/>
  <c r="Q18" i="1"/>
  <c r="G18" i="1"/>
  <c r="AB17" i="1"/>
  <c r="Z17" i="1"/>
  <c r="U17" i="1"/>
  <c r="Q17" i="1"/>
  <c r="G17" i="1"/>
  <c r="AB16" i="1"/>
  <c r="Z16" i="1"/>
  <c r="U16" i="1"/>
  <c r="Q16" i="1"/>
  <c r="G16" i="1"/>
  <c r="AB15" i="1"/>
  <c r="Z15" i="1"/>
  <c r="U15" i="1"/>
  <c r="Q15" i="1"/>
  <c r="G15" i="1"/>
  <c r="AB14" i="1"/>
  <c r="Z14" i="1"/>
  <c r="U14" i="1"/>
  <c r="Q14" i="1"/>
  <c r="G14" i="1"/>
  <c r="AB13" i="1"/>
  <c r="Z13" i="1"/>
  <c r="U13" i="1"/>
  <c r="Q13" i="1"/>
  <c r="G13" i="1"/>
  <c r="AB12" i="1"/>
  <c r="Z12" i="1"/>
  <c r="U12" i="1"/>
  <c r="Q12" i="1"/>
  <c r="G12" i="1"/>
  <c r="AB11" i="1"/>
  <c r="Z11" i="1"/>
  <c r="U11" i="1"/>
  <c r="Q11" i="1"/>
  <c r="G11" i="1"/>
  <c r="AB10" i="1"/>
  <c r="Z10" i="1"/>
  <c r="U10" i="1"/>
  <c r="Q10" i="1"/>
  <c r="G10" i="1"/>
  <c r="AB9" i="1"/>
  <c r="Z9" i="1"/>
  <c r="U9" i="1"/>
  <c r="Q9" i="1"/>
  <c r="G9" i="1"/>
  <c r="AB8" i="1"/>
  <c r="Z8" i="1"/>
  <c r="U8" i="1"/>
  <c r="Q8" i="1"/>
  <c r="G8" i="1"/>
  <c r="AB7" i="1"/>
  <c r="Z7" i="1"/>
  <c r="U7" i="1"/>
  <c r="Q7" i="1"/>
  <c r="G7" i="1"/>
  <c r="AB6" i="1"/>
  <c r="Z6" i="1"/>
  <c r="U6" i="1"/>
  <c r="Q6" i="1"/>
  <c r="G6" i="1"/>
  <c r="AB5" i="1"/>
  <c r="Z5" i="1"/>
  <c r="U5" i="1"/>
  <c r="Q5" i="1"/>
  <c r="G5" i="1"/>
  <c r="AB4" i="1"/>
  <c r="Z4" i="1"/>
  <c r="U4" i="1"/>
  <c r="Q4" i="1"/>
  <c r="G4" i="1"/>
  <c r="AB3" i="1"/>
  <c r="Z3" i="1"/>
  <c r="U3" i="1"/>
  <c r="Q3" i="1"/>
  <c r="G3" i="1"/>
</calcChain>
</file>

<file path=xl/sharedStrings.xml><?xml version="1.0" encoding="utf-8"?>
<sst xmlns="http://schemas.openxmlformats.org/spreadsheetml/2006/main" count="10642" uniqueCount="2445">
  <si>
    <t>genome bin</t>
  </si>
  <si>
    <t>RUIs</t>
  </si>
  <si>
    <t>genomic_region</t>
  </si>
  <si>
    <t>BGC_families</t>
  </si>
  <si>
    <t>region from</t>
  </si>
  <si>
    <t>to</t>
  </si>
  <si>
    <t>region_length (nt)</t>
  </si>
  <si>
    <t>contig_name</t>
  </si>
  <si>
    <t>phylum</t>
  </si>
  <si>
    <t>class</t>
  </si>
  <si>
    <t>order</t>
  </si>
  <si>
    <t>family</t>
  </si>
  <si>
    <t>genus</t>
  </si>
  <si>
    <t>BGC count</t>
  </si>
  <si>
    <t>count</t>
  </si>
  <si>
    <t>%</t>
  </si>
  <si>
    <t>Phylum</t>
  </si>
  <si>
    <t>BGCs count</t>
  </si>
  <si>
    <t>p__Actinobacteriota</t>
  </si>
  <si>
    <t>p__Bacteroidota</t>
  </si>
  <si>
    <t>p__Elusimicrobiota</t>
  </si>
  <si>
    <t>p__Desulfobacterota_A</t>
  </si>
  <si>
    <t>p__Firmicutes_A</t>
  </si>
  <si>
    <t>metabat.bin.1004</t>
  </si>
  <si>
    <t>RUI002</t>
  </si>
  <si>
    <t>region_72.1</t>
  </si>
  <si>
    <t>arylpolyene</t>
  </si>
  <si>
    <t>k141_9562441_flag=0_multi=45.8515_len=45682</t>
  </si>
  <si>
    <t>c__Bacteroidia</t>
  </si>
  <si>
    <t>o__Bacteroidales</t>
  </si>
  <si>
    <t>f__Bacteroidaceae</t>
  </si>
  <si>
    <t>g__UBA4372</t>
  </si>
  <si>
    <t>RUI572</t>
  </si>
  <si>
    <t>NRPS</t>
  </si>
  <si>
    <t>Firmicutes_A</t>
  </si>
  <si>
    <t>c__Clostridia</t>
  </si>
  <si>
    <t>bacteriocin</t>
  </si>
  <si>
    <t>terpene</t>
  </si>
  <si>
    <t>region_117.1</t>
  </si>
  <si>
    <t>k141_9749938_flag=1_multi=54.0000_len=64761</t>
  </si>
  <si>
    <t>RUI359</t>
  </si>
  <si>
    <t>sactipeptide</t>
  </si>
  <si>
    <t>Bacteroidota</t>
  </si>
  <si>
    <t>T1PKS</t>
  </si>
  <si>
    <t>metabat.bin.1022</t>
  </si>
  <si>
    <t>RUI007</t>
  </si>
  <si>
    <t>region_49.1</t>
  </si>
  <si>
    <t>k141_11160406_flag=0_multi=25.0000_len=7990</t>
  </si>
  <si>
    <t>f__UBA932</t>
  </si>
  <si>
    <t>g__RC9</t>
  </si>
  <si>
    <t>RUI313</t>
  </si>
  <si>
    <t>Spirochaetota</t>
  </si>
  <si>
    <t>c__Spirochaetia</t>
  </si>
  <si>
    <t>NRPS-like</t>
  </si>
  <si>
    <t>region_116.1</t>
  </si>
  <si>
    <t>k141_8036662_flag=0_multi=21.6306_len=10635</t>
  </si>
  <si>
    <t>RUI489</t>
  </si>
  <si>
    <t>Firmicutes</t>
  </si>
  <si>
    <t>c__Bacilli</t>
  </si>
  <si>
    <t>betalactone</t>
  </si>
  <si>
    <t>region_118.1</t>
  </si>
  <si>
    <t>k141_15798177_flag=0_multi=28.0000_len=8872</t>
  </si>
  <si>
    <t>RUI021</t>
  </si>
  <si>
    <t>Verrucomicrobiota</t>
  </si>
  <si>
    <t>c__UBP9</t>
  </si>
  <si>
    <t>metabat.bin.1099</t>
  </si>
  <si>
    <t>RUI023</t>
  </si>
  <si>
    <t>region_1.1</t>
  </si>
  <si>
    <t>k141_4423374_flag=1_multi=17.9989_len=167371</t>
  </si>
  <si>
    <t>f__F082</t>
  </si>
  <si>
    <t>g__F082</t>
  </si>
  <si>
    <t>RUI185</t>
  </si>
  <si>
    <t>Eremiobacterota</t>
  </si>
  <si>
    <t>c__Lentisphaeria</t>
  </si>
  <si>
    <t>resorcinol</t>
  </si>
  <si>
    <t>lassopeptide</t>
  </si>
  <si>
    <t>metabat.bin.1101</t>
  </si>
  <si>
    <t>RUI025</t>
  </si>
  <si>
    <t>region_143.1</t>
  </si>
  <si>
    <t>k141_7974775_flag=0_multi=54.9517_len=44782</t>
  </si>
  <si>
    <t>RUI289</t>
  </si>
  <si>
    <t>Actinobacteriota</t>
  </si>
  <si>
    <t>c__Desulfovibrionia</t>
  </si>
  <si>
    <t>lanthipeptide</t>
  </si>
  <si>
    <t>metabat.bin.1109</t>
  </si>
  <si>
    <t>RUI028</t>
  </si>
  <si>
    <t>region_6.1</t>
  </si>
  <si>
    <t>k141_6662284_flag=1_multi=9.0000_len=13759</t>
  </si>
  <si>
    <t>f__Paludibacteraceae</t>
  </si>
  <si>
    <t>g__RF16</t>
  </si>
  <si>
    <t>RUI478</t>
  </si>
  <si>
    <t>proteusin</t>
  </si>
  <si>
    <t>Desulfobacterota</t>
  </si>
  <si>
    <t>c__Coriobacteriia</t>
  </si>
  <si>
    <t>thiopeptide</t>
  </si>
  <si>
    <t>region_88.1</t>
  </si>
  <si>
    <t>k141_2162671_flag=0_multi=9.9968_len=11463</t>
  </si>
  <si>
    <t>RUI057</t>
  </si>
  <si>
    <t>Firmicutes_C</t>
  </si>
  <si>
    <t>c__Negativicutes</t>
  </si>
  <si>
    <t>transAT-PKS-like</t>
  </si>
  <si>
    <t>region_94.1</t>
  </si>
  <si>
    <t>k141_6541048_flag=0_multi=11.8798_len=3892</t>
  </si>
  <si>
    <t>RUI069</t>
  </si>
  <si>
    <t>Euryarchaeota</t>
  </si>
  <si>
    <t>c__Methanobacteria</t>
  </si>
  <si>
    <t>p__Fibrobacterota</t>
  </si>
  <si>
    <t>p__Eremiobacterota</t>
  </si>
  <si>
    <t>p__Euryarchaeota</t>
  </si>
  <si>
    <t>p__Firmicutes</t>
  </si>
  <si>
    <t>metabat.bin.1128</t>
  </si>
  <si>
    <t>RUI035</t>
  </si>
  <si>
    <t>region_55.1</t>
  </si>
  <si>
    <t>k141_12791415_flag=0_multi=25.0198_len=5303</t>
  </si>
  <si>
    <t>f__P3</t>
  </si>
  <si>
    <t>g__UBA1217</t>
  </si>
  <si>
    <t>RUI126</t>
  </si>
  <si>
    <t>T3PKS</t>
  </si>
  <si>
    <t>Proteobacteria</t>
  </si>
  <si>
    <t>c__Elusimicrobia</t>
  </si>
  <si>
    <t>hserlactone</t>
  </si>
  <si>
    <t>metabat.bin.1130</t>
  </si>
  <si>
    <t>RUI037</t>
  </si>
  <si>
    <t>region_63.1</t>
  </si>
  <si>
    <t>k141_7838114_flag=0_multi=101.6788_len=60571</t>
  </si>
  <si>
    <t>g__Prevotella</t>
  </si>
  <si>
    <t>RUI304</t>
  </si>
  <si>
    <t>Elusimicrobiota</t>
  </si>
  <si>
    <t>c__Fibrobacteria</t>
  </si>
  <si>
    <t>hglE-KS</t>
  </si>
  <si>
    <t>TfuA-related</t>
  </si>
  <si>
    <t>ladderane</t>
  </si>
  <si>
    <t>region_137.1</t>
  </si>
  <si>
    <t>k141_11868973_flag=0_multi=83.7753_len=32275</t>
  </si>
  <si>
    <t>RUI326</t>
  </si>
  <si>
    <t>Desulfuromonadota</t>
  </si>
  <si>
    <t>c__Kiritimatiellae</t>
  </si>
  <si>
    <t>metabat.bin.117</t>
  </si>
  <si>
    <t>RUI051</t>
  </si>
  <si>
    <t>region_80.1</t>
  </si>
  <si>
    <t>k141_10756953_flag=0_multi=28.5231_len=50163</t>
  </si>
  <si>
    <t>f__WCHB1-69</t>
  </si>
  <si>
    <t>g__UBA1756</t>
  </si>
  <si>
    <t>RUI064</t>
  </si>
  <si>
    <t>Fibrobacterota</t>
  </si>
  <si>
    <t>c__Gammaproteobacteria</t>
  </si>
  <si>
    <t>LAP</t>
  </si>
  <si>
    <t>region_99.1</t>
  </si>
  <si>
    <t>k141_4677513_flag=0_multi=28.9396_len=4779</t>
  </si>
  <si>
    <t>RUI102</t>
  </si>
  <si>
    <t>Planctomycetota</t>
  </si>
  <si>
    <t>c__Desulfuromonadia</t>
  </si>
  <si>
    <t>metabat.bin.1180</t>
  </si>
  <si>
    <t>RUI053</t>
  </si>
  <si>
    <t>region_33.1</t>
  </si>
  <si>
    <t>k141_4513197_flag=0_multi=26.9971_len=90676</t>
  </si>
  <si>
    <t>RUI570</t>
  </si>
  <si>
    <t>Cyanobacteria</t>
  </si>
  <si>
    <t>c__Planctomycetes</t>
  </si>
  <si>
    <t>metabat.bin.1206</t>
  </si>
  <si>
    <t>RUI066</t>
  </si>
  <si>
    <t>region_39.1</t>
  </si>
  <si>
    <t>k141_6661198_flag=0_multi=63.2327_len=6897</t>
  </si>
  <si>
    <t>RUI211</t>
  </si>
  <si>
    <t>Campylobacterota</t>
  </si>
  <si>
    <t>c__Verrucomicrobiae</t>
  </si>
  <si>
    <t>metabat.bin.129</t>
  </si>
  <si>
    <t>RUI095</t>
  </si>
  <si>
    <t>region_98.1</t>
  </si>
  <si>
    <t>k141_6760237_flag=0_multi=29.0000_len=2536</t>
  </si>
  <si>
    <t>g__UBA1195</t>
  </si>
  <si>
    <t>RUI465</t>
  </si>
  <si>
    <t>Synergistota</t>
  </si>
  <si>
    <t>c__Vampirovibrionia</t>
  </si>
  <si>
    <t>metabat.bin.1340</t>
  </si>
  <si>
    <t>RUI112</t>
  </si>
  <si>
    <t>region_140.1</t>
  </si>
  <si>
    <t>k141_10114071_flag=0_multi=64.9651_len=56980</t>
  </si>
  <si>
    <t>RUI186</t>
  </si>
  <si>
    <t>c__Alphaproteobacteria</t>
  </si>
  <si>
    <t>region_8.1</t>
  </si>
  <si>
    <t>k141_13271641_flag=0_multi=56.6697_len=51736</t>
  </si>
  <si>
    <t>RUI530</t>
  </si>
  <si>
    <t>c__Campylobacteria</t>
  </si>
  <si>
    <t>p__Spirochaetota</t>
  </si>
  <si>
    <t>p__Verrucomicrobiota</t>
  </si>
  <si>
    <t>p__Synergistota</t>
  </si>
  <si>
    <t>p__Cyanobacteria</t>
  </si>
  <si>
    <t>p__Planctomycetota</t>
  </si>
  <si>
    <t>metabat.bin.1373</t>
  </si>
  <si>
    <t>RUI123</t>
  </si>
  <si>
    <t>region_164.1</t>
  </si>
  <si>
    <t>k141_11879738_flag=1_multi=8.6421_len=23261</t>
  </si>
  <si>
    <t>g__UBA1723</t>
  </si>
  <si>
    <t>RUI334</t>
  </si>
  <si>
    <t>c__Synergistia</t>
  </si>
  <si>
    <t>region_251.1</t>
  </si>
  <si>
    <t>k141_2706708_flag=1_multi=11.0000_len=19008</t>
  </si>
  <si>
    <t>RUI026</t>
  </si>
  <si>
    <t>k141_14471092_flag=1_multi=10.0000_len=62343</t>
  </si>
  <si>
    <t>RUI046</t>
  </si>
  <si>
    <t>metabat.bin.1432</t>
  </si>
  <si>
    <t>RUI147</t>
  </si>
  <si>
    <t>region_182.1</t>
  </si>
  <si>
    <t>k141_1371455_flag=0_multi=13.7604_len=21415</t>
  </si>
  <si>
    <t>g__UBA4334</t>
  </si>
  <si>
    <t>RUI459</t>
  </si>
  <si>
    <t>metabat.bin.1495</t>
  </si>
  <si>
    <t>RUI164</t>
  </si>
  <si>
    <t>region_11.1</t>
  </si>
  <si>
    <t>k141_9979045_flag=0_multi=41.9871_len=31912</t>
  </si>
  <si>
    <t>f__UBA3663</t>
  </si>
  <si>
    <t>g__UBA3663</t>
  </si>
  <si>
    <t>RUI013</t>
  </si>
  <si>
    <t>metabat.bin.1507</t>
  </si>
  <si>
    <t>RUI169</t>
  </si>
  <si>
    <t>region_101.1</t>
  </si>
  <si>
    <t>k141_15311762_flag=1_multi=9.0000_len=20307</t>
  </si>
  <si>
    <t>RUI275</t>
  </si>
  <si>
    <t>region_102.1</t>
  </si>
  <si>
    <t>k141_11016719_flag=1_multi=8.8679_len=8561</t>
  </si>
  <si>
    <t>RUI531</t>
  </si>
  <si>
    <t>metabat.bin.1597</t>
  </si>
  <si>
    <t>RUI194</t>
  </si>
  <si>
    <t>region_43.1</t>
  </si>
  <si>
    <t>k141_16228419_flag=0_multi=55.9805_len=28340</t>
  </si>
  <si>
    <t>RUI116</t>
  </si>
  <si>
    <t>region_9.1</t>
  </si>
  <si>
    <t>k141_10520710_flag=0_multi=14.1214_len=36826</t>
  </si>
  <si>
    <t>RUI233</t>
  </si>
  <si>
    <t>metabat.bin.1628</t>
  </si>
  <si>
    <t>RUI204</t>
  </si>
  <si>
    <t>k141_50551_flag=0_multi=14.9987_len=105352</t>
  </si>
  <si>
    <t>g__</t>
  </si>
  <si>
    <t>RUI232</t>
  </si>
  <si>
    <t>p__Firmicutes_C</t>
  </si>
  <si>
    <t>p__Proteobacteria</t>
  </si>
  <si>
    <t>p__Campylobacterota</t>
  </si>
  <si>
    <t>p__Desulfuromonadota</t>
  </si>
  <si>
    <t>metabat.bin.1651</t>
  </si>
  <si>
    <t>region_36.1</t>
  </si>
  <si>
    <t>k141_9427194_flag=0_multi=8.1665_len=2627</t>
  </si>
  <si>
    <t>f__</t>
  </si>
  <si>
    <t>RUI585</t>
  </si>
  <si>
    <t>region_424.1</t>
  </si>
  <si>
    <t>k141_4281062_flag=0_multi=9.0000_len=2189</t>
  </si>
  <si>
    <t>RUI283</t>
  </si>
  <si>
    <t>region_479.1</t>
  </si>
  <si>
    <t>k141_15925475_flag=0_multi=10.0000_len=10244</t>
  </si>
  <si>
    <t>RUI181</t>
  </si>
  <si>
    <t>region_545.1</t>
  </si>
  <si>
    <t>k141_16010827_flag=0_multi=11.9877_len=9112</t>
  </si>
  <si>
    <t>RUI409</t>
  </si>
  <si>
    <t>metabat.bin.1729</t>
  </si>
  <si>
    <t>RUI231</t>
  </si>
  <si>
    <t>region_13.1</t>
  </si>
  <si>
    <t>k141_1337848_flag=0_multi=98.9950_len=194584</t>
  </si>
  <si>
    <t>RUI477</t>
  </si>
  <si>
    <t>region_17.1</t>
  </si>
  <si>
    <t>k141_15140848_flag=0_multi=85.9721_len=61178</t>
  </si>
  <si>
    <t>RUI456</t>
  </si>
  <si>
    <t>k141_3979268_flag=0_multi=91.8805_len=101533</t>
  </si>
  <si>
    <t>RUI552</t>
  </si>
  <si>
    <t>metabat.bin.1769</t>
  </si>
  <si>
    <t>RUI244</t>
  </si>
  <si>
    <t>region_38.1</t>
  </si>
  <si>
    <t>k141_10273122_flag=0_multi=19.0000_len=110139</t>
  </si>
  <si>
    <t>g__UBA1205</t>
  </si>
  <si>
    <t>RUI504</t>
  </si>
  <si>
    <t>region_42.1</t>
  </si>
  <si>
    <t>k141_7485309_flag=0_multi=18.9985_len=123042</t>
  </si>
  <si>
    <t>RUI332</t>
  </si>
  <si>
    <t>metabat.bin.1771</t>
  </si>
  <si>
    <t>RUI246</t>
  </si>
  <si>
    <t>k141_21483_flag=0_multi=201.0000_len=33310</t>
  </si>
  <si>
    <t>g__F23-D06</t>
  </si>
  <si>
    <t>RUI110</t>
  </si>
  <si>
    <t>metabat.bin.1818</t>
  </si>
  <si>
    <t>RUI254</t>
  </si>
  <si>
    <t>region_47.1</t>
  </si>
  <si>
    <t>k141_7319904_flag=0_multi=32.7350_len=42163</t>
  </si>
  <si>
    <t>RUI166</t>
  </si>
  <si>
    <t>region_61.1</t>
  </si>
  <si>
    <t>k141_9012076_flag=0_multi=34.9816_len=37161</t>
  </si>
  <si>
    <t>RUI309</t>
  </si>
  <si>
    <t>metabat.bin.1874</t>
  </si>
  <si>
    <t>RUI271</t>
  </si>
  <si>
    <t>region_121.1</t>
  </si>
  <si>
    <t>k141_3678291_flag=0_multi=113.0000_len=59498</t>
  </si>
  <si>
    <t>RUI497</t>
  </si>
  <si>
    <t>metabat.bin.1888</t>
  </si>
  <si>
    <t>region_29.2</t>
  </si>
  <si>
    <t>k141_12973222_flag=0_multi=48.9965_len=278221</t>
  </si>
  <si>
    <t>g__UBA4345</t>
  </si>
  <si>
    <t>RUI538</t>
  </si>
  <si>
    <t>k141_550667_flag=0_multi=50.3887_len=126031</t>
  </si>
  <si>
    <t>RUI568</t>
  </si>
  <si>
    <t>k141_12257540_flag=0_multi=54.7381_len=110842</t>
  </si>
  <si>
    <t>metabat.bin.1902</t>
  </si>
  <si>
    <t>RUI280</t>
  </si>
  <si>
    <t>region_119.1</t>
  </si>
  <si>
    <t>k141_8101539_flag=0_multi=59.9721_len=21318</t>
  </si>
  <si>
    <t>g__UBA1711</t>
  </si>
  <si>
    <t>metabat.bin.1980</t>
  </si>
  <si>
    <t>RUI303</t>
  </si>
  <si>
    <t>region_110.1</t>
  </si>
  <si>
    <t>k141_225059_flag=0_multi=40.9954_len=85575</t>
  </si>
  <si>
    <t>metabat.bin.2009</t>
  </si>
  <si>
    <t>RUI311</t>
  </si>
  <si>
    <t>region_96.1</t>
  </si>
  <si>
    <t>k141_8446364_flag=0_multi=47.9090_len=37735</t>
  </si>
  <si>
    <t>metabat.bin.210</t>
  </si>
  <si>
    <t>RUI336</t>
  </si>
  <si>
    <t>region_21.1</t>
  </si>
  <si>
    <t>k141_4098131_flag=0_multi=11.9969_len=71332</t>
  </si>
  <si>
    <t>RUI392</t>
  </si>
  <si>
    <t>metabat.bin.2114</t>
  </si>
  <si>
    <t>RUI341</t>
  </si>
  <si>
    <t>region_196.1</t>
  </si>
  <si>
    <t>k141_3728343_flag=1_multi=10.0000_len=15320</t>
  </si>
  <si>
    <t>RUI546</t>
  </si>
  <si>
    <t>k141_10069283_flag=0_multi=11.0000_len=4211</t>
  </si>
  <si>
    <t>RUI018</t>
  </si>
  <si>
    <t>metabat.bin.2149</t>
  </si>
  <si>
    <t>RUI355</t>
  </si>
  <si>
    <t>region_161.1</t>
  </si>
  <si>
    <t>k141_2677706_flag=0_multi=164.9806_len=47767</t>
  </si>
  <si>
    <t>RUI307</t>
  </si>
  <si>
    <t>metabat.bin.297</t>
  </si>
  <si>
    <t>RUI385</t>
  </si>
  <si>
    <t>region_31.1</t>
  </si>
  <si>
    <t>k141_2550990_flag=1_multi=19.9994_len=301014</t>
  </si>
  <si>
    <t>f__Marinilabiliaceae</t>
  </si>
  <si>
    <t>RUI030</t>
  </si>
  <si>
    <t>region_5.1</t>
  </si>
  <si>
    <t>k141_9963481_flag=0_multi=23.0245_len=386777</t>
  </si>
  <si>
    <t>RUI063</t>
  </si>
  <si>
    <t>metabat.bin.320</t>
  </si>
  <si>
    <t>region_32.1</t>
  </si>
  <si>
    <t>k141_15552692_flag=0_multi=30.8641_len=22984</t>
  </si>
  <si>
    <t>RUI125</t>
  </si>
  <si>
    <t>region_53.1</t>
  </si>
  <si>
    <t>k141_136712_flag=0_multi=28.9861_len=40372</t>
  </si>
  <si>
    <t>RUI297</t>
  </si>
  <si>
    <t>metabat.bin.338</t>
  </si>
  <si>
    <t>RUI396</t>
  </si>
  <si>
    <t>region_25.1</t>
  </si>
  <si>
    <t>k141_7790213_flag=0_multi=47.9927_len=64293</t>
  </si>
  <si>
    <t>g__Bact-11</t>
  </si>
  <si>
    <t>RUI325</t>
  </si>
  <si>
    <t>metabat.bin.428</t>
  </si>
  <si>
    <t>RUI419</t>
  </si>
  <si>
    <t>region_27.1</t>
  </si>
  <si>
    <t>k141_16284757_flag=0_multi=17.9978_len=163370</t>
  </si>
  <si>
    <t>RUI351</t>
  </si>
  <si>
    <t>k141_8716770_flag=0_multi=16.7212_len=145297</t>
  </si>
  <si>
    <t>RUI413</t>
  </si>
  <si>
    <t>metabat.bin.449</t>
  </si>
  <si>
    <t>RUI425</t>
  </si>
  <si>
    <t>region_10.1</t>
  </si>
  <si>
    <t>k141_565515_flag=0_multi=251.7512_len=13287</t>
  </si>
  <si>
    <t>RUI416</t>
  </si>
  <si>
    <t>region_112.1</t>
  </si>
  <si>
    <t>k141_5731819_flag=0_multi=254.9337_len=31932</t>
  </si>
  <si>
    <t>RUI020</t>
  </si>
  <si>
    <t>region_125.1</t>
  </si>
  <si>
    <t>k141_9588986_flag=0_multi=267.0000_len=15620</t>
  </si>
  <si>
    <t>RUI502</t>
  </si>
  <si>
    <t>metabat.bin.590</t>
  </si>
  <si>
    <t>region_311.1</t>
  </si>
  <si>
    <t>k141_2593205_flag=0_multi=18.9847_len=11912</t>
  </si>
  <si>
    <t>RUI269</t>
  </si>
  <si>
    <t>region_338.1</t>
  </si>
  <si>
    <t>k141_7704568_flag=0_multi=12.9549_len=3068</t>
  </si>
  <si>
    <t>RUI418</t>
  </si>
  <si>
    <t>region_57.1</t>
  </si>
  <si>
    <t>k141_3929892_flag=0_multi=11.9779_len=10107</t>
  </si>
  <si>
    <t>RUI424</t>
  </si>
  <si>
    <t>region_71.1</t>
  </si>
  <si>
    <t>k141_1758952_flag=0_multi=17.0000_len=8455</t>
  </si>
  <si>
    <t>RUI259</t>
  </si>
  <si>
    <t>region_83.1</t>
  </si>
  <si>
    <t>k141_9511666_flag=0_multi=17.9913_len=19590</t>
  </si>
  <si>
    <t>RUI184</t>
  </si>
  <si>
    <t>metabat.bin.596</t>
  </si>
  <si>
    <t>RUI466</t>
  </si>
  <si>
    <t>region_290.1</t>
  </si>
  <si>
    <t>k141_3271685_flag=1_multi=9.0000_len=20129</t>
  </si>
  <si>
    <t>RUI258</t>
  </si>
  <si>
    <t>metabat.bin.605</t>
  </si>
  <si>
    <t>RUI468</t>
  </si>
  <si>
    <t>region_44.1</t>
  </si>
  <si>
    <t>k141_5042945_flag=0_multi=76.4626_len=14615</t>
  </si>
  <si>
    <t>RUI559</t>
  </si>
  <si>
    <t>metabat.bin.616</t>
  </si>
  <si>
    <t>RUI473</t>
  </si>
  <si>
    <t>region_18.1</t>
  </si>
  <si>
    <t>k141_15514154_flag=0_multi=25.5789_len=40618</t>
  </si>
  <si>
    <t>RUI213</t>
  </si>
  <si>
    <t>metabat.bin.633</t>
  </si>
  <si>
    <t>RUI480</t>
  </si>
  <si>
    <t>region_104.1</t>
  </si>
  <si>
    <t>k141_4012620_flag=0_multi=71.0297_len=10532</t>
  </si>
  <si>
    <t>RUI065</t>
  </si>
  <si>
    <t>region_178.1</t>
  </si>
  <si>
    <t>k141_5325510_flag=0_multi=80.8386_len=4602</t>
  </si>
  <si>
    <t>RUI362</t>
  </si>
  <si>
    <t>metabat.bin.653</t>
  </si>
  <si>
    <t>RUI486</t>
  </si>
  <si>
    <t>region_70.1</t>
  </si>
  <si>
    <t>k141_6298546_flag=1_multi=8.0000_len=12478</t>
  </si>
  <si>
    <t>RUI457</t>
  </si>
  <si>
    <t>metabat.bin.759</t>
  </si>
  <si>
    <t>RUI516</t>
  </si>
  <si>
    <t>region_198.1</t>
  </si>
  <si>
    <t>k141_5320450_flag=0_multi=28.9885_len=24566</t>
  </si>
  <si>
    <t>f__UBA1715</t>
  </si>
  <si>
    <t>g__UBA1715</t>
  </si>
  <si>
    <t>RUI488</t>
  </si>
  <si>
    <t>metabat.bin.772</t>
  </si>
  <si>
    <t>RUI520</t>
  </si>
  <si>
    <t>region_22.1</t>
  </si>
  <si>
    <t>k141_4575865_flag=0_multi=13.0000_len=90145</t>
  </si>
  <si>
    <t>RUI074</t>
  </si>
  <si>
    <t>region_3.1</t>
  </si>
  <si>
    <t>k141_4438952_flag=0_multi=15.9917_len=20015</t>
  </si>
  <si>
    <t>metabat.bin.791</t>
  </si>
  <si>
    <t>region_34.1</t>
  </si>
  <si>
    <t>k141_10005096_flag=0_multi=84.0408_len=12702</t>
  </si>
  <si>
    <t>region_37.1</t>
  </si>
  <si>
    <t>k141_8916308_flag=0_multi=87.9689_len=56039</t>
  </si>
  <si>
    <t>k141_14052302_flag=0_multi=75.3041_len=17992</t>
  </si>
  <si>
    <t>metabat.bin.833</t>
  </si>
  <si>
    <t>RUI544</t>
  </si>
  <si>
    <t>region_306.1</t>
  </si>
  <si>
    <t>k141_15417431_flag=1_multi=30.7255_len=44359</t>
  </si>
  <si>
    <t>metabat.bin.837</t>
  </si>
  <si>
    <t>region_231.1</t>
  </si>
  <si>
    <t>k141_12436134_flag=0_multi=82.9592_len=20224</t>
  </si>
  <si>
    <t>region_258.1</t>
  </si>
  <si>
    <t>k141_4312756_flag=0_multi=101.0000_len=18367</t>
  </si>
  <si>
    <t>k141_6152956_flag=0_multi=102.9525_len=21626</t>
  </si>
  <si>
    <t>metabat.bin.863</t>
  </si>
  <si>
    <t>RUI551</t>
  </si>
  <si>
    <t>region_171.1</t>
  </si>
  <si>
    <t>k141_8711372_flag=0_multi=39.9552_len=8843</t>
  </si>
  <si>
    <t>k141_4030984_flag=0_multi=76.7311_len=2967</t>
  </si>
  <si>
    <t>RUI265</t>
  </si>
  <si>
    <t>metabat.bin.965</t>
  </si>
  <si>
    <t>RUI582</t>
  </si>
  <si>
    <t>k141_13181893_flag=1_multi=15.0000_len=23304</t>
  </si>
  <si>
    <t>o__Campylobacterales</t>
  </si>
  <si>
    <t>f__Campylobacteraceae</t>
  </si>
  <si>
    <t>g__Campylobacter_A</t>
  </si>
  <si>
    <t>RUI144</t>
  </si>
  <si>
    <t>metabat.bin.1363</t>
  </si>
  <si>
    <t>RUI120</t>
  </si>
  <si>
    <t>k141_14166594_flag=1_multi=5.0000_len=2600</t>
  </si>
  <si>
    <t>o__Gastranaerophilales</t>
  </si>
  <si>
    <t>f__Gastranaerophilaceae</t>
  </si>
  <si>
    <t>RUI182</t>
  </si>
  <si>
    <t>region_93.1</t>
  </si>
  <si>
    <t>k141_490169_flag=1_multi=11.0000_len=37818</t>
  </si>
  <si>
    <t>RUI428</t>
  </si>
  <si>
    <t>metabat.bin.1350</t>
  </si>
  <si>
    <t>region_345.1</t>
  </si>
  <si>
    <t>k141_10097078_flag=0_multi=20.1783_len=4510</t>
  </si>
  <si>
    <t>o__Desulfovibrionales</t>
  </si>
  <si>
    <t>f__Desulfovibrionaceae</t>
  </si>
  <si>
    <t>g__Desulfovibrio</t>
  </si>
  <si>
    <t>RUI038</t>
  </si>
  <si>
    <t>region_454.1</t>
  </si>
  <si>
    <t>k141_2409904_flag=0_multi=32.3521_len=5410</t>
  </si>
  <si>
    <t>RUI115</t>
  </si>
  <si>
    <t>region_578.1</t>
  </si>
  <si>
    <t>k141_8700260_flag=0_multi=4.9875_len=3663</t>
  </si>
  <si>
    <t>RUI140</t>
  </si>
  <si>
    <t>metabat.bin.1856</t>
  </si>
  <si>
    <t>region_127.1</t>
  </si>
  <si>
    <t>k141_1887270_flag=0_multi=15.6226_len=15863</t>
  </si>
  <si>
    <t>RUI196</t>
  </si>
  <si>
    <t>region_218.1</t>
  </si>
  <si>
    <t>k141_14783921_flag=1_multi=13.0000_len=6804</t>
  </si>
  <si>
    <t>RUI292</t>
  </si>
  <si>
    <t>region_78.1</t>
  </si>
  <si>
    <t>k141_13933864_flag=0_multi=14.9746_len=5657</t>
  </si>
  <si>
    <t>RUI378</t>
  </si>
  <si>
    <t>metabat.bin.1079</t>
  </si>
  <si>
    <t>k141_5041312_flag=0_multi=866.7848_len=76202</t>
  </si>
  <si>
    <t>o__Fibrobacterales</t>
  </si>
  <si>
    <t>f__Fibrobacteraceae</t>
  </si>
  <si>
    <t>g__Fibrobacter_A</t>
  </si>
  <si>
    <t>RUI470</t>
  </si>
  <si>
    <t>metabat.bin.1738</t>
  </si>
  <si>
    <t>k141_747014_flag=0_multi=2179.5316_len=25594</t>
  </si>
  <si>
    <t>o__Lactobacillales</t>
  </si>
  <si>
    <t>f__Streptococcaceae</t>
  </si>
  <si>
    <t>g__Streptococcus</t>
  </si>
  <si>
    <t>RUI525</t>
  </si>
  <si>
    <t>k141_6658678_flag=0_multi=2220.7330_len=17050</t>
  </si>
  <si>
    <t>RUI187</t>
  </si>
  <si>
    <t>metabat.bin.1427</t>
  </si>
  <si>
    <t>region_175.1</t>
  </si>
  <si>
    <t>k141_7578027_flag=0_multi=22.5636_len=12625</t>
  </si>
  <si>
    <t>o__Oscillospirales</t>
  </si>
  <si>
    <t>f__Ruminococcaceae</t>
  </si>
  <si>
    <t>RUI036</t>
  </si>
  <si>
    <t>metabat.bin.1514</t>
  </si>
  <si>
    <t>RUI173</t>
  </si>
  <si>
    <t>region_14.1</t>
  </si>
  <si>
    <t>k141_6116367_flag=0_multi=48.4774_len=26633</t>
  </si>
  <si>
    <t>o__Saccharofermentanales</t>
  </si>
  <si>
    <t>f__Saccharofermentanaceae</t>
  </si>
  <si>
    <t>g__Saccharofermentans</t>
  </si>
  <si>
    <t>RUI580</t>
  </si>
  <si>
    <t>metabat.bin.1545</t>
  </si>
  <si>
    <t>k141_7247874_flag=0_multi=207.9711_len=71681</t>
  </si>
  <si>
    <t>RUI041</t>
  </si>
  <si>
    <t>metabat.bin.460</t>
  </si>
  <si>
    <t>k141_8372743_flag=0_multi=125.9731_len=93232</t>
  </si>
  <si>
    <t>RUI156</t>
  </si>
  <si>
    <t>metabat.bin.1739</t>
  </si>
  <si>
    <t>RUI234</t>
  </si>
  <si>
    <t>region_114.1</t>
  </si>
  <si>
    <t>k141_3788284_flag=0_multi=21.0000_len=65387</t>
  </si>
  <si>
    <t>o__Enterobacterales</t>
  </si>
  <si>
    <t>f__Succinivibrionaceae</t>
  </si>
  <si>
    <t>g__Succinivibrio</t>
  </si>
  <si>
    <t>RUI192</t>
  </si>
  <si>
    <t>metabat.bin.915</t>
  </si>
  <si>
    <t>RUI567</t>
  </si>
  <si>
    <t>k141_3632665_flag=1_multi=7.0000_len=28890</t>
  </si>
  <si>
    <t>o__Rs-D84</t>
  </si>
  <si>
    <t>f__Rs-D84</t>
  </si>
  <si>
    <t>g__Rs-D84</t>
  </si>
  <si>
    <t>RUI229</t>
  </si>
  <si>
    <t>metabat.bin.110</t>
  </si>
  <si>
    <t>RUI024</t>
  </si>
  <si>
    <t>region_84.1</t>
  </si>
  <si>
    <t>k141_9464338_flag=0_multi=203.5720_len=8209</t>
  </si>
  <si>
    <t>o__Treponematales</t>
  </si>
  <si>
    <t>f__Treponemataceae</t>
  </si>
  <si>
    <t>g__Treponema_D</t>
  </si>
  <si>
    <t>RUI374</t>
  </si>
  <si>
    <t>metabat.bin.1131</t>
  </si>
  <si>
    <t>region_146.1</t>
  </si>
  <si>
    <t>k141_2367655_flag=0_multi=15.0000_len=11034</t>
  </si>
  <si>
    <t>RUI505</t>
  </si>
  <si>
    <t>metabat.bin.1187</t>
  </si>
  <si>
    <t>RUI056</t>
  </si>
  <si>
    <t>k141_11126126_flag=0_multi=52.4428_len=261719</t>
  </si>
  <si>
    <t>RUI574</t>
  </si>
  <si>
    <t>metabat.bin.1191</t>
  </si>
  <si>
    <t>RUI058</t>
  </si>
  <si>
    <t>k141_2420157_flag=0_multi=14.9969_len=45866</t>
  </si>
  <si>
    <t>RUI577</t>
  </si>
  <si>
    <t>metabat.bin.1261</t>
  </si>
  <si>
    <t>RUI085</t>
  </si>
  <si>
    <t>1</t>
  </si>
  <si>
    <t>8111</t>
  </si>
  <si>
    <t>k141_648918_flag=0_multi=104.4561_len=8111</t>
  </si>
  <si>
    <t>RUI343</t>
  </si>
  <si>
    <t>metabat.bin.1290</t>
  </si>
  <si>
    <t>RUI096</t>
  </si>
  <si>
    <t>k141_6662048_flag=0_multi=37.9675_len=12674</t>
  </si>
  <si>
    <t>RUI067</t>
  </si>
  <si>
    <t>region_52.1</t>
  </si>
  <si>
    <t>k141_2242396_flag=0_multi=29.5578_len=4146</t>
  </si>
  <si>
    <t>RUI142</t>
  </si>
  <si>
    <t>metabat.bin.1338</t>
  </si>
  <si>
    <t>RUI111</t>
  </si>
  <si>
    <t>region_74.1</t>
  </si>
  <si>
    <t>k141_15665502_flag=0_multi=15.0000_len=29943</t>
  </si>
  <si>
    <t>RUI224</t>
  </si>
  <si>
    <t>metabat.bin.1348</t>
  </si>
  <si>
    <t>region_106.1</t>
  </si>
  <si>
    <t>k141_10160271_flag=0_multi=41.2156_len=5095</t>
  </si>
  <si>
    <t>RUI235</t>
  </si>
  <si>
    <t>region_168.1</t>
  </si>
  <si>
    <t>k141_503129_flag=0_multi=50.0000_len=4866</t>
  </si>
  <si>
    <t>RUI370</t>
  </si>
  <si>
    <t>metabat.bin.14</t>
  </si>
  <si>
    <t>RUI133</t>
  </si>
  <si>
    <t>region_82.1</t>
  </si>
  <si>
    <t>k141_11197329_flag=0_multi=15.9975_len=59688</t>
  </si>
  <si>
    <t>RUI383</t>
  </si>
  <si>
    <t>metabat.bin.1416</t>
  </si>
  <si>
    <t>k141_8016530_flag=1_multi=10.0000_len=20476</t>
  </si>
  <si>
    <t>RUI524</t>
  </si>
  <si>
    <t>metabat.bin.1586</t>
  </si>
  <si>
    <t>RUI190</t>
  </si>
  <si>
    <t>k141_7747443_flag=0_multi=29.3953_len=29121</t>
  </si>
  <si>
    <t>RUI218</t>
  </si>
  <si>
    <t>metabat.bin.1608</t>
  </si>
  <si>
    <t>region_294.1</t>
  </si>
  <si>
    <t>k141_9922842_flag=1_multi=10.0000_len=19685</t>
  </si>
  <si>
    <t>RUI384</t>
  </si>
  <si>
    <t>k141_9973145_flag=1_multi=9.1620_len=15847</t>
  </si>
  <si>
    <t>RUI302</t>
  </si>
  <si>
    <t>metabat.bin.1737</t>
  </si>
  <si>
    <t>k141_9578880_flag=0_multi=38.9668_len=23055</t>
  </si>
  <si>
    <t>RUI543</t>
  </si>
  <si>
    <t>k141_327325_flag=0_multi=49.9950_len=97282</t>
  </si>
  <si>
    <t>RUI167</t>
  </si>
  <si>
    <t>metabat.bin.1914</t>
  </si>
  <si>
    <t>RUI287</t>
  </si>
  <si>
    <t>region_428.1</t>
  </si>
  <si>
    <t>k141_12676800_flag=1_multi=4.0000_len=2559</t>
  </si>
  <si>
    <t>RUI011</t>
  </si>
  <si>
    <t>metabat.bin.1935</t>
  </si>
  <si>
    <t>region_163.1</t>
  </si>
  <si>
    <t>k141_2573935_flag=0_multi=15.0546_len=52799</t>
  </si>
  <si>
    <t>RUI048</t>
  </si>
  <si>
    <t>metabat.bin.200</t>
  </si>
  <si>
    <t>k141_9156100_flag=0_multi=9.9976_len=37209</t>
  </si>
  <si>
    <t>RUI059</t>
  </si>
  <si>
    <t>k141_10994182_flag=1_multi=10.0000_len=22012</t>
  </si>
  <si>
    <t>RUI202</t>
  </si>
  <si>
    <t>metabat.bin.2121</t>
  </si>
  <si>
    <t>RUI344</t>
  </si>
  <si>
    <t>region_192.1</t>
  </si>
  <si>
    <t>k141_2583175_flag=0_multi=16.9868_len=34590</t>
  </si>
  <si>
    <t>RUI264</t>
  </si>
  <si>
    <t>metabat.bin.28</t>
  </si>
  <si>
    <t>k141_14494250_flag=1_multi=12.9966_len=70078</t>
  </si>
  <si>
    <t>RUI318</t>
  </si>
  <si>
    <t>k141_5713811_flag=0_multi=14.0000_len=26381</t>
  </si>
  <si>
    <t>RUI322</t>
  </si>
  <si>
    <t>metabat.bin.515</t>
  </si>
  <si>
    <t>RUI445</t>
  </si>
  <si>
    <t>region_97.1</t>
  </si>
  <si>
    <t>k141_8938836_flag=0_multi=21.3576_len=7882</t>
  </si>
  <si>
    <t>RUI328</t>
  </si>
  <si>
    <t>metabat.bin.612</t>
  </si>
  <si>
    <t>region_19.1</t>
  </si>
  <si>
    <t>k141_18868_flag=0_multi=65.3046_len=34933</t>
  </si>
  <si>
    <t>RUI357</t>
  </si>
  <si>
    <t>region_213.1</t>
  </si>
  <si>
    <t>k141_9283860_flag=0_multi=76.4341_len=12887</t>
  </si>
  <si>
    <t>RUI380</t>
  </si>
  <si>
    <t>region_87.1</t>
  </si>
  <si>
    <t>k141_12253957_flag=0_multi=51.9710_len=3280</t>
  </si>
  <si>
    <t>RUI411</t>
  </si>
  <si>
    <t>metabat.bin.783</t>
  </si>
  <si>
    <t>region_225.1</t>
  </si>
  <si>
    <t>k141_360618_flag=0_multi=22.9629_len=12001</t>
  </si>
  <si>
    <t>RUI472</t>
  </si>
  <si>
    <t>region_67.1</t>
  </si>
  <si>
    <t>k141_12242592_flag=0_multi=27.0000_len=3082</t>
  </si>
  <si>
    <t>RUI498</t>
  </si>
  <si>
    <t>metabat.bin.98</t>
  </si>
  <si>
    <t>region_292.1</t>
  </si>
  <si>
    <t>k141_13745804_flag=0_multi=22.8546_len=3167</t>
  </si>
  <si>
    <t>RUI500</t>
  </si>
  <si>
    <t>metabat.bin.985</t>
  </si>
  <si>
    <t>RUI587</t>
  </si>
  <si>
    <t>region_126.1</t>
  </si>
  <si>
    <t>k141_7375139_flag=0_multi=36.0000_len=34368</t>
  </si>
  <si>
    <t>RUI519</t>
  </si>
  <si>
    <t>metabat.bin.1264</t>
  </si>
  <si>
    <t>RUI087</t>
  </si>
  <si>
    <t>region_2.1</t>
  </si>
  <si>
    <t>k141_5534223_flag=0_multi=31.9933_len=46561</t>
  </si>
  <si>
    <t>o__Opitutales</t>
  </si>
  <si>
    <t>RUI563</t>
  </si>
  <si>
    <t>region_29.1</t>
  </si>
  <si>
    <t>k141_12004190_flag=0_multi=31.9969_len=100258</t>
  </si>
  <si>
    <t>RUI507</t>
  </si>
  <si>
    <t>metabat.bin.1563</t>
  </si>
  <si>
    <t>region_257.1</t>
  </si>
  <si>
    <t>k141_1492541_flag=0_multi=9.9885_len=7967</t>
  </si>
  <si>
    <t>o__UBA1407</t>
  </si>
  <si>
    <t>f__UBA1407</t>
  </si>
  <si>
    <t>RUI237</t>
  </si>
  <si>
    <t>region_447.1</t>
  </si>
  <si>
    <t>k141_12099652_flag=0_multi=7.9935_len=10950</t>
  </si>
  <si>
    <t>RUI522</t>
  </si>
  <si>
    <t>metabat.bin.1569</t>
  </si>
  <si>
    <t>k141_6049098_flag=0_multi=42.9201_len=5395</t>
  </si>
  <si>
    <t>o__RFP12</t>
  </si>
  <si>
    <t>f__UBA1067</t>
  </si>
  <si>
    <t>g__UBA1067</t>
  </si>
  <si>
    <t>k141_836148_flag=0_multi=47.9942_len=81047</t>
  </si>
  <si>
    <t>region_81.1</t>
  </si>
  <si>
    <t>k141_3039296_flag=0_multi=38.4242_len=26141</t>
  </si>
  <si>
    <t>metabat.bin.2133</t>
  </si>
  <si>
    <t>RUI347</t>
  </si>
  <si>
    <t>k141_2195033_flag=0_multi=11.5108_len=9182</t>
  </si>
  <si>
    <t>region_266.1</t>
  </si>
  <si>
    <t>k141_3834092_flag=0_multi=10.9967_len=30862</t>
  </si>
  <si>
    <t>metabat.bin.629</t>
  </si>
  <si>
    <t>region_194.1</t>
  </si>
  <si>
    <t>k141_3450153_flag=0_multi=29.9939_len=47721</t>
  </si>
  <si>
    <t>region_470.1</t>
  </si>
  <si>
    <t>k141_2730935_flag=0_multi=34.6549_len=14241</t>
  </si>
  <si>
    <t>metabat.bin.1908</t>
  </si>
  <si>
    <t>region_48.1</t>
  </si>
  <si>
    <t>k141_13405699_flag=1_multi=9.0000_len=12027</t>
  </si>
  <si>
    <t>o__Coriobacteriales</t>
  </si>
  <si>
    <t>f__Eggerthellaceae</t>
  </si>
  <si>
    <t>metabat.bin.79</t>
  </si>
  <si>
    <t>k141_10257518_flag=0_multi=25.9555_len=11373</t>
  </si>
  <si>
    <t>f__Atopobiaceae</t>
  </si>
  <si>
    <t>region_180.1</t>
  </si>
  <si>
    <t>k141_4739990_flag=0_multi=19.0000_len=7314</t>
  </si>
  <si>
    <t>region_183.1</t>
  </si>
  <si>
    <t>k141_375036_flag=0_multi=15.4143_len=8551</t>
  </si>
  <si>
    <t>region_45.1</t>
  </si>
  <si>
    <t>k141_4479614_flag=0_multi=14.7378_len=5969</t>
  </si>
  <si>
    <t>k141_6784104_flag=1_multi=12.1546_len=22767</t>
  </si>
  <si>
    <t>metabat.bin.113</t>
  </si>
  <si>
    <t>region_23.1</t>
  </si>
  <si>
    <t>k141_4451155_flag=0_multi=77.1458_len=15996</t>
  </si>
  <si>
    <t>metabat.bin.1112</t>
  </si>
  <si>
    <t>k141_614033_flag=0_multi=189.0174_len=27439</t>
  </si>
  <si>
    <t>metabat.bin.1147</t>
  </si>
  <si>
    <t>RUI044</t>
  </si>
  <si>
    <t>region_28.1</t>
  </si>
  <si>
    <t>k141_8413426_flag=0_multi=49.9881_len=82503</t>
  </si>
  <si>
    <t>o__Erysipelotrichales</t>
  </si>
  <si>
    <t>f__Erysipelotrichaceae</t>
  </si>
  <si>
    <t>g__UBA636</t>
  </si>
  <si>
    <t>metabat.bin.119</t>
  </si>
  <si>
    <t>region_100.1</t>
  </si>
  <si>
    <t>k141_3865123_flag=1_multi=9.9946_len=16959</t>
  </si>
  <si>
    <t>o__RFN20</t>
  </si>
  <si>
    <t>f__CAG-826</t>
  </si>
  <si>
    <t>g__UBA733</t>
  </si>
  <si>
    <t>region_73.1</t>
  </si>
  <si>
    <t>k141_5859899_flag=1_multi=11.0000_len=65415</t>
  </si>
  <si>
    <t>k141_8768483_flag=0_multi=10.9964_len=27701</t>
  </si>
  <si>
    <t>region_65.1</t>
  </si>
  <si>
    <t>k141_10029984_flag=0_multi=1233.9429_len=4184</t>
  </si>
  <si>
    <t>k141_12277065_flag=0_multi=1232.1510_len=2690</t>
  </si>
  <si>
    <t>metabat.bin.959</t>
  </si>
  <si>
    <t>k141_7357650_flag=0_multi=12.9911_len=13578</t>
  </si>
  <si>
    <t>f__Lactobacillaceae</t>
  </si>
  <si>
    <t>g__Lactobacillus_B</t>
  </si>
  <si>
    <t>metabat.bin.1015</t>
  </si>
  <si>
    <t>RUI005</t>
  </si>
  <si>
    <t>k141_6171667_flag=1_multi=6.0000_len=2730</t>
  </si>
  <si>
    <t>o__Lachnospirales</t>
  </si>
  <si>
    <t>f__Lachnospiraceae</t>
  </si>
  <si>
    <t>metabat.bin.108</t>
  </si>
  <si>
    <t>RUI019</t>
  </si>
  <si>
    <t>region_7.1</t>
  </si>
  <si>
    <t>k141_8849533_flag=0_multi=12.7467_len=27069</t>
  </si>
  <si>
    <t>metabat.bin.1141</t>
  </si>
  <si>
    <t>region_68.1</t>
  </si>
  <si>
    <t>k141_9493756_flag=0_multi=203.2945_len=15791</t>
  </si>
  <si>
    <t>g__Ruminococcus</t>
  </si>
  <si>
    <t>RUI060</t>
  </si>
  <si>
    <t>metabat.bin.1194</t>
  </si>
  <si>
    <t>k141_13540505_flag=0_multi=14.0000_len=6045</t>
  </si>
  <si>
    <t>RUI062</t>
  </si>
  <si>
    <t>metabat.bin.12</t>
  </si>
  <si>
    <t>region_76.1</t>
  </si>
  <si>
    <t>k141_9933302_flag=0_multi=49.9871_len=76079</t>
  </si>
  <si>
    <t>g__ISDg</t>
  </si>
  <si>
    <t>RUI177</t>
  </si>
  <si>
    <t>metabat.bin.1200</t>
  </si>
  <si>
    <t>region_128.1</t>
  </si>
  <si>
    <t>k141_11737181_flag=0_multi=28.3929_len=37162</t>
  </si>
  <si>
    <t>f__Oscillospiraceae</t>
  </si>
  <si>
    <t>g__UBA1777</t>
  </si>
  <si>
    <t>RUI219</t>
  </si>
  <si>
    <t>region_187.1</t>
  </si>
  <si>
    <t>k141_6895676_flag=0_multi=29.9902_len=29623</t>
  </si>
  <si>
    <t>RUI274</t>
  </si>
  <si>
    <t>metabat.bin.1219</t>
  </si>
  <si>
    <t>region_133.1</t>
  </si>
  <si>
    <t>k141_2456649_flag=1_multi=34.9632_len=27848</t>
  </si>
  <si>
    <t>RUI306</t>
  </si>
  <si>
    <t>k141_8406630_flag=0_multi=36.9810_len=19071</t>
  </si>
  <si>
    <t>RUI333</t>
  </si>
  <si>
    <t>metabat.bin.1240</t>
  </si>
  <si>
    <t>RUI076</t>
  </si>
  <si>
    <t>region_199.1</t>
  </si>
  <si>
    <t>k141_10871546_flag=1_multi=5.0000_len=2332</t>
  </si>
  <si>
    <t>RUI356</t>
  </si>
  <si>
    <t>metabat.bin.1378</t>
  </si>
  <si>
    <t>region_75.1</t>
  </si>
  <si>
    <t>k141_13950373_flag=0_multi=12.8633_len=14802</t>
  </si>
  <si>
    <t>g__NK4A144</t>
  </si>
  <si>
    <t>RUI431</t>
  </si>
  <si>
    <t>metabat.bin.1382</t>
  </si>
  <si>
    <t>region_329.1</t>
  </si>
  <si>
    <t>k141_11595239_flag=0_multi=24.0000_len=3552</t>
  </si>
  <si>
    <t>g__UBA2868</t>
  </si>
  <si>
    <t>RUI433</t>
  </si>
  <si>
    <t>metabat.bin.1410</t>
  </si>
  <si>
    <t>RUI136</t>
  </si>
  <si>
    <t>k141_6928955_flag=0_multi=7.9972_len=25012</t>
  </si>
  <si>
    <t>g__UBA1258</t>
  </si>
  <si>
    <t>RUI439</t>
  </si>
  <si>
    <t>metabat.bin.1461</t>
  </si>
  <si>
    <t>region_24.1</t>
  </si>
  <si>
    <t>k141_4591117_flag=0_multi=28.3773_len=35586</t>
  </si>
  <si>
    <t>RUI490</t>
  </si>
  <si>
    <t>metabat.bin.1526</t>
  </si>
  <si>
    <t>k141_13838217_flag=1_multi=14.9920_len=94746</t>
  </si>
  <si>
    <t>RUI208</t>
  </si>
  <si>
    <t>metabat.bin.1542</t>
  </si>
  <si>
    <t>region_234.1</t>
  </si>
  <si>
    <t>k141_3265614_flag=0_multi=10.9976_len=41479</t>
  </si>
  <si>
    <t>g__Butyrivibrio</t>
  </si>
  <si>
    <t>RUI451</t>
  </si>
  <si>
    <t>metabat.bin.1592</t>
  </si>
  <si>
    <t>region_132.1</t>
  </si>
  <si>
    <t>k141_14733702_flag=1_multi=5.0000_len=2104</t>
  </si>
  <si>
    <t>g__UBA1712</t>
  </si>
  <si>
    <t>RUI487</t>
  </si>
  <si>
    <t>region_144.1</t>
  </si>
  <si>
    <t>k141_16389628_flag=1_multi=8.0000_len=5635</t>
  </si>
  <si>
    <t>RUI375</t>
  </si>
  <si>
    <t>metabat.bin.1677</t>
  </si>
  <si>
    <t>k141_2932874_flag=0_multi=79.9890_len=72283</t>
  </si>
  <si>
    <t>RUI109</t>
  </si>
  <si>
    <t>metabat.bin.172</t>
  </si>
  <si>
    <t>k141_2818786_flag=0_multi=13.8093_len=10433</t>
  </si>
  <si>
    <t>RUI251</t>
  </si>
  <si>
    <t>metabat.bin.1816</t>
  </si>
  <si>
    <t>RUI253</t>
  </si>
  <si>
    <t>region_159.1</t>
  </si>
  <si>
    <t>k141_15387652_flag=0_multi=9.9469_len=24393</t>
  </si>
  <si>
    <t>RUI316</t>
  </si>
  <si>
    <t>metabat.bin.1882</t>
  </si>
  <si>
    <t>region_41.1</t>
  </si>
  <si>
    <t>k141_10588669_flag=1_multi=16.3918_len=27196</t>
  </si>
  <si>
    <t>RUI367</t>
  </si>
  <si>
    <t>metabat.bin.1951</t>
  </si>
  <si>
    <t>RUI296</t>
  </si>
  <si>
    <t>k141_12870268_flag=0_multi=101.8766_len=52130</t>
  </si>
  <si>
    <t>g__AC2028</t>
  </si>
  <si>
    <t>RUI372</t>
  </si>
  <si>
    <t>metabat.bin.1956</t>
  </si>
  <si>
    <t>region_151.1</t>
  </si>
  <si>
    <t>k141_2970527_flag=0_multi=8.9809_len=4336</t>
  </si>
  <si>
    <t>RUI387</t>
  </si>
  <si>
    <t>metabat.bin.1989</t>
  </si>
  <si>
    <t>k141_13333910_flag=0_multi=19.4532_len=24575</t>
  </si>
  <si>
    <t>RUI401</t>
  </si>
  <si>
    <t>k141_14971213_flag=0_multi=20.9973_len=80383</t>
  </si>
  <si>
    <t>RUI421</t>
  </si>
  <si>
    <t>k141_2305104_flag=0_multi=21.5714_len=57173</t>
  </si>
  <si>
    <t>RUI438</t>
  </si>
  <si>
    <t>k141_16132083_flag=0_multi=21.9937_len=33354</t>
  </si>
  <si>
    <t>RUI491</t>
  </si>
  <si>
    <t>metabat.bin.1997</t>
  </si>
  <si>
    <t>k141_2220442_flag=0_multi=34.0863_len=29548</t>
  </si>
  <si>
    <t>RUI528</t>
  </si>
  <si>
    <t>metabat.bin.2055</t>
  </si>
  <si>
    <t>RUI324</t>
  </si>
  <si>
    <t>k141_15577879_flag=0_multi=10.5522_len=6550</t>
  </si>
  <si>
    <t>RUI556</t>
  </si>
  <si>
    <t>metabat.bin.2056</t>
  </si>
  <si>
    <t>k141_3482130_flag=1_multi=6.0000_len=2932</t>
  </si>
  <si>
    <t>g__Acetatifactor</t>
  </si>
  <si>
    <t>RUI573</t>
  </si>
  <si>
    <t>region_513.1</t>
  </si>
  <si>
    <t>k141_2182709_flag=1_multi=6.0000_len=10631</t>
  </si>
  <si>
    <t>RUI032</t>
  </si>
  <si>
    <t>metabat.bin.2060</t>
  </si>
  <si>
    <t>k141_5075007_flag=0_multi=14.9253_len=6945</t>
  </si>
  <si>
    <t>RUI366</t>
  </si>
  <si>
    <t>metabat.bin.2088</t>
  </si>
  <si>
    <t>k141_3479938_flag=0_multi=25.6387_len=2275</t>
  </si>
  <si>
    <t>RUI093</t>
  </si>
  <si>
    <t>region_350.1</t>
  </si>
  <si>
    <t>k141_15990657_flag=0_multi=53.0000_len=5681</t>
  </si>
  <si>
    <t>RUI134</t>
  </si>
  <si>
    <t>metabat.bin.2098</t>
  </si>
  <si>
    <t>region_245.1</t>
  </si>
  <si>
    <t>k141_7505186_flag=0_multi=17.0000_len=11062</t>
  </si>
  <si>
    <t>RUI257</t>
  </si>
  <si>
    <t>region_95.1</t>
  </si>
  <si>
    <t>k141_2316188_flag=0_multi=16.9670_len=9831</t>
  </si>
  <si>
    <t>RUI379</t>
  </si>
  <si>
    <t>metabat.bin.2142</t>
  </si>
  <si>
    <t>region_327.1</t>
  </si>
  <si>
    <t>k141_1924959_flag=0_multi=205.0000_len=2041</t>
  </si>
  <si>
    <t>RUI315</t>
  </si>
  <si>
    <t>metabat.bin.215</t>
  </si>
  <si>
    <t>k141_1470791_flag=0_multi=17.8640_len=15637</t>
  </si>
  <si>
    <t>RUI499</t>
  </si>
  <si>
    <t>metabat.bin.263</t>
  </si>
  <si>
    <t>region_79.1</t>
  </si>
  <si>
    <t>k141_6017036_flag=0_multi=10.9985_len=64771</t>
  </si>
  <si>
    <t>RUI010</t>
  </si>
  <si>
    <t>metabat.bin.390</t>
  </si>
  <si>
    <t>region_282.1</t>
  </si>
  <si>
    <t>k141_14912430_flag=0_multi=20.7672_len=16402</t>
  </si>
  <si>
    <t>RUI223</t>
  </si>
  <si>
    <t>metabat.bin.406</t>
  </si>
  <si>
    <t>k141_2250889_flag=0_multi=53.9933_len=157679</t>
  </si>
  <si>
    <t>RUI474</t>
  </si>
  <si>
    <t>metabat.bin.413</t>
  </si>
  <si>
    <t>k141_9499932_flag=0_multi=97.8927_len=9179</t>
  </si>
  <si>
    <t>RUI009</t>
  </si>
  <si>
    <t>k141_14382174_flag=0_multi=83.1811_len=8672</t>
  </si>
  <si>
    <t>RUI031</t>
  </si>
  <si>
    <t>metabat.bin.469</t>
  </si>
  <si>
    <t>region_136.1</t>
  </si>
  <si>
    <t>k141_5853648_flag=0_multi=13.2243_len=43653</t>
  </si>
  <si>
    <t>RUI047</t>
  </si>
  <si>
    <t>k141_9948465_flag=0_multi=11.6274_len=5509</t>
  </si>
  <si>
    <t>RUI052</t>
  </si>
  <si>
    <t>metabat.bin.472</t>
  </si>
  <si>
    <t>region_138.1</t>
  </si>
  <si>
    <t>k141_10949676_flag=1_multi=11.0000_len=5364</t>
  </si>
  <si>
    <t>g__Eubacterium_F</t>
  </si>
  <si>
    <t>RUI055</t>
  </si>
  <si>
    <t>metabat.bin.497</t>
  </si>
  <si>
    <t>k141_12521344_flag=0_multi=9.0000_len=7346</t>
  </si>
  <si>
    <t>o__Peptostreptococcales</t>
  </si>
  <si>
    <t>f__Anaerovoracaceae</t>
  </si>
  <si>
    <t>RUI073</t>
  </si>
  <si>
    <t>metabat.bin.625</t>
  </si>
  <si>
    <t>region_66.2</t>
  </si>
  <si>
    <t>k141_741992_flag=0_multi=34.9861_len=48996</t>
  </si>
  <si>
    <t>g__Pseudobutyrivibrio</t>
  </si>
  <si>
    <t>RUI075</t>
  </si>
  <si>
    <t>k141_6095042_flag=0_multi=38.6642_len=23499</t>
  </si>
  <si>
    <t>RUI097</t>
  </si>
  <si>
    <t>metabat.bin.668</t>
  </si>
  <si>
    <t>k141_1170839_flag=0_multi=16.9840_len=10159</t>
  </si>
  <si>
    <t>RUI105</t>
  </si>
  <si>
    <t>metabat.bin.731</t>
  </si>
  <si>
    <t>k141_5558973_flag=0_multi=21.7537_len=13806</t>
  </si>
  <si>
    <t>RUI117</t>
  </si>
  <si>
    <t>metabat.bin.939</t>
  </si>
  <si>
    <t>region_131.1</t>
  </si>
  <si>
    <t>k141_15651530_flag=0_multi=14.4057_len=15461</t>
  </si>
  <si>
    <t>RUI138</t>
  </si>
  <si>
    <t>metabat.bin.946</t>
  </si>
  <si>
    <t>region_20.1</t>
  </si>
  <si>
    <t>k141_12173498_flag=1_multi=4.0000_len=2362</t>
  </si>
  <si>
    <t>o__Christensenellales</t>
  </si>
  <si>
    <t>f__CAG-74</t>
  </si>
  <si>
    <t>g__UBA2943</t>
  </si>
  <si>
    <t>RUI203</t>
  </si>
  <si>
    <t>metabat.bin.1080</t>
  </si>
  <si>
    <t>k141_13299509_flag=1_multi=35.9883_len=59803</t>
  </si>
  <si>
    <t>o__Selenomonadales</t>
  </si>
  <si>
    <t>f__Selenomonadaceae</t>
  </si>
  <si>
    <t>RUI221</t>
  </si>
  <si>
    <t>region_40.1</t>
  </si>
  <si>
    <t>k141_14508330_flag=0_multi=21.9387_len=3566</t>
  </si>
  <si>
    <t>RUI238</t>
  </si>
  <si>
    <t>region_51.1</t>
  </si>
  <si>
    <t>k141_6309988_flag=0_multi=32.9936_len=50501</t>
  </si>
  <si>
    <t>RUI270</t>
  </si>
  <si>
    <t>metabat.bin.1637</t>
  </si>
  <si>
    <t>RUI207</t>
  </si>
  <si>
    <t>k141_15079408_flag=0_multi=217.9450_len=39600</t>
  </si>
  <si>
    <t>g__Selenomonas_A</t>
  </si>
  <si>
    <t>RUI281</t>
  </si>
  <si>
    <t>metabat.bin.2120</t>
  </si>
  <si>
    <t>region_111.1</t>
  </si>
  <si>
    <t>k141_15781269_flag=0_multi=49.9833_len=61791</t>
  </si>
  <si>
    <t>RUI288</t>
  </si>
  <si>
    <t>region_129.1</t>
  </si>
  <si>
    <t>k141_13931390_flag=0_multi=228.0000_len=4847</t>
  </si>
  <si>
    <t>RUI293</t>
  </si>
  <si>
    <t>region_224.1</t>
  </si>
  <si>
    <t>k141_5893522_flag=0_multi=15.0000_len=9470</t>
  </si>
  <si>
    <t>RUI294</t>
  </si>
  <si>
    <t>region_299.1</t>
  </si>
  <si>
    <t>k141_6069955_flag=1_multi=12.0000_len=27835</t>
  </si>
  <si>
    <t>RUI298</t>
  </si>
  <si>
    <t>k141_12334834_flag=0_multi=60.9112_len=6896</t>
  </si>
  <si>
    <t>RUI314</t>
  </si>
  <si>
    <t>metabat.bin.1375</t>
  </si>
  <si>
    <t>RUI124</t>
  </si>
  <si>
    <t>k141_7643028_flag=0_multi=35.9973_len=130278</t>
  </si>
  <si>
    <t>RUI335</t>
  </si>
  <si>
    <t>k141_7190877_flag=1_multi=12.0000_len=111518</t>
  </si>
  <si>
    <t>RUI358</t>
  </si>
  <si>
    <t>region_204.1</t>
  </si>
  <si>
    <t>k141_3684502_flag=0_multi=9.9915_len=10759</t>
  </si>
  <si>
    <t>RUI376</t>
  </si>
  <si>
    <t>metabat.bin.1640</t>
  </si>
  <si>
    <t>k141_4539732_flag=0_multi=22.9964_len=61283</t>
  </si>
  <si>
    <t>RUI382</t>
  </si>
  <si>
    <t>k141_5468648_flag=0_multi=19.9902_len=19441</t>
  </si>
  <si>
    <t>RUI414</t>
  </si>
  <si>
    <t>k141_7311783_flag=0_multi=41.2879_len=61567</t>
  </si>
  <si>
    <t>RUI420</t>
  </si>
  <si>
    <t>k141_7317063_flag=0_multi=37.9644_len=227386</t>
  </si>
  <si>
    <t>RUI434</t>
  </si>
  <si>
    <t>k141_6234707_flag=1_multi=6.9378_len=7118</t>
  </si>
  <si>
    <t>RUI441</t>
  </si>
  <si>
    <t>region_15.1</t>
  </si>
  <si>
    <t>k141_1688803_flag=1_multi=10.0000_len=8367</t>
  </si>
  <si>
    <t>RUI447</t>
  </si>
  <si>
    <t>region_66.1</t>
  </si>
  <si>
    <t>k141_3487848_flag=1_multi=10.0000_len=11981</t>
  </si>
  <si>
    <t>RUI464</t>
  </si>
  <si>
    <t>metabat.bin.2127</t>
  </si>
  <si>
    <t>RUI346</t>
  </si>
  <si>
    <t>region_130.1</t>
  </si>
  <si>
    <t>k141_16149462_flag=1_multi=5.0000_len=4591</t>
  </si>
  <si>
    <t>RUI467</t>
  </si>
  <si>
    <t>region_60.1</t>
  </si>
  <si>
    <t>k141_10159877_flag=1_multi=10.5180_len=20682</t>
  </si>
  <si>
    <t>RUI471</t>
  </si>
  <si>
    <t>metabat.bin.54</t>
  </si>
  <si>
    <t>region_173.1</t>
  </si>
  <si>
    <t>k141_12895395_flag=0_multi=14.9851_len=18885</t>
  </si>
  <si>
    <t>RUI508</t>
  </si>
  <si>
    <t>metabat.bin.657</t>
  </si>
  <si>
    <t>k141_1107509_flag=0_multi=52.1156_len=34191</t>
  </si>
  <si>
    <t>RUI527</t>
  </si>
  <si>
    <t>k141_10017321_flag=0_multi=55.9898_len=54291</t>
  </si>
  <si>
    <t>RUI558</t>
  </si>
  <si>
    <t>metabat.bin.872</t>
  </si>
  <si>
    <t>RUI554</t>
  </si>
  <si>
    <t>region_86.1</t>
  </si>
  <si>
    <t>k141_5692555_flag=1_multi=3.0000_len=2009</t>
  </si>
  <si>
    <t>RUI330</t>
  </si>
  <si>
    <t>region_107.1</t>
  </si>
  <si>
    <t>k141_6770794_flag=0_multi=40.8124_len=17732</t>
  </si>
  <si>
    <t>RUI143</t>
  </si>
  <si>
    <t>region_277.1</t>
  </si>
  <si>
    <t>k141_7545831_flag=0_multi=15.3828_len=6411</t>
  </si>
  <si>
    <t>RUI153</t>
  </si>
  <si>
    <t>k141_14969792_flag=0_multi=16.1476_len=3867</t>
  </si>
  <si>
    <t>RUI564</t>
  </si>
  <si>
    <t>k141_13384491_flag=0_multi=13.0000_len=11004</t>
  </si>
  <si>
    <t>RUI135</t>
  </si>
  <si>
    <t>k141_12710024_flag=0_multi=110.0316_len=41721</t>
  </si>
  <si>
    <t>RUI139</t>
  </si>
  <si>
    <t>metabat.bin.121</t>
  </si>
  <si>
    <t>k141_9494690_flag=0_multi=14.9942_len=48524</t>
  </si>
  <si>
    <t>RUI227</t>
  </si>
  <si>
    <t>region_247.1</t>
  </si>
  <si>
    <t>k141_16533792_flag=1_multi=13.0000_len=18478</t>
  </si>
  <si>
    <t>RUI240</t>
  </si>
  <si>
    <t>k141_7852890_flag=0_multi=12.0000_len=23017</t>
  </si>
  <si>
    <t>RUI291</t>
  </si>
  <si>
    <t>RUI305</t>
  </si>
  <si>
    <t>metabat.bin.1892</t>
  </si>
  <si>
    <t>RUI276</t>
  </si>
  <si>
    <t>region_54.1</t>
  </si>
  <si>
    <t>k141_11980610_flag=0_multi=15.9613_len=40729</t>
  </si>
  <si>
    <t>RUI342</t>
  </si>
  <si>
    <t>metabat.bin.2034</t>
  </si>
  <si>
    <t>RUI320</t>
  </si>
  <si>
    <t>region_62.1</t>
  </si>
  <si>
    <t>k141_11185172_flag=0_multi=17.9770_len=47461</t>
  </si>
  <si>
    <t>RUI443</t>
  </si>
  <si>
    <t>metabat.bin.265</t>
  </si>
  <si>
    <t>k141_4763699_flag=0_multi=94.9680_len=29532</t>
  </si>
  <si>
    <t>RUI450</t>
  </si>
  <si>
    <t>region_219.1</t>
  </si>
  <si>
    <t>k141_8615229_flag=0_multi=16.9875_len=12931</t>
  </si>
  <si>
    <t>RUI553</t>
  </si>
  <si>
    <t>metabat.bin.711</t>
  </si>
  <si>
    <t>k141_272681_flag=0_multi=19.9882_len=32309</t>
  </si>
  <si>
    <t>RUI462</t>
  </si>
  <si>
    <t>k141_3486567_flag=0_multi=10.9978_len=46424</t>
  </si>
  <si>
    <t>metabat.bin.1331</t>
  </si>
  <si>
    <t>RUI107</t>
  </si>
  <si>
    <t>k141_8933316_flag=0_multi=13.8219_len=38850</t>
  </si>
  <si>
    <t>g__Solobacterium</t>
  </si>
  <si>
    <t>metabat.bin.1458</t>
  </si>
  <si>
    <t>RUI155</t>
  </si>
  <si>
    <t>k141_4852656_flag=1_multi=7.0000_len=4274</t>
  </si>
  <si>
    <t>o__Acholeplasmatales</t>
  </si>
  <si>
    <t>metabat.bin.1517</t>
  </si>
  <si>
    <t>RUI174</t>
  </si>
  <si>
    <t>k141_4181708_flag=1_multi=12.0000_len=31649</t>
  </si>
  <si>
    <t>metabat.bin.1595</t>
  </si>
  <si>
    <t>RUI193</t>
  </si>
  <si>
    <t>k141_9553833_flag=0_multi=36.9956_len=82190</t>
  </si>
  <si>
    <t>metabat.bin.234</t>
  </si>
  <si>
    <t>RUI365</t>
  </si>
  <si>
    <t>k141_10656167_flag=1_multi=8.2738_len=35637</t>
  </si>
  <si>
    <t>metabat.bin.983</t>
  </si>
  <si>
    <t>RUI586</t>
  </si>
  <si>
    <t>k141_1997332_flag=0_multi=20.7582_len=16530</t>
  </si>
  <si>
    <t>metabat.bin.1023</t>
  </si>
  <si>
    <t>RUI008</t>
  </si>
  <si>
    <t>k141_14897920_flag=1_multi=8.7762_len=35633</t>
  </si>
  <si>
    <t>metabat.bin.1098</t>
  </si>
  <si>
    <t>RUI022</t>
  </si>
  <si>
    <t>region_272.1</t>
  </si>
  <si>
    <t>k141_499150_flag=0_multi=62.8564_len=4458</t>
  </si>
  <si>
    <t>f__CAG-138</t>
  </si>
  <si>
    <t>metabat.bin.1103</t>
  </si>
  <si>
    <t>region_237.1</t>
  </si>
  <si>
    <t>k141_4757790_flag=0_multi=10.9907_len=10896</t>
  </si>
  <si>
    <t>f__Acutalibacteraceae</t>
  </si>
  <si>
    <t>metabat.bin.1158</t>
  </si>
  <si>
    <t>k141_5232740_flag=0_multi=65.5858_len=30199</t>
  </si>
  <si>
    <t>metabat.bin.1203</t>
  </si>
  <si>
    <t>k141_8607364_flag=0_multi=15.0185_len=22088</t>
  </si>
  <si>
    <t>metabat.bin.1227</t>
  </si>
  <si>
    <t>RUI072</t>
  </si>
  <si>
    <t>k141_1767592_flag=1_multi=11.0000_len=15433</t>
  </si>
  <si>
    <t>g__CAG-177</t>
  </si>
  <si>
    <t>metabat.bin.1308</t>
  </si>
  <si>
    <t>k141_6178410_flag=0_multi=18.9813_len=19382</t>
  </si>
  <si>
    <t>g__RUG306</t>
  </si>
  <si>
    <t>metabat.bin.1335</t>
  </si>
  <si>
    <t>k141_3869499_flag=1_multi=68.4315_len=176954</t>
  </si>
  <si>
    <t>g__Eubacterium_Q</t>
  </si>
  <si>
    <t>metabat.bin.1418</t>
  </si>
  <si>
    <t>RUI141</t>
  </si>
  <si>
    <t>k141_3876918_flag=0_multi=11.8631_len=7037</t>
  </si>
  <si>
    <t>g__UBA1066</t>
  </si>
  <si>
    <t>metabat.bin.1419</t>
  </si>
  <si>
    <t>k141_5144008_flag=1_multi=25.0000_len=152922</t>
  </si>
  <si>
    <t>g__GCA-900199385</t>
  </si>
  <si>
    <t>k141_2732311_flag=0_multi=30.9959_len=144758</t>
  </si>
  <si>
    <t>k141_12489510_flag=0_multi=11.9968_len=34511</t>
  </si>
  <si>
    <t>metabat.bin.1572</t>
  </si>
  <si>
    <t>RUI188</t>
  </si>
  <si>
    <t>region_176.1</t>
  </si>
  <si>
    <t>k141_7537159_flag=1_multi=9.0000_len=14575</t>
  </si>
  <si>
    <t>metabat.bin.1688</t>
  </si>
  <si>
    <t>region_123.1</t>
  </si>
  <si>
    <t>k141_198620_flag=0_multi=122.0000_len=40027</t>
  </si>
  <si>
    <t>metabat.bin.1700</t>
  </si>
  <si>
    <t>RUI225</t>
  </si>
  <si>
    <t>k141_1330515_flag=0_multi=14.0000_len=57196</t>
  </si>
  <si>
    <t>metabat.bin.174</t>
  </si>
  <si>
    <t>region_207.1</t>
  </si>
  <si>
    <t>k141_9197171_flag=0_multi=121.7275_len=9023</t>
  </si>
  <si>
    <t>metabat.bin.1795</t>
  </si>
  <si>
    <t>k141_11852422_flag=0_multi=38.7222_len=12454</t>
  </si>
  <si>
    <t>metabat.bin.1866</t>
  </si>
  <si>
    <t>k141_3305825_flag=0_multi=52.0000_len=109920</t>
  </si>
  <si>
    <t>k141_640676_flag=0_multi=10.9904_len=10572</t>
  </si>
  <si>
    <t>metabat.bin.1909</t>
  </si>
  <si>
    <t>RUI284</t>
  </si>
  <si>
    <t>k141_6629072_flag=0_multi=16.9716_len=193053</t>
  </si>
  <si>
    <t>metabat.bin.2020</t>
  </si>
  <si>
    <t>region_108.1</t>
  </si>
  <si>
    <t>k141_9077615_flag=1_multi=10.0000_len=20421</t>
  </si>
  <si>
    <t>metabat.bin.2135</t>
  </si>
  <si>
    <t>RUI348</t>
  </si>
  <si>
    <t>region_109.1</t>
  </si>
  <si>
    <t>k141_3988617_flag=0_multi=31.9847_len=20421</t>
  </si>
  <si>
    <t>metabat.bin.2154</t>
  </si>
  <si>
    <t>region_285.1</t>
  </si>
  <si>
    <t>k141_415631_flag=0_multi=12.9580_len=5854</t>
  </si>
  <si>
    <t>g__UBA1081</t>
  </si>
  <si>
    <t>region_318.1</t>
  </si>
  <si>
    <t>k141_14359089_flag=0_multi=18.9949_len=35648</t>
  </si>
  <si>
    <t>metabat.bin.236</t>
  </si>
  <si>
    <t>k141_6659924_flag=0_multi=8.9964_len=22473</t>
  </si>
  <si>
    <t>g__CAG-353</t>
  </si>
  <si>
    <t>metabat.bin.254</t>
  </si>
  <si>
    <t>k141_15480543_flag=0_multi=20.1017_len=12198</t>
  </si>
  <si>
    <t>metabat.bin.259</t>
  </si>
  <si>
    <t>region_26.1</t>
  </si>
  <si>
    <t>k141_14988598_flag=0_multi=37.2138_len=18892</t>
  </si>
  <si>
    <t>g__UBA3766</t>
  </si>
  <si>
    <t>k141_6278411_flag=0_multi=10.5049_len=47308</t>
  </si>
  <si>
    <t>metabat.bin.286</t>
  </si>
  <si>
    <t>RUI381</t>
  </si>
  <si>
    <t>k141_10640286_flag=0_multi=64.5474_len=109664</t>
  </si>
  <si>
    <t>metabat.bin.29</t>
  </si>
  <si>
    <t>region_239.1</t>
  </si>
  <si>
    <t>k141_466177_flag=0_multi=11.1900_len=13164</t>
  </si>
  <si>
    <t>metabat.bin.30</t>
  </si>
  <si>
    <t>k141_10518972_flag=0_multi=18.9076_len=31325</t>
  </si>
  <si>
    <t>metabat.bin.363</t>
  </si>
  <si>
    <t>RUI399</t>
  </si>
  <si>
    <t>k141_13943913_flag=0_multi=37.9698_len=24637</t>
  </si>
  <si>
    <t>metabat.bin.366</t>
  </si>
  <si>
    <t>k141_15536991_flag=0_multi=13.9971_len=89617</t>
  </si>
  <si>
    <t>o__4C28d-15</t>
  </si>
  <si>
    <t>f__CAG-1252</t>
  </si>
  <si>
    <t>g__CAG-1252</t>
  </si>
  <si>
    <t>metabat.bin.38</t>
  </si>
  <si>
    <t>RUI403</t>
  </si>
  <si>
    <t>region_226.1</t>
  </si>
  <si>
    <t>k141_4073486_flag=0_multi=32.8068_len=3536</t>
  </si>
  <si>
    <t>metabat.bin.384</t>
  </si>
  <si>
    <t>RUI406</t>
  </si>
  <si>
    <t>k141_2416893_flag=0_multi=27.0000_len=27345</t>
  </si>
  <si>
    <t>o__Monoglobales</t>
  </si>
  <si>
    <t>f__UBA1381</t>
  </si>
  <si>
    <t>g__UBA1738</t>
  </si>
  <si>
    <t>metabat.bin.416</t>
  </si>
  <si>
    <t>RUI417</t>
  </si>
  <si>
    <t>region_262.1</t>
  </si>
  <si>
    <t>k141_7136604_flag=0_multi=6.9983_len=34944</t>
  </si>
  <si>
    <t>f__CAG-272</t>
  </si>
  <si>
    <t>g__CAG-390</t>
  </si>
  <si>
    <t>metabat.bin.427</t>
  </si>
  <si>
    <t>k141_4636888_flag=0_multi=71.9738_len=27285</t>
  </si>
  <si>
    <t>metabat.bin.432</t>
  </si>
  <si>
    <t>k141_12841304_flag=0_multi=26.9246_len=70007</t>
  </si>
  <si>
    <t>metabat.bin.447</t>
  </si>
  <si>
    <t>k141_11210613_flag=0_multi=62.8638_len=4694</t>
  </si>
  <si>
    <t>metabat.bin.459</t>
  </si>
  <si>
    <t>RUI427</t>
  </si>
  <si>
    <t>region_12.1</t>
  </si>
  <si>
    <t>k141_583704_flag=0_multi=8.0000_len=10795</t>
  </si>
  <si>
    <t>metabat.bin.496</t>
  </si>
  <si>
    <t>k141_14800455_flag=0_multi=30.9962_len=159239</t>
  </si>
  <si>
    <t>metabat.bin.504</t>
  </si>
  <si>
    <t>RUI442</t>
  </si>
  <si>
    <t>k141_4723170_flag=0_multi=16.0000_len=70144</t>
  </si>
  <si>
    <t>metabat.bin.558</t>
  </si>
  <si>
    <t>k141_13804461_flag=0_multi=39.0253_len=17737</t>
  </si>
  <si>
    <t>metabat.bin.621</t>
  </si>
  <si>
    <t>RUI475</t>
  </si>
  <si>
    <t>region_64.1</t>
  </si>
  <si>
    <t>k141_15216386_flag=0_multi=14.6865_len=66794</t>
  </si>
  <si>
    <t>metabat.bin.63</t>
  </si>
  <si>
    <t>RUI479</t>
  </si>
  <si>
    <t>region_4.1</t>
  </si>
  <si>
    <t>k141_14953158_flag=0_multi=17.4678_len=6376</t>
  </si>
  <si>
    <t>metabat.bin.672</t>
  </si>
  <si>
    <t>k141_10768759_flag=0_multi=128.0000_len=7112</t>
  </si>
  <si>
    <t>metabat.bin.684</t>
  </si>
  <si>
    <t>RUI496</t>
  </si>
  <si>
    <t>k141_12843645_flag=0_multi=11.0000_len=5513</t>
  </si>
  <si>
    <t>g__UBA1227</t>
  </si>
  <si>
    <t>k141_4379644_flag=0_multi=22.9976_len=28086</t>
  </si>
  <si>
    <t>metabat.bin.781</t>
  </si>
  <si>
    <t>k141_3940603_flag=0_multi=102.5039_len=138311</t>
  </si>
  <si>
    <t>metabat.bin.788</t>
  </si>
  <si>
    <t>k141_5554723_flag=0_multi=11.9949_len=21531</t>
  </si>
  <si>
    <t>metabat.bin.792</t>
  </si>
  <si>
    <t>RUI532</t>
  </si>
  <si>
    <t>k141_7154435_flag=0_multi=63.9935_len=187027</t>
  </si>
  <si>
    <t>metabat.bin.824</t>
  </si>
  <si>
    <t>RUI539</t>
  </si>
  <si>
    <t>k141_10367063_flag=0_multi=9.0000_len=24283</t>
  </si>
  <si>
    <t>metabat.bin.866</t>
  </si>
  <si>
    <t>region_243.1</t>
  </si>
  <si>
    <t>k141_8107976_flag=0_multi=25.6242_len=12959</t>
  </si>
  <si>
    <t>g__RUG740</t>
  </si>
  <si>
    <t>metabat.bin.878</t>
  </si>
  <si>
    <t>k141_9041402_flag=0_multi=13.8856_len=16501</t>
  </si>
  <si>
    <t>o__Eubacteriales</t>
  </si>
  <si>
    <t>metabat.bin.937</t>
  </si>
  <si>
    <t>k141_8843205_flag=0_multi=163.9373_len=29838</t>
  </si>
  <si>
    <t>region_186.1</t>
  </si>
  <si>
    <t>k141_10796831_flag=0_multi=12.6802_len=40432</t>
  </si>
  <si>
    <t>k141_11832791_flag=0_multi=29.3172_len=42805</t>
  </si>
  <si>
    <t>metabat.bin.1673</t>
  </si>
  <si>
    <t>k141_7315554_flag=0_multi=27.0000_len=3816</t>
  </si>
  <si>
    <t>o__Sphaerochaetales</t>
  </si>
  <si>
    <t>f__Sphaerochaetaceae</t>
  </si>
  <si>
    <t>g__UBA9732</t>
  </si>
  <si>
    <t>RUI394</t>
  </si>
  <si>
    <t>k141_2222360_flag=0_multi=14.9927_len=19294</t>
  </si>
  <si>
    <t>RUI088</t>
  </si>
  <si>
    <t>metabat.bin.33</t>
  </si>
  <si>
    <t>region_89.1</t>
  </si>
  <si>
    <t>k141_14520361_flag=0_multi=41.1373_len=14180</t>
  </si>
  <si>
    <t>RUI300</t>
  </si>
  <si>
    <t>k141_10122159_flag=0_multi=9.9928_len=45322</t>
  </si>
  <si>
    <t>RUI091</t>
  </si>
  <si>
    <t>region_407.1</t>
  </si>
  <si>
    <t>k141_15906031_flag=0_multi=45.4561_len=44291</t>
  </si>
  <si>
    <t>RUI247</t>
  </si>
  <si>
    <t>metabat.bin.2016</t>
  </si>
  <si>
    <t>region_188.1</t>
  </si>
  <si>
    <t>k141_2012370_flag=0_multi=16.1817_len=6234</t>
  </si>
  <si>
    <t>o__UBA4705</t>
  </si>
  <si>
    <t>f__UBA4705</t>
  </si>
  <si>
    <t>RUI080</t>
  </si>
  <si>
    <t>region_283.1</t>
  </si>
  <si>
    <t>k141_11030373_flag=0_multi=17.9644_len=4913</t>
  </si>
  <si>
    <t>RUI127</t>
  </si>
  <si>
    <t>metabat.bin.725</t>
  </si>
  <si>
    <t>k141_1159746_flag=1_multi=11.0000_len=38503</t>
  </si>
  <si>
    <t>g__UBA4705</t>
  </si>
  <si>
    <t>RUI255</t>
  </si>
  <si>
    <t>metabat.bin.928</t>
  </si>
  <si>
    <t>region_200.1</t>
  </si>
  <si>
    <t>k141_2955202_flag=1_multi=9.0000_len=8990</t>
  </si>
  <si>
    <t>o__Clostridiales</t>
  </si>
  <si>
    <t>f__Clostridiaceae</t>
  </si>
  <si>
    <t>g__Clostridium</t>
  </si>
  <si>
    <t>RUI272</t>
  </si>
  <si>
    <t>metabat.bin.1121</t>
  </si>
  <si>
    <t>k141_13813830_flag=0_multi=23.9143_len=17859</t>
  </si>
  <si>
    <t>o__UBA1212</t>
  </si>
  <si>
    <t>f__UBA1212</t>
  </si>
  <si>
    <t>g__UBA1212</t>
  </si>
  <si>
    <t>RUI437</t>
  </si>
  <si>
    <t>metabat.bin.1838</t>
  </si>
  <si>
    <t>k141_14276518_flag=0_multi=21.9966_len=125272</t>
  </si>
  <si>
    <t>g__Ruminococcus_D</t>
  </si>
  <si>
    <t>RUI569</t>
  </si>
  <si>
    <t>metabat.bin.290</t>
  </si>
  <si>
    <t>k141_5207616_flag=0_multi=10.9959_len=24511</t>
  </si>
  <si>
    <t>RUI077</t>
  </si>
  <si>
    <t>k141_11599966_flag=0_multi=69.3983_len=8806</t>
  </si>
  <si>
    <t>RUI236</t>
  </si>
  <si>
    <t>metabat.bin.1271</t>
  </si>
  <si>
    <t>k141_16043326_flag=0_multi=13.9941_len=44448</t>
  </si>
  <si>
    <t>RUI092</t>
  </si>
  <si>
    <t>metabat.bin.235</t>
  </si>
  <si>
    <t>k141_10291296_flag=1_multi=5.0000_len=3326</t>
  </si>
  <si>
    <t>RUI121</t>
  </si>
  <si>
    <t>region_593.1</t>
  </si>
  <si>
    <t>k141_4925806_flag=1_multi=6.0000_len=7750</t>
  </si>
  <si>
    <t>RUI137</t>
  </si>
  <si>
    <t>k141_14052196_flag=0_multi=41.7928_len=11819</t>
  </si>
  <si>
    <t>RUI171</t>
  </si>
  <si>
    <t>k141_13487224_flag=0_multi=10.7553_len=17877</t>
  </si>
  <si>
    <t>RUI172</t>
  </si>
  <si>
    <t>region_221.1</t>
  </si>
  <si>
    <t>k141_8485308_flag=0_multi=43.9814_len=23274</t>
  </si>
  <si>
    <t>RUI183</t>
  </si>
  <si>
    <t>metabat.bin.1286</t>
  </si>
  <si>
    <t>k141_14373144_flag=0_multi=58.4947_len=72658</t>
  </si>
  <si>
    <t>RUI201</t>
  </si>
  <si>
    <t>metabat.bin.1401</t>
  </si>
  <si>
    <t>k141_14552477_flag=0_multi=28.9949_len=54840</t>
  </si>
  <si>
    <t>RUI226</t>
  </si>
  <si>
    <t>metabat.bin.1553</t>
  </si>
  <si>
    <t>k141_7794242_flag=0_multi=37.9929_len=109808</t>
  </si>
  <si>
    <t>RUI249</t>
  </si>
  <si>
    <t>metabat.bin.1825</t>
  </si>
  <si>
    <t>k141_10493033_flag=0_multi=10.0455_len=27819</t>
  </si>
  <si>
    <t>g__CAG-110</t>
  </si>
  <si>
    <t>RUI266</t>
  </si>
  <si>
    <t>metabat.bin.1828</t>
  </si>
  <si>
    <t>region_174.1</t>
  </si>
  <si>
    <t>k141_14652069_flag=1_multi=10.0000_len=12758</t>
  </si>
  <si>
    <t>RUI301</t>
  </si>
  <si>
    <t>metabat.bin.1966</t>
  </si>
  <si>
    <t>k141_12120973_flag=0_multi=17.1601_len=179422</t>
  </si>
  <si>
    <t>RUI317</t>
  </si>
  <si>
    <t>metabat.bin.1975</t>
  </si>
  <si>
    <t>k141_15023231_flag=0_multi=191.0956_len=64942</t>
  </si>
  <si>
    <t>RUI327</t>
  </si>
  <si>
    <t>metabat.bin.2085</t>
  </si>
  <si>
    <t>region_325.1</t>
  </si>
  <si>
    <t>k141_12677523_flag=1_multi=8.9815_len=4897</t>
  </si>
  <si>
    <t>RUI405</t>
  </si>
  <si>
    <t>metabat.bin.283</t>
  </si>
  <si>
    <t>k141_2271652_flag=0_multi=12.9646_len=54318</t>
  </si>
  <si>
    <t>RUI448</t>
  </si>
  <si>
    <t>RUI469</t>
  </si>
  <si>
    <t>k141_6088427_flag=0_multi=201.4733_len=26910</t>
  </si>
  <si>
    <t>RUI512</t>
  </si>
  <si>
    <t>k141_7754852_flag=0_multi=179.2309_len=26437</t>
  </si>
  <si>
    <t>RUI517</t>
  </si>
  <si>
    <t>k141_1203852_flag=0_multi=12.9198_len=3445</t>
  </si>
  <si>
    <t>RUI534</t>
  </si>
  <si>
    <t>metabat.bin.1282</t>
  </si>
  <si>
    <t>k141_2800258_flag=0_multi=38.8782_len=44964</t>
  </si>
  <si>
    <t>RUI576</t>
  </si>
  <si>
    <t>metabat.bin.1774</t>
  </si>
  <si>
    <t>k141_1154733_flag=0_multi=653.0000_len=4476</t>
  </si>
  <si>
    <t>g__Lachnospira</t>
  </si>
  <si>
    <t>RUI588</t>
  </si>
  <si>
    <t>metabat.bin.2019</t>
  </si>
  <si>
    <t>k141_5275059_flag=1_multi=20.9921_len=53141</t>
  </si>
  <si>
    <t>RUI161</t>
  </si>
  <si>
    <t>region_321.1</t>
  </si>
  <si>
    <t>k141_4611218_flag=0_multi=270.8729_len=36541</t>
  </si>
  <si>
    <t>RUI054</t>
  </si>
  <si>
    <t>k141_1351378_flag=1_multi=8.0000_len=39047</t>
  </si>
  <si>
    <t>RUI084</t>
  </si>
  <si>
    <t>k141_11660282_flag=0_multi=60.9825_len=72024</t>
  </si>
  <si>
    <t>RUI260</t>
  </si>
  <si>
    <t>region_147.1</t>
  </si>
  <si>
    <t>k141_1975287_flag=0_multi=27.8495_len=3730</t>
  </si>
  <si>
    <t>RUI435</t>
  </si>
  <si>
    <t>metabat.bin.564</t>
  </si>
  <si>
    <t>k141_7265919_flag=0_multi=153.0331_len=81321</t>
  </si>
  <si>
    <t>g__Eubacterium_H</t>
  </si>
  <si>
    <t>RUI529</t>
  </si>
  <si>
    <t>metabat.bin.667</t>
  </si>
  <si>
    <t>region_150.1</t>
  </si>
  <si>
    <t>k141_4909181_flag=0_multi=11.9980_len=54779</t>
  </si>
  <si>
    <t>RUI061</t>
  </si>
  <si>
    <t>metabat.bin.697</t>
  </si>
  <si>
    <t>k141_3265408_flag=0_multi=154.0653_len=34465</t>
  </si>
  <si>
    <t>RUI094</t>
  </si>
  <si>
    <t>metabat.bin.831</t>
  </si>
  <si>
    <t>k141_5000279_flag=0_multi=42.1420_len=121245</t>
  </si>
  <si>
    <t>RUI159</t>
  </si>
  <si>
    <t>metabat.bin.896</t>
  </si>
  <si>
    <t>k141_5060726_flag=1_multi=11.0000_len=21221</t>
  </si>
  <si>
    <t>RUI262</t>
  </si>
  <si>
    <t>k141_1686755_flag=1_multi=9.0000_len=4852</t>
  </si>
  <si>
    <t>RUI389</t>
  </si>
  <si>
    <t>k141_14426618_flag=0_multi=9.9935_len=28034</t>
  </si>
  <si>
    <t>RUI557</t>
  </si>
  <si>
    <t>metabat.bin.1028</t>
  </si>
  <si>
    <t>k141_3365512_flag=0_multi=223.2985_len=21601</t>
  </si>
  <si>
    <t>RUI078</t>
  </si>
  <si>
    <t>k141_10561060_flag=0_multi=166.0000_len=12797</t>
  </si>
  <si>
    <t>RUI079</t>
  </si>
  <si>
    <t>k141_1328255_flag=0_multi=64.9790_len=26803</t>
  </si>
  <si>
    <t>RUI086</t>
  </si>
  <si>
    <t>k141_14359144_flag=0_multi=11.0000_len=80764</t>
  </si>
  <si>
    <t>RUI353</t>
  </si>
  <si>
    <t>k141_13778508_flag=0_multi=18.6342_len=19683</t>
  </si>
  <si>
    <t>RUI492</t>
  </si>
  <si>
    <t>metabat.bin.1250</t>
  </si>
  <si>
    <t>k141_8114884_flag=0_multi=22.9672_len=79992</t>
  </si>
  <si>
    <t>RUI165</t>
  </si>
  <si>
    <t>k141_13271746_flag=0_multi=63.9880_len=52570</t>
  </si>
  <si>
    <t>RUI003</t>
  </si>
  <si>
    <t>metabat.bin.1385</t>
  </si>
  <si>
    <t>region_172.1</t>
  </si>
  <si>
    <t>k141_376058_flag=0_multi=78.0000_len=9634</t>
  </si>
  <si>
    <t>RUI006</t>
  </si>
  <si>
    <t>metabat.bin.1505</t>
  </si>
  <si>
    <t>k141_15814603_flag=0_multi=40.0000_len=6328</t>
  </si>
  <si>
    <t>RUI014</t>
  </si>
  <si>
    <t>k141_14464588_flag=0_multi=54.1535_len=11907</t>
  </si>
  <si>
    <t>RUI015</t>
  </si>
  <si>
    <t>metabat.bin.1685</t>
  </si>
  <si>
    <t>k141_5691894_flag=0_multi=144.8524_len=12601</t>
  </si>
  <si>
    <t>RUI033</t>
  </si>
  <si>
    <t>metabat.bin.182</t>
  </si>
  <si>
    <t>k141_4704053_flag=0_multi=20.9959_len=133439</t>
  </si>
  <si>
    <t>RUI034</t>
  </si>
  <si>
    <t>metabat.bin.1875</t>
  </si>
  <si>
    <t>region_122.1</t>
  </si>
  <si>
    <t>k141_5262842_flag=1_multi=6.0000_len=3686</t>
  </si>
  <si>
    <t>RUI043</t>
  </si>
  <si>
    <t>k141_5764230_flag=0_multi=109.0000_len=53865</t>
  </si>
  <si>
    <t>RUI045</t>
  </si>
  <si>
    <t>k141_4183312_flag=0_multi=29.9897_len=56187</t>
  </si>
  <si>
    <t>RUI068</t>
  </si>
  <si>
    <t>region_35.1</t>
  </si>
  <si>
    <t>k141_14993194_flag=0_multi=39.9846_len=25427</t>
  </si>
  <si>
    <t>RUI082</t>
  </si>
  <si>
    <t>k141_15683277_flag=0_multi=17.8885_len=75339</t>
  </si>
  <si>
    <t>RUI100</t>
  </si>
  <si>
    <t>metabat.bin.488</t>
  </si>
  <si>
    <t>k141_10512306_flag=0_multi=32.2814_len=66944</t>
  </si>
  <si>
    <t>g__UBA3839</t>
  </si>
  <si>
    <t>RUI101</t>
  </si>
  <si>
    <t>k141_6915816_flag=1_multi=7.0000_len=4113</t>
  </si>
  <si>
    <t>RUI118</t>
  </si>
  <si>
    <t>region_250.1</t>
  </si>
  <si>
    <t>k141_11578353_flag=1_multi=5.0000_len=7703</t>
  </si>
  <si>
    <t>RUI151</t>
  </si>
  <si>
    <t>k141_3123675_flag=0_multi=10.9965_len=37963</t>
  </si>
  <si>
    <t>RUI152</t>
  </si>
  <si>
    <t>k141_2032653_flag=1_multi=24.9984_len=150551</t>
  </si>
  <si>
    <t>RUI179</t>
  </si>
  <si>
    <t>region_58.1</t>
  </si>
  <si>
    <t>k141_16287107_flag=0_multi=18.9986_len=130451</t>
  </si>
  <si>
    <t>RUI191</t>
  </si>
  <si>
    <t>k141_123297_flag=0_multi=82.4606_len=83329</t>
  </si>
  <si>
    <t>RUI197</t>
  </si>
  <si>
    <t>k141_15514744_flag=0_multi=125.0000_len=9760</t>
  </si>
  <si>
    <t>RUI198</t>
  </si>
  <si>
    <t>metabat.bin.920</t>
  </si>
  <si>
    <t>k141_2218546_flag=0_multi=12.9961_len=30928</t>
  </si>
  <si>
    <t>RUI199</t>
  </si>
  <si>
    <t>metabat.bin.1246</t>
  </si>
  <si>
    <t>region_217.1</t>
  </si>
  <si>
    <t>k141_10278473_flag=0_multi=94.9546_len=41595</t>
  </si>
  <si>
    <t>RUI243</t>
  </si>
  <si>
    <t>region_619.1</t>
  </si>
  <si>
    <t>k141_9256873_flag=0_multi=31.9266_len=8584</t>
  </si>
  <si>
    <t>RUI256</t>
  </si>
  <si>
    <t>region_717.1</t>
  </si>
  <si>
    <t>k141_3309105_flag=0_multi=31.2875_len=26346</t>
  </si>
  <si>
    <t>RUI267</t>
  </si>
  <si>
    <t>metabat.bin.1337</t>
  </si>
  <si>
    <t>k141_1385038_flag=0_multi=34.0000_len=4236</t>
  </si>
  <si>
    <t>o__</t>
  </si>
  <si>
    <t>RUI290</t>
  </si>
  <si>
    <t>k141_14592545_flag=0_multi=37.3893_len=9670</t>
  </si>
  <si>
    <t>RUI295</t>
  </si>
  <si>
    <t>k141_13833837_flag=0_multi=11.9599_len=2887</t>
  </si>
  <si>
    <t>RUI321</t>
  </si>
  <si>
    <t>region_56.1</t>
  </si>
  <si>
    <t>k141_10581231_flag=0_multi=43.9533_len=18565</t>
  </si>
  <si>
    <t>RUI364</t>
  </si>
  <si>
    <t>k141_4519098_flag=0_multi=6.9708_len=2194</t>
  </si>
  <si>
    <t>RUI377</t>
  </si>
  <si>
    <t>k141_2313096_flag=1_multi=11.0000_len=113320</t>
  </si>
  <si>
    <t>RUI407</t>
  </si>
  <si>
    <t>metabat.bin.1085</t>
  </si>
  <si>
    <t>region_16.1</t>
  </si>
  <si>
    <t>k141_3351544_flag=0_multi=38.9868_len=28872</t>
  </si>
  <si>
    <t>o__Methanobacteriales</t>
  </si>
  <si>
    <t>f__Methanobacteriaceae</t>
  </si>
  <si>
    <t>g__Methanobrevibacter_A</t>
  </si>
  <si>
    <t>RUI412</t>
  </si>
  <si>
    <t>k141_8876885_flag=1_multi=29.0706_len=8340</t>
  </si>
  <si>
    <t>RUI423</t>
  </si>
  <si>
    <t>k141_7401876_flag=1_multi=29.0000_len=36782</t>
  </si>
  <si>
    <t>RUI429</t>
  </si>
  <si>
    <t>k141_13702474_flag=0_multi=19.9830_len=2495</t>
  </si>
  <si>
    <t>RUI432</t>
  </si>
  <si>
    <t>k141_7577363_flag=0_multi=42.9382_len=6939</t>
  </si>
  <si>
    <t>RUI440</t>
  </si>
  <si>
    <t>region_103.1</t>
  </si>
  <si>
    <t>k141_5512028_flag=0_multi=20.2852_len=4089</t>
  </si>
  <si>
    <t>RUI446</t>
  </si>
  <si>
    <t>k141_9982804_flag=1_multi=29.1536_len=2563</t>
  </si>
  <si>
    <t>RUI455</t>
  </si>
  <si>
    <t>k141_10581329_flag=0_multi=725.0000_len=20973</t>
  </si>
  <si>
    <t>RUI482</t>
  </si>
  <si>
    <t>k141_1157646_flag=0_multi=641.0000_len=100699</t>
  </si>
  <si>
    <t>RUI484</t>
  </si>
  <si>
    <t>region_50.1</t>
  </si>
  <si>
    <t>k141_13009317_flag=0_multi=31.2617_len=10072</t>
  </si>
  <si>
    <t>RUI485</t>
  </si>
  <si>
    <t>25123</t>
  </si>
  <si>
    <t>k141_5452587_flag=0_multi=10.0000_len=25123</t>
  </si>
  <si>
    <t>RUI493</t>
  </si>
  <si>
    <t>region_91.1</t>
  </si>
  <si>
    <t>k141_2554817_flag=0_multi=14.4204_len=21469</t>
  </si>
  <si>
    <t>RUI526</t>
  </si>
  <si>
    <t>metabat.bin.1656</t>
  </si>
  <si>
    <t>region_238.1</t>
  </si>
  <si>
    <t>k141_9386214_flag=0_multi=23.6111_len=11493</t>
  </si>
  <si>
    <t>RUI545</t>
  </si>
  <si>
    <t>k141_12760877_flag=0_multi=67.8618_len=9840</t>
  </si>
  <si>
    <t>RUI562</t>
  </si>
  <si>
    <t>metabat.bin.1752</t>
  </si>
  <si>
    <t>k141_8862709_flag=1_multi=7.0000_len=21143</t>
  </si>
  <si>
    <t>RUI578</t>
  </si>
  <si>
    <t>metabat.bin.62</t>
  </si>
  <si>
    <t>k141_13904244_flag=0_multi=22.0937_len=31312</t>
  </si>
  <si>
    <t>g__UBA4951</t>
  </si>
  <si>
    <t>RUI584</t>
  </si>
  <si>
    <t>k141_7013626_flag=1_multi=5.0000_len=3958</t>
  </si>
  <si>
    <t>RUI081</t>
  </si>
  <si>
    <t>metabat.bin.1025</t>
  </si>
  <si>
    <t>region_170.1</t>
  </si>
  <si>
    <t>k141_13011447_flag=1_multi=10.0000_len=56637</t>
  </si>
  <si>
    <t>RUI329</t>
  </si>
  <si>
    <t>metabat.bin.1034</t>
  </si>
  <si>
    <t>k141_9440444_flag=0_multi=12.4597_len=3706</t>
  </si>
  <si>
    <t>g__NK4A136</t>
  </si>
  <si>
    <t>RUI461</t>
  </si>
  <si>
    <t>metabat.bin.1059</t>
  </si>
  <si>
    <t>k141_9972618_flag=0_multi=76.0000_len=17898</t>
  </si>
  <si>
    <t>g__Oribacterium</t>
  </si>
  <si>
    <t>RUI252</t>
  </si>
  <si>
    <t>k141_1691967_flag=0_multi=66.9524_len=10240</t>
  </si>
  <si>
    <t>RUI339</t>
  </si>
  <si>
    <t>k141_12764593_flag=0_multi=64.0000_len=19343</t>
  </si>
  <si>
    <t>RUI029</t>
  </si>
  <si>
    <t>k141_7388904_flag=0_multi=71.0000_len=38658</t>
  </si>
  <si>
    <t>RUI80</t>
  </si>
  <si>
    <t>region_300.1</t>
  </si>
  <si>
    <t>k141_4399890_flag=0_multi=23.9481_len=9007</t>
  </si>
  <si>
    <t>RUI210</t>
  </si>
  <si>
    <t>region_301.1</t>
  </si>
  <si>
    <t>k141_4399902_flag=0_multi=37.9143_len=8776</t>
  </si>
  <si>
    <t>RUI176</t>
  </si>
  <si>
    <t>k141_12849047_flag=0_multi=12.0924_len=6493</t>
  </si>
  <si>
    <t>RUI042</t>
  </si>
  <si>
    <t>k141_8668217_flag=0_multi=12.9757_len=5073</t>
  </si>
  <si>
    <t>region_315.1</t>
  </si>
  <si>
    <t>k141_4929356_flag=1_multi=13.0000_len=9940</t>
  </si>
  <si>
    <t>metabat.bin.1113</t>
  </si>
  <si>
    <t>region_8.2</t>
  </si>
  <si>
    <t>k141_2289902_flag=0_multi=31.9805_len=316477</t>
  </si>
  <si>
    <t>k141_152846_flag=0_multi=183.9749_len=22342</t>
  </si>
  <si>
    <t>k141_11619399_flag=0_multi=15.6551_len=2223</t>
  </si>
  <si>
    <t>k141_10613790_flag=0_multi=63.9775_len=84772</t>
  </si>
  <si>
    <t>metabat.bin.1162</t>
  </si>
  <si>
    <t>k141_4816742_flag=0_multi=10.9910_len=11233</t>
  </si>
  <si>
    <t>metabat.bin.1164</t>
  </si>
  <si>
    <t>k141_2362582_flag=0_multi=11.9932_len=84561</t>
  </si>
  <si>
    <t>region_267.1</t>
  </si>
  <si>
    <t>k141_15982196_flag=1_multi=5.0000_len=2963</t>
  </si>
  <si>
    <t>metabat.bin.1176</t>
  </si>
  <si>
    <t>k141_2310736_flag=0_multi=22.9829_len=25837</t>
  </si>
  <si>
    <t>metabat.bin.1186</t>
  </si>
  <si>
    <t>k141_10050168_flag=0_multi=50.0000_len=3725</t>
  </si>
  <si>
    <t>metabat.bin.1192</t>
  </si>
  <si>
    <t>region_214.1</t>
  </si>
  <si>
    <t>k141_4754171_flag=0_multi=11.6529_len=7430</t>
  </si>
  <si>
    <t>region_215.1</t>
  </si>
  <si>
    <t>k141_6989031_flag=0_multi=12.0000_len=6540</t>
  </si>
  <si>
    <t>region_273.1</t>
  </si>
  <si>
    <t>k141_2680757_flag=0_multi=11.9968_len=3859</t>
  </si>
  <si>
    <t>k141_13436492_flag=1_multi=15.1568_len=14793</t>
  </si>
  <si>
    <t>region_233.1</t>
  </si>
  <si>
    <t>k141_10936299_flag=0_multi=29.0784_len=18478</t>
  </si>
  <si>
    <t>region_211.1</t>
  </si>
  <si>
    <t>k141_7951002_flag=0_multi=85.3423_len=2738</t>
  </si>
  <si>
    <t>k141_1434579_flag=0_multi=14.9826_len=8178</t>
  </si>
  <si>
    <t>k141_10523981_flag=0_multi=14.0000_len=17689</t>
  </si>
  <si>
    <t>region_346.1</t>
  </si>
  <si>
    <t>k141_5922921_flag=0_multi=13.9733_len=5005</t>
  </si>
  <si>
    <t>region_387.1</t>
  </si>
  <si>
    <t>k141_459339_flag=0_multi=12.7385_len=12759</t>
  </si>
  <si>
    <t>metabat.bin.1205</t>
  </si>
  <si>
    <t>region_179.1</t>
  </si>
  <si>
    <t>k141_15217644_flag=0_multi=10.9941_len=17053</t>
  </si>
  <si>
    <t>region_307.1</t>
  </si>
  <si>
    <t>k141_3838097_flag=1_multi=11.0000_len=17587</t>
  </si>
  <si>
    <t>region_319.1</t>
  </si>
  <si>
    <t>k141_13218468_flag=1_multi=9.0000_len=26599</t>
  </si>
  <si>
    <t>k141_14605372_flag=0_multi=75.0000_len=2951</t>
  </si>
  <si>
    <t>k141_11669995_flag=1_multi=24.7634_len=99599</t>
  </si>
  <si>
    <t>region_69.1</t>
  </si>
  <si>
    <t>k141_7319588_flag=0_multi=19.9331_len=5823</t>
  </si>
  <si>
    <t>metabat.bin.123</t>
  </si>
  <si>
    <t>k141_7226711_flag=0_multi=15.9839_len=33646</t>
  </si>
  <si>
    <t>metabat.bin.1237</t>
  </si>
  <si>
    <t>k141_4031479_flag=0_multi=14.9977_len=121538</t>
  </si>
  <si>
    <t>metabat.bin.1284</t>
  </si>
  <si>
    <t>k141_1438315_flag=1_multi=17.0000_len=25655</t>
  </si>
  <si>
    <t>o__TANB77</t>
  </si>
  <si>
    <t>f__CAG-508</t>
  </si>
  <si>
    <t>k141_4613556_flag=0_multi=73.9772_len=32126</t>
  </si>
  <si>
    <t>metabat.bin.1292</t>
  </si>
  <si>
    <t>k141_587379_flag=0_multi=34.0000_len=26170</t>
  </si>
  <si>
    <t>k141_12343665_flag=0_multi=19.6892_len=9003</t>
  </si>
  <si>
    <t>k141_6888665_flag=0_multi=21.9868_len=16056</t>
  </si>
  <si>
    <t>k141_13029079_flag=0_multi=20.0000_len=35229</t>
  </si>
  <si>
    <t>k141_2513495_flag=0_multi=16.9806_len=24905</t>
  </si>
  <si>
    <t>k141_11136561_flag=1_multi=18.8967_len=68712</t>
  </si>
  <si>
    <t>k141_3997152_flag=0_multi=19.2568_len=6010</t>
  </si>
  <si>
    <t>metabat.bin.1322</t>
  </si>
  <si>
    <t>k141_3877310_flag=0_multi=11.9935_len=50917</t>
  </si>
  <si>
    <t>metabat.bin.1354</t>
  </si>
  <si>
    <t>k141_1475455_flag=0_multi=32.4982_len=313476</t>
  </si>
  <si>
    <t>metabat.bin.1370</t>
  </si>
  <si>
    <t>k141_15141730_flag=0_multi=9.9953_len=19153</t>
  </si>
  <si>
    <t>k141_14519382_flag=0_multi=17.6872_len=2187</t>
  </si>
  <si>
    <t>region_190.1</t>
  </si>
  <si>
    <t>k141_10231055_flag=1_multi=9.7554_len=7524</t>
  </si>
  <si>
    <t>k141_14969006_flag=1_multi=11.0546_len=8275</t>
  </si>
  <si>
    <t>region_202.1</t>
  </si>
  <si>
    <t>k141_769831_flag=0_multi=57.4455_len=2197</t>
  </si>
  <si>
    <t>region_203.1</t>
  </si>
  <si>
    <t>k141_769924_flag=0_multi=16.9583_len=3981</t>
  </si>
  <si>
    <t>region_253.1</t>
  </si>
  <si>
    <t>k141_14600384_flag=0_multi=58.8882_len=5327</t>
  </si>
  <si>
    <t>k141_4766867_flag=0_multi=45.5945_len=21578</t>
  </si>
  <si>
    <t>region_92.1</t>
  </si>
  <si>
    <t>k141_3952082_flag=0_multi=42.9126_len=4947</t>
  </si>
  <si>
    <t>metabat.bin.1411</t>
  </si>
  <si>
    <t>region_156.1</t>
  </si>
  <si>
    <t>k141_5386416_flag=0_multi=123.2914_len=81966</t>
  </si>
  <si>
    <t>g__Firm-16</t>
  </si>
  <si>
    <t>metabat.bin.1413</t>
  </si>
  <si>
    <t>k141_2866943_flag=1_multi=12.7973_len=25864</t>
  </si>
  <si>
    <t>region_47.2</t>
  </si>
  <si>
    <t>metabat.bin.1500</t>
  </si>
  <si>
    <t>k141_1874353_flag=0_multi=25.9902_len=30873</t>
  </si>
  <si>
    <t>k141_10019071_flag=0_multi=23.1067_len=15254</t>
  </si>
  <si>
    <t>metabat.bin.151</t>
  </si>
  <si>
    <t>k141_2623688_flag=0_multi=55.0000_len=20770</t>
  </si>
  <si>
    <t>metabat.bin.1513</t>
  </si>
  <si>
    <t>k141_741606_flag=1_multi=17.0000_len=281808</t>
  </si>
  <si>
    <t>k141_11779494_flag=0_multi=11.3785_len=39439</t>
  </si>
  <si>
    <t>k141_3139134_flag=0_multi=11.9886_len=38128</t>
  </si>
  <si>
    <t>metabat.bin.1546</t>
  </si>
  <si>
    <t>k141_1931261_flag=0_multi=10.9480_len=26468</t>
  </si>
  <si>
    <t>g__Clostridium_R</t>
  </si>
  <si>
    <t>k141_3981202_flag=0_multi=46.0000_len=6500</t>
  </si>
  <si>
    <t>k141_9557737_flag=0_multi=42.1919_len=19917</t>
  </si>
  <si>
    <t>k141_3485788_flag=0_multi=34.9922_len=43623</t>
  </si>
  <si>
    <t>metabat.bin.1558</t>
  </si>
  <si>
    <t>region_120.1</t>
  </si>
  <si>
    <t>k141_6778870_flag=0_multi=58.9282_len=4210</t>
  </si>
  <si>
    <t>region_152.1</t>
  </si>
  <si>
    <t>k141_10712733_flag=0_multi=67.0000_len=2796</t>
  </si>
  <si>
    <t>region_197.1</t>
  </si>
  <si>
    <t>k141_6871846_flag=0_multi=30.0000_len=12236</t>
  </si>
  <si>
    <t>k141_1945938_flag=0_multi=26.4669_len=12159</t>
  </si>
  <si>
    <t>k141_11066766_flag=0_multi=56.9961_len=6277</t>
  </si>
  <si>
    <t>region_302.1</t>
  </si>
  <si>
    <t>k141_15863749_flag=0_multi=53.5956_len=5059</t>
  </si>
  <si>
    <t>k141_3369638_flag=0_multi=76.8672_len=5862</t>
  </si>
  <si>
    <t>metabat.bin.1619</t>
  </si>
  <si>
    <t>k141_1360429_flag=0_multi=60.2235_len=84680</t>
  </si>
  <si>
    <t>metabat.bin.1621</t>
  </si>
  <si>
    <t>region_105.1</t>
  </si>
  <si>
    <t>k141_1386245_flag=0_multi=16.0000_len=2575</t>
  </si>
  <si>
    <t>k141_15303837_flag=1_multi=14.0000_len=3456</t>
  </si>
  <si>
    <t>metabat.bin.1627</t>
  </si>
  <si>
    <t>k141_6876002_flag=0_multi=6.2899_len=2814</t>
  </si>
  <si>
    <t>metabat.bin.168</t>
  </si>
  <si>
    <t>k141_3527764_flag=0_multi=69.9841_len=43667</t>
  </si>
  <si>
    <t>metabat.bin.1709</t>
  </si>
  <si>
    <t>k141_14669217_flag=0_multi=17.9958_len=40850</t>
  </si>
  <si>
    <t>k141_12524189_flag=0_multi=20.4691_len=32101</t>
  </si>
  <si>
    <t>k141_11596823_flag=0_multi=142.0000_len=13208</t>
  </si>
  <si>
    <t>metabat.bin.1758</t>
  </si>
  <si>
    <t>k141_10922756_flag=1_multi=9.0000_len=13377</t>
  </si>
  <si>
    <t>metabat.bin.1780</t>
  </si>
  <si>
    <t>k141_6351458_flag=0_multi=115.9412_len=54909</t>
  </si>
  <si>
    <t>k141_7899157_flag=0_multi=37.9861_len=115662</t>
  </si>
  <si>
    <t>k141_10633607_flag=0_multi=10.9967_len=30852</t>
  </si>
  <si>
    <t>k141_15562172_flag=0_multi=23.9724_len=100921</t>
  </si>
  <si>
    <t>k141_4005249_flag=0_multi=21.9583_len=101141</t>
  </si>
  <si>
    <t>metabat.bin.1848</t>
  </si>
  <si>
    <t>k141_13374147_flag=0_multi=280.8532_len=162449</t>
  </si>
  <si>
    <t>k141_8510423_flag=0_multi=313.9164_len=75066</t>
  </si>
  <si>
    <t>metabat.bin.186</t>
  </si>
  <si>
    <t>region_135.1</t>
  </si>
  <si>
    <t>k141_10188247_flag=0_multi=10.9880_len=8490</t>
  </si>
  <si>
    <t>metabat.bin.1867</t>
  </si>
  <si>
    <t>k141_16035941_flag=0_multi=16.8033_len=15152</t>
  </si>
  <si>
    <t>k141_5844157_flag=0_multi=14.9944_len=25022</t>
  </si>
  <si>
    <t>metabat.bin.1904</t>
  </si>
  <si>
    <t>k141_8635437_flag=0_multi=21.0000_len=14478</t>
  </si>
  <si>
    <t>k141_8967848_flag=1_multi=17.9959_len=41930</t>
  </si>
  <si>
    <t>metabat.bin.1916</t>
  </si>
  <si>
    <t>k141_4951732_flag=0_multi=61.0509_len=103456</t>
  </si>
  <si>
    <t>k141_10872207_flag=0_multi=55.9878_len=45069</t>
  </si>
  <si>
    <t>metabat.bin.1926</t>
  </si>
  <si>
    <t>k141_11719039_flag=0_multi=29.8803_len=4987</t>
  </si>
  <si>
    <t>k141_15771069_flag=0_multi=18.0000_len=28429</t>
  </si>
  <si>
    <t>k141_13063832_flag=1_multi=16.9322_len=29633</t>
  </si>
  <si>
    <t>k141_11035718_flag=0_multi=21.2418_len=20935</t>
  </si>
  <si>
    <t>region_276.1</t>
  </si>
  <si>
    <t>k141_3837104_flag=0_multi=21.2239_len=15355</t>
  </si>
  <si>
    <t>region_77.1</t>
  </si>
  <si>
    <t>k141_10029130_flag=0_multi=16.3874_len=40478</t>
  </si>
  <si>
    <t>k141_7826873_flag=0_multi=17.8416_len=61641</t>
  </si>
  <si>
    <t>metabat.bin.1937</t>
  </si>
  <si>
    <t>k141_9534103_flag=0_multi=9.0000_len=19369</t>
  </si>
  <si>
    <t>metabat.bin.1943</t>
  </si>
  <si>
    <t>region_372.1</t>
  </si>
  <si>
    <t>k141_7514601_flag=0_multi=11.4936_len=13147</t>
  </si>
  <si>
    <t>region_429.1</t>
  </si>
  <si>
    <t>k141_12053197_flag=1_multi=9.9786_len=3877</t>
  </si>
  <si>
    <t>k141_3416080_flag=0_multi=10.4710_len=10469</t>
  </si>
  <si>
    <t>k141_10623686_flag=1_multi=9.0000_len=14579</t>
  </si>
  <si>
    <t>metabat.bin.1957</t>
  </si>
  <si>
    <t>k141_8207928_flag=0_multi=21.9883_len=18131</t>
  </si>
  <si>
    <t>metabat.bin.1973</t>
  </si>
  <si>
    <t>k141_12230253_flag=0_multi=413.4580_len=20799</t>
  </si>
  <si>
    <t>k141_9936566_flag=0_multi=24.7568_len=28269</t>
  </si>
  <si>
    <t>k141_6195507_flag=0_multi=20.9927_len=27667</t>
  </si>
  <si>
    <t>metabat.bin.2005</t>
  </si>
  <si>
    <t>k141_14936471_flag=0_multi=16.3736_len=6009</t>
  </si>
  <si>
    <t>k141_13724090_flag=0_multi=17.5813_len=16818</t>
  </si>
  <si>
    <t>k141_9474219_flag=0_multi=14.8528_len=3450</t>
  </si>
  <si>
    <t>metabat.bin.2017</t>
  </si>
  <si>
    <t>k141_5208435_flag=1_multi=19.4533_len=162714</t>
  </si>
  <si>
    <t>metabat.bin.2023</t>
  </si>
  <si>
    <t>k141_652512_flag=0_multi=65.0624_len=71407</t>
  </si>
  <si>
    <t>metabat.bin.2029</t>
  </si>
  <si>
    <t>region_235.1</t>
  </si>
  <si>
    <t>k141_692204_flag=0_multi=29.8732_len=10759</t>
  </si>
  <si>
    <t>metabat.bin.2042</t>
  </si>
  <si>
    <t>k141_12208395_flag=1_multi=7.0000_len=7288</t>
  </si>
  <si>
    <t>g__Ruminococcus_E</t>
  </si>
  <si>
    <t>region_115.1</t>
  </si>
  <si>
    <t>k141_11712590_flag=1_multi=6.0000_len=4233</t>
  </si>
  <si>
    <t>region_334.1</t>
  </si>
  <si>
    <t>k141_4892829_flag=1_multi=18.0000_len=9092</t>
  </si>
  <si>
    <t>k141_9992573_flag=0_multi=14.0000_len=55505</t>
  </si>
  <si>
    <t>metabat.bin.2070</t>
  </si>
  <si>
    <t>k141_2370747_flag=0_multi=10.9874_len=8102</t>
  </si>
  <si>
    <t>metabat.bin.2075</t>
  </si>
  <si>
    <t>k141_10535051_flag=0_multi=19.9974_len=71861</t>
  </si>
  <si>
    <t>g__CAG-791</t>
  </si>
  <si>
    <t>region_167.1</t>
  </si>
  <si>
    <t>k141_14527312_flag=0_multi=6.5480_len=3247</t>
  </si>
  <si>
    <t>region_332.1</t>
  </si>
  <si>
    <t>k141_13794769_flag=0_multi=12.2851_len=2859</t>
  </si>
  <si>
    <t>k141_5196588_flag=0_multi=18.9841_len=22764</t>
  </si>
  <si>
    <t>k141_15195446_flag=0_multi=16.1918_len=6888</t>
  </si>
  <si>
    <t>region_278.1</t>
  </si>
  <si>
    <t>k141_12040261_flag=0_multi=14.9811_len=7531</t>
  </si>
  <si>
    <t>metabat.bin.2099</t>
  </si>
  <si>
    <t>k141_2349955_flag=1_multi=8.0000_len=12180</t>
  </si>
  <si>
    <t>g__UBA3855</t>
  </si>
  <si>
    <t>region_265.1</t>
  </si>
  <si>
    <t>k141_8985240_flag=0_multi=327.9822_len=26857</t>
  </si>
  <si>
    <t>region_366.1</t>
  </si>
  <si>
    <t>k141_7405664_flag=0_multi=301.0000_len=16180</t>
  </si>
  <si>
    <t>k141_4643549_flag=0_multi=18.7860_len=30707</t>
  </si>
  <si>
    <t>metabat.bin.2151</t>
  </si>
  <si>
    <t>k141_5792254_flag=1_multi=12.0000_len=25016</t>
  </si>
  <si>
    <t>k141_1596293_flag=1_multi=7.0000_len=7793</t>
  </si>
  <si>
    <t>k141_5108865_flag=1_multi=10.0000_len=44763</t>
  </si>
  <si>
    <t>metabat.bin.2152</t>
  </si>
  <si>
    <t>k141_8880596_flag=0_multi=18.7410_len=18677</t>
  </si>
  <si>
    <t>region_249.1</t>
  </si>
  <si>
    <t>k141_5893985_flag=0_multi=16.9920_len=40031</t>
  </si>
  <si>
    <t>region_343.1</t>
  </si>
  <si>
    <t>k141_4416147_flag=0_multi=12.9829_len=14145</t>
  </si>
  <si>
    <t>region_356.1</t>
  </si>
  <si>
    <t>k141_2705555_flag=0_multi=17.9850_len=11451</t>
  </si>
  <si>
    <t>k141_15002879_flag=0_multi=12.9960_len=29881</t>
  </si>
  <si>
    <t>k141_15012894_flag=0_multi=31.8426_len=8055</t>
  </si>
  <si>
    <t>metabat.bin.218</t>
  </si>
  <si>
    <t>k141_10006858_flag=1_multi=11.0000_len=22845</t>
  </si>
  <si>
    <t>k141_3411666_flag=0_multi=10.7876_len=63486</t>
  </si>
  <si>
    <t>k141_758268_flag=0_multi=10.0139_len=15437</t>
  </si>
  <si>
    <t>k141_8292536_flag=0_multi=21.9611_len=8774</t>
  </si>
  <si>
    <t>region_314.1</t>
  </si>
  <si>
    <t>k141_5504147_flag=1_multi=9.3938_len=10630</t>
  </si>
  <si>
    <t>metabat.bin.269</t>
  </si>
  <si>
    <t>k141_10704462_flag=0_multi=24.2662_len=22257</t>
  </si>
  <si>
    <t>g__UBA3857</t>
  </si>
  <si>
    <t>metabat.bin.285</t>
  </si>
  <si>
    <t>region_165.1</t>
  </si>
  <si>
    <t>k141_12427852_flag=1_multi=10.0000_len=16468</t>
  </si>
  <si>
    <t>k141_5903104_flag=1_multi=9.9945_len=16564</t>
  </si>
  <si>
    <t>region_259.1</t>
  </si>
  <si>
    <t>k141_4899549_flag=0_multi=8.9945_len=14765</t>
  </si>
  <si>
    <t>metabat.bin.288</t>
  </si>
  <si>
    <t>k141_10586932_flag=1_multi=18.7114_len=20581</t>
  </si>
  <si>
    <t>region_145.1</t>
  </si>
  <si>
    <t>k141_1998892_flag=0_multi=10.9917_len=24253</t>
  </si>
  <si>
    <t>k141_4524248_flag=0_multi=9.6323_len=7924</t>
  </si>
  <si>
    <t>k141_2292274_flag=0_multi=11.9975_len=89238</t>
  </si>
  <si>
    <t>k141_6339575_flag=0_multi=28.1833_len=29588</t>
  </si>
  <si>
    <t>metabat.bin.381</t>
  </si>
  <si>
    <t>k141_13367584_flag=0_multi=13.0000_len=34725</t>
  </si>
  <si>
    <t>k141_7521931_flag=0_multi=22.9368_len=3620</t>
  </si>
  <si>
    <t>region_46.1</t>
  </si>
  <si>
    <t>k141_8327980_flag=0_multi=27.4562_len=14526</t>
  </si>
  <si>
    <t>metabat.bin.398</t>
  </si>
  <si>
    <t>k141_3977785_flag=0_multi=251.1539_len=40971</t>
  </si>
  <si>
    <t>k141_2321266_flag=0_multi=172.7941_len=71142</t>
  </si>
  <si>
    <t>metabat.bin.408</t>
  </si>
  <si>
    <t>region_85.1</t>
  </si>
  <si>
    <t>k141_3442123_flag=0_multi=49.9504_len=10011</t>
  </si>
  <si>
    <t>f__DTU072</t>
  </si>
  <si>
    <t>g__CAG-1782</t>
  </si>
  <si>
    <t>k141_2740786_flag=0_multi=109.9516_len=22650</t>
  </si>
  <si>
    <t>metabat.bin.429</t>
  </si>
  <si>
    <t>k141_13348566_flag=0_multi=40.9778_len=18139</t>
  </si>
  <si>
    <t>k141_4738128_flag=0_multi=63.7503_len=5187</t>
  </si>
  <si>
    <t>metabat.bin.473</t>
  </si>
  <si>
    <t>k141_7430089_flag=0_multi=15.4138_len=41048</t>
  </si>
  <si>
    <t>k141_15748239_flag=0_multi=29.4459_len=84229</t>
  </si>
  <si>
    <t>metabat.bin.502</t>
  </si>
  <si>
    <t>k141_8054956_flag=1_multi=11.0000_len=47690</t>
  </si>
  <si>
    <t>metabat.bin.520</t>
  </si>
  <si>
    <t>k141_408552_flag=0_multi=67.0337_len=20700</t>
  </si>
  <si>
    <t>metabat.bin.522</t>
  </si>
  <si>
    <t>k141_5813911_flag=0_multi=38.9737_len=29084</t>
  </si>
  <si>
    <t>region_185.1</t>
  </si>
  <si>
    <t>k141_4737956_flag=0_multi=21.9168_len=5191</t>
  </si>
  <si>
    <t>metabat.bin.56</t>
  </si>
  <si>
    <t>k141_11616103_flag=0_multi=40.0000_len=2630</t>
  </si>
  <si>
    <t>k141_8537204_flag=0_multi=56.0465_len=7430</t>
  </si>
  <si>
    <t>k141_5030241_flag=0_multi=43.9633_len=23549</t>
  </si>
  <si>
    <t>k141_5602032_flag=0_multi=144.0000_len=22212</t>
  </si>
  <si>
    <t>k141_3415278_flag=0_multi=140.2593_len=52556</t>
  </si>
  <si>
    <t>k141_13387062_flag=0_multi=116.0000_len=21657</t>
  </si>
  <si>
    <t>k141_13009488_flag=0_multi=144.9704_len=48772</t>
  </si>
  <si>
    <t>metabat.bin.580</t>
  </si>
  <si>
    <t>k141_6106766_flag=0_multi=18.9934_len=81551</t>
  </si>
  <si>
    <t>k141_12296116_flag=0_multi=18.9956_len=40824</t>
  </si>
  <si>
    <t>metabat.bin.601</t>
  </si>
  <si>
    <t>k141_10242138_flag=0_multi=14.9879_len=11705</t>
  </si>
  <si>
    <t>metabat.bin.61</t>
  </si>
  <si>
    <t>k141_1443810_flag=0_multi=32.8498_len=24906</t>
  </si>
  <si>
    <t>metabat.bin.613</t>
  </si>
  <si>
    <t>region_263.1</t>
  </si>
  <si>
    <t>k141_3852105_flag=0_multi=41.0000_len=6234</t>
  </si>
  <si>
    <t>g__CAG-180</t>
  </si>
  <si>
    <t>k141_1704199_flag=0_multi=5.9678_len=3242</t>
  </si>
  <si>
    <t>metabat.bin.615</t>
  </si>
  <si>
    <t>region_90.1</t>
  </si>
  <si>
    <t>k141_9644914_flag=0_multi=67.6215_len=14258</t>
  </si>
  <si>
    <t>k141_3126321_flag=0_multi=44.9791_len=42276</t>
  </si>
  <si>
    <t>k141_3944673_flag=0_multi=37.9781_len=62515</t>
  </si>
  <si>
    <t>metabat.bin.663</t>
  </si>
  <si>
    <t>k141_14652990_flag=0_multi=9.9992_len=112130</t>
  </si>
  <si>
    <t>g__Firm-04</t>
  </si>
  <si>
    <t>region_195.1</t>
  </si>
  <si>
    <t>k141_8168976_flag=0_multi=12.9955_len=27015</t>
  </si>
  <si>
    <t>k141_12204248_flag=0_multi=11.9022_len=19261</t>
  </si>
  <si>
    <t>k141_3401674_flag=0_multi=12.9918_len=29241</t>
  </si>
  <si>
    <t>k141_171225_flag=0_multi=28.9380_len=9172</t>
  </si>
  <si>
    <t>k141_14388274_flag=0_multi=12.9905_len=12824</t>
  </si>
  <si>
    <t>k141_16265511_flag=0_multi=11.9625_len=6007</t>
  </si>
  <si>
    <t>k141_10529341_flag=0_multi=14.4885_len=23582</t>
  </si>
  <si>
    <t>metabat.bin.686</t>
  </si>
  <si>
    <t>region_289.1</t>
  </si>
  <si>
    <t>k141_4021068_flag=0_multi=40.9067_len=4426</t>
  </si>
  <si>
    <t>region_317.1</t>
  </si>
  <si>
    <t>k141_4039945_flag=0_multi=29.9130_len=12572</t>
  </si>
  <si>
    <t>region_516.1</t>
  </si>
  <si>
    <t>k141_9387857_flag=0_multi=29.8197_len=10003</t>
  </si>
  <si>
    <t>k141_15516080_flag=0_multi=26.0000_len=3485</t>
  </si>
  <si>
    <t>metabat.bin.696</t>
  </si>
  <si>
    <t>k141_3559493_flag=1_multi=9.0000_len=34150</t>
  </si>
  <si>
    <t>k141_10853254_flag=0_multi=10.9773_len=4542</t>
  </si>
  <si>
    <t>metabat.bin.709</t>
  </si>
  <si>
    <t>k141_4031538_flag=0_multi=19.3278_len=35984</t>
  </si>
  <si>
    <t>g__Ruminiclostridium_E</t>
  </si>
  <si>
    <t>k141_13159005_flag=0_multi=14.6658_len=5969</t>
  </si>
  <si>
    <t>metabat.bin.737</t>
  </si>
  <si>
    <t>k141_12278965_flag=1_multi=20.0000_len=16152</t>
  </si>
  <si>
    <t>metabat.bin.75</t>
  </si>
  <si>
    <t>k141_12825527_flag=0_multi=102.9647_len=57998</t>
  </si>
  <si>
    <t>metabat.bin.765</t>
  </si>
  <si>
    <t>region_59.1</t>
  </si>
  <si>
    <t>k141_2889228_flag=0_multi=25.9809_len=13245</t>
  </si>
  <si>
    <t>metabat.bin.77</t>
  </si>
  <si>
    <t>k141_13558929_flag=0_multi=8.9930_len=11499</t>
  </si>
  <si>
    <t>metabat.bin.787</t>
  </si>
  <si>
    <t>k141_1195314_flag=0_multi=23.9921_len=58071</t>
  </si>
  <si>
    <t>metabat.bin.796</t>
  </si>
  <si>
    <t>k141_11416434_flag=0_multi=7.9686_len=4797</t>
  </si>
  <si>
    <t>metabat.bin.810</t>
  </si>
  <si>
    <t>region_158.1</t>
  </si>
  <si>
    <t>k141_8739963_flag=0_multi=16.8522_len=17804</t>
  </si>
  <si>
    <t>k141_603872_flag=0_multi=14.8907_len=135302</t>
  </si>
  <si>
    <t>k141_94896_flag=0_multi=17.9671_len=10470</t>
  </si>
  <si>
    <t>k141_2876594_flag=0_multi=25.1629_len=10623</t>
  </si>
  <si>
    <t>k141_2769954_flag=0_multi=15.9984_len=104152</t>
  </si>
  <si>
    <t>k141_1170939_flag=0_multi=19.8348_len=18219</t>
  </si>
  <si>
    <t>k141_9548246_flag=0_multi=23.9413_len=4060</t>
  </si>
  <si>
    <t>k141_5791645_flag=0_multi=29.5987_len=26241</t>
  </si>
  <si>
    <t>k141_2489591_flag=0_multi=79.0000_len=20009</t>
  </si>
  <si>
    <t>k141_1713122_flag=0_multi=15.1511_len=9604</t>
  </si>
  <si>
    <t>metabat.bin.895</t>
  </si>
  <si>
    <t>k141_134605_flag=1_multi=14.0000_len=8208</t>
  </si>
  <si>
    <t>k141_1488235_flag=1_multi=11.9984_len=69607</t>
  </si>
  <si>
    <t>k141_11859347_flag=0_multi=15.0000_len=16179</t>
  </si>
  <si>
    <t>metabat.bin.901</t>
  </si>
  <si>
    <t>k141_4024470_flag=1_multi=9.0000_len=52684</t>
  </si>
  <si>
    <t>k141_4135085_flag=0_multi=8.9946_len=29737</t>
  </si>
  <si>
    <t>metabat.bin.918</t>
  </si>
  <si>
    <t>k141_4026635_flag=0_multi=16.9394_len=40684</t>
  </si>
  <si>
    <t>k141_6333887_flag=0_multi=12.9379_len=4007</t>
  </si>
  <si>
    <t>k141_13515620_flag=0_multi=12.8941_len=16003</t>
  </si>
  <si>
    <t>k141_11294235_flag=0_multi=15.0000_len=9477</t>
  </si>
  <si>
    <t>k141_1488841_flag=1_multi=13.9933_len=19679</t>
  </si>
  <si>
    <t>metabat.bin.922</t>
  </si>
  <si>
    <t>k141_3870093_flag=0_multi=21.1367_len=12916</t>
  </si>
  <si>
    <t>k141_9744703_flag=0_multi=21.9262_len=2987</t>
  </si>
  <si>
    <t>k141_4311080_flag=0_multi=47.0000_len=4999</t>
  </si>
  <si>
    <t>k141_3409765_flag=0_multi=19.0000_len=5235</t>
  </si>
  <si>
    <t>k141_1774122_flag=0_multi=40.9543_len=17645</t>
  </si>
  <si>
    <t>k141_1996138_flag=1_multi=6.0000_len=2759</t>
  </si>
  <si>
    <t>region_382.1</t>
  </si>
  <si>
    <t>k141_5888422_flag=1_multi=7.0000_len=6424</t>
  </si>
  <si>
    <t>region_539.1</t>
  </si>
  <si>
    <t>k141_15938235_flag=1_multi=7.0000_len=3529</t>
  </si>
  <si>
    <t>region_542.1</t>
  </si>
  <si>
    <t>k141_8188854_flag=1_multi=5.0000_len=5471</t>
  </si>
  <si>
    <t>region_557.1</t>
  </si>
  <si>
    <t>k141_12054098_flag=1_multi=5.0000_len=2888</t>
  </si>
  <si>
    <t>region_563.1</t>
  </si>
  <si>
    <t>k141_12072077_flag=1_multi=7.0000_len=5063</t>
  </si>
  <si>
    <t>k141_12817038_flag=1_multi=13.0000_len=5686</t>
  </si>
  <si>
    <t>k141_653992_flag=0_multi=16.2433_len=65858</t>
  </si>
  <si>
    <t>metabat.bin.942</t>
  </si>
  <si>
    <t>k141_12205168_flag=0_multi=29.5790_len=51192</t>
  </si>
  <si>
    <t>metabat.bin.986</t>
  </si>
  <si>
    <t>k141_5543684_flag=0_multi=18.9932_len=37562</t>
  </si>
  <si>
    <t>k141_15648675_flag=0_multi=23.9940_len=80660</t>
  </si>
  <si>
    <t>region_162.1</t>
  </si>
  <si>
    <t>k141_11350901_flag=0_multi=41.0028_len=9163</t>
  </si>
  <si>
    <t>k141_9552351_flag=0_multi=38.9082_len=65554</t>
  </si>
  <si>
    <t>k141_6090991_flag=0_multi=15.0000_len=7411</t>
  </si>
  <si>
    <t>metabat.bin.1476</t>
  </si>
  <si>
    <t>k141_835927_flag=0_multi=20.0000_len=11365</t>
  </si>
  <si>
    <t>o__Synergistales</t>
  </si>
  <si>
    <t>f__Aminobacteriaceae</t>
  </si>
  <si>
    <t>k141_5179636_flag=1_multi=7.8872_len=13699</t>
  </si>
  <si>
    <t>k141_15091276_flag=0_multi=10.0000_len=13649</t>
  </si>
  <si>
    <t>region_155.1</t>
  </si>
  <si>
    <t>k141_4393473_flag=0_multi=77.8487_len=28472</t>
  </si>
  <si>
    <t>metabat.bin.1185</t>
  </si>
  <si>
    <t>5386</t>
  </si>
  <si>
    <t>k141_9080462_flag=0_multi=167.7134_len=5386</t>
  </si>
  <si>
    <t>k141_1225081_flag=0_multi=19.9865_len=28219</t>
  </si>
  <si>
    <t>metabat.bin.1260</t>
  </si>
  <si>
    <t>region_210.1</t>
  </si>
  <si>
    <t>k141_12454396_flag=0_multi=58.8544_len=4124</t>
  </si>
  <si>
    <t>k141_2757426_flag=0_multi=36.9953_len=152853</t>
  </si>
  <si>
    <t>k141_5175780_flag=1_multi=9.2869_len=30281</t>
  </si>
  <si>
    <t>k141_7955357_flag=1_multi=18.0000_len=64043</t>
  </si>
  <si>
    <t>k141_8576136_flag=0_multi=14.9972_len=50724</t>
  </si>
  <si>
    <t>region_157.1</t>
  </si>
  <si>
    <t>k141_13420830_flag=0_multi=8.0000_len=3540</t>
  </si>
  <si>
    <t>region_362.1</t>
  </si>
  <si>
    <t>k141_8668653_flag=0_multi=4.9653_len=2444</t>
  </si>
  <si>
    <t>k141_8538094_flag=0_multi=114.8391_len=7225</t>
  </si>
  <si>
    <t>k141_5089095_flag=0_multi=141.0000_len=46057</t>
  </si>
  <si>
    <t>k141_2286969_flag=0_multi=28.9874_len=44528</t>
  </si>
  <si>
    <t>k141_9104056_flag=0_multi=28.6567_len=38814</t>
  </si>
  <si>
    <t>metabat.bin.1839</t>
  </si>
  <si>
    <t>k141_7756909_flag=0_multi=82.3264_len=4592</t>
  </si>
  <si>
    <t>metabat.bin.2082</t>
  </si>
  <si>
    <t>k141_14526981_flag=0_multi=19.9955_len=41919</t>
  </si>
  <si>
    <t>k141_15668705_flag=0_multi=37.6882_len=27152</t>
  </si>
  <si>
    <t>k141_3644483_flag=1_multi=27.0000_len=106475</t>
  </si>
  <si>
    <t>k141_6422098_flag=0_multi=29.9825_len=33256</t>
  </si>
  <si>
    <t>metabat.bin.474</t>
  </si>
  <si>
    <t>k141_15906344_flag=1_multi=12.7274_len=30783</t>
  </si>
  <si>
    <t>k141_3341313_flag=0_multi=23.9918_len=28287</t>
  </si>
  <si>
    <t>metabat.bin.789</t>
  </si>
  <si>
    <t>k141_11124436_flag=0_multi=33.7093_len=10603</t>
  </si>
  <si>
    <t>k141_152745_flag=0_multi=75.9920_len=93379</t>
  </si>
  <si>
    <t>k141_12121889_flag=0_multi=10.8597_len=28060</t>
  </si>
  <si>
    <t>metabat.bin.1196</t>
  </si>
  <si>
    <t>k141_5604832_flag=0_multi=51.9955_len=113547</t>
  </si>
  <si>
    <t>metabat.bin.1287</t>
  </si>
  <si>
    <t>k141_12711374_flag=0_multi=114.6129_len=79266</t>
  </si>
  <si>
    <t>metabat.bin.1423</t>
  </si>
  <si>
    <t>k141_5319617_flag=0_multi=13.9670_len=8024</t>
  </si>
  <si>
    <t>k141_4811494_flag=0_multi=16.7741_len=10623</t>
  </si>
  <si>
    <t>metabat.bin.1452</t>
  </si>
  <si>
    <t>k141_11763237_flag=0_multi=21.0000_len=34974</t>
  </si>
  <si>
    <t>g__UBA3207</t>
  </si>
  <si>
    <t>k141_12938905_flag=0_multi=21.9332_len=99317</t>
  </si>
  <si>
    <t>metabat.bin.1466</t>
  </si>
  <si>
    <t>k141_15137885_flag=0_multi=24.0314_len=32894</t>
  </si>
  <si>
    <t>k141_11781146_flag=0_multi=28.4917_len=9478</t>
  </si>
  <si>
    <t>k141_619826_flag=0_multi=23.0000_len=2008</t>
  </si>
  <si>
    <t>metabat.bin.1841</t>
  </si>
  <si>
    <t>k141_7943562_flag=0_multi=115.5208_len=18502</t>
  </si>
  <si>
    <t>metabat.bin.31</t>
  </si>
  <si>
    <t>k141_13071953_flag=0_multi=12.9717_len=4385</t>
  </si>
  <si>
    <t>k141_16146535_flag=0_multi=13.0000_len=4285</t>
  </si>
  <si>
    <t>metabat.bin.880</t>
  </si>
  <si>
    <t>k141_13823137_flag=0_multi=39.0000_len=14120</t>
  </si>
  <si>
    <t>metabat.bin.905</t>
  </si>
  <si>
    <t>k141_14292605_flag=0_multi=38.2904_len=19320</t>
  </si>
  <si>
    <t>k141_11027246_flag=0_multi=34.3787_len=59606</t>
  </si>
  <si>
    <t>k141_67630_flag=0_multi=16.9676_len=5073</t>
  </si>
  <si>
    <t>region_252.1</t>
  </si>
  <si>
    <t>k141_11541865_flag=0_multi=9.9627_len=15542</t>
  </si>
  <si>
    <t>k141_13994043_flag=0_multi=18.5101_len=51792</t>
  </si>
  <si>
    <t>region_139.1</t>
  </si>
  <si>
    <t>k141_12892323_flag=0_multi=43.9255_len=5913</t>
  </si>
  <si>
    <t>region_212.1</t>
  </si>
  <si>
    <t>8131</t>
  </si>
  <si>
    <t>k141_2098957_flag=1_multi=9.9775_len=8131</t>
  </si>
  <si>
    <t>k141_15066076_flag=0_multi=49.8805_len=8342</t>
  </si>
  <si>
    <t>k141_9115785_flag=0_multi=10.9977_len=43442</t>
  </si>
  <si>
    <t>metabat.bin.1247</t>
  </si>
  <si>
    <t>k141_7883333_flag=0_multi=13.9429_len=4692</t>
  </si>
  <si>
    <t>g__UBA2856</t>
  </si>
  <si>
    <t>metabat.bin.125</t>
  </si>
  <si>
    <t>k141_9885899_flag=0_multi=36.9773_len=16012</t>
  </si>
  <si>
    <t>metabat.bin.1262</t>
  </si>
  <si>
    <t>k141_5876693_flag=0_multi=10.9935_len=15621</t>
  </si>
  <si>
    <t>k141_7774596_flag=1_multi=9.7548_len=31907</t>
  </si>
  <si>
    <t>metabat.bin.1403</t>
  </si>
  <si>
    <t>k141_1815069_flag=0_multi=63.0000_len=39593</t>
  </si>
  <si>
    <t>region_113.1</t>
  </si>
  <si>
    <t>k141_10223000_flag=0_multi=13.3710_len=34154</t>
  </si>
  <si>
    <t>metabat.bin.1414</t>
  </si>
  <si>
    <t>k141_15598091_flag=0_multi=66.5936_len=10705</t>
  </si>
  <si>
    <t>region_124.1</t>
  </si>
  <si>
    <t>k141_16431927_flag=1_multi=25.9941_len=42706</t>
  </si>
  <si>
    <t>k141_16212819_flag=0_multi=19.9784_len=8942</t>
  </si>
  <si>
    <t>k141_13812471_flag=0_multi=6.8386_len=2086</t>
  </si>
  <si>
    <t>k141_1148234_flag=0_multi=64.9811_len=67937</t>
  </si>
  <si>
    <t>k141_632274_flag=1_multi=7.0000_len=3210</t>
  </si>
  <si>
    <t>k141_24630_flag=0_multi=168.7656_len=14474</t>
  </si>
  <si>
    <t>k141_1391487_flag=0_multi=19.5138_len=46493</t>
  </si>
  <si>
    <t>metabat.bin.1715</t>
  </si>
  <si>
    <t>k141_4873625_flag=0_multi=17.4877_len=43724</t>
  </si>
  <si>
    <t>metabat.bin.1761</t>
  </si>
  <si>
    <t>region_134.1</t>
  </si>
  <si>
    <t>k141_5521566_flag=0_multi=24.0152_len=36177</t>
  </si>
  <si>
    <t>k141_5032782_flag=0_multi=15.5866_len=6443</t>
  </si>
  <si>
    <t>k141_13223289_flag=1_multi=12.0000_len=4175</t>
  </si>
  <si>
    <t>k141_999_flag=0_multi=29.1653_len=32709</t>
  </si>
  <si>
    <t>k141_9085584_flag=0_multi=37.9920_len=92961</t>
  </si>
  <si>
    <t>k141_8541031_flag=0_multi=15.7186_len=15665</t>
  </si>
  <si>
    <t>metabat.bin.1929</t>
  </si>
  <si>
    <t>k141_3026446_flag=0_multi=29.9968_len=91208</t>
  </si>
  <si>
    <t>region_166.1</t>
  </si>
  <si>
    <t>k141_9353441_flag=1_multi=9.0000_len=10493</t>
  </si>
  <si>
    <t>k141_6052934_flag=0_multi=19.9183_len=177236</t>
  </si>
  <si>
    <t>metabat.bin.1992</t>
  </si>
  <si>
    <t>k141_4034769_flag=0_multi=13.8864_len=6814</t>
  </si>
  <si>
    <t>k141_7346625_flag=0_multi=13.0000_len=18317</t>
  </si>
  <si>
    <t>k141_7413125_flag=0_multi=21.7942_len=5140</t>
  </si>
  <si>
    <t>k141_3633924_flag=0_multi=11.9983_len=64753</t>
  </si>
  <si>
    <t>k141_13814980_flag=0_multi=30.9763_len=12790</t>
  </si>
  <si>
    <t>k141_345888_flag=1_multi=8.0000_len=37227</t>
  </si>
  <si>
    <t>region_357.1</t>
  </si>
  <si>
    <t>k141_13634213_flag=1_multi=5.0000_len=4975</t>
  </si>
  <si>
    <t>k141_9041550_flag=0_multi=15.0000_len=24173</t>
  </si>
  <si>
    <t>k141_13847980_flag=1_multi=18.9979_len=86247</t>
  </si>
  <si>
    <t>k141_1357487_flag=0_multi=19.0000_len=7086</t>
  </si>
  <si>
    <t>metabat.bin.212</t>
  </si>
  <si>
    <t>k141_4501759_flag=0_multi=65.9905_len=68311</t>
  </si>
  <si>
    <t>metabat.bin.2147</t>
  </si>
  <si>
    <t>k141_15994790_flag=0_multi=13.0000_len=89799</t>
  </si>
  <si>
    <t>k141_7871063_flag=0_multi=13.9947_len=24735</t>
  </si>
  <si>
    <t>region_287.1</t>
  </si>
  <si>
    <t>k141_4288937_flag=0_multi=10.0000_len=21166</t>
  </si>
  <si>
    <t>k141_3974635_flag=0_multi=47.9959_len=229132</t>
  </si>
  <si>
    <t>region_201.1</t>
  </si>
  <si>
    <t>k141_1104631_flag=1_multi=13.0000_len=35396</t>
  </si>
  <si>
    <t>k141_4581322_flag=0_multi=10.9973_len=69816</t>
  </si>
  <si>
    <t>k141_13834890_flag=0_multi=23.0000_len=10872</t>
  </si>
  <si>
    <t>k141_3002033_flag=1_multi=245.4744_len=98331</t>
  </si>
  <si>
    <t>k141_16080836_flag=0_multi=54.8191_len=228342</t>
  </si>
  <si>
    <t>k141_12248550_flag=0_multi=65.0000_len=6314</t>
  </si>
  <si>
    <t>k141_2409310_flag=0_multi=45.9817_len=24732</t>
  </si>
  <si>
    <t>k141_6793705_flag=0_multi=81.0000_len=27291</t>
  </si>
  <si>
    <t>k141_12805684_flag=0_multi=83.7669_len=34348</t>
  </si>
  <si>
    <t>metabat.bin.51</t>
  </si>
  <si>
    <t>k141_8117200_flag=0_multi=10.9868_len=7711</t>
  </si>
  <si>
    <t>metabat.bin.537</t>
  </si>
  <si>
    <t>k141_13911292_flag=0_multi=27.5269_len=88305</t>
  </si>
  <si>
    <t>region_264.1</t>
  </si>
  <si>
    <t>k141_4956417_flag=0_multi=26.9966_len=76360</t>
  </si>
  <si>
    <t>k141_16234889_flag=0_multi=56.7530_len=2408</t>
  </si>
  <si>
    <t>k141_9025080_flag=0_multi=119.9596_len=29872</t>
  </si>
  <si>
    <t>metabat.bin.673</t>
  </si>
  <si>
    <t>k141_14382968_flag=0_multi=176.7451_len=27217</t>
  </si>
  <si>
    <t>metabat.bin.735</t>
  </si>
  <si>
    <t>k141_15107491_flag=0_multi=73.0000_len=33894</t>
  </si>
  <si>
    <t>k141_6111145_flag=0_multi=9.9960_len=65905</t>
  </si>
  <si>
    <t>k141_13869445_flag=0_multi=105.0000_len=39710</t>
  </si>
  <si>
    <t>k141_5503984_flag=0_multi=91.9957_len=209523</t>
  </si>
  <si>
    <t>metabat.bin.868</t>
  </si>
  <si>
    <t>k141_2846002_flag=0_multi=12.9968_len=40717</t>
  </si>
  <si>
    <t>region_436.1</t>
  </si>
  <si>
    <t>k141_10468059_flag=0_multi=19.9945_len=34598</t>
  </si>
  <si>
    <t>k141_924295_flag=1_multi=6.0000_len=3117</t>
  </si>
  <si>
    <t>region_491.1</t>
  </si>
  <si>
    <t>k141_11989701_flag=1_multi=8.0000_len=6202</t>
  </si>
  <si>
    <t>k141_14973591_flag=0_multi=164.9611_len=29130</t>
  </si>
  <si>
    <t>k141_11614656_flag=1_multi=14.4379_len=29242</t>
  </si>
  <si>
    <t>metabat.bin.1231</t>
  </si>
  <si>
    <t>k141_611839_flag=1_multi=8.9986_len=11447</t>
  </si>
  <si>
    <t>o__Pirellulales</t>
  </si>
  <si>
    <t>f__Thermoguttaceae</t>
  </si>
  <si>
    <t>metabat.bin.1497</t>
  </si>
  <si>
    <t>k141_979029_flag=0_multi=20.0000_len=7303</t>
  </si>
  <si>
    <t>k141_6050227_flag=0_multi=29.5846_len=4811</t>
  </si>
  <si>
    <t>k141_6390577_flag=0_multi=15.0000_len=2773</t>
  </si>
  <si>
    <t>region_293.1</t>
  </si>
  <si>
    <t>k141_2060041_flag=0_multi=10.2951_len=6731</t>
  </si>
  <si>
    <t>region_340.1</t>
  </si>
  <si>
    <t>k141_16280321_flag=0_multi=33.1917_len=5077</t>
  </si>
  <si>
    <t>k141_8819493_flag=0_multi=41.0000_len=10105</t>
  </si>
  <si>
    <t>k141_9982893_flag=0_multi=22.8814_len=2646</t>
  </si>
  <si>
    <t>k141_14441294_flag=0_multi=55.4765_len=3587</t>
  </si>
  <si>
    <t>k141_3297230_flag=0_multi=97.8751_len=15677</t>
  </si>
  <si>
    <t>k141_10763369_flag=0_multi=6.8994_len=2506</t>
  </si>
  <si>
    <t>k141_8614508_flag=0_multi=13.9773_len=11609</t>
  </si>
  <si>
    <t>k141_11617986_flag=0_multi=5.9796_len=2593</t>
  </si>
  <si>
    <t>k141_12801104_flag=1_multi=11.8968_len=67934</t>
  </si>
  <si>
    <t>k141_2163259_flag=0_multi=41.9463_len=23070</t>
  </si>
  <si>
    <t>k141_7270572_flag=0_multi=23.3995_len=18919</t>
  </si>
  <si>
    <t>k141_14093363_flag=1_multi=10.0000_len=37788</t>
  </si>
  <si>
    <t>k141_4591621_flag=0_multi=57.9795_len=55805</t>
  </si>
  <si>
    <t>k141_2674197_flag=0_multi=11.0501_len=13949</t>
  </si>
  <si>
    <t>metabat.bin.1007</t>
  </si>
  <si>
    <t>region_209.1</t>
  </si>
  <si>
    <t>k141_12355834_flag=0_multi=162.7765_len=9140</t>
  </si>
  <si>
    <t>metabat.bin.1018</t>
  </si>
  <si>
    <t>k141_4443434_flag=0_multi=361.7914_len=17450</t>
  </si>
  <si>
    <t>region_254.1</t>
  </si>
  <si>
    <t>k141_4897061_flag=1_multi=10.0000_len=82065</t>
  </si>
  <si>
    <t>k141_12235482_flag=0_multi=13.9086_len=26032</t>
  </si>
  <si>
    <t>metabat.bin.1065</t>
  </si>
  <si>
    <t>k141_12485899_flag=0_multi=29.6165_len=15568</t>
  </si>
  <si>
    <t>metabat.bin.1066</t>
  </si>
  <si>
    <t>region_141.1</t>
  </si>
  <si>
    <t>k141_7297347_flag=0_multi=37.0000_len=10230</t>
  </si>
  <si>
    <t>k141_7753621_flag=0_multi=14.5670_len=110692</t>
  </si>
  <si>
    <t>k141_862405_flag=0_multi=10.9908_len=11032</t>
  </si>
  <si>
    <t>metabat.bin.1126</t>
  </si>
  <si>
    <t>k141_10506338_flag=0_multi=13.5047_len=24716</t>
  </si>
  <si>
    <t>metabat.bin.1127</t>
  </si>
  <si>
    <t>k141_6707171_flag=0_multi=138.7630_len=54207</t>
  </si>
  <si>
    <t>k141_8815041_flag=0_multi=123.6849_len=4045</t>
  </si>
  <si>
    <t>metabat.bin.1146</t>
  </si>
  <si>
    <t>region_396.1</t>
  </si>
  <si>
    <t>k141_10261636_flag=0_multi=70.0000_len=22762</t>
  </si>
  <si>
    <t>metabat.bin.1152</t>
  </si>
  <si>
    <t>k141_15587500_flag=0_multi=32.9853_len=43632</t>
  </si>
  <si>
    <t>region_30.1</t>
  </si>
  <si>
    <t>k141_5599766_flag=1_multi=8.0000_len=31341</t>
  </si>
  <si>
    <t>k141_8372250_flag=0_multi=21.9970_len=69071</t>
  </si>
  <si>
    <t>region_432.1</t>
  </si>
  <si>
    <t>k141_16412057_flag=0_multi=41.0000_len=11151</t>
  </si>
  <si>
    <t>k141_11192095_flag=0_multi=12.9945_len=43511</t>
  </si>
  <si>
    <t>k141_3938350_flag=0_multi=30.9960_len=74586</t>
  </si>
  <si>
    <t>k141_6678258_flag=0_multi=9.9911_len=44282</t>
  </si>
  <si>
    <t>metabat.bin.1217</t>
  </si>
  <si>
    <t>k141_13497456_flag=1_multi=9.0000_len=17547</t>
  </si>
  <si>
    <t>k141_16196288_flag=0_multi=23.9908_len=53746</t>
  </si>
  <si>
    <t>k141_11245620_flag=1_multi=9.0000_len=11819</t>
  </si>
  <si>
    <t>metabat.bin.1257</t>
  </si>
  <si>
    <t>k141_11418557_flag=0_multi=34.9809_len=17922</t>
  </si>
  <si>
    <t>k141_5139871_flag=0_multi=32.9911_len=36126</t>
  </si>
  <si>
    <t>metabat.bin.1303</t>
  </si>
  <si>
    <t>k141_9544669_flag=1_multi=9.0000_len=7936</t>
  </si>
  <si>
    <t>g__Eubacterium_R</t>
  </si>
  <si>
    <t>metabat.bin.1305</t>
  </si>
  <si>
    <t>k141_43414_flag=0_multi=22.0000_len=10161</t>
  </si>
  <si>
    <t>k141_717738_flag=1_multi=86.9994_len=158022</t>
  </si>
  <si>
    <t>k141_9646311_flag=0_multi=30.9990_len=585182</t>
  </si>
  <si>
    <t>metabat.bin.1357</t>
  </si>
  <si>
    <t>region_303.1</t>
  </si>
  <si>
    <t>k141_2956479_flag=0_multi=13.9845_len=8504</t>
  </si>
  <si>
    <t>region_255.1</t>
  </si>
  <si>
    <t>k141_12974617_flag=0_multi=48.6981_len=41494</t>
  </si>
  <si>
    <t>region_148.1</t>
  </si>
  <si>
    <t>k141_9008837_flag=0_multi=25.1040_len=33234</t>
  </si>
  <si>
    <t>k141_3958080_flag=0_multi=73.7366_len=38233</t>
  </si>
  <si>
    <t>k141_6907919_flag=0_multi=81.8903_len=14907</t>
  </si>
  <si>
    <t>k141_1261752_flag=0_multi=21.9657_len=6269</t>
  </si>
  <si>
    <t>k141_10642346_flag=0_multi=23.0145_len=46208</t>
  </si>
  <si>
    <t>metabat.bin.1440</t>
  </si>
  <si>
    <t>region_223.1</t>
  </si>
  <si>
    <t>k141_5926222_flag=0_multi=55.9819_len=8037</t>
  </si>
  <si>
    <t>metabat.bin.1448</t>
  </si>
  <si>
    <t>k141_4645463_flag=0_multi=10.8061_len=8700</t>
  </si>
  <si>
    <t>k141_6701759_flag=0_multi=17.6819_len=4926</t>
  </si>
  <si>
    <t>k141_10354366_flag=1_multi=15.9986_len=107352</t>
  </si>
  <si>
    <t>metabat.bin.1537</t>
  </si>
  <si>
    <t>k141_11107983_flag=0_multi=17.9936_len=53250</t>
  </si>
  <si>
    <t>k141_6959854_flag=0_multi=168.0000_len=9872</t>
  </si>
  <si>
    <t>k141_1283942_flag=0_multi=58.0000_len=3557</t>
  </si>
  <si>
    <t>metabat.bin.1587</t>
  </si>
  <si>
    <t>k141_9699113_flag=0_multi=94.0056_len=36810</t>
  </si>
  <si>
    <t>k141_3161205_flag=0_multi=10.9920_len=12651</t>
  </si>
  <si>
    <t>metabat.bin.161</t>
  </si>
  <si>
    <t>k141_1334740_flag=1_multi=11.0000_len=71017</t>
  </si>
  <si>
    <t>metabat.bin.1612</t>
  </si>
  <si>
    <t>k141_7268914_flag=0_multi=15.8795_len=46335</t>
  </si>
  <si>
    <t>metabat.bin.1613</t>
  </si>
  <si>
    <t>k141_6269209_flag=0_multi=12.0000_len=44736</t>
  </si>
  <si>
    <t>k141_4456686_flag=0_multi=23.0269_len=39566</t>
  </si>
  <si>
    <t>k141_5546274_flag=0_multi=102.9064_len=11033</t>
  </si>
  <si>
    <t>k141_8269351_flag=0_multi=63.0024_len=100665</t>
  </si>
  <si>
    <t>k141_11680879_flag=0_multi=114.8138_len=92107</t>
  </si>
  <si>
    <t>k141_296096_flag=0_multi=20.9678_len=12550</t>
  </si>
  <si>
    <t>k141_6791091_flag=0_multi=19.9896_len=120290</t>
  </si>
  <si>
    <t>k141_15467947_flag=0_multi=157.5115_len=46072</t>
  </si>
  <si>
    <t>k141_5755105_flag=1_multi=35.0000_len=11015</t>
  </si>
  <si>
    <t>metabat.bin.1768</t>
  </si>
  <si>
    <t>k141_9412484_flag=0_multi=78.7490_len=33853</t>
  </si>
  <si>
    <t>metabat.bin.1822</t>
  </si>
  <si>
    <t>k141_10610089_flag=0_multi=14.4062_len=6476</t>
  </si>
  <si>
    <t>k141_559266_flag=0_multi=11.4085_len=12205</t>
  </si>
  <si>
    <t>k141_14333315_flag=1_multi=8.8163_len=10961</t>
  </si>
  <si>
    <t>k141_6599018_flag=0_multi=21.9978_len=189973</t>
  </si>
  <si>
    <t>k141_8469042_flag=0_multi=242.9801_len=230776</t>
  </si>
  <si>
    <t>metabat.bin.1862</t>
  </si>
  <si>
    <t>k141_3634340_flag=0_multi=69.1889_len=20895</t>
  </si>
  <si>
    <t>k141_32961_flag=0_multi=32.5098_len=39372</t>
  </si>
  <si>
    <t>metabat.bin.1927</t>
  </si>
  <si>
    <t>k141_8478047_flag=1_multi=10.0000_len=8710</t>
  </si>
  <si>
    <t>k141_10473326_flag=1_multi=28.0000_len=79680</t>
  </si>
  <si>
    <t>metabat.bin.1944</t>
  </si>
  <si>
    <t>k141_2456228_flag=0_multi=30.5953_len=15777</t>
  </si>
  <si>
    <t>k141_13152587_flag=1_multi=10.0000_len=19126</t>
  </si>
  <si>
    <t>k141_4866015_flag=1_multi=20.0000_len=97023</t>
  </si>
  <si>
    <t>k141_12713250_flag=0_multi=193.0000_len=14108</t>
  </si>
  <si>
    <t>k141_6890047_flag=0_multi=42.0000_len=6864</t>
  </si>
  <si>
    <t>k141_14612622_flag=0_multi=17.7175_len=25016</t>
  </si>
  <si>
    <t>k141_4923526_flag=1_multi=18.8594_len=60427</t>
  </si>
  <si>
    <t>k141_9367703_flag=1_multi=13.0000_len=27049</t>
  </si>
  <si>
    <t>region_519.1</t>
  </si>
  <si>
    <t>k141_15958828_flag=0_multi=27.0000_len=3491</t>
  </si>
  <si>
    <t>metabat.bin.2035</t>
  </si>
  <si>
    <t>k141_6078401_flag=0_multi=27.9155_len=50618</t>
  </si>
  <si>
    <t>k141_15461858_flag=0_multi=6.8744_len=6926</t>
  </si>
  <si>
    <t>k141_11352687_flag=0_multi=20.9871_len=31179</t>
  </si>
  <si>
    <t>k141_10871295_flag=0_multi=16.9943_len=31167</t>
  </si>
  <si>
    <t>k141_12044693_flag=1_multi=7.9933_len=57850</t>
  </si>
  <si>
    <t>k141_15029910_flag=1_multi=65.9857_len=132331</t>
  </si>
  <si>
    <t>k141_16354443_flag=0_multi=19.8718_len=47554</t>
  </si>
  <si>
    <t>k141_7919366_flag=0_multi=16.9824_len=18356</t>
  </si>
  <si>
    <t>k141_16138156_flag=1_multi=9.9760_len=13635</t>
  </si>
  <si>
    <t>metabat.bin.223</t>
  </si>
  <si>
    <t>k141_117542_flag=1_multi=11.9927_len=15266</t>
  </si>
  <si>
    <t>k141_1335747_flag=1_multi=9.0000_len=38467</t>
  </si>
  <si>
    <t>k141_26539_flag=0_multi=12.0164_len=2521</t>
  </si>
  <si>
    <t>k141_6457245_flag=1_multi=26.9975_len=104576</t>
  </si>
  <si>
    <t>metabat.bin.275</t>
  </si>
  <si>
    <t>k141_12756839_flag=1_multi=7.9975_len=27903</t>
  </si>
  <si>
    <t>k141_3992887_flag=0_multi=9.3622_len=3446</t>
  </si>
  <si>
    <t>k141_8316214_flag=0_multi=12.8637_len=169226</t>
  </si>
  <si>
    <t>metabat.bin.387</t>
  </si>
  <si>
    <t>k141_16239300_flag=0_multi=93.6530_len=102763</t>
  </si>
  <si>
    <t>k141_151292_flag=0_multi=20.0000_len=10336</t>
  </si>
  <si>
    <t>metabat.bin.4</t>
  </si>
  <si>
    <t>k141_7840687_flag=0_multi=12.9985_len=161643</t>
  </si>
  <si>
    <t>g__UBA2912</t>
  </si>
  <si>
    <t>k141_3350258_flag=0_multi=56.1881_len=150529</t>
  </si>
  <si>
    <t>k141_7254541_flag=0_multi=23.8261_len=5235</t>
  </si>
  <si>
    <t>k141_10523281_flag=0_multi=96.0000_len=26131</t>
  </si>
  <si>
    <t>k141_1661584_flag=0_multi=56.2451_len=39398</t>
  </si>
  <si>
    <t>k141_2379165_flag=0_multi=13.4967_len=2406</t>
  </si>
  <si>
    <t>k141_372684_flag=0_multi=23.9977_len=101845</t>
  </si>
  <si>
    <t>metabat.bin.445</t>
  </si>
  <si>
    <t>k141_765917_flag=0_multi=52.8951_len=23737</t>
  </si>
  <si>
    <t>k141_8008928_flag=0_multi=99.8366_len=12257</t>
  </si>
  <si>
    <t>metabat.bin.466</t>
  </si>
  <si>
    <t>k141_10830687_flag=0_multi=29.5607_len=30836</t>
  </si>
  <si>
    <t>metabat.bin.47</t>
  </si>
  <si>
    <t>k141_199036_flag=0_multi=14.9811_len=7546</t>
  </si>
  <si>
    <t>k141_9698638_flag=0_multi=8.0177_len=31112</t>
  </si>
  <si>
    <t>k141_3980511_flag=0_multi=16.8065_len=39717</t>
  </si>
  <si>
    <t>k141_8591547_flag=1_multi=8.0000_len=43460</t>
  </si>
  <si>
    <t>metabat.bin.499</t>
  </si>
  <si>
    <t>region_241.1</t>
  </si>
  <si>
    <t>k141_9251599_flag=0_multi=14.9979_len=65992</t>
  </si>
  <si>
    <t>k141_15669788_flag=1_multi=10.9850_len=38933</t>
  </si>
  <si>
    <t>k141_11682320_flag=1_multi=8.9601_len=6356</t>
  </si>
  <si>
    <t>metabat.bin.52</t>
  </si>
  <si>
    <t>k141_14290650_flag=0_multi=50.9836_len=61059</t>
  </si>
  <si>
    <t>k141_8369282_flag=0_multi=65.1409_len=57387</t>
  </si>
  <si>
    <t>k141_16257402_flag=0_multi=25.0794_len=33076</t>
  </si>
  <si>
    <t>metabat.bin.554</t>
  </si>
  <si>
    <t>k141_14557813_flag=1_multi=20.9895_len=41992</t>
  </si>
  <si>
    <t>k141_4926637_flag=0_multi=18.0000_len=21586</t>
  </si>
  <si>
    <t>region_281.1</t>
  </si>
  <si>
    <t>k141_2494791_flag=0_multi=29.0000_len=7010</t>
  </si>
  <si>
    <t>k141_3348902_flag=0_multi=107.0000_len=22468</t>
  </si>
  <si>
    <t>k141_4488872_flag=0_multi=30.9413_len=19566</t>
  </si>
  <si>
    <t>k141_3525923_flag=0_multi=110.9538_len=47719</t>
  </si>
  <si>
    <t>metabat.bin.637</t>
  </si>
  <si>
    <t>region_348.1</t>
  </si>
  <si>
    <t>k141_4378441_flag=0_multi=49.0000_len=32389</t>
  </si>
  <si>
    <t>metabat.bin.643</t>
  </si>
  <si>
    <t>k141_7225581_flag=0_multi=53.0000_len=2873</t>
  </si>
  <si>
    <t>g__UBA2727</t>
  </si>
  <si>
    <t>metabat.bin.649</t>
  </si>
  <si>
    <t>region_206.1</t>
  </si>
  <si>
    <t>k141_8784461_flag=0_multi=37.8951_len=24183</t>
  </si>
  <si>
    <t>k141_3082373_flag=1_multi=10.0000_len=4740</t>
  </si>
  <si>
    <t>k141_5078686_flag=0_multi=10.9922_len=13022</t>
  </si>
  <si>
    <t>k141_1583439_flag=0_multi=11.9988_len=92458</t>
  </si>
  <si>
    <t>k141_8551428_flag=0_multi=19.9139_len=41555</t>
  </si>
  <si>
    <t>metabat.bin.68</t>
  </si>
  <si>
    <t>k141_10484169_flag=0_multi=102.3460_len=36096</t>
  </si>
  <si>
    <t>k141_14977055_flag=0_multi=25.8396_len=5142</t>
  </si>
  <si>
    <t>k141_7924847_flag=0_multi=274.0176_len=155426</t>
  </si>
  <si>
    <t>k141_9528373_flag=1_multi=17.6121_len=57152</t>
  </si>
  <si>
    <t>k141_3331214_flag=0_multi=20.9014_len=3385</t>
  </si>
  <si>
    <t>k141_296172_flag=0_multi=65.5201_len=2850</t>
  </si>
  <si>
    <t>region_160.1</t>
  </si>
  <si>
    <t>k141_11844945_flag=0_multi=71.8222_len=15273</t>
  </si>
  <si>
    <t>k141_14354704_flag=0_multi=17.9839_len=10685</t>
  </si>
  <si>
    <t>k141_12372580_flag=1_multi=10.0000_len=17955</t>
  </si>
  <si>
    <t>metabat.bin.785</t>
  </si>
  <si>
    <t>k141_9116968_flag=0_multi=27.9748_len=54439</t>
  </si>
  <si>
    <t>k141_6513656_flag=0_multi=23.9562_len=10635</t>
  </si>
  <si>
    <t>k141_14131722_flag=1_multi=12.8409_len=33019</t>
  </si>
  <si>
    <t>k141_12795278_flag=0_multi=20.9819_len=22232</t>
  </si>
  <si>
    <t>metabat.bin.834</t>
  </si>
  <si>
    <t>k141_4123422_flag=0_multi=46.0000_len=6304</t>
  </si>
  <si>
    <t>k141_8211167_flag=0_multi=13.9970_len=44120</t>
  </si>
  <si>
    <t>k141_2574507_flag=0_multi=9.9957_len=20915</t>
  </si>
  <si>
    <t>k141_4041799_flag=0_multi=15.9950_len=30133</t>
  </si>
  <si>
    <t>metabat.bin.90</t>
  </si>
  <si>
    <t>k141_15495304_flag=0_multi=42.0865_len=39860</t>
  </si>
  <si>
    <t>k141_6894414_flag=1_multi=9.9982_len=50733</t>
  </si>
  <si>
    <t>k141_5569272_flag=1_multi=9.0000_len=9867</t>
  </si>
  <si>
    <t>k141_5347808_flag=1_multi=11.0000_len=7960</t>
  </si>
  <si>
    <t>metabat.bin.947</t>
  </si>
  <si>
    <t>k141_14598123_flag=0_multi=5.9231_len=3260</t>
  </si>
  <si>
    <t>metabat.bin.976</t>
  </si>
  <si>
    <t>k141_10097751_flag=0_multi=47.0000_len=2617</t>
  </si>
  <si>
    <t>k141_12580849_flag=0_multi=29.5807_len=36861</t>
  </si>
  <si>
    <t>metabat.bin.1252</t>
  </si>
  <si>
    <t>k141_2422783_flag=0_multi=18.7320_len=29174</t>
  </si>
  <si>
    <t>k141_15553774_flag=1_multi=26.9777_len=19973</t>
  </si>
  <si>
    <t>metabat.bin.2076</t>
  </si>
  <si>
    <t>k141_3109170_flag=0_multi=23.2365_len=49228</t>
  </si>
  <si>
    <t>metabat.bin.573</t>
  </si>
  <si>
    <t>k141_5967406_flag=0_multi=20.8896_len=83855</t>
  </si>
  <si>
    <t>metabat.bin.1756</t>
  </si>
  <si>
    <t>k141_10872307_flag=1_multi=6.0000_len=15994</t>
  </si>
  <si>
    <t>o__Elusimicrobiales</t>
  </si>
  <si>
    <t>f__Elusimicrobiaceae</t>
  </si>
  <si>
    <t>metabat.bin.776</t>
  </si>
  <si>
    <t>k141_6500072_flag=0_multi=41.8350_len=52991</t>
  </si>
  <si>
    <t>f__UBA9959</t>
  </si>
  <si>
    <t>k141_6285620_flag=0_multi=21.9513_len=4453</t>
  </si>
  <si>
    <t>k141_12093019_flag=0_multi=14.9965_len=40713</t>
  </si>
  <si>
    <t>k141_10856357_flag=0_multi=13.9855_len=9100</t>
  </si>
  <si>
    <t>metabat.bin.576</t>
  </si>
  <si>
    <t>k141_7288187_flag=0_multi=15.9655_len=4491</t>
  </si>
  <si>
    <t>region_297.1</t>
  </si>
  <si>
    <t>k141_5483357_flag=0_multi=17.0000_len=7514</t>
  </si>
  <si>
    <t>k141_4511355_flag=0_multi=172.8865_len=59798</t>
  </si>
  <si>
    <t>k141_14521972_flag=0_multi=1698.0000_len=28947</t>
  </si>
  <si>
    <t>metabat.bin.1802</t>
  </si>
  <si>
    <t>k141_6823677_flag=0_multi=229.9734_len=172423</t>
  </si>
  <si>
    <t>g__Lactobacillus_H</t>
  </si>
  <si>
    <t>metabat.bin.2107</t>
  </si>
  <si>
    <t>k141_16410462_flag=1_multi=214.9805_len=109738</t>
  </si>
  <si>
    <t>k141_5342346_flag=1_multi=12.0000_len=16865</t>
  </si>
  <si>
    <t>metabat.bin.111</t>
  </si>
  <si>
    <t>k141_2748707_flag=0_multi=15.7768_len=57965</t>
  </si>
  <si>
    <t>k141_13370454_flag=0_multi=17.2352_len=19011</t>
  </si>
  <si>
    <t>k141_2801966_flag=1_multi=30.9595_len=23733</t>
  </si>
  <si>
    <t>metabat.bin.1646</t>
  </si>
  <si>
    <t>k141_6078496_flag=0_multi=28.0000_len=68602</t>
  </si>
  <si>
    <t>k141_13035730_flag=1_multi=7.0000_len=8187</t>
  </si>
  <si>
    <t>k141_13466657_flag=1_multi=7.0000_len=13936</t>
  </si>
  <si>
    <t>k141_10200337_flag=0_multi=48.9907_len=57095</t>
  </si>
  <si>
    <t>k141_9125486_flag=0_multi=47.0000_len=66640</t>
  </si>
  <si>
    <t>k141_982083_flag=0_multi=17.9771_len=7556</t>
  </si>
  <si>
    <t>k141_587368_flag=0_multi=14.9358_len=2322</t>
  </si>
  <si>
    <t>k141_4358864_flag=0_multi=14.4013_len=26112</t>
  </si>
  <si>
    <t>k141_63249_flag=0_multi=15.0000_len=6693</t>
  </si>
  <si>
    <t>k141_712856_flag=0_multi=11.9987_len=83898</t>
  </si>
  <si>
    <t>k141_10714767_flag=0_multi=10.9231_len=17428</t>
  </si>
  <si>
    <t>k141_9221763_flag=1_multi=9.9983_len=53203</t>
  </si>
  <si>
    <t>k141_3321838_flag=0_multi=743.0000_len=29187</t>
  </si>
  <si>
    <t>metabat.bin.1525</t>
  </si>
  <si>
    <t>k141_11615860_flag=0_multi=90.9239_len=20893</t>
  </si>
  <si>
    <t>g__Fibrobacter</t>
  </si>
  <si>
    <t>region_410.1</t>
  </si>
  <si>
    <t>k141_8641252_flag=1_multi=7.0000_len=8907</t>
  </si>
  <si>
    <t>region_444.1</t>
  </si>
  <si>
    <t>k141_13045877_flag=1_multi=6.0000_len=2205</t>
  </si>
  <si>
    <t>region_530.1</t>
  </si>
  <si>
    <t>k141_7051626_flag=1_multi=8.0000_len=9279</t>
  </si>
  <si>
    <t>metabat.bin.1142</t>
  </si>
  <si>
    <t>k141_7951381_flag=0_multi=56.0000_len=23130</t>
  </si>
  <si>
    <t>k141_15663600_flag=0_multi=21.1998_len=68478</t>
  </si>
  <si>
    <t>k141_8977819_flag=0_multi=9.9449_len=24574</t>
  </si>
  <si>
    <t>k141_8359781_flag=0_multi=18.6248_len=3902</t>
  </si>
  <si>
    <t>k141_4423618_flag=1_multi=31.0000_len=41491</t>
  </si>
  <si>
    <t>k141_8907341_flag=1_multi=20.9910_len=92624</t>
  </si>
  <si>
    <t>k141_6133866_flag=0_multi=138.7754_len=113159</t>
  </si>
  <si>
    <t>k141_16102417_flag=0_multi=14.9914_len=16397</t>
  </si>
  <si>
    <t>k141_10513907_flag=1_multi=15.5551_len=33127</t>
  </si>
  <si>
    <t>region_328.1</t>
  </si>
  <si>
    <t>k141_1509594_flag=1_multi=5.0000_len=2016</t>
  </si>
  <si>
    <t>region_336.1</t>
  </si>
  <si>
    <t>k141_16281774_flag=1_multi=8.0000_len=6599</t>
  </si>
  <si>
    <t>region_409.1</t>
  </si>
  <si>
    <t>k141_8699743_flag=1_multi=6.0000_len=7568</t>
  </si>
  <si>
    <t>region_450.1</t>
  </si>
  <si>
    <t>k141_11939726_flag=1_multi=7.0000_len=6746</t>
  </si>
  <si>
    <t>region_546.1</t>
  </si>
  <si>
    <t>k141_9917412_flag=1_multi=9.0000_len=3011</t>
  </si>
  <si>
    <t>k141_6738384_flag=1_multi=8.0000_len=2357</t>
  </si>
  <si>
    <r>
      <rPr>
        <b/>
        <sz val="12"/>
        <color theme="1"/>
        <rFont val="Arial"/>
        <family val="2"/>
      </rPr>
      <t>Supplementary Data 8</t>
    </r>
    <r>
      <rPr>
        <sz val="12"/>
        <color theme="1"/>
        <rFont val="Arial"/>
        <family val="2"/>
      </rPr>
      <t>: Identification of biological gene clusters (BGCs) in the RUIs. Putative gene clusters were identified using AntiSMASH v5. Regions were defined based on their locations in relevant contigs and numbered with respect to their orders from 5’ end of the contigs.</t>
    </r>
  </si>
  <si>
    <t>Taxoomies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</si>
</sst>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sz val="12"/>
      <color rgb="FF000000"/>
      <name val="Calibri"/>
      <family val="2"/>
      <scheme val="minor"/>
    </font>
    <font>
      <sz val="12"/>
      <color theme="1"/>
      <name val="Arial"/>
      <family val="2"/>
    </font>
    <font>
      <b/>
      <sz val="12"/>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10">
    <xf numFmtId="0" fontId="0" fillId="0" borderId="0" xfId="0"/>
    <xf numFmtId="1" fontId="1" fillId="2" borderId="0" xfId="0" applyNumberFormat="1" applyFont="1" applyFill="1"/>
    <xf numFmtId="1" fontId="1" fillId="2" borderId="0" xfId="0" applyNumberFormat="1" applyFont="1" applyFill="1" applyAlignment="1">
      <alignment horizontal="left"/>
    </xf>
    <xf numFmtId="1" fontId="0" fillId="0" borderId="0" xfId="0" applyNumberFormat="1"/>
    <xf numFmtId="1" fontId="0" fillId="0" borderId="0" xfId="0" applyNumberFormat="1" applyAlignment="1">
      <alignment horizontal="left"/>
    </xf>
    <xf numFmtId="1" fontId="2" fillId="0" borderId="0" xfId="0" applyNumberFormat="1" applyFont="1"/>
    <xf numFmtId="2" fontId="0" fillId="0" borderId="0" xfId="0" applyNumberFormat="1"/>
    <xf numFmtId="1" fontId="0" fillId="3" borderId="0" xfId="0" applyNumberFormat="1" applyFill="1" applyAlignment="1">
      <alignment horizontal="center"/>
    </xf>
    <xf numFmtId="1" fontId="3" fillId="0" borderId="0" xfId="0" applyNumberFormat="1" applyFont="1" applyAlignment="1">
      <alignment horizontal="left" vertical="top" wrapText="1"/>
    </xf>
    <xf numFmtId="1" fontId="1"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2DD72-5C0B-024F-97A1-5AB475787530}">
  <dimension ref="A1:AZ2015"/>
  <sheetViews>
    <sheetView tabSelected="1" workbookViewId="0">
      <selection activeCell="H14" sqref="H14"/>
    </sheetView>
  </sheetViews>
  <sheetFormatPr baseColWidth="10" defaultRowHeight="16" x14ac:dyDescent="0.2"/>
  <cols>
    <col min="1" max="1" width="17.5" style="3" customWidth="1"/>
    <col min="2" max="2" width="8.33203125" style="3" bestFit="1" customWidth="1"/>
    <col min="3" max="3" width="12" style="3" customWidth="1"/>
    <col min="4" max="4" width="12.83203125" style="3" customWidth="1"/>
    <col min="5" max="5" width="9.83203125" style="4" customWidth="1"/>
    <col min="6" max="6" width="7.1640625" style="4" customWidth="1"/>
    <col min="7" max="7" width="8.5" style="3" customWidth="1"/>
    <col min="8" max="8" width="45.5" style="3" bestFit="1" customWidth="1"/>
    <col min="9" max="9" width="20.5" style="3" bestFit="1" customWidth="1"/>
    <col min="10" max="15" width="9.5" style="3" customWidth="1"/>
    <col min="16" max="16" width="11.1640625" style="3" bestFit="1" customWidth="1"/>
    <col min="17" max="23" width="10.83203125" style="3"/>
    <col min="24" max="24" width="17.5" style="3" bestFit="1" customWidth="1"/>
    <col min="25" max="26" width="10.83203125" style="3"/>
    <col min="27" max="27" width="23" style="3" bestFit="1" customWidth="1"/>
    <col min="28" max="16384" width="10.83203125" style="3"/>
  </cols>
  <sheetData>
    <row r="1" spans="1:43" ht="98" customHeight="1" x14ac:dyDescent="0.2">
      <c r="A1" s="8" t="s">
        <v>2443</v>
      </c>
      <c r="B1" s="8"/>
      <c r="C1" s="8"/>
      <c r="D1" s="8"/>
      <c r="I1" s="9" t="s">
        <v>2444</v>
      </c>
      <c r="J1" s="9"/>
      <c r="K1" s="9"/>
      <c r="L1" s="9"/>
      <c r="M1" s="9"/>
    </row>
    <row r="2" spans="1:43" x14ac:dyDescent="0.2">
      <c r="A2" s="1" t="s">
        <v>0</v>
      </c>
      <c r="B2" s="1" t="s">
        <v>1</v>
      </c>
      <c r="C2" s="1" t="s">
        <v>2</v>
      </c>
      <c r="D2" s="1" t="s">
        <v>3</v>
      </c>
      <c r="E2" s="2" t="s">
        <v>4</v>
      </c>
      <c r="F2" s="2" t="s">
        <v>5</v>
      </c>
      <c r="G2" s="1" t="s">
        <v>6</v>
      </c>
      <c r="H2" s="1" t="s">
        <v>7</v>
      </c>
      <c r="I2" s="1" t="s">
        <v>8</v>
      </c>
      <c r="J2" s="1" t="s">
        <v>9</v>
      </c>
      <c r="K2" s="1" t="s">
        <v>10</v>
      </c>
      <c r="L2" s="1" t="s">
        <v>11</v>
      </c>
      <c r="M2" s="1" t="s">
        <v>12</v>
      </c>
      <c r="P2" s="1" t="s">
        <v>1</v>
      </c>
      <c r="Q2" s="1" t="s">
        <v>13</v>
      </c>
      <c r="S2" s="1" t="s">
        <v>3</v>
      </c>
      <c r="T2" s="1" t="s">
        <v>14</v>
      </c>
      <c r="U2" s="1" t="s">
        <v>15</v>
      </c>
      <c r="X2" s="1" t="s">
        <v>16</v>
      </c>
      <c r="Y2" s="1" t="s">
        <v>17</v>
      </c>
      <c r="Z2" s="1" t="s">
        <v>15</v>
      </c>
      <c r="AA2" s="1" t="s">
        <v>9</v>
      </c>
      <c r="AB2" s="1" t="s">
        <v>14</v>
      </c>
      <c r="AD2" s="7" t="s">
        <v>18</v>
      </c>
      <c r="AE2" s="7"/>
      <c r="AG2" s="7" t="s">
        <v>19</v>
      </c>
      <c r="AH2" s="7"/>
      <c r="AJ2" s="7" t="s">
        <v>20</v>
      </c>
      <c r="AK2" s="7"/>
      <c r="AM2" s="7" t="s">
        <v>21</v>
      </c>
      <c r="AN2" s="7"/>
      <c r="AP2" s="7" t="s">
        <v>22</v>
      </c>
      <c r="AQ2" s="7"/>
    </row>
    <row r="3" spans="1:43" x14ac:dyDescent="0.2">
      <c r="A3" s="3" t="s">
        <v>23</v>
      </c>
      <c r="B3" s="3" t="s">
        <v>24</v>
      </c>
      <c r="C3" s="3" t="s">
        <v>25</v>
      </c>
      <c r="D3" s="3" t="s">
        <v>26</v>
      </c>
      <c r="E3" s="4">
        <v>1</v>
      </c>
      <c r="F3" s="4">
        <v>23794</v>
      </c>
      <c r="G3" s="3">
        <f t="shared" ref="G3:G66" si="0">F3-E3+1</f>
        <v>23794</v>
      </c>
      <c r="H3" s="3" t="s">
        <v>27</v>
      </c>
      <c r="I3" s="3" t="s">
        <v>19</v>
      </c>
      <c r="J3" s="3" t="s">
        <v>28</v>
      </c>
      <c r="K3" s="3" t="s">
        <v>29</v>
      </c>
      <c r="L3" s="3" t="s">
        <v>30</v>
      </c>
      <c r="M3" s="3" t="s">
        <v>31</v>
      </c>
      <c r="P3" s="3" t="s">
        <v>32</v>
      </c>
      <c r="Q3" s="3">
        <f>COUNTIF(B:B,P3)</f>
        <v>18</v>
      </c>
      <c r="R3" s="5"/>
      <c r="S3" s="3" t="s">
        <v>33</v>
      </c>
      <c r="T3" s="3">
        <v>427</v>
      </c>
      <c r="U3" s="6">
        <f t="shared" ref="U3:U21" si="1">T3*100/1003</f>
        <v>42.572283150548358</v>
      </c>
      <c r="X3" s="3" t="s">
        <v>34</v>
      </c>
      <c r="Y3" s="3">
        <v>631</v>
      </c>
      <c r="Z3" s="6">
        <f>Y3*100/1003</f>
        <v>62.911266201395811</v>
      </c>
      <c r="AA3" s="3" t="s">
        <v>35</v>
      </c>
      <c r="AB3" s="3">
        <f>COUNTIF(J:J,AA3)</f>
        <v>631</v>
      </c>
      <c r="AD3" s="3" t="s">
        <v>36</v>
      </c>
      <c r="AE3" s="3">
        <v>6</v>
      </c>
      <c r="AG3" s="3" t="s">
        <v>26</v>
      </c>
      <c r="AH3" s="3">
        <v>86</v>
      </c>
      <c r="AJ3" s="3" t="s">
        <v>37</v>
      </c>
      <c r="AK3" s="3">
        <v>4</v>
      </c>
      <c r="AM3" s="3" t="s">
        <v>33</v>
      </c>
      <c r="AN3" s="3">
        <v>8</v>
      </c>
      <c r="AP3" s="3" t="s">
        <v>33</v>
      </c>
      <c r="AQ3" s="3">
        <v>249</v>
      </c>
    </row>
    <row r="4" spans="1:43" x14ac:dyDescent="0.2">
      <c r="A4" s="3" t="s">
        <v>23</v>
      </c>
      <c r="B4" s="3" t="s">
        <v>24</v>
      </c>
      <c r="C4" s="3" t="s">
        <v>38</v>
      </c>
      <c r="D4" s="3" t="s">
        <v>26</v>
      </c>
      <c r="E4" s="4">
        <v>1</v>
      </c>
      <c r="F4" s="4">
        <v>49163</v>
      </c>
      <c r="G4" s="3">
        <f t="shared" si="0"/>
        <v>49163</v>
      </c>
      <c r="H4" s="3" t="s">
        <v>39</v>
      </c>
      <c r="I4" s="3" t="s">
        <v>19</v>
      </c>
      <c r="J4" s="3" t="s">
        <v>28</v>
      </c>
      <c r="K4" s="3" t="s">
        <v>29</v>
      </c>
      <c r="L4" s="3" t="s">
        <v>30</v>
      </c>
      <c r="M4" s="3" t="s">
        <v>31</v>
      </c>
      <c r="P4" s="3" t="s">
        <v>40</v>
      </c>
      <c r="Q4" s="3">
        <f>COUNTIF(B:B,P4)</f>
        <v>10</v>
      </c>
      <c r="S4" s="3" t="s">
        <v>41</v>
      </c>
      <c r="T4" s="3">
        <v>152</v>
      </c>
      <c r="U4" s="6">
        <f t="shared" si="1"/>
        <v>15.154536390827518</v>
      </c>
      <c r="X4" s="3" t="s">
        <v>42</v>
      </c>
      <c r="Y4" s="3">
        <v>153</v>
      </c>
      <c r="Z4" s="6">
        <f t="shared" ref="Z4:Z21" si="2">Y4*100/1003</f>
        <v>15.254237288135593</v>
      </c>
      <c r="AA4" s="3" t="s">
        <v>28</v>
      </c>
      <c r="AB4" s="3">
        <f>COUNTIF(J:J,AA4)</f>
        <v>153</v>
      </c>
      <c r="AD4" s="3" t="s">
        <v>33</v>
      </c>
      <c r="AE4" s="3">
        <v>2</v>
      </c>
      <c r="AG4" s="3" t="s">
        <v>33</v>
      </c>
      <c r="AH4" s="3">
        <v>26</v>
      </c>
      <c r="AJ4" s="3" t="s">
        <v>43</v>
      </c>
      <c r="AK4" s="3">
        <v>2</v>
      </c>
      <c r="AM4" s="3" t="s">
        <v>26</v>
      </c>
      <c r="AN4" s="3">
        <v>6</v>
      </c>
      <c r="AP4" s="3" t="s">
        <v>41</v>
      </c>
      <c r="AQ4" s="3">
        <v>149</v>
      </c>
    </row>
    <row r="5" spans="1:43" x14ac:dyDescent="0.2">
      <c r="A5" s="3" t="s">
        <v>44</v>
      </c>
      <c r="B5" s="3" t="s">
        <v>45</v>
      </c>
      <c r="C5" s="3" t="s">
        <v>46</v>
      </c>
      <c r="D5" s="3" t="s">
        <v>26</v>
      </c>
      <c r="E5" s="4">
        <v>1</v>
      </c>
      <c r="F5" s="4">
        <v>7990</v>
      </c>
      <c r="G5" s="3">
        <f t="shared" si="0"/>
        <v>7990</v>
      </c>
      <c r="H5" s="3" t="s">
        <v>47</v>
      </c>
      <c r="I5" s="3" t="s">
        <v>19</v>
      </c>
      <c r="J5" s="3" t="s">
        <v>28</v>
      </c>
      <c r="K5" s="3" t="s">
        <v>29</v>
      </c>
      <c r="L5" s="3" t="s">
        <v>48</v>
      </c>
      <c r="M5" s="3" t="s">
        <v>49</v>
      </c>
      <c r="P5" s="3" t="s">
        <v>50</v>
      </c>
      <c r="Q5" s="3">
        <f>COUNTIF(B:B,P5)</f>
        <v>9</v>
      </c>
      <c r="S5" s="3" t="s">
        <v>26</v>
      </c>
      <c r="T5" s="3">
        <v>147</v>
      </c>
      <c r="U5" s="6">
        <f t="shared" si="1"/>
        <v>14.656031904287138</v>
      </c>
      <c r="X5" s="3" t="s">
        <v>51</v>
      </c>
      <c r="Y5" s="3">
        <v>66</v>
      </c>
      <c r="Z5" s="6">
        <f t="shared" si="2"/>
        <v>6.5802592223330008</v>
      </c>
      <c r="AA5" s="3" t="s">
        <v>52</v>
      </c>
      <c r="AB5" s="3">
        <f>COUNTIF(J:J,AA5)</f>
        <v>66</v>
      </c>
      <c r="AD5" s="3" t="s">
        <v>53</v>
      </c>
      <c r="AE5" s="3">
        <v>2</v>
      </c>
      <c r="AG5" s="3" t="s">
        <v>53</v>
      </c>
      <c r="AH5" s="3">
        <v>23</v>
      </c>
      <c r="AM5" s="3" t="s">
        <v>43</v>
      </c>
      <c r="AN5" s="3">
        <v>2</v>
      </c>
      <c r="AP5" s="3" t="s">
        <v>53</v>
      </c>
      <c r="AQ5" s="3">
        <v>71</v>
      </c>
    </row>
    <row r="6" spans="1:43" x14ac:dyDescent="0.2">
      <c r="A6" s="3" t="s">
        <v>44</v>
      </c>
      <c r="B6" s="3" t="s">
        <v>45</v>
      </c>
      <c r="C6" s="3" t="s">
        <v>54</v>
      </c>
      <c r="D6" s="3" t="s">
        <v>26</v>
      </c>
      <c r="E6" s="4">
        <v>1</v>
      </c>
      <c r="F6" s="4">
        <v>10635</v>
      </c>
      <c r="G6" s="3">
        <f t="shared" si="0"/>
        <v>10635</v>
      </c>
      <c r="H6" s="3" t="s">
        <v>55</v>
      </c>
      <c r="I6" s="3" t="s">
        <v>19</v>
      </c>
      <c r="J6" s="3" t="s">
        <v>28</v>
      </c>
      <c r="K6" s="3" t="s">
        <v>29</v>
      </c>
      <c r="L6" s="3" t="s">
        <v>48</v>
      </c>
      <c r="M6" s="3" t="s">
        <v>49</v>
      </c>
      <c r="P6" s="3" t="s">
        <v>56</v>
      </c>
      <c r="Q6" s="3">
        <f>COUNTIF(B:B,P6)</f>
        <v>8</v>
      </c>
      <c r="R6" s="5"/>
      <c r="S6" s="3" t="s">
        <v>36</v>
      </c>
      <c r="T6" s="3">
        <v>97</v>
      </c>
      <c r="U6" s="6">
        <f t="shared" si="1"/>
        <v>9.6709870388833501</v>
      </c>
      <c r="X6" s="3" t="s">
        <v>57</v>
      </c>
      <c r="Y6" s="3">
        <v>48</v>
      </c>
      <c r="Z6" s="6">
        <f t="shared" si="2"/>
        <v>4.7856430707876374</v>
      </c>
      <c r="AA6" s="3" t="s">
        <v>58</v>
      </c>
      <c r="AB6" s="3">
        <f>COUNTIF(J:J,AA6)</f>
        <v>48</v>
      </c>
      <c r="AD6" s="3" t="s">
        <v>59</v>
      </c>
      <c r="AE6" s="3">
        <v>1</v>
      </c>
      <c r="AG6" s="3" t="s">
        <v>59</v>
      </c>
      <c r="AH6" s="3">
        <v>10</v>
      </c>
      <c r="AP6" s="3" t="s">
        <v>59</v>
      </c>
      <c r="AQ6" s="3">
        <v>56</v>
      </c>
    </row>
    <row r="7" spans="1:43" x14ac:dyDescent="0.2">
      <c r="A7" s="3" t="s">
        <v>44</v>
      </c>
      <c r="B7" s="3" t="s">
        <v>45</v>
      </c>
      <c r="C7" s="3" t="s">
        <v>60</v>
      </c>
      <c r="D7" s="3" t="s">
        <v>26</v>
      </c>
      <c r="E7" s="4">
        <v>1</v>
      </c>
      <c r="F7" s="4">
        <v>8872</v>
      </c>
      <c r="G7" s="3">
        <f t="shared" si="0"/>
        <v>8872</v>
      </c>
      <c r="H7" s="3" t="s">
        <v>61</v>
      </c>
      <c r="I7" s="3" t="s">
        <v>19</v>
      </c>
      <c r="J7" s="3" t="s">
        <v>28</v>
      </c>
      <c r="K7" s="3" t="s">
        <v>29</v>
      </c>
      <c r="L7" s="3" t="s">
        <v>48</v>
      </c>
      <c r="M7" s="3" t="s">
        <v>49</v>
      </c>
      <c r="P7" s="3" t="s">
        <v>62</v>
      </c>
      <c r="Q7" s="3">
        <f>COUNTIF(B:B,P7)</f>
        <v>8</v>
      </c>
      <c r="S7" s="3" t="s">
        <v>59</v>
      </c>
      <c r="T7" s="3">
        <v>80</v>
      </c>
      <c r="U7" s="6">
        <f t="shared" si="1"/>
        <v>7.976071784646062</v>
      </c>
      <c r="X7" s="3" t="s">
        <v>63</v>
      </c>
      <c r="Y7" s="3">
        <v>20</v>
      </c>
      <c r="Z7" s="6">
        <f t="shared" si="2"/>
        <v>1.9940179461615155</v>
      </c>
      <c r="AA7" s="3" t="s">
        <v>64</v>
      </c>
      <c r="AB7" s="3">
        <f>COUNTIF(J:J,AA7)</f>
        <v>14</v>
      </c>
      <c r="AG7" s="3" t="s">
        <v>37</v>
      </c>
      <c r="AH7" s="3">
        <v>4</v>
      </c>
      <c r="AP7" s="3" t="s">
        <v>36</v>
      </c>
      <c r="AQ7" s="3">
        <v>54</v>
      </c>
    </row>
    <row r="8" spans="1:43" x14ac:dyDescent="0.2">
      <c r="A8" s="3" t="s">
        <v>65</v>
      </c>
      <c r="B8" s="3" t="s">
        <v>66</v>
      </c>
      <c r="C8" s="3" t="s">
        <v>67</v>
      </c>
      <c r="D8" s="3" t="s">
        <v>26</v>
      </c>
      <c r="E8" s="4">
        <v>12641</v>
      </c>
      <c r="F8" s="4">
        <v>61160</v>
      </c>
      <c r="G8" s="3">
        <f t="shared" si="0"/>
        <v>48520</v>
      </c>
      <c r="H8" s="3" t="s">
        <v>68</v>
      </c>
      <c r="I8" s="3" t="s">
        <v>19</v>
      </c>
      <c r="J8" s="3" t="s">
        <v>28</v>
      </c>
      <c r="K8" s="3" t="s">
        <v>29</v>
      </c>
      <c r="L8" s="3" t="s">
        <v>69</v>
      </c>
      <c r="M8" s="3" t="s">
        <v>70</v>
      </c>
      <c r="P8" s="3" t="s">
        <v>71</v>
      </c>
      <c r="Q8" s="3">
        <f>COUNTIF(B:B,P8)</f>
        <v>8</v>
      </c>
      <c r="S8" s="3" t="s">
        <v>37</v>
      </c>
      <c r="T8" s="3">
        <v>24</v>
      </c>
      <c r="U8" s="6">
        <f t="shared" si="1"/>
        <v>2.3928215353938187</v>
      </c>
      <c r="X8" s="3" t="s">
        <v>72</v>
      </c>
      <c r="Y8" s="3">
        <v>14</v>
      </c>
      <c r="Z8" s="6">
        <f t="shared" si="2"/>
        <v>1.3958125623130608</v>
      </c>
      <c r="AA8" s="3" t="s">
        <v>73</v>
      </c>
      <c r="AB8" s="3">
        <f>COUNTIF(J:J,AA8)</f>
        <v>13</v>
      </c>
      <c r="AG8" s="3" t="s">
        <v>74</v>
      </c>
      <c r="AH8" s="3">
        <v>2</v>
      </c>
      <c r="AP8" s="3" t="s">
        <v>75</v>
      </c>
      <c r="AQ8" s="3">
        <v>13</v>
      </c>
    </row>
    <row r="9" spans="1:43" x14ac:dyDescent="0.2">
      <c r="A9" s="3" t="s">
        <v>76</v>
      </c>
      <c r="B9" s="3" t="s">
        <v>77</v>
      </c>
      <c r="C9" s="3" t="s">
        <v>78</v>
      </c>
      <c r="D9" s="3" t="s">
        <v>26</v>
      </c>
      <c r="E9" s="4">
        <v>1</v>
      </c>
      <c r="F9" s="4">
        <v>33856</v>
      </c>
      <c r="G9" s="3">
        <f t="shared" si="0"/>
        <v>33856</v>
      </c>
      <c r="H9" s="3" t="s">
        <v>79</v>
      </c>
      <c r="I9" s="3" t="s">
        <v>19</v>
      </c>
      <c r="J9" s="3" t="s">
        <v>28</v>
      </c>
      <c r="K9" s="3" t="s">
        <v>29</v>
      </c>
      <c r="L9" s="3" t="s">
        <v>69</v>
      </c>
      <c r="M9" s="3" t="s">
        <v>70</v>
      </c>
      <c r="P9" s="3" t="s">
        <v>80</v>
      </c>
      <c r="Q9" s="3">
        <f>COUNTIF(B:B,P9)</f>
        <v>8</v>
      </c>
      <c r="R9" s="5"/>
      <c r="S9" s="3" t="s">
        <v>75</v>
      </c>
      <c r="T9" s="3">
        <v>13</v>
      </c>
      <c r="U9" s="6">
        <f t="shared" si="1"/>
        <v>1.2961116650049851</v>
      </c>
      <c r="X9" s="3" t="s">
        <v>81</v>
      </c>
      <c r="Y9" s="3">
        <v>11</v>
      </c>
      <c r="Z9" s="6">
        <f t="shared" si="2"/>
        <v>1.0967098703888336</v>
      </c>
      <c r="AA9" s="3" t="s">
        <v>82</v>
      </c>
      <c r="AB9" s="3">
        <f>COUNTIF(J:J,AA9)</f>
        <v>11</v>
      </c>
      <c r="AG9" s="3" t="s">
        <v>36</v>
      </c>
      <c r="AH9" s="3">
        <v>1</v>
      </c>
      <c r="AP9" s="3" t="s">
        <v>83</v>
      </c>
      <c r="AQ9" s="3">
        <v>10</v>
      </c>
    </row>
    <row r="10" spans="1:43" x14ac:dyDescent="0.2">
      <c r="A10" s="3" t="s">
        <v>84</v>
      </c>
      <c r="B10" s="3" t="s">
        <v>85</v>
      </c>
      <c r="C10" s="3" t="s">
        <v>86</v>
      </c>
      <c r="D10" s="3" t="s">
        <v>26</v>
      </c>
      <c r="E10" s="4">
        <v>1</v>
      </c>
      <c r="F10" s="4">
        <v>13759</v>
      </c>
      <c r="G10" s="3">
        <f t="shared" si="0"/>
        <v>13759</v>
      </c>
      <c r="H10" s="3" t="s">
        <v>87</v>
      </c>
      <c r="I10" s="3" t="s">
        <v>19</v>
      </c>
      <c r="J10" s="3" t="s">
        <v>28</v>
      </c>
      <c r="K10" s="3" t="s">
        <v>29</v>
      </c>
      <c r="L10" s="3" t="s">
        <v>88</v>
      </c>
      <c r="M10" s="3" t="s">
        <v>89</v>
      </c>
      <c r="P10" s="3" t="s">
        <v>90</v>
      </c>
      <c r="Q10" s="3">
        <f>COUNTIF(B:B,P10)</f>
        <v>7</v>
      </c>
      <c r="S10" s="3" t="s">
        <v>91</v>
      </c>
      <c r="T10" s="3">
        <v>10</v>
      </c>
      <c r="U10" s="6">
        <f t="shared" si="1"/>
        <v>0.99700897308075775</v>
      </c>
      <c r="X10" s="3" t="s">
        <v>92</v>
      </c>
      <c r="Y10" s="3">
        <v>11</v>
      </c>
      <c r="Z10" s="6">
        <f t="shared" si="2"/>
        <v>1.0967098703888336</v>
      </c>
      <c r="AA10" s="3" t="s">
        <v>93</v>
      </c>
      <c r="AB10" s="3">
        <f>COUNTIF(J:J,AA10)</f>
        <v>11</v>
      </c>
      <c r="AG10" s="3" t="s">
        <v>94</v>
      </c>
      <c r="AH10" s="3">
        <v>1</v>
      </c>
      <c r="AP10" s="3" t="s">
        <v>91</v>
      </c>
      <c r="AQ10" s="3">
        <v>9</v>
      </c>
    </row>
    <row r="11" spans="1:43" x14ac:dyDescent="0.2">
      <c r="A11" s="3" t="s">
        <v>84</v>
      </c>
      <c r="B11" s="3" t="s">
        <v>85</v>
      </c>
      <c r="C11" s="3" t="s">
        <v>95</v>
      </c>
      <c r="D11" s="3" t="s">
        <v>26</v>
      </c>
      <c r="E11" s="4">
        <v>1</v>
      </c>
      <c r="F11" s="4">
        <v>11463</v>
      </c>
      <c r="G11" s="3">
        <f t="shared" si="0"/>
        <v>11463</v>
      </c>
      <c r="H11" s="3" t="s">
        <v>96</v>
      </c>
      <c r="I11" s="3" t="s">
        <v>19</v>
      </c>
      <c r="J11" s="3" t="s">
        <v>28</v>
      </c>
      <c r="K11" s="3" t="s">
        <v>29</v>
      </c>
      <c r="L11" s="3" t="s">
        <v>88</v>
      </c>
      <c r="M11" s="3" t="s">
        <v>89</v>
      </c>
      <c r="P11" s="3" t="s">
        <v>97</v>
      </c>
      <c r="Q11" s="3">
        <f>COUNTIF(B:B,P11)</f>
        <v>7</v>
      </c>
      <c r="S11" s="3" t="s">
        <v>83</v>
      </c>
      <c r="T11" s="3">
        <v>10</v>
      </c>
      <c r="U11" s="6">
        <f t="shared" si="1"/>
        <v>0.99700897308075775</v>
      </c>
      <c r="X11" s="3" t="s">
        <v>98</v>
      </c>
      <c r="Y11" s="3">
        <v>9</v>
      </c>
      <c r="Z11" s="6">
        <f t="shared" si="2"/>
        <v>0.8973080757726819</v>
      </c>
      <c r="AA11" s="3" t="s">
        <v>99</v>
      </c>
      <c r="AB11" s="3">
        <f>COUNTIF(J:J,AA11)</f>
        <v>9</v>
      </c>
      <c r="AP11" s="3" t="s">
        <v>100</v>
      </c>
      <c r="AQ11" s="3">
        <v>6</v>
      </c>
    </row>
    <row r="12" spans="1:43" x14ac:dyDescent="0.2">
      <c r="A12" s="3" t="s">
        <v>84</v>
      </c>
      <c r="B12" s="3" t="s">
        <v>85</v>
      </c>
      <c r="C12" s="3" t="s">
        <v>101</v>
      </c>
      <c r="D12" s="3" t="s">
        <v>26</v>
      </c>
      <c r="E12" s="4">
        <v>1</v>
      </c>
      <c r="F12" s="4">
        <v>3892</v>
      </c>
      <c r="G12" s="3">
        <f t="shared" si="0"/>
        <v>3892</v>
      </c>
      <c r="H12" s="3" t="s">
        <v>102</v>
      </c>
      <c r="I12" s="3" t="s">
        <v>19</v>
      </c>
      <c r="J12" s="3" t="s">
        <v>28</v>
      </c>
      <c r="K12" s="3" t="s">
        <v>29</v>
      </c>
      <c r="L12" s="3" t="s">
        <v>88</v>
      </c>
      <c r="M12" s="3" t="s">
        <v>89</v>
      </c>
      <c r="P12" s="3" t="s">
        <v>103</v>
      </c>
      <c r="Q12" s="3">
        <f>COUNTIF(B:B,P12)</f>
        <v>7</v>
      </c>
      <c r="R12" s="5"/>
      <c r="S12" s="3" t="s">
        <v>43</v>
      </c>
      <c r="T12" s="3">
        <v>8</v>
      </c>
      <c r="U12" s="6">
        <f t="shared" si="1"/>
        <v>0.79760717846460616</v>
      </c>
      <c r="X12" s="3" t="s">
        <v>104</v>
      </c>
      <c r="Y12" s="3">
        <v>8</v>
      </c>
      <c r="Z12" s="6">
        <f t="shared" si="2"/>
        <v>0.79760717846460616</v>
      </c>
      <c r="AA12" s="3" t="s">
        <v>105</v>
      </c>
      <c r="AB12" s="3">
        <f>COUNTIF(J:J,AA12)</f>
        <v>8</v>
      </c>
      <c r="AD12" s="7" t="s">
        <v>106</v>
      </c>
      <c r="AE12" s="7"/>
      <c r="AG12" s="7" t="s">
        <v>107</v>
      </c>
      <c r="AH12" s="7"/>
      <c r="AJ12" s="7" t="s">
        <v>108</v>
      </c>
      <c r="AK12" s="7"/>
      <c r="AM12" s="7" t="s">
        <v>109</v>
      </c>
      <c r="AN12" s="7"/>
      <c r="AP12" s="3" t="s">
        <v>26</v>
      </c>
      <c r="AQ12" s="3">
        <v>4</v>
      </c>
    </row>
    <row r="13" spans="1:43" x14ac:dyDescent="0.2">
      <c r="A13" s="3" t="s">
        <v>110</v>
      </c>
      <c r="B13" s="3" t="s">
        <v>111</v>
      </c>
      <c r="C13" s="3" t="s">
        <v>112</v>
      </c>
      <c r="D13" s="3" t="s">
        <v>26</v>
      </c>
      <c r="E13" s="4">
        <v>1</v>
      </c>
      <c r="F13" s="4">
        <v>5303</v>
      </c>
      <c r="G13" s="3">
        <f t="shared" si="0"/>
        <v>5303</v>
      </c>
      <c r="H13" s="3" t="s">
        <v>113</v>
      </c>
      <c r="I13" s="3" t="s">
        <v>19</v>
      </c>
      <c r="J13" s="3" t="s">
        <v>28</v>
      </c>
      <c r="K13" s="3" t="s">
        <v>29</v>
      </c>
      <c r="L13" s="3" t="s">
        <v>114</v>
      </c>
      <c r="M13" s="3" t="s">
        <v>115</v>
      </c>
      <c r="P13" s="3" t="s">
        <v>116</v>
      </c>
      <c r="Q13" s="3">
        <f>COUNTIF(B:B,P13)</f>
        <v>7</v>
      </c>
      <c r="S13" s="3" t="s">
        <v>117</v>
      </c>
      <c r="T13" s="3">
        <v>6</v>
      </c>
      <c r="U13" s="6">
        <f t="shared" si="1"/>
        <v>0.59820538384845467</v>
      </c>
      <c r="X13" s="3" t="s">
        <v>118</v>
      </c>
      <c r="Y13" s="3">
        <v>7</v>
      </c>
      <c r="Z13" s="6">
        <f t="shared" si="2"/>
        <v>0.69790628115653042</v>
      </c>
      <c r="AA13" s="3" t="s">
        <v>119</v>
      </c>
      <c r="AB13" s="3">
        <f>COUNTIF(J:J,AA13)</f>
        <v>6</v>
      </c>
      <c r="AD13" s="3" t="s">
        <v>33</v>
      </c>
      <c r="AE13" s="3">
        <v>2</v>
      </c>
      <c r="AG13" s="3" t="s">
        <v>37</v>
      </c>
      <c r="AH13" s="3">
        <v>7</v>
      </c>
      <c r="AJ13" s="3" t="s">
        <v>33</v>
      </c>
      <c r="AK13" s="3">
        <v>6</v>
      </c>
      <c r="AM13" s="3" t="s">
        <v>53</v>
      </c>
      <c r="AN13" s="3">
        <v>16</v>
      </c>
      <c r="AP13" s="3" t="s">
        <v>120</v>
      </c>
      <c r="AQ13" s="3">
        <v>4</v>
      </c>
    </row>
    <row r="14" spans="1:43" x14ac:dyDescent="0.2">
      <c r="A14" s="3" t="s">
        <v>121</v>
      </c>
      <c r="B14" s="3" t="s">
        <v>122</v>
      </c>
      <c r="C14" s="3" t="s">
        <v>123</v>
      </c>
      <c r="D14" s="3" t="s">
        <v>26</v>
      </c>
      <c r="E14" s="4">
        <v>1</v>
      </c>
      <c r="F14" s="4">
        <v>47044</v>
      </c>
      <c r="G14" s="3">
        <f t="shared" si="0"/>
        <v>47044</v>
      </c>
      <c r="H14" s="3" t="s">
        <v>124</v>
      </c>
      <c r="I14" s="3" t="s">
        <v>19</v>
      </c>
      <c r="J14" s="3" t="s">
        <v>28</v>
      </c>
      <c r="K14" s="3" t="s">
        <v>29</v>
      </c>
      <c r="L14" s="3" t="s">
        <v>30</v>
      </c>
      <c r="M14" s="3" t="s">
        <v>125</v>
      </c>
      <c r="P14" s="3" t="s">
        <v>126</v>
      </c>
      <c r="Q14" s="3">
        <f>COUNTIF(B:B,P14)</f>
        <v>7</v>
      </c>
      <c r="S14" s="3" t="s">
        <v>100</v>
      </c>
      <c r="T14" s="3">
        <v>6</v>
      </c>
      <c r="U14" s="6">
        <f t="shared" si="1"/>
        <v>0.59820538384845467</v>
      </c>
      <c r="X14" s="3" t="s">
        <v>127</v>
      </c>
      <c r="Y14" s="3">
        <v>6</v>
      </c>
      <c r="Z14" s="6">
        <f t="shared" si="2"/>
        <v>0.59820538384845467</v>
      </c>
      <c r="AA14" s="3" t="s">
        <v>128</v>
      </c>
      <c r="AB14" s="3">
        <f>COUNTIF(J:J,AA14)</f>
        <v>5</v>
      </c>
      <c r="AD14" s="3" t="s">
        <v>37</v>
      </c>
      <c r="AE14" s="3">
        <v>2</v>
      </c>
      <c r="AG14" s="3" t="s">
        <v>129</v>
      </c>
      <c r="AH14" s="3">
        <v>3</v>
      </c>
      <c r="AJ14" s="3" t="s">
        <v>130</v>
      </c>
      <c r="AK14" s="3">
        <v>1</v>
      </c>
      <c r="AM14" s="3" t="s">
        <v>36</v>
      </c>
      <c r="AN14" s="3">
        <v>8</v>
      </c>
      <c r="AP14" s="3" t="s">
        <v>131</v>
      </c>
      <c r="AQ14" s="3">
        <v>2</v>
      </c>
    </row>
    <row r="15" spans="1:43" x14ac:dyDescent="0.2">
      <c r="A15" s="3" t="s">
        <v>121</v>
      </c>
      <c r="B15" s="3" t="s">
        <v>122</v>
      </c>
      <c r="C15" s="3" t="s">
        <v>132</v>
      </c>
      <c r="D15" s="3" t="s">
        <v>26</v>
      </c>
      <c r="E15" s="4">
        <v>1</v>
      </c>
      <c r="F15" s="4">
        <v>26640</v>
      </c>
      <c r="G15" s="3">
        <f t="shared" si="0"/>
        <v>26640</v>
      </c>
      <c r="H15" s="3" t="s">
        <v>133</v>
      </c>
      <c r="I15" s="3" t="s">
        <v>19</v>
      </c>
      <c r="J15" s="3" t="s">
        <v>28</v>
      </c>
      <c r="K15" s="3" t="s">
        <v>29</v>
      </c>
      <c r="L15" s="3" t="s">
        <v>30</v>
      </c>
      <c r="M15" s="3" t="s">
        <v>125</v>
      </c>
      <c r="P15" s="3" t="s">
        <v>134</v>
      </c>
      <c r="Q15" s="3">
        <f>COUNTIF(B:B,P15)</f>
        <v>7</v>
      </c>
      <c r="R15" s="5"/>
      <c r="S15" s="3" t="s">
        <v>120</v>
      </c>
      <c r="T15" s="3">
        <v>5</v>
      </c>
      <c r="U15" s="6">
        <f t="shared" si="1"/>
        <v>0.49850448654037888</v>
      </c>
      <c r="X15" s="3" t="s">
        <v>135</v>
      </c>
      <c r="Y15" s="3">
        <v>5</v>
      </c>
      <c r="Z15" s="6">
        <f t="shared" si="2"/>
        <v>0.49850448654037888</v>
      </c>
      <c r="AA15" s="3" t="s">
        <v>136</v>
      </c>
      <c r="AB15" s="3">
        <f>COUNTIF(J:J,AA15)</f>
        <v>5</v>
      </c>
      <c r="AD15" s="3" t="s">
        <v>26</v>
      </c>
      <c r="AE15" s="3">
        <v>1</v>
      </c>
      <c r="AG15" s="3" t="s">
        <v>43</v>
      </c>
      <c r="AH15" s="3">
        <v>2</v>
      </c>
      <c r="AM15" s="3" t="s">
        <v>33</v>
      </c>
      <c r="AN15" s="3">
        <v>8</v>
      </c>
      <c r="AP15" s="3" t="s">
        <v>129</v>
      </c>
      <c r="AQ15" s="3">
        <v>1</v>
      </c>
    </row>
    <row r="16" spans="1:43" x14ac:dyDescent="0.2">
      <c r="A16" s="3" t="s">
        <v>137</v>
      </c>
      <c r="B16" s="3" t="s">
        <v>138</v>
      </c>
      <c r="C16" s="3" t="s">
        <v>139</v>
      </c>
      <c r="D16" s="3" t="s">
        <v>26</v>
      </c>
      <c r="E16" s="4">
        <v>22644</v>
      </c>
      <c r="F16" s="4">
        <v>50163</v>
      </c>
      <c r="G16" s="3">
        <f t="shared" si="0"/>
        <v>27520</v>
      </c>
      <c r="H16" s="3" t="s">
        <v>140</v>
      </c>
      <c r="I16" s="3" t="s">
        <v>19</v>
      </c>
      <c r="J16" s="3" t="s">
        <v>28</v>
      </c>
      <c r="K16" s="3" t="s">
        <v>29</v>
      </c>
      <c r="L16" s="3" t="s">
        <v>141</v>
      </c>
      <c r="M16" s="3" t="s">
        <v>142</v>
      </c>
      <c r="P16" s="3" t="s">
        <v>143</v>
      </c>
      <c r="Q16" s="3">
        <f>COUNTIF(B:B,P16)</f>
        <v>7</v>
      </c>
      <c r="S16" s="3" t="s">
        <v>131</v>
      </c>
      <c r="T16" s="3">
        <v>5</v>
      </c>
      <c r="U16" s="6">
        <f t="shared" si="1"/>
        <v>0.49850448654037888</v>
      </c>
      <c r="X16" s="3" t="s">
        <v>144</v>
      </c>
      <c r="Y16" s="3">
        <v>5</v>
      </c>
      <c r="Z16" s="6">
        <f t="shared" si="2"/>
        <v>0.49850448654037888</v>
      </c>
      <c r="AA16" s="3" t="s">
        <v>145</v>
      </c>
      <c r="AB16" s="3">
        <f>COUNTIF(J:J,AA16)</f>
        <v>5</v>
      </c>
      <c r="AG16" s="3" t="s">
        <v>33</v>
      </c>
      <c r="AH16" s="3">
        <v>1</v>
      </c>
      <c r="AM16" s="3" t="s">
        <v>59</v>
      </c>
      <c r="AN16" s="3">
        <v>7</v>
      </c>
      <c r="AP16" s="3" t="s">
        <v>146</v>
      </c>
      <c r="AQ16" s="3">
        <v>1</v>
      </c>
    </row>
    <row r="17" spans="1:52" x14ac:dyDescent="0.2">
      <c r="A17" s="3" t="s">
        <v>137</v>
      </c>
      <c r="B17" s="3" t="s">
        <v>138</v>
      </c>
      <c r="C17" s="3" t="s">
        <v>147</v>
      </c>
      <c r="D17" s="3" t="s">
        <v>26</v>
      </c>
      <c r="E17" s="4">
        <v>1</v>
      </c>
      <c r="F17" s="4">
        <v>4779</v>
      </c>
      <c r="G17" s="3">
        <f t="shared" si="0"/>
        <v>4779</v>
      </c>
      <c r="H17" s="3" t="s">
        <v>148</v>
      </c>
      <c r="I17" s="3" t="s">
        <v>19</v>
      </c>
      <c r="J17" s="3" t="s">
        <v>28</v>
      </c>
      <c r="K17" s="3" t="s">
        <v>29</v>
      </c>
      <c r="L17" s="3" t="s">
        <v>141</v>
      </c>
      <c r="M17" s="3" t="s">
        <v>142</v>
      </c>
      <c r="P17" s="3" t="s">
        <v>149</v>
      </c>
      <c r="Q17" s="3">
        <f>COUNTIF(B:B,P17)</f>
        <v>7</v>
      </c>
      <c r="S17" s="3" t="s">
        <v>94</v>
      </c>
      <c r="T17" s="3">
        <v>4</v>
      </c>
      <c r="U17" s="6">
        <f t="shared" si="1"/>
        <v>0.39880358923230308</v>
      </c>
      <c r="X17" s="3" t="s">
        <v>150</v>
      </c>
      <c r="Y17" s="3">
        <v>5</v>
      </c>
      <c r="Z17" s="6">
        <f t="shared" si="2"/>
        <v>0.49850448654037888</v>
      </c>
      <c r="AA17" s="3" t="s">
        <v>151</v>
      </c>
      <c r="AB17" s="3">
        <f>COUNTIF(J:J,AA17)</f>
        <v>5</v>
      </c>
      <c r="AG17" s="3" t="s">
        <v>117</v>
      </c>
      <c r="AH17" s="3">
        <v>1</v>
      </c>
      <c r="AM17" s="3" t="s">
        <v>117</v>
      </c>
      <c r="AN17" s="3">
        <v>5</v>
      </c>
      <c r="AP17" s="3" t="s">
        <v>43</v>
      </c>
      <c r="AQ17" s="3">
        <v>1</v>
      </c>
    </row>
    <row r="18" spans="1:52" x14ac:dyDescent="0.2">
      <c r="A18" s="3" t="s">
        <v>152</v>
      </c>
      <c r="B18" s="3" t="s">
        <v>153</v>
      </c>
      <c r="C18" s="3" t="s">
        <v>154</v>
      </c>
      <c r="D18" s="3" t="s">
        <v>26</v>
      </c>
      <c r="E18" s="4">
        <v>1</v>
      </c>
      <c r="F18" s="4">
        <v>46536</v>
      </c>
      <c r="G18" s="3">
        <f t="shared" si="0"/>
        <v>46536</v>
      </c>
      <c r="H18" s="3" t="s">
        <v>155</v>
      </c>
      <c r="I18" s="3" t="s">
        <v>19</v>
      </c>
      <c r="J18" s="3" t="s">
        <v>28</v>
      </c>
      <c r="K18" s="3" t="s">
        <v>29</v>
      </c>
      <c r="L18" s="3" t="s">
        <v>30</v>
      </c>
      <c r="M18" s="3" t="s">
        <v>125</v>
      </c>
      <c r="P18" s="3" t="s">
        <v>156</v>
      </c>
      <c r="Q18" s="3">
        <f>COUNTIF(B:B,P18)</f>
        <v>7</v>
      </c>
      <c r="R18" s="5"/>
      <c r="S18" s="3" t="s">
        <v>129</v>
      </c>
      <c r="T18" s="3">
        <v>4</v>
      </c>
      <c r="U18" s="6">
        <f t="shared" si="1"/>
        <v>0.39880358923230308</v>
      </c>
      <c r="X18" s="3" t="s">
        <v>157</v>
      </c>
      <c r="Y18" s="3">
        <v>2</v>
      </c>
      <c r="Z18" s="6">
        <f t="shared" si="2"/>
        <v>0.19940179461615154</v>
      </c>
      <c r="AA18" s="3" t="s">
        <v>158</v>
      </c>
      <c r="AB18" s="3">
        <f>COUNTIF(J:J,AA18)</f>
        <v>5</v>
      </c>
      <c r="AM18" s="3" t="s">
        <v>26</v>
      </c>
      <c r="AN18" s="3">
        <v>2</v>
      </c>
      <c r="AP18" s="3" t="s">
        <v>94</v>
      </c>
      <c r="AQ18" s="3">
        <v>1</v>
      </c>
    </row>
    <row r="19" spans="1:52" x14ac:dyDescent="0.2">
      <c r="A19" s="3" t="s">
        <v>159</v>
      </c>
      <c r="B19" s="3" t="s">
        <v>160</v>
      </c>
      <c r="C19" s="3" t="s">
        <v>161</v>
      </c>
      <c r="D19" s="3" t="s">
        <v>26</v>
      </c>
      <c r="E19" s="4">
        <v>1</v>
      </c>
      <c r="F19" s="4">
        <v>6897</v>
      </c>
      <c r="G19" s="3">
        <f t="shared" si="0"/>
        <v>6897</v>
      </c>
      <c r="H19" s="3" t="s">
        <v>162</v>
      </c>
      <c r="I19" s="3" t="s">
        <v>19</v>
      </c>
      <c r="J19" s="3" t="s">
        <v>28</v>
      </c>
      <c r="K19" s="3" t="s">
        <v>29</v>
      </c>
      <c r="L19" s="3" t="s">
        <v>48</v>
      </c>
      <c r="M19" s="3" t="s">
        <v>49</v>
      </c>
      <c r="P19" s="3" t="s">
        <v>163</v>
      </c>
      <c r="Q19" s="3">
        <f>COUNTIF(B:B,P19)</f>
        <v>6</v>
      </c>
      <c r="S19" s="3" t="s">
        <v>146</v>
      </c>
      <c r="T19" s="3">
        <v>2</v>
      </c>
      <c r="U19" s="6">
        <f t="shared" si="1"/>
        <v>0.19940179461615154</v>
      </c>
      <c r="X19" s="3" t="s">
        <v>164</v>
      </c>
      <c r="Y19" s="3">
        <v>1</v>
      </c>
      <c r="Z19" s="6">
        <f t="shared" si="2"/>
        <v>9.970089730807577E-2</v>
      </c>
      <c r="AA19" s="3" t="s">
        <v>165</v>
      </c>
      <c r="AB19" s="3">
        <f>COUNTIF(J:J,AA19)</f>
        <v>2</v>
      </c>
      <c r="AM19" s="3" t="s">
        <v>146</v>
      </c>
      <c r="AN19" s="3">
        <v>1</v>
      </c>
    </row>
    <row r="20" spans="1:52" x14ac:dyDescent="0.2">
      <c r="A20" s="3" t="s">
        <v>166</v>
      </c>
      <c r="B20" s="3" t="s">
        <v>167</v>
      </c>
      <c r="C20" s="3" t="s">
        <v>168</v>
      </c>
      <c r="D20" s="3" t="s">
        <v>26</v>
      </c>
      <c r="E20" s="4">
        <v>1</v>
      </c>
      <c r="F20" s="4">
        <v>2536</v>
      </c>
      <c r="G20" s="3">
        <f t="shared" si="0"/>
        <v>2536</v>
      </c>
      <c r="H20" s="3" t="s">
        <v>169</v>
      </c>
      <c r="I20" s="3" t="s">
        <v>19</v>
      </c>
      <c r="J20" s="3" t="s">
        <v>28</v>
      </c>
      <c r="K20" s="3" t="s">
        <v>29</v>
      </c>
      <c r="L20" s="3" t="s">
        <v>141</v>
      </c>
      <c r="M20" s="3" t="s">
        <v>170</v>
      </c>
      <c r="P20" s="3" t="s">
        <v>171</v>
      </c>
      <c r="Q20" s="3">
        <f>COUNTIF(B:B,P20)</f>
        <v>6</v>
      </c>
      <c r="S20" s="3" t="s">
        <v>74</v>
      </c>
      <c r="T20" s="3">
        <v>2</v>
      </c>
      <c r="U20" s="6">
        <f t="shared" si="1"/>
        <v>0.19940179461615154</v>
      </c>
      <c r="X20" s="3" t="s">
        <v>172</v>
      </c>
      <c r="Y20" s="3">
        <v>1</v>
      </c>
      <c r="Z20" s="6">
        <f t="shared" si="2"/>
        <v>9.970089730807577E-2</v>
      </c>
      <c r="AA20" s="3" t="s">
        <v>173</v>
      </c>
      <c r="AB20" s="3">
        <f>COUNTIF(J:J,AA20)</f>
        <v>2</v>
      </c>
      <c r="AM20" s="3" t="s">
        <v>94</v>
      </c>
      <c r="AN20" s="3">
        <v>1</v>
      </c>
    </row>
    <row r="21" spans="1:52" x14ac:dyDescent="0.2">
      <c r="A21" s="3" t="s">
        <v>174</v>
      </c>
      <c r="B21" s="3" t="s">
        <v>175</v>
      </c>
      <c r="C21" s="3" t="s">
        <v>176</v>
      </c>
      <c r="D21" s="3" t="s">
        <v>26</v>
      </c>
      <c r="E21" s="4">
        <v>1</v>
      </c>
      <c r="F21" s="4">
        <v>48296</v>
      </c>
      <c r="G21" s="3">
        <f t="shared" si="0"/>
        <v>48296</v>
      </c>
      <c r="H21" s="3" t="s">
        <v>177</v>
      </c>
      <c r="I21" s="3" t="s">
        <v>19</v>
      </c>
      <c r="J21" s="3" t="s">
        <v>28</v>
      </c>
      <c r="K21" s="3" t="s">
        <v>29</v>
      </c>
      <c r="L21" s="3" t="s">
        <v>30</v>
      </c>
      <c r="M21" s="3" t="s">
        <v>125</v>
      </c>
      <c r="P21" s="3" t="s">
        <v>178</v>
      </c>
      <c r="Q21" s="3">
        <f>COUNTIF(B:B,P21)</f>
        <v>6</v>
      </c>
      <c r="R21" s="5"/>
      <c r="S21" s="3" t="s">
        <v>130</v>
      </c>
      <c r="T21" s="3">
        <v>1</v>
      </c>
      <c r="U21" s="6">
        <f t="shared" si="1"/>
        <v>9.970089730807577E-2</v>
      </c>
      <c r="Y21" s="3">
        <f>SUM(Y3:Y20)</f>
        <v>1003</v>
      </c>
      <c r="Z21" s="3">
        <f t="shared" si="2"/>
        <v>100</v>
      </c>
      <c r="AA21" s="3" t="s">
        <v>179</v>
      </c>
      <c r="AB21" s="3">
        <f>COUNTIF(J:J,AA21)</f>
        <v>2</v>
      </c>
      <c r="AK21" s="4"/>
      <c r="AL21" s="4"/>
      <c r="AZ21"/>
    </row>
    <row r="22" spans="1:52" x14ac:dyDescent="0.2">
      <c r="A22" s="3" t="s">
        <v>174</v>
      </c>
      <c r="B22" s="3" t="s">
        <v>175</v>
      </c>
      <c r="C22" s="3" t="s">
        <v>180</v>
      </c>
      <c r="D22" s="3" t="s">
        <v>26</v>
      </c>
      <c r="E22" s="4">
        <v>21490</v>
      </c>
      <c r="F22" s="4">
        <v>51736</v>
      </c>
      <c r="G22" s="3">
        <f t="shared" si="0"/>
        <v>30247</v>
      </c>
      <c r="H22" s="3" t="s">
        <v>181</v>
      </c>
      <c r="I22" s="3" t="s">
        <v>19</v>
      </c>
      <c r="J22" s="3" t="s">
        <v>28</v>
      </c>
      <c r="K22" s="3" t="s">
        <v>29</v>
      </c>
      <c r="L22" s="3" t="s">
        <v>30</v>
      </c>
      <c r="M22" s="3" t="s">
        <v>125</v>
      </c>
      <c r="P22" s="3" t="s">
        <v>182</v>
      </c>
      <c r="Q22" s="3">
        <f>COUNTIF(B:B,P22)</f>
        <v>6</v>
      </c>
      <c r="AA22" s="3" t="s">
        <v>183</v>
      </c>
      <c r="AB22" s="3">
        <f>COUNTIF(J:J,AA22)</f>
        <v>1</v>
      </c>
      <c r="AD22" s="7" t="s">
        <v>184</v>
      </c>
      <c r="AE22" s="7"/>
      <c r="AG22" s="7" t="s">
        <v>185</v>
      </c>
      <c r="AH22" s="7"/>
      <c r="AJ22" s="7" t="s">
        <v>186</v>
      </c>
      <c r="AK22" s="7"/>
      <c r="AM22" s="7" t="s">
        <v>187</v>
      </c>
      <c r="AN22" s="7"/>
      <c r="AP22" s="7" t="s">
        <v>188</v>
      </c>
      <c r="AQ22" s="7"/>
      <c r="AR22"/>
      <c r="AZ22"/>
    </row>
    <row r="23" spans="1:52" x14ac:dyDescent="0.2">
      <c r="A23" s="3" t="s">
        <v>189</v>
      </c>
      <c r="B23" s="3" t="s">
        <v>190</v>
      </c>
      <c r="C23" s="3" t="s">
        <v>191</v>
      </c>
      <c r="D23" s="3" t="s">
        <v>26</v>
      </c>
      <c r="E23" s="4">
        <v>1</v>
      </c>
      <c r="F23" s="4">
        <v>23261</v>
      </c>
      <c r="G23" s="3">
        <f t="shared" si="0"/>
        <v>23261</v>
      </c>
      <c r="H23" s="3" t="s">
        <v>192</v>
      </c>
      <c r="I23" s="3" t="s">
        <v>19</v>
      </c>
      <c r="J23" s="3" t="s">
        <v>28</v>
      </c>
      <c r="K23" s="3" t="s">
        <v>29</v>
      </c>
      <c r="L23" s="3" t="s">
        <v>88</v>
      </c>
      <c r="M23" s="3" t="s">
        <v>193</v>
      </c>
      <c r="P23" s="3" t="s">
        <v>194</v>
      </c>
      <c r="Q23" s="3">
        <f>COUNTIF(B:B,P23)</f>
        <v>6</v>
      </c>
      <c r="AA23" s="3" t="s">
        <v>195</v>
      </c>
      <c r="AB23" s="3">
        <f>COUNTIF(J:J,AA23)</f>
        <v>1</v>
      </c>
      <c r="AD23" s="3" t="s">
        <v>26</v>
      </c>
      <c r="AE23" s="3">
        <v>32</v>
      </c>
      <c r="AG23" s="3" t="s">
        <v>26</v>
      </c>
      <c r="AH23" s="3">
        <v>11</v>
      </c>
      <c r="AJ23" s="3" t="s">
        <v>33</v>
      </c>
      <c r="AK23" s="4">
        <v>1</v>
      </c>
      <c r="AM23" s="3" t="s">
        <v>26</v>
      </c>
      <c r="AN23" s="3">
        <v>2</v>
      </c>
      <c r="AP23" s="3" t="s">
        <v>37</v>
      </c>
      <c r="AQ23" s="3">
        <v>3</v>
      </c>
      <c r="AR23"/>
      <c r="AZ23"/>
    </row>
    <row r="24" spans="1:52" x14ac:dyDescent="0.2">
      <c r="A24" s="3" t="s">
        <v>189</v>
      </c>
      <c r="B24" s="3" t="s">
        <v>190</v>
      </c>
      <c r="C24" s="3" t="s">
        <v>196</v>
      </c>
      <c r="D24" s="3" t="s">
        <v>26</v>
      </c>
      <c r="E24" s="4">
        <v>1</v>
      </c>
      <c r="F24" s="4">
        <v>19008</v>
      </c>
      <c r="G24" s="3">
        <f t="shared" si="0"/>
        <v>19008</v>
      </c>
      <c r="H24" s="3" t="s">
        <v>197</v>
      </c>
      <c r="I24" s="3" t="s">
        <v>19</v>
      </c>
      <c r="J24" s="3" t="s">
        <v>28</v>
      </c>
      <c r="K24" s="3" t="s">
        <v>29</v>
      </c>
      <c r="L24" s="3" t="s">
        <v>88</v>
      </c>
      <c r="M24" s="3" t="s">
        <v>193</v>
      </c>
      <c r="P24" s="3" t="s">
        <v>198</v>
      </c>
      <c r="Q24" s="3">
        <f>COUNTIF(B:B,P24)</f>
        <v>6</v>
      </c>
      <c r="AD24" s="3" t="s">
        <v>36</v>
      </c>
      <c r="AE24" s="3">
        <v>23</v>
      </c>
      <c r="AG24" s="3" t="s">
        <v>53</v>
      </c>
      <c r="AH24" s="3">
        <v>3</v>
      </c>
      <c r="AI24" s="4"/>
      <c r="AJ24" s="4"/>
      <c r="AP24" s="3" t="s">
        <v>53</v>
      </c>
      <c r="AQ24" s="3">
        <v>2</v>
      </c>
      <c r="AR24" s="4"/>
      <c r="AS24" s="4"/>
      <c r="AZ24"/>
    </row>
    <row r="25" spans="1:52" x14ac:dyDescent="0.2">
      <c r="A25" s="3" t="s">
        <v>189</v>
      </c>
      <c r="B25" s="3" t="s">
        <v>190</v>
      </c>
      <c r="C25" s="3" t="s">
        <v>46</v>
      </c>
      <c r="D25" s="3" t="s">
        <v>26</v>
      </c>
      <c r="E25" s="4">
        <v>32255</v>
      </c>
      <c r="F25" s="4">
        <v>62343</v>
      </c>
      <c r="G25" s="3">
        <f t="shared" si="0"/>
        <v>30089</v>
      </c>
      <c r="H25" s="3" t="s">
        <v>199</v>
      </c>
      <c r="I25" s="3" t="s">
        <v>19</v>
      </c>
      <c r="J25" s="3" t="s">
        <v>28</v>
      </c>
      <c r="K25" s="3" t="s">
        <v>29</v>
      </c>
      <c r="L25" s="3" t="s">
        <v>88</v>
      </c>
      <c r="M25" s="3" t="s">
        <v>193</v>
      </c>
      <c r="P25" s="3" t="s">
        <v>200</v>
      </c>
      <c r="Q25" s="3">
        <f>COUNTIF(B:B,P25)</f>
        <v>6</v>
      </c>
      <c r="AD25" s="3" t="s">
        <v>59</v>
      </c>
      <c r="AE25" s="3">
        <v>4</v>
      </c>
      <c r="AG25" s="3" t="s">
        <v>59</v>
      </c>
      <c r="AH25" s="3">
        <v>2</v>
      </c>
      <c r="AI25" s="4"/>
      <c r="AJ25" s="4"/>
      <c r="AR25" s="4"/>
      <c r="AS25" s="4"/>
      <c r="AZ25"/>
    </row>
    <row r="26" spans="1:52" x14ac:dyDescent="0.2">
      <c r="A26" s="3" t="s">
        <v>201</v>
      </c>
      <c r="B26" s="3" t="s">
        <v>202</v>
      </c>
      <c r="C26" s="3" t="s">
        <v>203</v>
      </c>
      <c r="D26" s="3" t="s">
        <v>26</v>
      </c>
      <c r="E26" s="4">
        <v>1</v>
      </c>
      <c r="F26" s="4">
        <v>21415</v>
      </c>
      <c r="G26" s="3">
        <f t="shared" si="0"/>
        <v>21415</v>
      </c>
      <c r="H26" s="3" t="s">
        <v>204</v>
      </c>
      <c r="I26" s="3" t="s">
        <v>19</v>
      </c>
      <c r="J26" s="3" t="s">
        <v>28</v>
      </c>
      <c r="K26" s="3" t="s">
        <v>29</v>
      </c>
      <c r="L26" s="3" t="s">
        <v>30</v>
      </c>
      <c r="M26" s="3" t="s">
        <v>205</v>
      </c>
      <c r="P26" s="3" t="s">
        <v>206</v>
      </c>
      <c r="Q26" s="3">
        <f>COUNTIF(B:B,P26)</f>
        <v>6</v>
      </c>
      <c r="AD26" s="3" t="s">
        <v>33</v>
      </c>
      <c r="AE26" s="3">
        <v>3</v>
      </c>
      <c r="AG26" s="3" t="s">
        <v>131</v>
      </c>
      <c r="AH26" s="3">
        <v>2</v>
      </c>
      <c r="AI26" s="4"/>
      <c r="AJ26" s="4"/>
      <c r="AV26" s="4"/>
      <c r="AW26" s="4"/>
      <c r="AZ26"/>
    </row>
    <row r="27" spans="1:52" x14ac:dyDescent="0.2">
      <c r="A27" s="3" t="s">
        <v>207</v>
      </c>
      <c r="B27" s="3" t="s">
        <v>208</v>
      </c>
      <c r="C27" s="3" t="s">
        <v>209</v>
      </c>
      <c r="D27" s="3" t="s">
        <v>26</v>
      </c>
      <c r="E27" s="4">
        <v>1</v>
      </c>
      <c r="F27" s="4">
        <v>23234</v>
      </c>
      <c r="G27" s="3">
        <f t="shared" si="0"/>
        <v>23234</v>
      </c>
      <c r="H27" s="3" t="s">
        <v>210</v>
      </c>
      <c r="I27" s="3" t="s">
        <v>19</v>
      </c>
      <c r="J27" s="3" t="s">
        <v>28</v>
      </c>
      <c r="K27" s="3" t="s">
        <v>29</v>
      </c>
      <c r="L27" s="3" t="s">
        <v>211</v>
      </c>
      <c r="M27" s="3" t="s">
        <v>212</v>
      </c>
      <c r="P27" s="3" t="s">
        <v>213</v>
      </c>
      <c r="Q27" s="3">
        <f>COUNTIF(B:B,P27)</f>
        <v>6</v>
      </c>
      <c r="AD27" s="3" t="s">
        <v>53</v>
      </c>
      <c r="AE27" s="3">
        <v>2</v>
      </c>
      <c r="AG27" s="3" t="s">
        <v>37</v>
      </c>
      <c r="AH27" s="3">
        <v>2</v>
      </c>
      <c r="AI27" s="4"/>
      <c r="AJ27" s="4"/>
      <c r="AV27" s="4"/>
      <c r="AW27" s="4"/>
      <c r="AZ27"/>
    </row>
    <row r="28" spans="1:52" x14ac:dyDescent="0.2">
      <c r="A28" s="3" t="s">
        <v>214</v>
      </c>
      <c r="B28" s="3" t="s">
        <v>215</v>
      </c>
      <c r="C28" s="3" t="s">
        <v>216</v>
      </c>
      <c r="D28" s="3" t="s">
        <v>26</v>
      </c>
      <c r="E28" s="4">
        <v>1</v>
      </c>
      <c r="F28" s="4">
        <v>20307</v>
      </c>
      <c r="G28" s="3">
        <f t="shared" si="0"/>
        <v>20307</v>
      </c>
      <c r="H28" s="3" t="s">
        <v>217</v>
      </c>
      <c r="I28" s="3" t="s">
        <v>19</v>
      </c>
      <c r="J28" s="3" t="s">
        <v>28</v>
      </c>
      <c r="K28" s="3" t="s">
        <v>29</v>
      </c>
      <c r="L28" s="3" t="s">
        <v>30</v>
      </c>
      <c r="M28" s="3" t="s">
        <v>31</v>
      </c>
      <c r="P28" s="3" t="s">
        <v>218</v>
      </c>
      <c r="Q28" s="3">
        <f>COUNTIF(B:B,P28)</f>
        <v>5</v>
      </c>
      <c r="AD28" s="3" t="s">
        <v>131</v>
      </c>
      <c r="AE28" s="3">
        <v>1</v>
      </c>
      <c r="AI28" s="4"/>
      <c r="AJ28" s="4"/>
      <c r="AP28" s="4"/>
      <c r="AV28" s="4"/>
      <c r="AW28" s="4"/>
      <c r="AZ28"/>
    </row>
    <row r="29" spans="1:52" x14ac:dyDescent="0.2">
      <c r="A29" s="3" t="s">
        <v>214</v>
      </c>
      <c r="B29" s="3" t="s">
        <v>215</v>
      </c>
      <c r="C29" s="3" t="s">
        <v>219</v>
      </c>
      <c r="D29" s="3" t="s">
        <v>26</v>
      </c>
      <c r="E29" s="4">
        <v>1</v>
      </c>
      <c r="F29" s="4">
        <v>8561</v>
      </c>
      <c r="G29" s="3">
        <f t="shared" si="0"/>
        <v>8561</v>
      </c>
      <c r="H29" s="3" t="s">
        <v>220</v>
      </c>
      <c r="I29" s="3" t="s">
        <v>19</v>
      </c>
      <c r="J29" s="3" t="s">
        <v>28</v>
      </c>
      <c r="K29" s="3" t="s">
        <v>29</v>
      </c>
      <c r="L29" s="3" t="s">
        <v>30</v>
      </c>
      <c r="M29" s="3" t="s">
        <v>31</v>
      </c>
      <c r="P29" s="3" t="s">
        <v>221</v>
      </c>
      <c r="Q29" s="3">
        <f>COUNTIF(B:B,P29)</f>
        <v>5</v>
      </c>
      <c r="AD29" s="3" t="s">
        <v>91</v>
      </c>
      <c r="AE29" s="3">
        <v>1</v>
      </c>
      <c r="AI29" s="4"/>
      <c r="AJ29" s="4"/>
      <c r="AV29" s="4"/>
      <c r="AW29" s="4"/>
      <c r="AZ29"/>
    </row>
    <row r="30" spans="1:52" x14ac:dyDescent="0.2">
      <c r="A30" s="3" t="s">
        <v>222</v>
      </c>
      <c r="B30" s="3" t="s">
        <v>223</v>
      </c>
      <c r="C30" s="3" t="s">
        <v>224</v>
      </c>
      <c r="D30" s="3" t="s">
        <v>26</v>
      </c>
      <c r="E30" s="4">
        <v>1</v>
      </c>
      <c r="F30" s="4">
        <v>28340</v>
      </c>
      <c r="G30" s="3">
        <f t="shared" si="0"/>
        <v>28340</v>
      </c>
      <c r="H30" s="3" t="s">
        <v>225</v>
      </c>
      <c r="I30" s="3" t="s">
        <v>19</v>
      </c>
      <c r="J30" s="3" t="s">
        <v>28</v>
      </c>
      <c r="K30" s="3" t="s">
        <v>29</v>
      </c>
      <c r="L30" s="3" t="s">
        <v>211</v>
      </c>
      <c r="M30" s="3" t="s">
        <v>212</v>
      </c>
      <c r="P30" s="3" t="s">
        <v>226</v>
      </c>
      <c r="Q30" s="3">
        <f>COUNTIF(B:B,P30)</f>
        <v>5</v>
      </c>
      <c r="AI30" s="4"/>
      <c r="AJ30" s="4"/>
      <c r="AV30" s="4"/>
      <c r="AW30" s="4"/>
      <c r="AZ30"/>
    </row>
    <row r="31" spans="1:52" x14ac:dyDescent="0.2">
      <c r="A31" s="3" t="s">
        <v>222</v>
      </c>
      <c r="B31" s="3" t="s">
        <v>223</v>
      </c>
      <c r="C31" s="3" t="s">
        <v>227</v>
      </c>
      <c r="D31" s="3" t="s">
        <v>26</v>
      </c>
      <c r="E31" s="4">
        <v>1</v>
      </c>
      <c r="F31" s="4">
        <v>36826</v>
      </c>
      <c r="G31" s="3">
        <f t="shared" si="0"/>
        <v>36826</v>
      </c>
      <c r="H31" s="3" t="s">
        <v>228</v>
      </c>
      <c r="I31" s="3" t="s">
        <v>19</v>
      </c>
      <c r="J31" s="3" t="s">
        <v>28</v>
      </c>
      <c r="K31" s="3" t="s">
        <v>29</v>
      </c>
      <c r="L31" s="3" t="s">
        <v>211</v>
      </c>
      <c r="M31" s="3" t="s">
        <v>212</v>
      </c>
      <c r="P31" s="3" t="s">
        <v>229</v>
      </c>
      <c r="Q31" s="3">
        <f>COUNTIF(B:B,P31)</f>
        <v>5</v>
      </c>
      <c r="AI31" s="4"/>
      <c r="AJ31" s="4"/>
      <c r="AV31" s="4"/>
      <c r="AW31" s="4"/>
      <c r="AZ31"/>
    </row>
    <row r="32" spans="1:52" x14ac:dyDescent="0.2">
      <c r="A32" s="3" t="s">
        <v>230</v>
      </c>
      <c r="B32" s="3" t="s">
        <v>231</v>
      </c>
      <c r="C32" s="3" t="s">
        <v>180</v>
      </c>
      <c r="D32" s="3" t="s">
        <v>26</v>
      </c>
      <c r="E32" s="4">
        <v>53615</v>
      </c>
      <c r="F32" s="4">
        <v>102351</v>
      </c>
      <c r="G32" s="3">
        <f t="shared" si="0"/>
        <v>48737</v>
      </c>
      <c r="H32" s="3" t="s">
        <v>232</v>
      </c>
      <c r="I32" s="3" t="s">
        <v>19</v>
      </c>
      <c r="J32" s="3" t="s">
        <v>28</v>
      </c>
      <c r="K32" s="3" t="s">
        <v>29</v>
      </c>
      <c r="L32" s="3" t="s">
        <v>114</v>
      </c>
      <c r="M32" s="3" t="s">
        <v>233</v>
      </c>
      <c r="P32" s="3" t="s">
        <v>234</v>
      </c>
      <c r="Q32" s="3">
        <f>COUNTIF(B:B,P32)</f>
        <v>5</v>
      </c>
      <c r="AD32" s="7" t="s">
        <v>235</v>
      </c>
      <c r="AE32" s="7"/>
      <c r="AG32" s="7" t="s">
        <v>236</v>
      </c>
      <c r="AH32" s="7"/>
      <c r="AI32" s="4"/>
      <c r="AJ32" s="7" t="s">
        <v>237</v>
      </c>
      <c r="AK32" s="7"/>
      <c r="AM32" s="7" t="s">
        <v>238</v>
      </c>
      <c r="AN32" s="7"/>
      <c r="AS32" s="4"/>
      <c r="AT32" s="4"/>
      <c r="AZ32"/>
    </row>
    <row r="33" spans="1:52" x14ac:dyDescent="0.2">
      <c r="A33" s="3" t="s">
        <v>239</v>
      </c>
      <c r="B33" s="3" t="s">
        <v>163</v>
      </c>
      <c r="C33" s="3" t="s">
        <v>240</v>
      </c>
      <c r="D33" s="3" t="s">
        <v>26</v>
      </c>
      <c r="E33" s="4">
        <v>1</v>
      </c>
      <c r="F33" s="4">
        <v>2627</v>
      </c>
      <c r="G33" s="3">
        <f t="shared" si="0"/>
        <v>2627</v>
      </c>
      <c r="H33" s="3" t="s">
        <v>241</v>
      </c>
      <c r="I33" s="3" t="s">
        <v>19</v>
      </c>
      <c r="J33" s="3" t="s">
        <v>28</v>
      </c>
      <c r="K33" s="3" t="s">
        <v>29</v>
      </c>
      <c r="L33" s="3" t="s">
        <v>242</v>
      </c>
      <c r="M33" s="3" t="s">
        <v>233</v>
      </c>
      <c r="P33" s="3" t="s">
        <v>243</v>
      </c>
      <c r="Q33" s="3">
        <f>COUNTIF(B:B,P33)</f>
        <v>5</v>
      </c>
      <c r="AD33" s="3" t="s">
        <v>36</v>
      </c>
      <c r="AE33" s="3">
        <v>5</v>
      </c>
      <c r="AG33" s="3" t="s">
        <v>26</v>
      </c>
      <c r="AH33" s="3">
        <v>2</v>
      </c>
      <c r="AI33" s="4"/>
      <c r="AJ33" s="3" t="s">
        <v>26</v>
      </c>
      <c r="AK33" s="4">
        <v>1</v>
      </c>
      <c r="AM33" s="3" t="s">
        <v>33</v>
      </c>
      <c r="AN33" s="3">
        <v>5</v>
      </c>
      <c r="AS33" s="4"/>
      <c r="AT33" s="4"/>
      <c r="AZ33"/>
    </row>
    <row r="34" spans="1:52" x14ac:dyDescent="0.2">
      <c r="A34" s="3" t="s">
        <v>239</v>
      </c>
      <c r="B34" s="3" t="s">
        <v>163</v>
      </c>
      <c r="C34" s="3" t="s">
        <v>244</v>
      </c>
      <c r="D34" s="3" t="s">
        <v>26</v>
      </c>
      <c r="E34" s="4">
        <v>1</v>
      </c>
      <c r="F34" s="4">
        <v>2189</v>
      </c>
      <c r="G34" s="3">
        <f t="shared" si="0"/>
        <v>2189</v>
      </c>
      <c r="H34" s="3" t="s">
        <v>245</v>
      </c>
      <c r="I34" s="3" t="s">
        <v>19</v>
      </c>
      <c r="J34" s="3" t="s">
        <v>28</v>
      </c>
      <c r="K34" s="3" t="s">
        <v>29</v>
      </c>
      <c r="L34" s="3" t="s">
        <v>242</v>
      </c>
      <c r="M34" s="3" t="s">
        <v>233</v>
      </c>
      <c r="P34" s="3" t="s">
        <v>246</v>
      </c>
      <c r="Q34" s="3">
        <f>COUNTIF(B:B,P34)</f>
        <v>5</v>
      </c>
      <c r="AD34" s="3" t="s">
        <v>41</v>
      </c>
      <c r="AE34" s="3">
        <v>3</v>
      </c>
      <c r="AG34" s="3" t="s">
        <v>37</v>
      </c>
      <c r="AH34" s="3">
        <v>2</v>
      </c>
      <c r="AI34" s="4"/>
      <c r="AS34" s="4"/>
      <c r="AT34" s="4"/>
      <c r="AZ34"/>
    </row>
    <row r="35" spans="1:52" x14ac:dyDescent="0.2">
      <c r="A35" s="3" t="s">
        <v>239</v>
      </c>
      <c r="B35" s="3" t="s">
        <v>163</v>
      </c>
      <c r="C35" s="3" t="s">
        <v>247</v>
      </c>
      <c r="D35" s="3" t="s">
        <v>26</v>
      </c>
      <c r="E35" s="4">
        <v>1</v>
      </c>
      <c r="F35" s="4">
        <v>10244</v>
      </c>
      <c r="G35" s="3">
        <f t="shared" si="0"/>
        <v>10244</v>
      </c>
      <c r="H35" s="3" t="s">
        <v>248</v>
      </c>
      <c r="I35" s="3" t="s">
        <v>19</v>
      </c>
      <c r="J35" s="3" t="s">
        <v>28</v>
      </c>
      <c r="K35" s="3" t="s">
        <v>29</v>
      </c>
      <c r="L35" s="3" t="s">
        <v>242</v>
      </c>
      <c r="M35" s="3" t="s">
        <v>233</v>
      </c>
      <c r="P35" s="3" t="s">
        <v>249</v>
      </c>
      <c r="Q35" s="3">
        <f>COUNTIF(B:B,P35)</f>
        <v>5</v>
      </c>
      <c r="AD35" s="3" t="s">
        <v>33</v>
      </c>
      <c r="AE35" s="3">
        <v>1</v>
      </c>
      <c r="AG35" s="3" t="s">
        <v>120</v>
      </c>
      <c r="AH35" s="3">
        <v>1</v>
      </c>
      <c r="AI35" s="4"/>
      <c r="AJ35" s="4"/>
      <c r="AS35" s="4"/>
      <c r="AT35" s="4"/>
      <c r="AZ35"/>
    </row>
    <row r="36" spans="1:52" x14ac:dyDescent="0.2">
      <c r="A36" s="3" t="s">
        <v>239</v>
      </c>
      <c r="B36" s="3" t="s">
        <v>163</v>
      </c>
      <c r="C36" s="3" t="s">
        <v>250</v>
      </c>
      <c r="D36" s="3" t="s">
        <v>26</v>
      </c>
      <c r="E36" s="4">
        <v>1</v>
      </c>
      <c r="F36" s="4">
        <v>9112</v>
      </c>
      <c r="G36" s="3">
        <f t="shared" si="0"/>
        <v>9112</v>
      </c>
      <c r="H36" s="3" t="s">
        <v>251</v>
      </c>
      <c r="I36" s="3" t="s">
        <v>19</v>
      </c>
      <c r="J36" s="3" t="s">
        <v>28</v>
      </c>
      <c r="K36" s="3" t="s">
        <v>29</v>
      </c>
      <c r="L36" s="3" t="s">
        <v>242</v>
      </c>
      <c r="M36" s="3" t="s">
        <v>233</v>
      </c>
      <c r="P36" s="3" t="s">
        <v>252</v>
      </c>
      <c r="Q36" s="3">
        <f>COUNTIF(B:B,P36)</f>
        <v>5</v>
      </c>
      <c r="AD36"/>
      <c r="AE36"/>
      <c r="AG36" s="3" t="s">
        <v>43</v>
      </c>
      <c r="AH36" s="3">
        <v>1</v>
      </c>
      <c r="AI36" s="4"/>
      <c r="AJ36" s="4"/>
      <c r="AS36" s="4"/>
      <c r="AT36" s="4"/>
    </row>
    <row r="37" spans="1:52" x14ac:dyDescent="0.2">
      <c r="A37" s="3" t="s">
        <v>253</v>
      </c>
      <c r="B37" s="3" t="s">
        <v>254</v>
      </c>
      <c r="C37" s="3" t="s">
        <v>255</v>
      </c>
      <c r="D37" s="3" t="s">
        <v>26</v>
      </c>
      <c r="E37" s="4">
        <v>164443</v>
      </c>
      <c r="F37" s="4">
        <v>194584</v>
      </c>
      <c r="G37" s="3">
        <f t="shared" si="0"/>
        <v>30142</v>
      </c>
      <c r="H37" s="3" t="s">
        <v>256</v>
      </c>
      <c r="I37" s="3" t="s">
        <v>19</v>
      </c>
      <c r="J37" s="3" t="s">
        <v>28</v>
      </c>
      <c r="K37" s="3" t="s">
        <v>29</v>
      </c>
      <c r="L37" s="3" t="s">
        <v>88</v>
      </c>
      <c r="M37" s="3" t="s">
        <v>233</v>
      </c>
      <c r="P37" s="3" t="s">
        <v>257</v>
      </c>
      <c r="Q37" s="3">
        <f>COUNTIF(B:B,P37)</f>
        <v>5</v>
      </c>
      <c r="AD37"/>
      <c r="AE37"/>
      <c r="AG37" s="3" t="s">
        <v>94</v>
      </c>
      <c r="AH37" s="3">
        <v>1</v>
      </c>
      <c r="AI37" s="4"/>
      <c r="AJ37" s="4"/>
      <c r="AP37" s="4"/>
      <c r="AQ37" s="4"/>
      <c r="AV37" s="4"/>
      <c r="AW37" s="4"/>
    </row>
    <row r="38" spans="1:52" x14ac:dyDescent="0.2">
      <c r="A38" s="3" t="s">
        <v>253</v>
      </c>
      <c r="B38" s="3" t="s">
        <v>254</v>
      </c>
      <c r="C38" s="3" t="s">
        <v>258</v>
      </c>
      <c r="D38" s="3" t="s">
        <v>26</v>
      </c>
      <c r="E38" s="4">
        <v>15242</v>
      </c>
      <c r="F38" s="4">
        <v>56468</v>
      </c>
      <c r="G38" s="3">
        <f t="shared" si="0"/>
        <v>41227</v>
      </c>
      <c r="H38" s="3" t="s">
        <v>259</v>
      </c>
      <c r="I38" s="3" t="s">
        <v>19</v>
      </c>
      <c r="J38" s="3" t="s">
        <v>28</v>
      </c>
      <c r="K38" s="3" t="s">
        <v>29</v>
      </c>
      <c r="L38" s="3" t="s">
        <v>88</v>
      </c>
      <c r="M38" s="3" t="s">
        <v>233</v>
      </c>
      <c r="P38" s="3" t="s">
        <v>260</v>
      </c>
      <c r="Q38" s="3">
        <f>COUNTIF(B:B,P38)</f>
        <v>5</v>
      </c>
      <c r="AD38"/>
      <c r="AE38"/>
      <c r="AG38"/>
      <c r="AH38"/>
      <c r="AP38" s="4"/>
      <c r="AQ38" s="4"/>
      <c r="AV38" s="4"/>
      <c r="AW38" s="4"/>
    </row>
    <row r="39" spans="1:52" x14ac:dyDescent="0.2">
      <c r="A39" s="3" t="s">
        <v>253</v>
      </c>
      <c r="B39" s="3" t="s">
        <v>254</v>
      </c>
      <c r="C39" s="3" t="s">
        <v>227</v>
      </c>
      <c r="D39" s="3" t="s">
        <v>26</v>
      </c>
      <c r="E39" s="4">
        <v>59588</v>
      </c>
      <c r="F39" s="4">
        <v>100775</v>
      </c>
      <c r="G39" s="3">
        <f t="shared" si="0"/>
        <v>41188</v>
      </c>
      <c r="H39" s="3" t="s">
        <v>261</v>
      </c>
      <c r="I39" s="3" t="s">
        <v>19</v>
      </c>
      <c r="J39" s="3" t="s">
        <v>28</v>
      </c>
      <c r="K39" s="3" t="s">
        <v>29</v>
      </c>
      <c r="L39" s="3" t="s">
        <v>88</v>
      </c>
      <c r="M39" s="3" t="s">
        <v>233</v>
      </c>
      <c r="P39" s="3" t="s">
        <v>262</v>
      </c>
      <c r="Q39" s="3">
        <f>COUNTIF(B:B,P39)</f>
        <v>5</v>
      </c>
      <c r="AD39"/>
      <c r="AE39"/>
      <c r="AG39"/>
      <c r="AH39"/>
      <c r="AP39" s="4"/>
      <c r="AQ39" s="4"/>
      <c r="AV39" s="4"/>
      <c r="AW39" s="4"/>
    </row>
    <row r="40" spans="1:52" x14ac:dyDescent="0.2">
      <c r="A40" s="3" t="s">
        <v>263</v>
      </c>
      <c r="B40" s="3" t="s">
        <v>264</v>
      </c>
      <c r="C40" s="3" t="s">
        <v>265</v>
      </c>
      <c r="D40" s="3" t="s">
        <v>26</v>
      </c>
      <c r="E40" s="4">
        <v>11928</v>
      </c>
      <c r="F40" s="4">
        <v>53040</v>
      </c>
      <c r="G40" s="3">
        <f t="shared" si="0"/>
        <v>41113</v>
      </c>
      <c r="H40" s="3" t="s">
        <v>266</v>
      </c>
      <c r="I40" s="3" t="s">
        <v>19</v>
      </c>
      <c r="J40" s="3" t="s">
        <v>28</v>
      </c>
      <c r="K40" s="3" t="s">
        <v>29</v>
      </c>
      <c r="L40" s="3" t="s">
        <v>141</v>
      </c>
      <c r="M40" s="3" t="s">
        <v>267</v>
      </c>
      <c r="P40" s="3" t="s">
        <v>268</v>
      </c>
      <c r="Q40" s="3">
        <f>COUNTIF(B:B,P40)</f>
        <v>5</v>
      </c>
      <c r="AD40"/>
      <c r="AE40"/>
      <c r="AP40" s="4"/>
      <c r="AQ40" s="4"/>
      <c r="AV40" s="4"/>
      <c r="AW40" s="4"/>
    </row>
    <row r="41" spans="1:52" x14ac:dyDescent="0.2">
      <c r="A41" s="3" t="s">
        <v>263</v>
      </c>
      <c r="B41" s="3" t="s">
        <v>264</v>
      </c>
      <c r="C41" s="3" t="s">
        <v>269</v>
      </c>
      <c r="D41" s="3" t="s">
        <v>26</v>
      </c>
      <c r="E41" s="4">
        <v>58342</v>
      </c>
      <c r="F41" s="4">
        <v>101171</v>
      </c>
      <c r="G41" s="3">
        <f t="shared" si="0"/>
        <v>42830</v>
      </c>
      <c r="H41" s="3" t="s">
        <v>270</v>
      </c>
      <c r="I41" s="3" t="s">
        <v>19</v>
      </c>
      <c r="J41" s="3" t="s">
        <v>28</v>
      </c>
      <c r="K41" s="3" t="s">
        <v>29</v>
      </c>
      <c r="L41" s="3" t="s">
        <v>141</v>
      </c>
      <c r="M41" s="3" t="s">
        <v>267</v>
      </c>
      <c r="P41" s="3" t="s">
        <v>271</v>
      </c>
      <c r="Q41" s="3">
        <f>COUNTIF(B:B,P41)</f>
        <v>5</v>
      </c>
      <c r="AD41"/>
      <c r="AE41"/>
      <c r="AQ41" s="4"/>
      <c r="AR41" s="4"/>
      <c r="AV41" s="4"/>
      <c r="AW41" s="4"/>
    </row>
    <row r="42" spans="1:52" x14ac:dyDescent="0.2">
      <c r="A42" s="3" t="s">
        <v>272</v>
      </c>
      <c r="B42" s="3" t="s">
        <v>273</v>
      </c>
      <c r="C42" s="3" t="s">
        <v>86</v>
      </c>
      <c r="D42" s="3" t="s">
        <v>26</v>
      </c>
      <c r="E42" s="4">
        <v>1</v>
      </c>
      <c r="F42" s="4">
        <v>33310</v>
      </c>
      <c r="G42" s="3">
        <f t="shared" si="0"/>
        <v>33310</v>
      </c>
      <c r="H42" s="3" t="s">
        <v>274</v>
      </c>
      <c r="I42" s="3" t="s">
        <v>19</v>
      </c>
      <c r="J42" s="3" t="s">
        <v>28</v>
      </c>
      <c r="K42" s="3" t="s">
        <v>29</v>
      </c>
      <c r="L42" s="3" t="s">
        <v>141</v>
      </c>
      <c r="M42" s="3" t="s">
        <v>275</v>
      </c>
      <c r="P42" s="3" t="s">
        <v>276</v>
      </c>
      <c r="Q42" s="3">
        <f>COUNTIF(B:B,P42)</f>
        <v>5</v>
      </c>
      <c r="AQ42" s="4"/>
      <c r="AR42" s="4"/>
      <c r="AV42" s="4"/>
      <c r="AW42" s="4"/>
    </row>
    <row r="43" spans="1:52" x14ac:dyDescent="0.2">
      <c r="A43" s="3" t="s">
        <v>277</v>
      </c>
      <c r="B43" s="3" t="s">
        <v>278</v>
      </c>
      <c r="C43" s="3" t="s">
        <v>279</v>
      </c>
      <c r="D43" s="3" t="s">
        <v>26</v>
      </c>
      <c r="E43" s="4">
        <v>1</v>
      </c>
      <c r="F43" s="4">
        <v>36191</v>
      </c>
      <c r="G43" s="3">
        <f t="shared" si="0"/>
        <v>36191</v>
      </c>
      <c r="H43" s="3" t="s">
        <v>280</v>
      </c>
      <c r="I43" s="3" t="s">
        <v>19</v>
      </c>
      <c r="J43" s="3" t="s">
        <v>28</v>
      </c>
      <c r="K43" s="3" t="s">
        <v>29</v>
      </c>
      <c r="L43" s="3" t="s">
        <v>30</v>
      </c>
      <c r="M43" s="3" t="s">
        <v>31</v>
      </c>
      <c r="P43" s="3" t="s">
        <v>281</v>
      </c>
      <c r="Q43" s="3">
        <f>COUNTIF(B:B,P43)</f>
        <v>5</v>
      </c>
      <c r="AQ43" s="4"/>
      <c r="AR43" s="4"/>
      <c r="AV43" s="4"/>
      <c r="AW43" s="4"/>
    </row>
    <row r="44" spans="1:52" x14ac:dyDescent="0.2">
      <c r="A44" s="3" t="s">
        <v>277</v>
      </c>
      <c r="B44" s="3" t="s">
        <v>278</v>
      </c>
      <c r="C44" s="3" t="s">
        <v>282</v>
      </c>
      <c r="D44" s="3" t="s">
        <v>26</v>
      </c>
      <c r="E44" s="4">
        <v>2956</v>
      </c>
      <c r="F44" s="4">
        <v>37161</v>
      </c>
      <c r="G44" s="3">
        <f t="shared" si="0"/>
        <v>34206</v>
      </c>
      <c r="H44" s="3" t="s">
        <v>283</v>
      </c>
      <c r="I44" s="3" t="s">
        <v>19</v>
      </c>
      <c r="J44" s="3" t="s">
        <v>28</v>
      </c>
      <c r="K44" s="3" t="s">
        <v>29</v>
      </c>
      <c r="L44" s="3" t="s">
        <v>30</v>
      </c>
      <c r="M44" s="3" t="s">
        <v>31</v>
      </c>
      <c r="P44" s="3" t="s">
        <v>284</v>
      </c>
      <c r="Q44" s="3">
        <f>COUNTIF(B:B,P44)</f>
        <v>5</v>
      </c>
      <c r="AQ44" s="4"/>
      <c r="AR44" s="4"/>
      <c r="AV44" s="4"/>
      <c r="AW44" s="4"/>
    </row>
    <row r="45" spans="1:52" x14ac:dyDescent="0.2">
      <c r="A45" s="3" t="s">
        <v>285</v>
      </c>
      <c r="B45" s="3" t="s">
        <v>286</v>
      </c>
      <c r="C45" s="3" t="s">
        <v>287</v>
      </c>
      <c r="D45" s="3" t="s">
        <v>26</v>
      </c>
      <c r="E45" s="4">
        <v>28484</v>
      </c>
      <c r="F45" s="4">
        <v>59498</v>
      </c>
      <c r="G45" s="3">
        <f t="shared" si="0"/>
        <v>31015</v>
      </c>
      <c r="H45" s="3" t="s">
        <v>288</v>
      </c>
      <c r="I45" s="3" t="s">
        <v>19</v>
      </c>
      <c r="J45" s="3" t="s">
        <v>28</v>
      </c>
      <c r="K45" s="3" t="s">
        <v>29</v>
      </c>
      <c r="L45" s="3" t="s">
        <v>30</v>
      </c>
      <c r="M45" s="3" t="s">
        <v>125</v>
      </c>
      <c r="P45" s="3" t="s">
        <v>289</v>
      </c>
      <c r="Q45" s="3">
        <f>COUNTIF(B:B,P45)</f>
        <v>5</v>
      </c>
      <c r="AQ45" s="4"/>
      <c r="AR45" s="4"/>
      <c r="AV45" s="4"/>
      <c r="AW45" s="4"/>
    </row>
    <row r="46" spans="1:52" x14ac:dyDescent="0.2">
      <c r="A46" s="3" t="s">
        <v>290</v>
      </c>
      <c r="B46" s="3" t="s">
        <v>218</v>
      </c>
      <c r="C46" s="3" t="s">
        <v>291</v>
      </c>
      <c r="D46" s="3" t="s">
        <v>26</v>
      </c>
      <c r="E46" s="4">
        <v>209297</v>
      </c>
      <c r="F46" s="4">
        <v>252496</v>
      </c>
      <c r="G46" s="3">
        <f t="shared" si="0"/>
        <v>43200</v>
      </c>
      <c r="H46" s="3" t="s">
        <v>292</v>
      </c>
      <c r="I46" s="3" t="s">
        <v>19</v>
      </c>
      <c r="J46" s="3" t="s">
        <v>28</v>
      </c>
      <c r="K46" s="3" t="s">
        <v>29</v>
      </c>
      <c r="L46" s="3" t="s">
        <v>88</v>
      </c>
      <c r="M46" s="3" t="s">
        <v>293</v>
      </c>
      <c r="P46" s="3" t="s">
        <v>294</v>
      </c>
      <c r="Q46" s="3">
        <f>COUNTIF(B:B,P46)</f>
        <v>5</v>
      </c>
      <c r="AQ46" s="4"/>
      <c r="AR46" s="4"/>
      <c r="AW46"/>
    </row>
    <row r="47" spans="1:52" x14ac:dyDescent="0.2">
      <c r="A47" s="3" t="s">
        <v>290</v>
      </c>
      <c r="B47" s="3" t="s">
        <v>218</v>
      </c>
      <c r="C47" s="3" t="s">
        <v>46</v>
      </c>
      <c r="D47" s="3" t="s">
        <v>26</v>
      </c>
      <c r="E47" s="4">
        <v>94293</v>
      </c>
      <c r="F47" s="4">
        <v>126031</v>
      </c>
      <c r="G47" s="3">
        <f t="shared" si="0"/>
        <v>31739</v>
      </c>
      <c r="H47" s="3" t="s">
        <v>295</v>
      </c>
      <c r="I47" s="3" t="s">
        <v>19</v>
      </c>
      <c r="J47" s="3" t="s">
        <v>28</v>
      </c>
      <c r="K47" s="3" t="s">
        <v>29</v>
      </c>
      <c r="L47" s="3" t="s">
        <v>88</v>
      </c>
      <c r="M47" s="3" t="s">
        <v>293</v>
      </c>
      <c r="P47" s="3" t="s">
        <v>296</v>
      </c>
      <c r="Q47" s="3">
        <f>COUNTIF(B:B,P47)</f>
        <v>5</v>
      </c>
      <c r="AS47" s="4"/>
      <c r="AT47" s="4"/>
      <c r="AW47"/>
    </row>
    <row r="48" spans="1:52" x14ac:dyDescent="0.2">
      <c r="A48" s="3" t="s">
        <v>290</v>
      </c>
      <c r="B48" s="3" t="s">
        <v>218</v>
      </c>
      <c r="C48" s="3" t="s">
        <v>180</v>
      </c>
      <c r="D48" s="3" t="s">
        <v>26</v>
      </c>
      <c r="E48" s="4">
        <v>52039</v>
      </c>
      <c r="F48" s="4">
        <v>93202</v>
      </c>
      <c r="G48" s="3">
        <f t="shared" si="0"/>
        <v>41164</v>
      </c>
      <c r="H48" s="3" t="s">
        <v>297</v>
      </c>
      <c r="I48" s="3" t="s">
        <v>19</v>
      </c>
      <c r="J48" s="3" t="s">
        <v>28</v>
      </c>
      <c r="K48" s="3" t="s">
        <v>29</v>
      </c>
      <c r="L48" s="3" t="s">
        <v>88</v>
      </c>
      <c r="M48" s="3" t="s">
        <v>293</v>
      </c>
      <c r="P48" s="3" t="s">
        <v>190</v>
      </c>
      <c r="Q48" s="3">
        <f>COUNTIF(B:B,P48)</f>
        <v>4</v>
      </c>
      <c r="AS48" s="4"/>
      <c r="AT48" s="4"/>
      <c r="AW48"/>
    </row>
    <row r="49" spans="1:49" x14ac:dyDescent="0.2">
      <c r="A49" s="3" t="s">
        <v>298</v>
      </c>
      <c r="B49" s="3" t="s">
        <v>299</v>
      </c>
      <c r="C49" s="3" t="s">
        <v>300</v>
      </c>
      <c r="D49" s="3" t="s">
        <v>26</v>
      </c>
      <c r="E49" s="4">
        <v>1</v>
      </c>
      <c r="F49" s="4">
        <v>21318</v>
      </c>
      <c r="G49" s="3">
        <f t="shared" si="0"/>
        <v>21318</v>
      </c>
      <c r="H49" s="3" t="s">
        <v>301</v>
      </c>
      <c r="I49" s="3" t="s">
        <v>19</v>
      </c>
      <c r="J49" s="3" t="s">
        <v>28</v>
      </c>
      <c r="K49" s="3" t="s">
        <v>29</v>
      </c>
      <c r="L49" s="3" t="s">
        <v>114</v>
      </c>
      <c r="M49" s="3" t="s">
        <v>302</v>
      </c>
      <c r="P49" s="3" t="s">
        <v>215</v>
      </c>
      <c r="Q49" s="3">
        <f>COUNTIF(B:B,P49)</f>
        <v>4</v>
      </c>
      <c r="AS49" s="4"/>
      <c r="AT49" s="4"/>
      <c r="AW49"/>
    </row>
    <row r="50" spans="1:49" x14ac:dyDescent="0.2">
      <c r="A50" s="3" t="s">
        <v>303</v>
      </c>
      <c r="B50" s="3" t="s">
        <v>304</v>
      </c>
      <c r="C50" s="3" t="s">
        <v>305</v>
      </c>
      <c r="D50" s="3" t="s">
        <v>26</v>
      </c>
      <c r="E50" s="4">
        <v>1</v>
      </c>
      <c r="F50" s="4">
        <v>49036</v>
      </c>
      <c r="G50" s="3">
        <f t="shared" si="0"/>
        <v>49036</v>
      </c>
      <c r="H50" s="3" t="s">
        <v>306</v>
      </c>
      <c r="I50" s="3" t="s">
        <v>19</v>
      </c>
      <c r="J50" s="3" t="s">
        <v>28</v>
      </c>
      <c r="K50" s="3" t="s">
        <v>29</v>
      </c>
      <c r="L50" s="3" t="s">
        <v>30</v>
      </c>
      <c r="M50" s="3" t="s">
        <v>125</v>
      </c>
      <c r="P50" s="3" t="s">
        <v>223</v>
      </c>
      <c r="Q50" s="3">
        <f>COUNTIF(B:B,P50)</f>
        <v>4</v>
      </c>
      <c r="AS50" s="4"/>
      <c r="AT50" s="4"/>
      <c r="AW50"/>
    </row>
    <row r="51" spans="1:49" x14ac:dyDescent="0.2">
      <c r="A51" s="3" t="s">
        <v>307</v>
      </c>
      <c r="B51" s="3" t="s">
        <v>308</v>
      </c>
      <c r="C51" s="3" t="s">
        <v>309</v>
      </c>
      <c r="D51" s="3" t="s">
        <v>26</v>
      </c>
      <c r="E51" s="4">
        <v>1</v>
      </c>
      <c r="F51" s="4">
        <v>37735</v>
      </c>
      <c r="G51" s="3">
        <f t="shared" si="0"/>
        <v>37735</v>
      </c>
      <c r="H51" s="3" t="s">
        <v>310</v>
      </c>
      <c r="I51" s="3" t="s">
        <v>19</v>
      </c>
      <c r="J51" s="3" t="s">
        <v>28</v>
      </c>
      <c r="K51" s="3" t="s">
        <v>29</v>
      </c>
      <c r="L51" s="3" t="s">
        <v>69</v>
      </c>
      <c r="M51" s="3" t="s">
        <v>70</v>
      </c>
      <c r="P51" s="3" t="s">
        <v>278</v>
      </c>
      <c r="Q51" s="3">
        <f>COUNTIF(B:B,P51)</f>
        <v>4</v>
      </c>
      <c r="AS51" s="4"/>
      <c r="AT51" s="4"/>
      <c r="AW51"/>
    </row>
    <row r="52" spans="1:49" x14ac:dyDescent="0.2">
      <c r="A52" s="3" t="s">
        <v>311</v>
      </c>
      <c r="B52" s="3" t="s">
        <v>312</v>
      </c>
      <c r="C52" s="3" t="s">
        <v>313</v>
      </c>
      <c r="D52" s="3" t="s">
        <v>26</v>
      </c>
      <c r="E52" s="4">
        <v>36046</v>
      </c>
      <c r="F52" s="4">
        <v>71332</v>
      </c>
      <c r="G52" s="3">
        <f t="shared" si="0"/>
        <v>35287</v>
      </c>
      <c r="H52" s="3" t="s">
        <v>314</v>
      </c>
      <c r="I52" s="3" t="s">
        <v>19</v>
      </c>
      <c r="J52" s="3" t="s">
        <v>28</v>
      </c>
      <c r="K52" s="3" t="s">
        <v>29</v>
      </c>
      <c r="L52" s="3" t="s">
        <v>242</v>
      </c>
      <c r="M52" s="3" t="s">
        <v>233</v>
      </c>
      <c r="P52" s="3" t="s">
        <v>315</v>
      </c>
      <c r="Q52" s="3">
        <f>COUNTIF(B:B,P52)</f>
        <v>4</v>
      </c>
      <c r="AS52" s="4"/>
      <c r="AT52" s="4"/>
      <c r="AW52"/>
    </row>
    <row r="53" spans="1:49" x14ac:dyDescent="0.2">
      <c r="A53" s="3" t="s">
        <v>316</v>
      </c>
      <c r="B53" s="3" t="s">
        <v>317</v>
      </c>
      <c r="C53" s="3" t="s">
        <v>318</v>
      </c>
      <c r="D53" s="3" t="s">
        <v>26</v>
      </c>
      <c r="E53" s="4">
        <v>1</v>
      </c>
      <c r="F53" s="4">
        <v>15320</v>
      </c>
      <c r="G53" s="3">
        <f t="shared" si="0"/>
        <v>15320</v>
      </c>
      <c r="H53" s="3" t="s">
        <v>319</v>
      </c>
      <c r="I53" s="3" t="s">
        <v>19</v>
      </c>
      <c r="J53" s="3" t="s">
        <v>28</v>
      </c>
      <c r="K53" s="3" t="s">
        <v>29</v>
      </c>
      <c r="L53" s="3" t="s">
        <v>30</v>
      </c>
      <c r="M53" s="3" t="s">
        <v>125</v>
      </c>
      <c r="P53" s="3" t="s">
        <v>320</v>
      </c>
      <c r="Q53" s="3">
        <f>COUNTIF(B:B,P53)</f>
        <v>4</v>
      </c>
      <c r="AS53" s="4"/>
      <c r="AT53" s="4"/>
      <c r="AW53"/>
    </row>
    <row r="54" spans="1:49" x14ac:dyDescent="0.2">
      <c r="A54" s="3" t="s">
        <v>316</v>
      </c>
      <c r="B54" s="3" t="s">
        <v>317</v>
      </c>
      <c r="C54" s="3" t="s">
        <v>309</v>
      </c>
      <c r="D54" s="3" t="s">
        <v>26</v>
      </c>
      <c r="E54" s="4">
        <v>1</v>
      </c>
      <c r="F54" s="4">
        <v>4211</v>
      </c>
      <c r="G54" s="3">
        <f t="shared" si="0"/>
        <v>4211</v>
      </c>
      <c r="H54" s="3" t="s">
        <v>321</v>
      </c>
      <c r="I54" s="3" t="s">
        <v>19</v>
      </c>
      <c r="J54" s="3" t="s">
        <v>28</v>
      </c>
      <c r="K54" s="3" t="s">
        <v>29</v>
      </c>
      <c r="L54" s="3" t="s">
        <v>30</v>
      </c>
      <c r="M54" s="3" t="s">
        <v>125</v>
      </c>
      <c r="P54" s="3" t="s">
        <v>322</v>
      </c>
      <c r="Q54" s="3">
        <f>COUNTIF(B:B,P54)</f>
        <v>4</v>
      </c>
      <c r="AS54" s="4"/>
      <c r="AT54" s="4"/>
      <c r="AW54"/>
    </row>
    <row r="55" spans="1:49" x14ac:dyDescent="0.2">
      <c r="A55" s="3" t="s">
        <v>323</v>
      </c>
      <c r="B55" s="3" t="s">
        <v>324</v>
      </c>
      <c r="C55" s="3" t="s">
        <v>325</v>
      </c>
      <c r="D55" s="3" t="s">
        <v>26</v>
      </c>
      <c r="E55" s="4">
        <v>1</v>
      </c>
      <c r="F55" s="4">
        <v>38896</v>
      </c>
      <c r="G55" s="3">
        <f t="shared" si="0"/>
        <v>38896</v>
      </c>
      <c r="H55" s="3" t="s">
        <v>326</v>
      </c>
      <c r="I55" s="3" t="s">
        <v>19</v>
      </c>
      <c r="J55" s="3" t="s">
        <v>28</v>
      </c>
      <c r="K55" s="3" t="s">
        <v>29</v>
      </c>
      <c r="L55" s="3" t="s">
        <v>30</v>
      </c>
      <c r="M55" s="3" t="s">
        <v>125</v>
      </c>
      <c r="P55" s="3" t="s">
        <v>327</v>
      </c>
      <c r="Q55" s="3">
        <f>COUNTIF(B:B,P55)</f>
        <v>4</v>
      </c>
      <c r="AS55" s="4"/>
      <c r="AT55" s="4"/>
      <c r="AW55"/>
    </row>
    <row r="56" spans="1:49" x14ac:dyDescent="0.2">
      <c r="A56" s="3" t="s">
        <v>328</v>
      </c>
      <c r="B56" s="3" t="s">
        <v>329</v>
      </c>
      <c r="C56" s="3" t="s">
        <v>330</v>
      </c>
      <c r="D56" s="3" t="s">
        <v>26</v>
      </c>
      <c r="E56" s="4">
        <v>238179</v>
      </c>
      <c r="F56" s="4">
        <v>279399</v>
      </c>
      <c r="G56" s="3">
        <f t="shared" si="0"/>
        <v>41221</v>
      </c>
      <c r="H56" s="3" t="s">
        <v>331</v>
      </c>
      <c r="I56" s="3" t="s">
        <v>19</v>
      </c>
      <c r="J56" s="3" t="s">
        <v>28</v>
      </c>
      <c r="K56" s="3" t="s">
        <v>29</v>
      </c>
      <c r="L56" s="3" t="s">
        <v>332</v>
      </c>
      <c r="M56" s="3" t="s">
        <v>233</v>
      </c>
      <c r="P56" s="3" t="s">
        <v>333</v>
      </c>
      <c r="Q56" s="3">
        <f>COUNTIF(B:B,P56)</f>
        <v>4</v>
      </c>
      <c r="AS56" s="4"/>
      <c r="AT56" s="4"/>
      <c r="AW56"/>
    </row>
    <row r="57" spans="1:49" x14ac:dyDescent="0.2">
      <c r="A57" s="3" t="s">
        <v>328</v>
      </c>
      <c r="B57" s="3" t="s">
        <v>329</v>
      </c>
      <c r="C57" s="3" t="s">
        <v>334</v>
      </c>
      <c r="D57" s="3" t="s">
        <v>26</v>
      </c>
      <c r="E57" s="4">
        <v>118618</v>
      </c>
      <c r="F57" s="4">
        <v>161885</v>
      </c>
      <c r="G57" s="3">
        <f t="shared" si="0"/>
        <v>43268</v>
      </c>
      <c r="H57" s="3" t="s">
        <v>335</v>
      </c>
      <c r="I57" s="3" t="s">
        <v>19</v>
      </c>
      <c r="J57" s="3" t="s">
        <v>28</v>
      </c>
      <c r="K57" s="3" t="s">
        <v>29</v>
      </c>
      <c r="L57" s="3" t="s">
        <v>332</v>
      </c>
      <c r="M57" s="3" t="s">
        <v>233</v>
      </c>
      <c r="P57" s="3" t="s">
        <v>336</v>
      </c>
      <c r="Q57" s="3">
        <f>COUNTIF(B:B,P57)</f>
        <v>4</v>
      </c>
      <c r="AS57" s="4"/>
      <c r="AT57" s="4"/>
      <c r="AW57"/>
    </row>
    <row r="58" spans="1:49" x14ac:dyDescent="0.2">
      <c r="A58" s="3" t="s">
        <v>337</v>
      </c>
      <c r="B58" s="3" t="s">
        <v>315</v>
      </c>
      <c r="C58" s="3" t="s">
        <v>338</v>
      </c>
      <c r="D58" s="3" t="s">
        <v>26</v>
      </c>
      <c r="E58" s="4">
        <v>1</v>
      </c>
      <c r="F58" s="4">
        <v>22984</v>
      </c>
      <c r="G58" s="3">
        <f t="shared" si="0"/>
        <v>22984</v>
      </c>
      <c r="H58" s="3" t="s">
        <v>339</v>
      </c>
      <c r="I58" s="3" t="s">
        <v>19</v>
      </c>
      <c r="J58" s="3" t="s">
        <v>28</v>
      </c>
      <c r="K58" s="3" t="s">
        <v>29</v>
      </c>
      <c r="L58" s="3" t="s">
        <v>30</v>
      </c>
      <c r="M58" s="3" t="s">
        <v>31</v>
      </c>
      <c r="P58" s="3" t="s">
        <v>340</v>
      </c>
      <c r="Q58" s="3">
        <f>COUNTIF(B:B,P58)</f>
        <v>4</v>
      </c>
      <c r="AS58" s="4"/>
      <c r="AT58" s="4"/>
      <c r="AW58"/>
    </row>
    <row r="59" spans="1:49" x14ac:dyDescent="0.2">
      <c r="A59" s="3" t="s">
        <v>337</v>
      </c>
      <c r="B59" s="3" t="s">
        <v>315</v>
      </c>
      <c r="C59" s="3" t="s">
        <v>341</v>
      </c>
      <c r="D59" s="3" t="s">
        <v>26</v>
      </c>
      <c r="E59" s="4">
        <v>12835</v>
      </c>
      <c r="F59" s="4">
        <v>40372</v>
      </c>
      <c r="G59" s="3">
        <f t="shared" si="0"/>
        <v>27538</v>
      </c>
      <c r="H59" s="3" t="s">
        <v>342</v>
      </c>
      <c r="I59" s="3" t="s">
        <v>19</v>
      </c>
      <c r="J59" s="3" t="s">
        <v>28</v>
      </c>
      <c r="K59" s="3" t="s">
        <v>29</v>
      </c>
      <c r="L59" s="3" t="s">
        <v>30</v>
      </c>
      <c r="M59" s="3" t="s">
        <v>31</v>
      </c>
      <c r="P59" s="3" t="s">
        <v>343</v>
      </c>
      <c r="Q59" s="3">
        <f>COUNTIF(B:B,P59)</f>
        <v>4</v>
      </c>
      <c r="AS59" s="4"/>
      <c r="AT59" s="4"/>
      <c r="AW59"/>
    </row>
    <row r="60" spans="1:49" x14ac:dyDescent="0.2">
      <c r="A60" s="3" t="s">
        <v>344</v>
      </c>
      <c r="B60" s="3" t="s">
        <v>345</v>
      </c>
      <c r="C60" s="3" t="s">
        <v>346</v>
      </c>
      <c r="D60" s="3" t="s">
        <v>26</v>
      </c>
      <c r="E60" s="4">
        <v>2424</v>
      </c>
      <c r="F60" s="4">
        <v>57940</v>
      </c>
      <c r="G60" s="3">
        <f t="shared" si="0"/>
        <v>55517</v>
      </c>
      <c r="H60" s="3" t="s">
        <v>347</v>
      </c>
      <c r="I60" s="3" t="s">
        <v>19</v>
      </c>
      <c r="J60" s="3" t="s">
        <v>28</v>
      </c>
      <c r="K60" s="3" t="s">
        <v>29</v>
      </c>
      <c r="L60" s="3" t="s">
        <v>48</v>
      </c>
      <c r="M60" s="3" t="s">
        <v>348</v>
      </c>
      <c r="P60" s="3" t="s">
        <v>349</v>
      </c>
      <c r="Q60" s="3">
        <f>COUNTIF(B:B,P60)</f>
        <v>4</v>
      </c>
      <c r="AS60" s="4"/>
      <c r="AT60" s="4"/>
      <c r="AW60"/>
    </row>
    <row r="61" spans="1:49" x14ac:dyDescent="0.2">
      <c r="A61" s="3" t="s">
        <v>350</v>
      </c>
      <c r="B61" s="3" t="s">
        <v>351</v>
      </c>
      <c r="C61" s="3" t="s">
        <v>352</v>
      </c>
      <c r="D61" s="3" t="s">
        <v>26</v>
      </c>
      <c r="E61" s="4">
        <v>89994</v>
      </c>
      <c r="F61" s="4">
        <v>134304</v>
      </c>
      <c r="G61" s="3">
        <f t="shared" si="0"/>
        <v>44311</v>
      </c>
      <c r="H61" s="3" t="s">
        <v>353</v>
      </c>
      <c r="I61" s="3" t="s">
        <v>19</v>
      </c>
      <c r="J61" s="3" t="s">
        <v>28</v>
      </c>
      <c r="K61" s="3" t="s">
        <v>29</v>
      </c>
      <c r="L61" s="3" t="s">
        <v>141</v>
      </c>
      <c r="M61" s="3" t="s">
        <v>275</v>
      </c>
      <c r="P61" s="3" t="s">
        <v>354</v>
      </c>
      <c r="Q61" s="3">
        <f>COUNTIF(B:B,P61)</f>
        <v>4</v>
      </c>
      <c r="AS61" s="4"/>
      <c r="AT61" s="4"/>
      <c r="AW61"/>
    </row>
    <row r="62" spans="1:49" x14ac:dyDescent="0.2">
      <c r="A62" s="3" t="s">
        <v>350</v>
      </c>
      <c r="B62" s="3" t="s">
        <v>351</v>
      </c>
      <c r="C62" s="3" t="s">
        <v>154</v>
      </c>
      <c r="D62" s="3" t="s">
        <v>26</v>
      </c>
      <c r="E62" s="4">
        <v>50991</v>
      </c>
      <c r="F62" s="4">
        <v>92211</v>
      </c>
      <c r="G62" s="3">
        <f t="shared" si="0"/>
        <v>41221</v>
      </c>
      <c r="H62" s="3" t="s">
        <v>355</v>
      </c>
      <c r="I62" s="3" t="s">
        <v>19</v>
      </c>
      <c r="J62" s="3" t="s">
        <v>28</v>
      </c>
      <c r="K62" s="3" t="s">
        <v>29</v>
      </c>
      <c r="L62" s="3" t="s">
        <v>141</v>
      </c>
      <c r="M62" s="3" t="s">
        <v>275</v>
      </c>
      <c r="P62" s="3" t="s">
        <v>356</v>
      </c>
      <c r="Q62" s="3">
        <f>COUNTIF(B:B,P62)</f>
        <v>4</v>
      </c>
      <c r="AS62" s="4"/>
      <c r="AT62" s="4"/>
      <c r="AW62"/>
    </row>
    <row r="63" spans="1:49" x14ac:dyDescent="0.2">
      <c r="A63" s="3" t="s">
        <v>357</v>
      </c>
      <c r="B63" s="3" t="s">
        <v>358</v>
      </c>
      <c r="C63" s="3" t="s">
        <v>359</v>
      </c>
      <c r="D63" s="3" t="s">
        <v>26</v>
      </c>
      <c r="E63" s="4">
        <v>1</v>
      </c>
      <c r="F63" s="4">
        <v>13287</v>
      </c>
      <c r="G63" s="3">
        <f t="shared" si="0"/>
        <v>13287</v>
      </c>
      <c r="H63" s="3" t="s">
        <v>360</v>
      </c>
      <c r="I63" s="3" t="s">
        <v>19</v>
      </c>
      <c r="J63" s="3" t="s">
        <v>28</v>
      </c>
      <c r="K63" s="3" t="s">
        <v>29</v>
      </c>
      <c r="L63" s="3" t="s">
        <v>30</v>
      </c>
      <c r="M63" s="3" t="s">
        <v>233</v>
      </c>
      <c r="P63" s="3" t="s">
        <v>361</v>
      </c>
      <c r="Q63" s="3">
        <f>COUNTIF(B:B,P63)</f>
        <v>4</v>
      </c>
      <c r="AS63" s="4"/>
      <c r="AT63" s="4"/>
      <c r="AW63"/>
    </row>
    <row r="64" spans="1:49" x14ac:dyDescent="0.2">
      <c r="A64" s="3" t="s">
        <v>357</v>
      </c>
      <c r="B64" s="3" t="s">
        <v>358</v>
      </c>
      <c r="C64" s="3" t="s">
        <v>362</v>
      </c>
      <c r="D64" s="3" t="s">
        <v>26</v>
      </c>
      <c r="E64" s="4">
        <v>7303</v>
      </c>
      <c r="F64" s="4">
        <v>31932</v>
      </c>
      <c r="G64" s="3">
        <f t="shared" si="0"/>
        <v>24630</v>
      </c>
      <c r="H64" s="3" t="s">
        <v>363</v>
      </c>
      <c r="I64" s="3" t="s">
        <v>19</v>
      </c>
      <c r="J64" s="3" t="s">
        <v>28</v>
      </c>
      <c r="K64" s="3" t="s">
        <v>29</v>
      </c>
      <c r="L64" s="3" t="s">
        <v>30</v>
      </c>
      <c r="M64" s="3" t="s">
        <v>233</v>
      </c>
      <c r="P64" s="3" t="s">
        <v>364</v>
      </c>
      <c r="Q64" s="3">
        <f>COUNTIF(B:B,P64)</f>
        <v>4</v>
      </c>
      <c r="AS64" s="4"/>
      <c r="AT64" s="4"/>
      <c r="AW64"/>
    </row>
    <row r="65" spans="1:49" x14ac:dyDescent="0.2">
      <c r="A65" s="3" t="s">
        <v>357</v>
      </c>
      <c r="B65" s="3" t="s">
        <v>358</v>
      </c>
      <c r="C65" s="3" t="s">
        <v>365</v>
      </c>
      <c r="D65" s="3" t="s">
        <v>26</v>
      </c>
      <c r="E65" s="4">
        <v>1</v>
      </c>
      <c r="F65" s="4">
        <v>15620</v>
      </c>
      <c r="G65" s="3">
        <f t="shared" si="0"/>
        <v>15620</v>
      </c>
      <c r="H65" s="3" t="s">
        <v>366</v>
      </c>
      <c r="I65" s="3" t="s">
        <v>19</v>
      </c>
      <c r="J65" s="3" t="s">
        <v>28</v>
      </c>
      <c r="K65" s="3" t="s">
        <v>29</v>
      </c>
      <c r="L65" s="3" t="s">
        <v>30</v>
      </c>
      <c r="M65" s="3" t="s">
        <v>233</v>
      </c>
      <c r="P65" s="3" t="s">
        <v>367</v>
      </c>
      <c r="Q65" s="3">
        <f>COUNTIF(B:B,P65)</f>
        <v>4</v>
      </c>
      <c r="AS65" s="4"/>
      <c r="AT65" s="4"/>
      <c r="AW65"/>
    </row>
    <row r="66" spans="1:49" x14ac:dyDescent="0.2">
      <c r="A66" s="3" t="s">
        <v>368</v>
      </c>
      <c r="B66" s="3" t="s">
        <v>171</v>
      </c>
      <c r="C66" s="3" t="s">
        <v>369</v>
      </c>
      <c r="D66" s="3" t="s">
        <v>26</v>
      </c>
      <c r="E66" s="4">
        <v>1</v>
      </c>
      <c r="F66" s="4">
        <v>11912</v>
      </c>
      <c r="G66" s="3">
        <f t="shared" si="0"/>
        <v>11912</v>
      </c>
      <c r="H66" s="3" t="s">
        <v>370</v>
      </c>
      <c r="I66" s="3" t="s">
        <v>19</v>
      </c>
      <c r="J66" s="3" t="s">
        <v>28</v>
      </c>
      <c r="K66" s="3" t="s">
        <v>29</v>
      </c>
      <c r="L66" s="3" t="s">
        <v>242</v>
      </c>
      <c r="M66" s="3" t="s">
        <v>233</v>
      </c>
      <c r="P66" s="3" t="s">
        <v>371</v>
      </c>
      <c r="Q66" s="3">
        <f>COUNTIF(B:B,P66)</f>
        <v>4</v>
      </c>
      <c r="AS66" s="4"/>
      <c r="AT66" s="4"/>
      <c r="AW66"/>
    </row>
    <row r="67" spans="1:49" x14ac:dyDescent="0.2">
      <c r="A67" s="3" t="s">
        <v>368</v>
      </c>
      <c r="B67" s="3" t="s">
        <v>171</v>
      </c>
      <c r="C67" s="3" t="s">
        <v>372</v>
      </c>
      <c r="D67" s="3" t="s">
        <v>26</v>
      </c>
      <c r="E67" s="4">
        <v>1</v>
      </c>
      <c r="F67" s="4">
        <v>3068</v>
      </c>
      <c r="G67" s="3">
        <f t="shared" ref="G67:G130" si="3">F67-E67+1</f>
        <v>3068</v>
      </c>
      <c r="H67" s="3" t="s">
        <v>373</v>
      </c>
      <c r="I67" s="3" t="s">
        <v>19</v>
      </c>
      <c r="J67" s="3" t="s">
        <v>28</v>
      </c>
      <c r="K67" s="3" t="s">
        <v>29</v>
      </c>
      <c r="L67" s="3" t="s">
        <v>242</v>
      </c>
      <c r="M67" s="3" t="s">
        <v>233</v>
      </c>
      <c r="P67" s="3" t="s">
        <v>374</v>
      </c>
      <c r="Q67" s="3">
        <f>COUNTIF(B:B,P67)</f>
        <v>4</v>
      </c>
      <c r="AS67" s="4"/>
      <c r="AT67" s="4"/>
      <c r="AW67"/>
    </row>
    <row r="68" spans="1:49" x14ac:dyDescent="0.2">
      <c r="A68" s="3" t="s">
        <v>368</v>
      </c>
      <c r="B68" s="3" t="s">
        <v>171</v>
      </c>
      <c r="C68" s="3" t="s">
        <v>375</v>
      </c>
      <c r="D68" s="3" t="s">
        <v>26</v>
      </c>
      <c r="E68" s="4">
        <v>1</v>
      </c>
      <c r="F68" s="4">
        <v>10107</v>
      </c>
      <c r="G68" s="3">
        <f t="shared" si="3"/>
        <v>10107</v>
      </c>
      <c r="H68" s="3" t="s">
        <v>376</v>
      </c>
      <c r="I68" s="3" t="s">
        <v>19</v>
      </c>
      <c r="J68" s="3" t="s">
        <v>28</v>
      </c>
      <c r="K68" s="3" t="s">
        <v>29</v>
      </c>
      <c r="L68" s="3" t="s">
        <v>242</v>
      </c>
      <c r="M68" s="3" t="s">
        <v>233</v>
      </c>
      <c r="P68" s="3" t="s">
        <v>377</v>
      </c>
      <c r="Q68" s="3">
        <f>COUNTIF(B:B,P68)</f>
        <v>4</v>
      </c>
      <c r="AS68" s="4"/>
      <c r="AT68" s="4"/>
      <c r="AW68"/>
    </row>
    <row r="69" spans="1:49" x14ac:dyDescent="0.2">
      <c r="A69" s="3" t="s">
        <v>368</v>
      </c>
      <c r="B69" s="3" t="s">
        <v>171</v>
      </c>
      <c r="C69" s="3" t="s">
        <v>378</v>
      </c>
      <c r="D69" s="3" t="s">
        <v>26</v>
      </c>
      <c r="E69" s="4">
        <v>1</v>
      </c>
      <c r="F69" s="4">
        <v>8455</v>
      </c>
      <c r="G69" s="3">
        <f t="shared" si="3"/>
        <v>8455</v>
      </c>
      <c r="H69" s="3" t="s">
        <v>379</v>
      </c>
      <c r="I69" s="3" t="s">
        <v>19</v>
      </c>
      <c r="J69" s="3" t="s">
        <v>28</v>
      </c>
      <c r="K69" s="3" t="s">
        <v>29</v>
      </c>
      <c r="L69" s="3" t="s">
        <v>242</v>
      </c>
      <c r="M69" s="3" t="s">
        <v>233</v>
      </c>
      <c r="P69" s="3" t="s">
        <v>380</v>
      </c>
      <c r="Q69" s="3">
        <f>COUNTIF(B:B,P69)</f>
        <v>4</v>
      </c>
      <c r="AS69" s="4"/>
      <c r="AT69" s="4"/>
      <c r="AW69"/>
    </row>
    <row r="70" spans="1:49" x14ac:dyDescent="0.2">
      <c r="A70" s="3" t="s">
        <v>368</v>
      </c>
      <c r="B70" s="3" t="s">
        <v>171</v>
      </c>
      <c r="C70" s="3" t="s">
        <v>381</v>
      </c>
      <c r="D70" s="3" t="s">
        <v>26</v>
      </c>
      <c r="E70" s="4">
        <v>1</v>
      </c>
      <c r="F70" s="4">
        <v>19590</v>
      </c>
      <c r="G70" s="3">
        <f t="shared" si="3"/>
        <v>19590</v>
      </c>
      <c r="H70" s="3" t="s">
        <v>382</v>
      </c>
      <c r="I70" s="3" t="s">
        <v>19</v>
      </c>
      <c r="J70" s="3" t="s">
        <v>28</v>
      </c>
      <c r="K70" s="3" t="s">
        <v>29</v>
      </c>
      <c r="L70" s="3" t="s">
        <v>242</v>
      </c>
      <c r="M70" s="3" t="s">
        <v>233</v>
      </c>
      <c r="P70" s="3" t="s">
        <v>383</v>
      </c>
      <c r="Q70" s="3">
        <f>COUNTIF(B:B,P70)</f>
        <v>4</v>
      </c>
      <c r="AS70" s="4"/>
      <c r="AT70" s="4"/>
      <c r="AW70"/>
    </row>
    <row r="71" spans="1:49" x14ac:dyDescent="0.2">
      <c r="A71" s="3" t="s">
        <v>384</v>
      </c>
      <c r="B71" s="3" t="s">
        <v>385</v>
      </c>
      <c r="C71" s="3" t="s">
        <v>386</v>
      </c>
      <c r="D71" s="3" t="s">
        <v>26</v>
      </c>
      <c r="E71" s="4">
        <v>1</v>
      </c>
      <c r="F71" s="4">
        <v>20129</v>
      </c>
      <c r="G71" s="3">
        <f t="shared" si="3"/>
        <v>20129</v>
      </c>
      <c r="H71" s="3" t="s">
        <v>387</v>
      </c>
      <c r="I71" s="3" t="s">
        <v>19</v>
      </c>
      <c r="J71" s="3" t="s">
        <v>28</v>
      </c>
      <c r="K71" s="3" t="s">
        <v>29</v>
      </c>
      <c r="L71" s="3" t="s">
        <v>48</v>
      </c>
      <c r="M71" s="3" t="s">
        <v>49</v>
      </c>
      <c r="P71" s="3" t="s">
        <v>388</v>
      </c>
      <c r="Q71" s="3">
        <f>COUNTIF(B:B,P71)</f>
        <v>4</v>
      </c>
      <c r="AS71" s="4"/>
      <c r="AT71" s="4"/>
      <c r="AW71"/>
    </row>
    <row r="72" spans="1:49" x14ac:dyDescent="0.2">
      <c r="A72" s="3" t="s">
        <v>389</v>
      </c>
      <c r="B72" s="3" t="s">
        <v>390</v>
      </c>
      <c r="C72" s="3" t="s">
        <v>391</v>
      </c>
      <c r="D72" s="3" t="s">
        <v>26</v>
      </c>
      <c r="E72" s="4">
        <v>1</v>
      </c>
      <c r="F72" s="4">
        <v>14615</v>
      </c>
      <c r="G72" s="3">
        <f t="shared" si="3"/>
        <v>14615</v>
      </c>
      <c r="H72" s="3" t="s">
        <v>392</v>
      </c>
      <c r="I72" s="3" t="s">
        <v>19</v>
      </c>
      <c r="J72" s="3" t="s">
        <v>28</v>
      </c>
      <c r="K72" s="3" t="s">
        <v>29</v>
      </c>
      <c r="L72" s="3" t="s">
        <v>30</v>
      </c>
      <c r="M72" s="3" t="s">
        <v>125</v>
      </c>
      <c r="P72" s="3" t="s">
        <v>393</v>
      </c>
      <c r="Q72" s="3">
        <f>COUNTIF(B:B,P72)</f>
        <v>4</v>
      </c>
      <c r="AS72" s="4"/>
      <c r="AT72" s="4"/>
      <c r="AW72"/>
    </row>
    <row r="73" spans="1:49" x14ac:dyDescent="0.2">
      <c r="A73" s="3" t="s">
        <v>394</v>
      </c>
      <c r="B73" s="3" t="s">
        <v>395</v>
      </c>
      <c r="C73" s="3" t="s">
        <v>396</v>
      </c>
      <c r="D73" s="3" t="s">
        <v>26</v>
      </c>
      <c r="E73" s="4">
        <v>1</v>
      </c>
      <c r="F73" s="4">
        <v>26285</v>
      </c>
      <c r="G73" s="3">
        <f t="shared" si="3"/>
        <v>26285</v>
      </c>
      <c r="H73" s="3" t="s">
        <v>397</v>
      </c>
      <c r="I73" s="3" t="s">
        <v>19</v>
      </c>
      <c r="J73" s="3" t="s">
        <v>28</v>
      </c>
      <c r="K73" s="3" t="s">
        <v>29</v>
      </c>
      <c r="L73" s="3" t="s">
        <v>30</v>
      </c>
      <c r="M73" s="3" t="s">
        <v>31</v>
      </c>
      <c r="P73" s="3" t="s">
        <v>398</v>
      </c>
      <c r="Q73" s="3">
        <f>COUNTIF(B:B,P73)</f>
        <v>4</v>
      </c>
      <c r="AS73" s="4"/>
      <c r="AT73" s="4"/>
      <c r="AW73"/>
    </row>
    <row r="74" spans="1:49" x14ac:dyDescent="0.2">
      <c r="A74" s="3" t="s">
        <v>399</v>
      </c>
      <c r="B74" s="3" t="s">
        <v>400</v>
      </c>
      <c r="C74" s="3" t="s">
        <v>401</v>
      </c>
      <c r="D74" s="3" t="s">
        <v>26</v>
      </c>
      <c r="E74" s="4">
        <v>1</v>
      </c>
      <c r="F74" s="4">
        <v>10532</v>
      </c>
      <c r="G74" s="3">
        <f t="shared" si="3"/>
        <v>10532</v>
      </c>
      <c r="H74" s="3" t="s">
        <v>402</v>
      </c>
      <c r="I74" s="3" t="s">
        <v>19</v>
      </c>
      <c r="J74" s="3" t="s">
        <v>28</v>
      </c>
      <c r="K74" s="3" t="s">
        <v>29</v>
      </c>
      <c r="L74" s="3" t="s">
        <v>48</v>
      </c>
      <c r="M74" s="3" t="s">
        <v>49</v>
      </c>
      <c r="P74" s="3" t="s">
        <v>403</v>
      </c>
      <c r="Q74" s="3">
        <f>COUNTIF(B:B,P74)</f>
        <v>4</v>
      </c>
      <c r="AS74" s="4"/>
      <c r="AT74" s="4"/>
      <c r="AW74"/>
    </row>
    <row r="75" spans="1:49" x14ac:dyDescent="0.2">
      <c r="A75" s="3" t="s">
        <v>399</v>
      </c>
      <c r="B75" s="3" t="s">
        <v>400</v>
      </c>
      <c r="C75" s="3" t="s">
        <v>404</v>
      </c>
      <c r="D75" s="3" t="s">
        <v>26</v>
      </c>
      <c r="E75" s="4">
        <v>1</v>
      </c>
      <c r="F75" s="4">
        <v>4602</v>
      </c>
      <c r="G75" s="3">
        <f t="shared" si="3"/>
        <v>4602</v>
      </c>
      <c r="H75" s="3" t="s">
        <v>405</v>
      </c>
      <c r="I75" s="3" t="s">
        <v>19</v>
      </c>
      <c r="J75" s="3" t="s">
        <v>28</v>
      </c>
      <c r="K75" s="3" t="s">
        <v>29</v>
      </c>
      <c r="L75" s="3" t="s">
        <v>48</v>
      </c>
      <c r="M75" s="3" t="s">
        <v>49</v>
      </c>
      <c r="P75" s="3" t="s">
        <v>406</v>
      </c>
      <c r="Q75" s="3">
        <f>COUNTIF(B:B,P75)</f>
        <v>4</v>
      </c>
      <c r="AS75" s="4"/>
      <c r="AT75" s="4"/>
      <c r="AW75"/>
    </row>
    <row r="76" spans="1:49" x14ac:dyDescent="0.2">
      <c r="A76" s="3" t="s">
        <v>407</v>
      </c>
      <c r="B76" s="3" t="s">
        <v>408</v>
      </c>
      <c r="C76" s="3" t="s">
        <v>409</v>
      </c>
      <c r="D76" s="3" t="s">
        <v>26</v>
      </c>
      <c r="E76" s="4">
        <v>1</v>
      </c>
      <c r="F76" s="4">
        <v>12478</v>
      </c>
      <c r="G76" s="3">
        <f t="shared" si="3"/>
        <v>12478</v>
      </c>
      <c r="H76" s="3" t="s">
        <v>410</v>
      </c>
      <c r="I76" s="3" t="s">
        <v>19</v>
      </c>
      <c r="J76" s="3" t="s">
        <v>28</v>
      </c>
      <c r="K76" s="3" t="s">
        <v>29</v>
      </c>
      <c r="L76" s="3" t="s">
        <v>141</v>
      </c>
      <c r="M76" s="3" t="s">
        <v>275</v>
      </c>
      <c r="P76" s="3" t="s">
        <v>411</v>
      </c>
      <c r="Q76" s="3">
        <f>COUNTIF(B:B,P76)</f>
        <v>4</v>
      </c>
      <c r="AS76" s="4"/>
      <c r="AT76" s="4"/>
      <c r="AW76"/>
    </row>
    <row r="77" spans="1:49" x14ac:dyDescent="0.2">
      <c r="A77" s="3" t="s">
        <v>412</v>
      </c>
      <c r="B77" s="3" t="s">
        <v>413</v>
      </c>
      <c r="C77" s="3" t="s">
        <v>414</v>
      </c>
      <c r="D77" s="3" t="s">
        <v>26</v>
      </c>
      <c r="E77" s="4">
        <v>1</v>
      </c>
      <c r="F77" s="4">
        <v>24566</v>
      </c>
      <c r="G77" s="3">
        <f t="shared" si="3"/>
        <v>24566</v>
      </c>
      <c r="H77" s="3" t="s">
        <v>415</v>
      </c>
      <c r="I77" s="3" t="s">
        <v>19</v>
      </c>
      <c r="J77" s="3" t="s">
        <v>28</v>
      </c>
      <c r="K77" s="3" t="s">
        <v>29</v>
      </c>
      <c r="L77" s="3" t="s">
        <v>416</v>
      </c>
      <c r="M77" s="3" t="s">
        <v>417</v>
      </c>
      <c r="P77" s="3" t="s">
        <v>418</v>
      </c>
      <c r="Q77" s="3">
        <f>COUNTIF(B:B,P77)</f>
        <v>4</v>
      </c>
      <c r="AS77" s="4"/>
      <c r="AT77" s="4"/>
      <c r="AW77"/>
    </row>
    <row r="78" spans="1:49" x14ac:dyDescent="0.2">
      <c r="A78" s="3" t="s">
        <v>419</v>
      </c>
      <c r="B78" s="3" t="s">
        <v>420</v>
      </c>
      <c r="C78" s="3" t="s">
        <v>421</v>
      </c>
      <c r="D78" s="3" t="s">
        <v>26</v>
      </c>
      <c r="E78" s="4">
        <v>7814</v>
      </c>
      <c r="F78" s="4">
        <v>49052</v>
      </c>
      <c r="G78" s="3">
        <f t="shared" si="3"/>
        <v>41239</v>
      </c>
      <c r="H78" s="3" t="s">
        <v>422</v>
      </c>
      <c r="I78" s="3" t="s">
        <v>19</v>
      </c>
      <c r="J78" s="3" t="s">
        <v>28</v>
      </c>
      <c r="K78" s="3" t="s">
        <v>29</v>
      </c>
      <c r="L78" s="3" t="s">
        <v>114</v>
      </c>
      <c r="M78" s="3" t="s">
        <v>302</v>
      </c>
      <c r="P78" s="3" t="s">
        <v>423</v>
      </c>
      <c r="Q78" s="3">
        <f>COUNTIF(B:B,P78)</f>
        <v>4</v>
      </c>
      <c r="AS78" s="4"/>
      <c r="AT78" s="4"/>
      <c r="AW78"/>
    </row>
    <row r="79" spans="1:49" x14ac:dyDescent="0.2">
      <c r="A79" s="3" t="s">
        <v>419</v>
      </c>
      <c r="B79" s="3" t="s">
        <v>420</v>
      </c>
      <c r="C79" s="3" t="s">
        <v>424</v>
      </c>
      <c r="D79" s="3" t="s">
        <v>26</v>
      </c>
      <c r="E79" s="4">
        <v>1</v>
      </c>
      <c r="F79" s="4">
        <v>20015</v>
      </c>
      <c r="G79" s="3">
        <f t="shared" si="3"/>
        <v>20015</v>
      </c>
      <c r="H79" s="3" t="s">
        <v>425</v>
      </c>
      <c r="I79" s="3" t="s">
        <v>19</v>
      </c>
      <c r="J79" s="3" t="s">
        <v>28</v>
      </c>
      <c r="K79" s="3" t="s">
        <v>29</v>
      </c>
      <c r="L79" s="3" t="s">
        <v>114</v>
      </c>
      <c r="M79" s="3" t="s">
        <v>302</v>
      </c>
      <c r="P79" s="3" t="s">
        <v>45</v>
      </c>
      <c r="Q79" s="3">
        <f>COUNTIF(B:B,P79)</f>
        <v>3</v>
      </c>
      <c r="AS79" s="4"/>
      <c r="AT79" s="4"/>
      <c r="AW79"/>
    </row>
    <row r="80" spans="1:49" x14ac:dyDescent="0.2">
      <c r="A80" s="3" t="s">
        <v>426</v>
      </c>
      <c r="B80" s="3" t="s">
        <v>221</v>
      </c>
      <c r="C80" s="3" t="s">
        <v>427</v>
      </c>
      <c r="D80" s="3" t="s">
        <v>26</v>
      </c>
      <c r="E80" s="4">
        <v>1</v>
      </c>
      <c r="F80" s="4">
        <v>12702</v>
      </c>
      <c r="G80" s="3">
        <f t="shared" si="3"/>
        <v>12702</v>
      </c>
      <c r="H80" s="3" t="s">
        <v>428</v>
      </c>
      <c r="I80" s="3" t="s">
        <v>19</v>
      </c>
      <c r="J80" s="3" t="s">
        <v>28</v>
      </c>
      <c r="K80" s="3" t="s">
        <v>29</v>
      </c>
      <c r="L80" s="3" t="s">
        <v>141</v>
      </c>
      <c r="M80" s="3" t="s">
        <v>275</v>
      </c>
      <c r="P80" s="3" t="s">
        <v>85</v>
      </c>
      <c r="Q80" s="3">
        <f>COUNTIF(B:B,P80)</f>
        <v>3</v>
      </c>
      <c r="AS80" s="4"/>
      <c r="AT80" s="4"/>
      <c r="AW80"/>
    </row>
    <row r="81" spans="1:49" x14ac:dyDescent="0.2">
      <c r="A81" s="3" t="s">
        <v>426</v>
      </c>
      <c r="B81" s="3" t="s">
        <v>221</v>
      </c>
      <c r="C81" s="3" t="s">
        <v>429</v>
      </c>
      <c r="D81" s="3" t="s">
        <v>26</v>
      </c>
      <c r="E81" s="4">
        <v>1</v>
      </c>
      <c r="F81" s="4">
        <v>21865</v>
      </c>
      <c r="G81" s="3">
        <f t="shared" si="3"/>
        <v>21865</v>
      </c>
      <c r="H81" s="3" t="s">
        <v>430</v>
      </c>
      <c r="I81" s="3" t="s">
        <v>19</v>
      </c>
      <c r="J81" s="3" t="s">
        <v>28</v>
      </c>
      <c r="K81" s="3" t="s">
        <v>29</v>
      </c>
      <c r="L81" s="3" t="s">
        <v>141</v>
      </c>
      <c r="M81" s="3" t="s">
        <v>275</v>
      </c>
      <c r="P81" s="3" t="s">
        <v>122</v>
      </c>
      <c r="Q81" s="3">
        <f>COUNTIF(B:B,P81)</f>
        <v>3</v>
      </c>
      <c r="AS81" s="4"/>
      <c r="AT81" s="4"/>
      <c r="AW81"/>
    </row>
    <row r="82" spans="1:49" x14ac:dyDescent="0.2">
      <c r="A82" s="3" t="s">
        <v>426</v>
      </c>
      <c r="B82" s="3" t="s">
        <v>221</v>
      </c>
      <c r="C82" s="3" t="s">
        <v>409</v>
      </c>
      <c r="D82" s="3" t="s">
        <v>26</v>
      </c>
      <c r="E82" s="4">
        <v>1</v>
      </c>
      <c r="F82" s="4">
        <v>17992</v>
      </c>
      <c r="G82" s="3">
        <f t="shared" si="3"/>
        <v>17992</v>
      </c>
      <c r="H82" s="3" t="s">
        <v>431</v>
      </c>
      <c r="I82" s="3" t="s">
        <v>19</v>
      </c>
      <c r="J82" s="3" t="s">
        <v>28</v>
      </c>
      <c r="K82" s="3" t="s">
        <v>29</v>
      </c>
      <c r="L82" s="3" t="s">
        <v>141</v>
      </c>
      <c r="M82" s="3" t="s">
        <v>275</v>
      </c>
      <c r="P82" s="3" t="s">
        <v>175</v>
      </c>
      <c r="Q82" s="3">
        <f>COUNTIF(B:B,P82)</f>
        <v>3</v>
      </c>
      <c r="AS82" s="4"/>
      <c r="AT82" s="4"/>
      <c r="AW82"/>
    </row>
    <row r="83" spans="1:49" x14ac:dyDescent="0.2">
      <c r="A83" s="3" t="s">
        <v>432</v>
      </c>
      <c r="B83" s="3" t="s">
        <v>433</v>
      </c>
      <c r="C83" s="3" t="s">
        <v>434</v>
      </c>
      <c r="D83" s="3" t="s">
        <v>26</v>
      </c>
      <c r="E83" s="4">
        <v>1</v>
      </c>
      <c r="F83" s="4">
        <v>44359</v>
      </c>
      <c r="G83" s="3">
        <f t="shared" si="3"/>
        <v>44359</v>
      </c>
      <c r="H83" s="3" t="s">
        <v>435</v>
      </c>
      <c r="I83" s="3" t="s">
        <v>19</v>
      </c>
      <c r="J83" s="3" t="s">
        <v>28</v>
      </c>
      <c r="K83" s="3" t="s">
        <v>29</v>
      </c>
      <c r="L83" s="3" t="s">
        <v>141</v>
      </c>
      <c r="M83" s="3" t="s">
        <v>275</v>
      </c>
      <c r="P83" s="3" t="s">
        <v>254</v>
      </c>
      <c r="Q83" s="3">
        <f>COUNTIF(B:B,P83)</f>
        <v>3</v>
      </c>
      <c r="AS83" s="4"/>
      <c r="AT83" s="4"/>
      <c r="AW83"/>
    </row>
    <row r="84" spans="1:49" x14ac:dyDescent="0.2">
      <c r="A84" s="3" t="s">
        <v>436</v>
      </c>
      <c r="B84" s="3" t="s">
        <v>320</v>
      </c>
      <c r="C84" s="3" t="s">
        <v>437</v>
      </c>
      <c r="D84" s="3" t="s">
        <v>26</v>
      </c>
      <c r="E84" s="4">
        <v>1</v>
      </c>
      <c r="F84" s="4">
        <v>20224</v>
      </c>
      <c r="G84" s="3">
        <f t="shared" si="3"/>
        <v>20224</v>
      </c>
      <c r="H84" s="3" t="s">
        <v>438</v>
      </c>
      <c r="I84" s="3" t="s">
        <v>19</v>
      </c>
      <c r="J84" s="3" t="s">
        <v>28</v>
      </c>
      <c r="K84" s="3" t="s">
        <v>29</v>
      </c>
      <c r="L84" s="3" t="s">
        <v>141</v>
      </c>
      <c r="M84" s="3" t="s">
        <v>275</v>
      </c>
      <c r="P84" s="3" t="s">
        <v>317</v>
      </c>
      <c r="Q84" s="3">
        <f>COUNTIF(B:B,P84)</f>
        <v>3</v>
      </c>
      <c r="AS84" s="4"/>
      <c r="AT84" s="4"/>
      <c r="AW84"/>
    </row>
    <row r="85" spans="1:49" x14ac:dyDescent="0.2">
      <c r="A85" s="3" t="s">
        <v>436</v>
      </c>
      <c r="B85" s="3" t="s">
        <v>320</v>
      </c>
      <c r="C85" s="3" t="s">
        <v>439</v>
      </c>
      <c r="D85" s="3" t="s">
        <v>26</v>
      </c>
      <c r="E85" s="4">
        <v>1</v>
      </c>
      <c r="F85" s="4">
        <v>18367</v>
      </c>
      <c r="G85" s="3">
        <f t="shared" si="3"/>
        <v>18367</v>
      </c>
      <c r="H85" s="3" t="s">
        <v>440</v>
      </c>
      <c r="I85" s="3" t="s">
        <v>19</v>
      </c>
      <c r="J85" s="3" t="s">
        <v>28</v>
      </c>
      <c r="K85" s="3" t="s">
        <v>29</v>
      </c>
      <c r="L85" s="3" t="s">
        <v>141</v>
      </c>
      <c r="M85" s="3" t="s">
        <v>275</v>
      </c>
      <c r="P85" s="3" t="s">
        <v>351</v>
      </c>
      <c r="Q85" s="3">
        <f>COUNTIF(B:B,P85)</f>
        <v>3</v>
      </c>
      <c r="AS85" s="4"/>
      <c r="AT85" s="4"/>
      <c r="AW85"/>
    </row>
    <row r="86" spans="1:49" x14ac:dyDescent="0.2">
      <c r="A86" s="3" t="s">
        <v>436</v>
      </c>
      <c r="B86" s="3" t="s">
        <v>320</v>
      </c>
      <c r="C86" s="3" t="s">
        <v>112</v>
      </c>
      <c r="D86" s="3" t="s">
        <v>26</v>
      </c>
      <c r="E86" s="4">
        <v>1</v>
      </c>
      <c r="F86" s="4">
        <v>21626</v>
      </c>
      <c r="G86" s="3">
        <f t="shared" si="3"/>
        <v>21626</v>
      </c>
      <c r="H86" s="3" t="s">
        <v>441</v>
      </c>
      <c r="I86" s="3" t="s">
        <v>19</v>
      </c>
      <c r="J86" s="3" t="s">
        <v>28</v>
      </c>
      <c r="K86" s="3" t="s">
        <v>29</v>
      </c>
      <c r="L86" s="3" t="s">
        <v>141</v>
      </c>
      <c r="M86" s="3" t="s">
        <v>275</v>
      </c>
      <c r="P86" s="3" t="s">
        <v>358</v>
      </c>
      <c r="Q86" s="3">
        <f>COUNTIF(B:B,P86)</f>
        <v>3</v>
      </c>
      <c r="AS86" s="4"/>
      <c r="AT86" s="4"/>
      <c r="AW86"/>
    </row>
    <row r="87" spans="1:49" x14ac:dyDescent="0.2">
      <c r="A87" s="3" t="s">
        <v>442</v>
      </c>
      <c r="B87" s="3" t="s">
        <v>443</v>
      </c>
      <c r="C87" s="3" t="s">
        <v>444</v>
      </c>
      <c r="D87" s="3" t="s">
        <v>26</v>
      </c>
      <c r="E87" s="4">
        <v>1</v>
      </c>
      <c r="F87" s="4">
        <v>8843</v>
      </c>
      <c r="G87" s="3">
        <f t="shared" si="3"/>
        <v>8843</v>
      </c>
      <c r="H87" s="3" t="s">
        <v>445</v>
      </c>
      <c r="I87" s="3" t="s">
        <v>19</v>
      </c>
      <c r="J87" s="3" t="s">
        <v>28</v>
      </c>
      <c r="K87" s="3" t="s">
        <v>29</v>
      </c>
      <c r="L87" s="3" t="s">
        <v>141</v>
      </c>
      <c r="M87" s="3" t="s">
        <v>275</v>
      </c>
      <c r="P87" s="3" t="s">
        <v>385</v>
      </c>
      <c r="Q87" s="3">
        <f>COUNTIF(B:B,P87)</f>
        <v>3</v>
      </c>
      <c r="AS87" s="4"/>
      <c r="AT87" s="4"/>
      <c r="AW87"/>
    </row>
    <row r="88" spans="1:49" x14ac:dyDescent="0.2">
      <c r="A88" s="3" t="s">
        <v>442</v>
      </c>
      <c r="B88" s="3" t="s">
        <v>443</v>
      </c>
      <c r="C88" s="3" t="s">
        <v>309</v>
      </c>
      <c r="D88" s="3" t="s">
        <v>26</v>
      </c>
      <c r="E88" s="4">
        <v>1</v>
      </c>
      <c r="F88" s="4">
        <v>2967</v>
      </c>
      <c r="G88" s="3">
        <f t="shared" si="3"/>
        <v>2967</v>
      </c>
      <c r="H88" s="3" t="s">
        <v>446</v>
      </c>
      <c r="I88" s="3" t="s">
        <v>19</v>
      </c>
      <c r="J88" s="3" t="s">
        <v>28</v>
      </c>
      <c r="K88" s="3" t="s">
        <v>29</v>
      </c>
      <c r="L88" s="3" t="s">
        <v>141</v>
      </c>
      <c r="M88" s="3" t="s">
        <v>275</v>
      </c>
      <c r="P88" s="3" t="s">
        <v>447</v>
      </c>
      <c r="Q88" s="3">
        <f>COUNTIF(B:B,P88)</f>
        <v>3</v>
      </c>
      <c r="AS88" s="4"/>
      <c r="AT88" s="4"/>
      <c r="AW88"/>
    </row>
    <row r="89" spans="1:49" x14ac:dyDescent="0.2">
      <c r="A89" s="3" t="s">
        <v>448</v>
      </c>
      <c r="B89" s="3" t="s">
        <v>449</v>
      </c>
      <c r="C89" s="3" t="s">
        <v>318</v>
      </c>
      <c r="D89" s="3" t="s">
        <v>26</v>
      </c>
      <c r="E89" s="4">
        <v>1</v>
      </c>
      <c r="F89" s="4">
        <v>23304</v>
      </c>
      <c r="G89" s="3">
        <f t="shared" si="3"/>
        <v>23304</v>
      </c>
      <c r="H89" s="3" t="s">
        <v>450</v>
      </c>
      <c r="I89" s="3" t="s">
        <v>237</v>
      </c>
      <c r="J89" s="3" t="s">
        <v>183</v>
      </c>
      <c r="K89" s="3" t="s">
        <v>451</v>
      </c>
      <c r="L89" s="3" t="s">
        <v>452</v>
      </c>
      <c r="M89" s="3" t="s">
        <v>453</v>
      </c>
      <c r="P89" s="3" t="s">
        <v>454</v>
      </c>
      <c r="Q89" s="3">
        <f>COUNTIF(B:B,P89)</f>
        <v>3</v>
      </c>
      <c r="AS89" s="4"/>
      <c r="AT89" s="4"/>
    </row>
    <row r="90" spans="1:49" x14ac:dyDescent="0.2">
      <c r="A90" s="3" t="s">
        <v>455</v>
      </c>
      <c r="B90" s="3" t="s">
        <v>456</v>
      </c>
      <c r="C90" s="3" t="s">
        <v>112</v>
      </c>
      <c r="D90" s="3" t="s">
        <v>26</v>
      </c>
      <c r="E90" s="4">
        <v>1</v>
      </c>
      <c r="F90" s="4">
        <v>2600</v>
      </c>
      <c r="G90" s="3">
        <f t="shared" si="3"/>
        <v>2600</v>
      </c>
      <c r="H90" s="3" t="s">
        <v>457</v>
      </c>
      <c r="I90" s="3" t="s">
        <v>187</v>
      </c>
      <c r="J90" s="3" t="s">
        <v>173</v>
      </c>
      <c r="K90" s="3" t="s">
        <v>458</v>
      </c>
      <c r="L90" s="3" t="s">
        <v>459</v>
      </c>
      <c r="M90" s="3" t="s">
        <v>233</v>
      </c>
      <c r="P90" s="3" t="s">
        <v>460</v>
      </c>
      <c r="Q90" s="3">
        <f>COUNTIF(B:B,P90)</f>
        <v>3</v>
      </c>
      <c r="AS90" s="4"/>
      <c r="AT90" s="4"/>
    </row>
    <row r="91" spans="1:49" x14ac:dyDescent="0.2">
      <c r="A91" s="3" t="s">
        <v>455</v>
      </c>
      <c r="B91" s="3" t="s">
        <v>456</v>
      </c>
      <c r="C91" s="3" t="s">
        <v>461</v>
      </c>
      <c r="D91" s="3" t="s">
        <v>26</v>
      </c>
      <c r="E91" s="4">
        <v>1</v>
      </c>
      <c r="F91" s="4">
        <v>32814</v>
      </c>
      <c r="G91" s="3">
        <f t="shared" si="3"/>
        <v>32814</v>
      </c>
      <c r="H91" s="3" t="s">
        <v>462</v>
      </c>
      <c r="I91" s="3" t="s">
        <v>187</v>
      </c>
      <c r="J91" s="3" t="s">
        <v>173</v>
      </c>
      <c r="K91" s="3" t="s">
        <v>458</v>
      </c>
      <c r="L91" s="3" t="s">
        <v>459</v>
      </c>
      <c r="M91" s="3" t="s">
        <v>233</v>
      </c>
      <c r="P91" s="3" t="s">
        <v>463</v>
      </c>
      <c r="Q91" s="3">
        <f>COUNTIF(B:B,P91)</f>
        <v>3</v>
      </c>
      <c r="AS91" s="4"/>
      <c r="AT91" s="4"/>
    </row>
    <row r="92" spans="1:49" x14ac:dyDescent="0.2">
      <c r="A92" s="3" t="s">
        <v>464</v>
      </c>
      <c r="B92" s="3" t="s">
        <v>226</v>
      </c>
      <c r="C92" s="3" t="s">
        <v>465</v>
      </c>
      <c r="D92" s="3" t="s">
        <v>26</v>
      </c>
      <c r="E92" s="4">
        <v>1</v>
      </c>
      <c r="F92" s="4">
        <v>4510</v>
      </c>
      <c r="G92" s="3">
        <f t="shared" si="3"/>
        <v>4510</v>
      </c>
      <c r="H92" s="3" t="s">
        <v>466</v>
      </c>
      <c r="I92" s="3" t="s">
        <v>21</v>
      </c>
      <c r="J92" s="3" t="s">
        <v>82</v>
      </c>
      <c r="K92" s="3" t="s">
        <v>467</v>
      </c>
      <c r="L92" s="3" t="s">
        <v>468</v>
      </c>
      <c r="M92" s="3" t="s">
        <v>469</v>
      </c>
      <c r="P92" s="3" t="s">
        <v>470</v>
      </c>
      <c r="Q92" s="3">
        <f>COUNTIF(B:B,P92)</f>
        <v>3</v>
      </c>
      <c r="AS92" s="4"/>
      <c r="AT92" s="4"/>
    </row>
    <row r="93" spans="1:49" x14ac:dyDescent="0.2">
      <c r="A93" s="3" t="s">
        <v>464</v>
      </c>
      <c r="B93" s="3" t="s">
        <v>226</v>
      </c>
      <c r="C93" s="3" t="s">
        <v>471</v>
      </c>
      <c r="D93" s="3" t="s">
        <v>26</v>
      </c>
      <c r="E93" s="4">
        <v>1</v>
      </c>
      <c r="F93" s="4">
        <v>5410</v>
      </c>
      <c r="G93" s="3">
        <f t="shared" si="3"/>
        <v>5410</v>
      </c>
      <c r="H93" s="3" t="s">
        <v>472</v>
      </c>
      <c r="I93" s="3" t="s">
        <v>21</v>
      </c>
      <c r="J93" s="3" t="s">
        <v>82</v>
      </c>
      <c r="K93" s="3" t="s">
        <v>467</v>
      </c>
      <c r="L93" s="3" t="s">
        <v>468</v>
      </c>
      <c r="M93" s="3" t="s">
        <v>469</v>
      </c>
      <c r="P93" s="3" t="s">
        <v>473</v>
      </c>
      <c r="Q93" s="3">
        <f>COUNTIF(B:B,P93)</f>
        <v>3</v>
      </c>
      <c r="AS93" s="4"/>
      <c r="AT93" s="4"/>
    </row>
    <row r="94" spans="1:49" x14ac:dyDescent="0.2">
      <c r="A94" s="3" t="s">
        <v>464</v>
      </c>
      <c r="B94" s="3" t="s">
        <v>226</v>
      </c>
      <c r="C94" s="3" t="s">
        <v>474</v>
      </c>
      <c r="D94" s="3" t="s">
        <v>26</v>
      </c>
      <c r="E94" s="4">
        <v>1</v>
      </c>
      <c r="F94" s="4">
        <v>3663</v>
      </c>
      <c r="G94" s="3">
        <f t="shared" si="3"/>
        <v>3663</v>
      </c>
      <c r="H94" s="3" t="s">
        <v>475</v>
      </c>
      <c r="I94" s="3" t="s">
        <v>21</v>
      </c>
      <c r="J94" s="3" t="s">
        <v>82</v>
      </c>
      <c r="K94" s="3" t="s">
        <v>467</v>
      </c>
      <c r="L94" s="3" t="s">
        <v>468</v>
      </c>
      <c r="M94" s="3" t="s">
        <v>469</v>
      </c>
      <c r="P94" s="3" t="s">
        <v>476</v>
      </c>
      <c r="Q94" s="3">
        <f>COUNTIF(B:B,P94)</f>
        <v>3</v>
      </c>
      <c r="AS94" s="4"/>
      <c r="AT94" s="4"/>
    </row>
    <row r="95" spans="1:49" x14ac:dyDescent="0.2">
      <c r="A95" s="3" t="s">
        <v>477</v>
      </c>
      <c r="B95" s="3" t="s">
        <v>447</v>
      </c>
      <c r="C95" s="3" t="s">
        <v>478</v>
      </c>
      <c r="D95" s="3" t="s">
        <v>26</v>
      </c>
      <c r="E95" s="4">
        <v>1</v>
      </c>
      <c r="F95" s="4">
        <v>15863</v>
      </c>
      <c r="G95" s="3">
        <f t="shared" si="3"/>
        <v>15863</v>
      </c>
      <c r="H95" s="3" t="s">
        <v>479</v>
      </c>
      <c r="I95" s="3" t="s">
        <v>21</v>
      </c>
      <c r="J95" s="3" t="s">
        <v>82</v>
      </c>
      <c r="K95" s="3" t="s">
        <v>467</v>
      </c>
      <c r="L95" s="3" t="s">
        <v>468</v>
      </c>
      <c r="M95" s="3" t="s">
        <v>469</v>
      </c>
      <c r="P95" s="3" t="s">
        <v>480</v>
      </c>
      <c r="Q95" s="3">
        <f>COUNTIF(B:B,P95)</f>
        <v>3</v>
      </c>
      <c r="AR95" s="4"/>
      <c r="AS95" s="4"/>
      <c r="AV95"/>
    </row>
    <row r="96" spans="1:49" x14ac:dyDescent="0.2">
      <c r="A96" s="3" t="s">
        <v>477</v>
      </c>
      <c r="B96" s="3" t="s">
        <v>447</v>
      </c>
      <c r="C96" s="3" t="s">
        <v>481</v>
      </c>
      <c r="D96" s="3" t="s">
        <v>26</v>
      </c>
      <c r="E96" s="4">
        <v>1</v>
      </c>
      <c r="F96" s="4">
        <v>6804</v>
      </c>
      <c r="G96" s="3">
        <f t="shared" si="3"/>
        <v>6804</v>
      </c>
      <c r="H96" s="3" t="s">
        <v>482</v>
      </c>
      <c r="I96" s="3" t="s">
        <v>21</v>
      </c>
      <c r="J96" s="3" t="s">
        <v>82</v>
      </c>
      <c r="K96" s="3" t="s">
        <v>467</v>
      </c>
      <c r="L96" s="3" t="s">
        <v>468</v>
      </c>
      <c r="M96" s="3" t="s">
        <v>469</v>
      </c>
      <c r="P96" s="3" t="s">
        <v>483</v>
      </c>
      <c r="Q96" s="3">
        <f>COUNTIF(B:B,P96)</f>
        <v>3</v>
      </c>
      <c r="AR96" s="4"/>
      <c r="AS96" s="4"/>
      <c r="AV96"/>
    </row>
    <row r="97" spans="1:48" x14ac:dyDescent="0.2">
      <c r="A97" s="3" t="s">
        <v>477</v>
      </c>
      <c r="B97" s="3" t="s">
        <v>447</v>
      </c>
      <c r="C97" s="3" t="s">
        <v>484</v>
      </c>
      <c r="D97" s="3" t="s">
        <v>26</v>
      </c>
      <c r="E97" s="4">
        <v>1</v>
      </c>
      <c r="F97" s="4">
        <v>5657</v>
      </c>
      <c r="G97" s="3">
        <f t="shared" si="3"/>
        <v>5657</v>
      </c>
      <c r="H97" s="3" t="s">
        <v>485</v>
      </c>
      <c r="I97" s="3" t="s">
        <v>21</v>
      </c>
      <c r="J97" s="3" t="s">
        <v>82</v>
      </c>
      <c r="K97" s="3" t="s">
        <v>467</v>
      </c>
      <c r="L97" s="3" t="s">
        <v>468</v>
      </c>
      <c r="M97" s="3" t="s">
        <v>469</v>
      </c>
      <c r="P97" s="3" t="s">
        <v>486</v>
      </c>
      <c r="Q97" s="3">
        <f>COUNTIF(B:B,P97)</f>
        <v>3</v>
      </c>
      <c r="AR97" s="4"/>
      <c r="AS97" s="4"/>
      <c r="AV97"/>
    </row>
    <row r="98" spans="1:48" x14ac:dyDescent="0.2">
      <c r="A98" s="3" t="s">
        <v>487</v>
      </c>
      <c r="B98" s="3" t="s">
        <v>322</v>
      </c>
      <c r="C98" s="3" t="s">
        <v>429</v>
      </c>
      <c r="D98" s="3" t="s">
        <v>26</v>
      </c>
      <c r="E98" s="4">
        <v>19020</v>
      </c>
      <c r="F98" s="4">
        <v>62613</v>
      </c>
      <c r="G98" s="3">
        <f t="shared" si="3"/>
        <v>43594</v>
      </c>
      <c r="H98" s="3" t="s">
        <v>488</v>
      </c>
      <c r="I98" s="3" t="s">
        <v>106</v>
      </c>
      <c r="J98" s="3" t="s">
        <v>128</v>
      </c>
      <c r="K98" s="3" t="s">
        <v>489</v>
      </c>
      <c r="L98" s="3" t="s">
        <v>490</v>
      </c>
      <c r="M98" s="3" t="s">
        <v>491</v>
      </c>
      <c r="P98" s="3" t="s">
        <v>492</v>
      </c>
      <c r="Q98" s="3">
        <f>COUNTIF(B:B,P98)</f>
        <v>3</v>
      </c>
      <c r="AR98" s="4"/>
      <c r="AS98" s="4"/>
      <c r="AV98"/>
    </row>
    <row r="99" spans="1:48" x14ac:dyDescent="0.2">
      <c r="A99" s="3" t="s">
        <v>493</v>
      </c>
      <c r="B99" s="3" t="s">
        <v>229</v>
      </c>
      <c r="C99" s="3" t="s">
        <v>216</v>
      </c>
      <c r="D99" s="3" t="s">
        <v>26</v>
      </c>
      <c r="E99" s="4">
        <v>1</v>
      </c>
      <c r="F99" s="4">
        <v>21067</v>
      </c>
      <c r="G99" s="3">
        <f t="shared" si="3"/>
        <v>21067</v>
      </c>
      <c r="H99" s="3" t="s">
        <v>494</v>
      </c>
      <c r="I99" s="3" t="s">
        <v>109</v>
      </c>
      <c r="J99" s="3" t="s">
        <v>58</v>
      </c>
      <c r="K99" s="3" t="s">
        <v>495</v>
      </c>
      <c r="L99" s="3" t="s">
        <v>496</v>
      </c>
      <c r="M99" s="3" t="s">
        <v>497</v>
      </c>
      <c r="P99" s="3" t="s">
        <v>498</v>
      </c>
      <c r="Q99" s="3">
        <f>COUNTIF(B:B,P99)</f>
        <v>3</v>
      </c>
      <c r="AR99" s="4"/>
      <c r="AS99" s="4"/>
      <c r="AV99"/>
    </row>
    <row r="100" spans="1:48" x14ac:dyDescent="0.2">
      <c r="A100" s="3" t="s">
        <v>493</v>
      </c>
      <c r="B100" s="3" t="s">
        <v>229</v>
      </c>
      <c r="C100" s="3" t="s">
        <v>421</v>
      </c>
      <c r="D100" s="3" t="s">
        <v>26</v>
      </c>
      <c r="E100" s="4">
        <v>1</v>
      </c>
      <c r="F100" s="4">
        <v>17050</v>
      </c>
      <c r="G100" s="3">
        <f t="shared" si="3"/>
        <v>17050</v>
      </c>
      <c r="H100" s="3" t="s">
        <v>499</v>
      </c>
      <c r="I100" s="3" t="s">
        <v>109</v>
      </c>
      <c r="J100" s="3" t="s">
        <v>58</v>
      </c>
      <c r="K100" s="3" t="s">
        <v>495</v>
      </c>
      <c r="L100" s="3" t="s">
        <v>496</v>
      </c>
      <c r="M100" s="3" t="s">
        <v>497</v>
      </c>
      <c r="P100" s="3" t="s">
        <v>500</v>
      </c>
      <c r="Q100" s="3">
        <f>COUNTIF(B:B,P100)</f>
        <v>3</v>
      </c>
      <c r="AR100" s="4"/>
      <c r="AS100" s="4"/>
      <c r="AV100"/>
    </row>
    <row r="101" spans="1:48" x14ac:dyDescent="0.2">
      <c r="A101" s="3" t="s">
        <v>501</v>
      </c>
      <c r="B101" s="3" t="s">
        <v>454</v>
      </c>
      <c r="C101" s="3" t="s">
        <v>502</v>
      </c>
      <c r="D101" s="3" t="s">
        <v>26</v>
      </c>
      <c r="E101" s="4">
        <v>1</v>
      </c>
      <c r="F101" s="4">
        <v>12625</v>
      </c>
      <c r="G101" s="3">
        <f t="shared" si="3"/>
        <v>12625</v>
      </c>
      <c r="H101" s="3" t="s">
        <v>503</v>
      </c>
      <c r="I101" s="3" t="s">
        <v>22</v>
      </c>
      <c r="J101" s="3" t="s">
        <v>35</v>
      </c>
      <c r="K101" s="3" t="s">
        <v>504</v>
      </c>
      <c r="L101" s="3" t="s">
        <v>505</v>
      </c>
      <c r="M101" s="3" t="s">
        <v>233</v>
      </c>
      <c r="P101" s="3" t="s">
        <v>506</v>
      </c>
      <c r="Q101" s="3">
        <f>COUNTIF(B:B,P101)</f>
        <v>3</v>
      </c>
      <c r="AR101" s="4"/>
      <c r="AS101" s="4"/>
      <c r="AV101"/>
    </row>
    <row r="102" spans="1:48" x14ac:dyDescent="0.2">
      <c r="A102" s="3" t="s">
        <v>507</v>
      </c>
      <c r="B102" s="3" t="s">
        <v>508</v>
      </c>
      <c r="C102" s="3" t="s">
        <v>509</v>
      </c>
      <c r="D102" s="3" t="s">
        <v>26</v>
      </c>
      <c r="E102" s="4">
        <v>1</v>
      </c>
      <c r="F102" s="4">
        <v>26633</v>
      </c>
      <c r="G102" s="3">
        <f t="shared" si="3"/>
        <v>26633</v>
      </c>
      <c r="H102" s="3" t="s">
        <v>510</v>
      </c>
      <c r="I102" s="3" t="s">
        <v>22</v>
      </c>
      <c r="J102" s="3" t="s">
        <v>35</v>
      </c>
      <c r="K102" s="3" t="s">
        <v>511</v>
      </c>
      <c r="L102" s="3" t="s">
        <v>512</v>
      </c>
      <c r="M102" s="3" t="s">
        <v>513</v>
      </c>
      <c r="P102" s="3" t="s">
        <v>514</v>
      </c>
      <c r="Q102" s="3">
        <f>COUNTIF(B:B,P102)</f>
        <v>3</v>
      </c>
      <c r="AR102" s="4"/>
      <c r="AS102" s="4"/>
      <c r="AV102"/>
    </row>
    <row r="103" spans="1:48" x14ac:dyDescent="0.2">
      <c r="A103" s="3" t="s">
        <v>515</v>
      </c>
      <c r="B103" s="3" t="s">
        <v>460</v>
      </c>
      <c r="C103" s="3" t="s">
        <v>396</v>
      </c>
      <c r="D103" s="3" t="s">
        <v>26</v>
      </c>
      <c r="E103" s="4">
        <v>18363</v>
      </c>
      <c r="F103" s="4">
        <v>60627</v>
      </c>
      <c r="G103" s="3">
        <f t="shared" si="3"/>
        <v>42265</v>
      </c>
      <c r="H103" s="3" t="s">
        <v>516</v>
      </c>
      <c r="I103" s="3" t="s">
        <v>22</v>
      </c>
      <c r="J103" s="3" t="s">
        <v>35</v>
      </c>
      <c r="K103" s="3" t="s">
        <v>511</v>
      </c>
      <c r="L103" s="3" t="s">
        <v>512</v>
      </c>
      <c r="M103" s="3" t="s">
        <v>513</v>
      </c>
      <c r="P103" s="3" t="s">
        <v>517</v>
      </c>
      <c r="Q103" s="3">
        <f>COUNTIF(B:B,P103)</f>
        <v>3</v>
      </c>
      <c r="AR103" s="4"/>
      <c r="AS103" s="4"/>
      <c r="AV103"/>
    </row>
    <row r="104" spans="1:48" x14ac:dyDescent="0.2">
      <c r="A104" s="3" t="s">
        <v>518</v>
      </c>
      <c r="B104" s="3" t="s">
        <v>463</v>
      </c>
      <c r="C104" s="3" t="s">
        <v>396</v>
      </c>
      <c r="D104" s="3" t="s">
        <v>26</v>
      </c>
      <c r="E104" s="4">
        <v>25023</v>
      </c>
      <c r="F104" s="4">
        <v>67287</v>
      </c>
      <c r="G104" s="3">
        <f t="shared" si="3"/>
        <v>42265</v>
      </c>
      <c r="H104" s="3" t="s">
        <v>519</v>
      </c>
      <c r="I104" s="3" t="s">
        <v>22</v>
      </c>
      <c r="J104" s="3" t="s">
        <v>35</v>
      </c>
      <c r="K104" s="3" t="s">
        <v>511</v>
      </c>
      <c r="L104" s="3" t="s">
        <v>512</v>
      </c>
      <c r="M104" s="3" t="s">
        <v>513</v>
      </c>
      <c r="P104" s="3" t="s">
        <v>520</v>
      </c>
      <c r="Q104" s="3">
        <f>COUNTIF(B:B,P104)</f>
        <v>3</v>
      </c>
      <c r="AR104" s="4"/>
      <c r="AS104" s="4"/>
      <c r="AV104"/>
    </row>
    <row r="105" spans="1:48" x14ac:dyDescent="0.2">
      <c r="A105" s="3" t="s">
        <v>521</v>
      </c>
      <c r="B105" s="3" t="s">
        <v>522</v>
      </c>
      <c r="C105" s="3" t="s">
        <v>523</v>
      </c>
      <c r="D105" s="3" t="s">
        <v>26</v>
      </c>
      <c r="E105" s="4">
        <v>38809</v>
      </c>
      <c r="F105" s="4">
        <v>65387</v>
      </c>
      <c r="G105" s="3">
        <f t="shared" si="3"/>
        <v>26579</v>
      </c>
      <c r="H105" s="3" t="s">
        <v>524</v>
      </c>
      <c r="I105" s="3" t="s">
        <v>236</v>
      </c>
      <c r="J105" s="3" t="s">
        <v>145</v>
      </c>
      <c r="K105" s="3" t="s">
        <v>525</v>
      </c>
      <c r="L105" s="3" t="s">
        <v>526</v>
      </c>
      <c r="M105" s="3" t="s">
        <v>527</v>
      </c>
      <c r="P105" s="3" t="s">
        <v>528</v>
      </c>
      <c r="Q105" s="3">
        <f>COUNTIF(B:B,P105)</f>
        <v>3</v>
      </c>
      <c r="AR105" s="4"/>
      <c r="AS105" s="4"/>
      <c r="AV105"/>
    </row>
    <row r="106" spans="1:48" x14ac:dyDescent="0.2">
      <c r="A106" s="3" t="s">
        <v>529</v>
      </c>
      <c r="B106" s="3" t="s">
        <v>530</v>
      </c>
      <c r="C106" s="3" t="s">
        <v>46</v>
      </c>
      <c r="D106" s="3" t="s">
        <v>26</v>
      </c>
      <c r="E106" s="4">
        <v>2249</v>
      </c>
      <c r="F106" s="4">
        <v>28890</v>
      </c>
      <c r="G106" s="3">
        <f t="shared" si="3"/>
        <v>26642</v>
      </c>
      <c r="H106" s="3" t="s">
        <v>531</v>
      </c>
      <c r="I106" s="3" t="s">
        <v>236</v>
      </c>
      <c r="J106" s="3" t="s">
        <v>179</v>
      </c>
      <c r="K106" s="3" t="s">
        <v>532</v>
      </c>
      <c r="L106" s="3" t="s">
        <v>533</v>
      </c>
      <c r="M106" s="3" t="s">
        <v>534</v>
      </c>
      <c r="P106" s="3" t="s">
        <v>535</v>
      </c>
      <c r="Q106" s="3">
        <f>COUNTIF(B:B,P106)</f>
        <v>3</v>
      </c>
      <c r="AR106" s="4"/>
      <c r="AS106" s="4"/>
      <c r="AV106"/>
    </row>
    <row r="107" spans="1:48" x14ac:dyDescent="0.2">
      <c r="A107" s="3" t="s">
        <v>536</v>
      </c>
      <c r="B107" s="3" t="s">
        <v>537</v>
      </c>
      <c r="C107" s="3" t="s">
        <v>538</v>
      </c>
      <c r="D107" s="3" t="s">
        <v>26</v>
      </c>
      <c r="E107" s="4">
        <v>1</v>
      </c>
      <c r="F107" s="4">
        <v>8209</v>
      </c>
      <c r="G107" s="3">
        <f t="shared" si="3"/>
        <v>8209</v>
      </c>
      <c r="H107" s="3" t="s">
        <v>539</v>
      </c>
      <c r="I107" s="3" t="s">
        <v>184</v>
      </c>
      <c r="J107" s="3" t="s">
        <v>52</v>
      </c>
      <c r="K107" s="3" t="s">
        <v>540</v>
      </c>
      <c r="L107" s="3" t="s">
        <v>541</v>
      </c>
      <c r="M107" s="3" t="s">
        <v>542</v>
      </c>
      <c r="P107" s="3" t="s">
        <v>543</v>
      </c>
      <c r="Q107" s="3">
        <f>COUNTIF(B:B,P107)</f>
        <v>3</v>
      </c>
      <c r="AR107" s="4"/>
      <c r="AS107" s="4"/>
      <c r="AV107"/>
    </row>
    <row r="108" spans="1:48" x14ac:dyDescent="0.2">
      <c r="A108" s="3" t="s">
        <v>544</v>
      </c>
      <c r="B108" s="3" t="s">
        <v>470</v>
      </c>
      <c r="C108" s="3" t="s">
        <v>545</v>
      </c>
      <c r="D108" s="3" t="s">
        <v>26</v>
      </c>
      <c r="E108" s="4">
        <v>1</v>
      </c>
      <c r="F108" s="4">
        <v>11034</v>
      </c>
      <c r="G108" s="3">
        <f t="shared" si="3"/>
        <v>11034</v>
      </c>
      <c r="H108" s="3" t="s">
        <v>546</v>
      </c>
      <c r="I108" s="3" t="s">
        <v>184</v>
      </c>
      <c r="J108" s="3" t="s">
        <v>52</v>
      </c>
      <c r="K108" s="3" t="s">
        <v>540</v>
      </c>
      <c r="L108" s="3" t="s">
        <v>541</v>
      </c>
      <c r="M108" s="3" t="s">
        <v>542</v>
      </c>
      <c r="P108" s="3" t="s">
        <v>547</v>
      </c>
      <c r="Q108" s="3">
        <f>COUNTIF(B:B,P108)</f>
        <v>3</v>
      </c>
      <c r="AR108" s="4"/>
      <c r="AS108" s="4"/>
      <c r="AV108"/>
    </row>
    <row r="109" spans="1:48" x14ac:dyDescent="0.2">
      <c r="A109" s="3" t="s">
        <v>548</v>
      </c>
      <c r="B109" s="3" t="s">
        <v>549</v>
      </c>
      <c r="C109" s="3" t="s">
        <v>334</v>
      </c>
      <c r="D109" s="3" t="s">
        <v>26</v>
      </c>
      <c r="E109" s="4">
        <v>1</v>
      </c>
      <c r="F109" s="4">
        <v>34532</v>
      </c>
      <c r="G109" s="3">
        <f t="shared" si="3"/>
        <v>34532</v>
      </c>
      <c r="H109" s="3" t="s">
        <v>550</v>
      </c>
      <c r="I109" s="3" t="s">
        <v>184</v>
      </c>
      <c r="J109" s="3" t="s">
        <v>52</v>
      </c>
      <c r="K109" s="3" t="s">
        <v>540</v>
      </c>
      <c r="L109" s="3" t="s">
        <v>541</v>
      </c>
      <c r="M109" s="3" t="s">
        <v>542</v>
      </c>
      <c r="P109" s="3" t="s">
        <v>551</v>
      </c>
      <c r="Q109" s="3">
        <f>COUNTIF(B:B,P109)</f>
        <v>3</v>
      </c>
      <c r="AR109" s="4"/>
      <c r="AS109" s="4"/>
      <c r="AV109"/>
    </row>
    <row r="110" spans="1:48" x14ac:dyDescent="0.2">
      <c r="A110" s="3" t="s">
        <v>552</v>
      </c>
      <c r="B110" s="3" t="s">
        <v>553</v>
      </c>
      <c r="C110" s="3" t="s">
        <v>279</v>
      </c>
      <c r="D110" s="3" t="s">
        <v>26</v>
      </c>
      <c r="E110" s="4">
        <v>18674</v>
      </c>
      <c r="F110" s="4">
        <v>45866</v>
      </c>
      <c r="G110" s="3">
        <f t="shared" si="3"/>
        <v>27193</v>
      </c>
      <c r="H110" s="3" t="s">
        <v>554</v>
      </c>
      <c r="I110" s="3" t="s">
        <v>184</v>
      </c>
      <c r="J110" s="3" t="s">
        <v>52</v>
      </c>
      <c r="K110" s="3" t="s">
        <v>540</v>
      </c>
      <c r="L110" s="3" t="s">
        <v>541</v>
      </c>
      <c r="M110" s="3" t="s">
        <v>542</v>
      </c>
      <c r="P110" s="3" t="s">
        <v>555</v>
      </c>
      <c r="Q110" s="3">
        <f>COUNTIF(B:B,P110)</f>
        <v>3</v>
      </c>
      <c r="AR110" s="4"/>
      <c r="AS110" s="4"/>
      <c r="AV110"/>
    </row>
    <row r="111" spans="1:48" x14ac:dyDescent="0.2">
      <c r="A111" s="3" t="s">
        <v>556</v>
      </c>
      <c r="B111" s="3" t="s">
        <v>557</v>
      </c>
      <c r="C111" s="3" t="s">
        <v>25</v>
      </c>
      <c r="D111" s="3" t="s">
        <v>26</v>
      </c>
      <c r="E111" s="4" t="s">
        <v>558</v>
      </c>
      <c r="F111" s="4" t="s">
        <v>559</v>
      </c>
      <c r="G111" s="3">
        <f t="shared" si="3"/>
        <v>8111</v>
      </c>
      <c r="H111" s="3" t="s">
        <v>560</v>
      </c>
      <c r="I111" s="3" t="s">
        <v>184</v>
      </c>
      <c r="J111" s="3" t="s">
        <v>52</v>
      </c>
      <c r="K111" s="3" t="s">
        <v>540</v>
      </c>
      <c r="L111" s="3" t="s">
        <v>541</v>
      </c>
      <c r="M111" s="3" t="s">
        <v>542</v>
      </c>
      <c r="P111" s="3" t="s">
        <v>561</v>
      </c>
      <c r="Q111" s="3">
        <f>COUNTIF(B:B,P111)</f>
        <v>3</v>
      </c>
      <c r="AR111" s="4"/>
      <c r="AS111" s="4"/>
      <c r="AV111"/>
    </row>
    <row r="112" spans="1:48" x14ac:dyDescent="0.2">
      <c r="A112" s="3" t="s">
        <v>562</v>
      </c>
      <c r="B112" s="3" t="s">
        <v>563</v>
      </c>
      <c r="C112" s="3" t="s">
        <v>46</v>
      </c>
      <c r="D112" s="3" t="s">
        <v>26</v>
      </c>
      <c r="E112" s="4">
        <v>1</v>
      </c>
      <c r="F112" s="4">
        <v>12674</v>
      </c>
      <c r="G112" s="3">
        <f t="shared" si="3"/>
        <v>12674</v>
      </c>
      <c r="H112" s="3" t="s">
        <v>564</v>
      </c>
      <c r="I112" s="3" t="s">
        <v>184</v>
      </c>
      <c r="J112" s="3" t="s">
        <v>52</v>
      </c>
      <c r="K112" s="3" t="s">
        <v>540</v>
      </c>
      <c r="L112" s="3" t="s">
        <v>541</v>
      </c>
      <c r="M112" s="3" t="s">
        <v>542</v>
      </c>
      <c r="P112" s="3" t="s">
        <v>565</v>
      </c>
      <c r="Q112" s="3">
        <f>COUNTIF(B:B,P112)</f>
        <v>3</v>
      </c>
      <c r="AR112" s="4"/>
      <c r="AS112" s="4"/>
      <c r="AV112"/>
    </row>
    <row r="113" spans="1:48" x14ac:dyDescent="0.2">
      <c r="A113" s="3" t="s">
        <v>562</v>
      </c>
      <c r="B113" s="3" t="s">
        <v>563</v>
      </c>
      <c r="C113" s="3" t="s">
        <v>566</v>
      </c>
      <c r="D113" s="3" t="s">
        <v>26</v>
      </c>
      <c r="E113" s="4">
        <v>1</v>
      </c>
      <c r="F113" s="4">
        <v>4146</v>
      </c>
      <c r="G113" s="3">
        <f t="shared" si="3"/>
        <v>4146</v>
      </c>
      <c r="H113" s="3" t="s">
        <v>567</v>
      </c>
      <c r="I113" s="3" t="s">
        <v>184</v>
      </c>
      <c r="J113" s="3" t="s">
        <v>52</v>
      </c>
      <c r="K113" s="3" t="s">
        <v>540</v>
      </c>
      <c r="L113" s="3" t="s">
        <v>541</v>
      </c>
      <c r="M113" s="3" t="s">
        <v>542</v>
      </c>
      <c r="P113" s="3" t="s">
        <v>568</v>
      </c>
      <c r="Q113" s="3">
        <f>COUNTIF(B:B,P113)</f>
        <v>3</v>
      </c>
      <c r="AR113" s="4"/>
      <c r="AS113" s="4"/>
      <c r="AV113"/>
    </row>
    <row r="114" spans="1:48" x14ac:dyDescent="0.2">
      <c r="A114" s="3" t="s">
        <v>569</v>
      </c>
      <c r="B114" s="3" t="s">
        <v>570</v>
      </c>
      <c r="C114" s="3" t="s">
        <v>571</v>
      </c>
      <c r="D114" s="3" t="s">
        <v>26</v>
      </c>
      <c r="E114" s="4">
        <v>1</v>
      </c>
      <c r="F114" s="4">
        <v>25311</v>
      </c>
      <c r="G114" s="3">
        <f t="shared" si="3"/>
        <v>25311</v>
      </c>
      <c r="H114" s="3" t="s">
        <v>572</v>
      </c>
      <c r="I114" s="3" t="s">
        <v>184</v>
      </c>
      <c r="J114" s="3" t="s">
        <v>52</v>
      </c>
      <c r="K114" s="3" t="s">
        <v>540</v>
      </c>
      <c r="L114" s="3" t="s">
        <v>541</v>
      </c>
      <c r="M114" s="3" t="s">
        <v>542</v>
      </c>
      <c r="P114" s="3" t="s">
        <v>573</v>
      </c>
      <c r="Q114" s="3">
        <f>COUNTIF(B:B,P114)</f>
        <v>3</v>
      </c>
      <c r="AR114" s="4"/>
      <c r="AS114" s="4"/>
      <c r="AV114"/>
    </row>
    <row r="115" spans="1:48" x14ac:dyDescent="0.2">
      <c r="A115" s="3" t="s">
        <v>574</v>
      </c>
      <c r="B115" s="3" t="s">
        <v>473</v>
      </c>
      <c r="C115" s="3" t="s">
        <v>575</v>
      </c>
      <c r="D115" s="3" t="s">
        <v>26</v>
      </c>
      <c r="E115" s="4">
        <v>1</v>
      </c>
      <c r="F115" s="4">
        <v>5095</v>
      </c>
      <c r="G115" s="3">
        <f t="shared" si="3"/>
        <v>5095</v>
      </c>
      <c r="H115" s="3" t="s">
        <v>576</v>
      </c>
      <c r="I115" s="3" t="s">
        <v>184</v>
      </c>
      <c r="J115" s="3" t="s">
        <v>52</v>
      </c>
      <c r="K115" s="3" t="s">
        <v>540</v>
      </c>
      <c r="L115" s="3" t="s">
        <v>541</v>
      </c>
      <c r="M115" s="3" t="s">
        <v>542</v>
      </c>
      <c r="P115" s="3" t="s">
        <v>577</v>
      </c>
      <c r="Q115" s="3">
        <f>COUNTIF(B:B,P115)</f>
        <v>3</v>
      </c>
      <c r="AR115" s="4"/>
      <c r="AS115" s="4"/>
      <c r="AV115"/>
    </row>
    <row r="116" spans="1:48" x14ac:dyDescent="0.2">
      <c r="A116" s="3" t="s">
        <v>574</v>
      </c>
      <c r="B116" s="3" t="s">
        <v>473</v>
      </c>
      <c r="C116" s="3" t="s">
        <v>578</v>
      </c>
      <c r="D116" s="3" t="s">
        <v>26</v>
      </c>
      <c r="E116" s="4">
        <v>1</v>
      </c>
      <c r="F116" s="4">
        <v>4866</v>
      </c>
      <c r="G116" s="3">
        <f t="shared" si="3"/>
        <v>4866</v>
      </c>
      <c r="H116" s="3" t="s">
        <v>579</v>
      </c>
      <c r="I116" s="3" t="s">
        <v>184</v>
      </c>
      <c r="J116" s="3" t="s">
        <v>52</v>
      </c>
      <c r="K116" s="3" t="s">
        <v>540</v>
      </c>
      <c r="L116" s="3" t="s">
        <v>541</v>
      </c>
      <c r="M116" s="3" t="s">
        <v>542</v>
      </c>
      <c r="P116" s="3" t="s">
        <v>580</v>
      </c>
      <c r="Q116" s="3">
        <f>COUNTIF(B:B,P116)</f>
        <v>3</v>
      </c>
      <c r="AR116" s="4"/>
      <c r="AS116" s="4"/>
      <c r="AV116"/>
    </row>
    <row r="117" spans="1:48" x14ac:dyDescent="0.2">
      <c r="A117" s="3" t="s">
        <v>581</v>
      </c>
      <c r="B117" s="3" t="s">
        <v>582</v>
      </c>
      <c r="C117" s="3" t="s">
        <v>583</v>
      </c>
      <c r="D117" s="3" t="s">
        <v>26</v>
      </c>
      <c r="E117" s="4">
        <v>1</v>
      </c>
      <c r="F117" s="4">
        <v>36949</v>
      </c>
      <c r="G117" s="3">
        <f t="shared" si="3"/>
        <v>36949</v>
      </c>
      <c r="H117" s="3" t="s">
        <v>584</v>
      </c>
      <c r="I117" s="3" t="s">
        <v>184</v>
      </c>
      <c r="J117" s="3" t="s">
        <v>52</v>
      </c>
      <c r="K117" s="3" t="s">
        <v>540</v>
      </c>
      <c r="L117" s="3" t="s">
        <v>541</v>
      </c>
      <c r="M117" s="3" t="s">
        <v>542</v>
      </c>
      <c r="P117" s="3" t="s">
        <v>585</v>
      </c>
      <c r="Q117" s="3">
        <f>COUNTIF(B:B,P117)</f>
        <v>3</v>
      </c>
      <c r="AR117" s="4"/>
      <c r="AS117" s="4"/>
      <c r="AV117"/>
    </row>
    <row r="118" spans="1:48" x14ac:dyDescent="0.2">
      <c r="A118" s="3" t="s">
        <v>586</v>
      </c>
      <c r="B118" s="3" t="s">
        <v>476</v>
      </c>
      <c r="C118" s="3" t="s">
        <v>95</v>
      </c>
      <c r="D118" s="3" t="s">
        <v>26</v>
      </c>
      <c r="E118" s="4">
        <v>1</v>
      </c>
      <c r="F118" s="4">
        <v>20476</v>
      </c>
      <c r="G118" s="3">
        <f t="shared" si="3"/>
        <v>20476</v>
      </c>
      <c r="H118" s="3" t="s">
        <v>587</v>
      </c>
      <c r="I118" s="3" t="s">
        <v>184</v>
      </c>
      <c r="J118" s="3" t="s">
        <v>52</v>
      </c>
      <c r="K118" s="3" t="s">
        <v>540</v>
      </c>
      <c r="L118" s="3" t="s">
        <v>541</v>
      </c>
      <c r="M118" s="3" t="s">
        <v>542</v>
      </c>
      <c r="P118" s="3" t="s">
        <v>588</v>
      </c>
      <c r="Q118" s="3">
        <f>COUNTIF(B:B,P118)</f>
        <v>3</v>
      </c>
      <c r="AR118" s="4"/>
      <c r="AS118" s="4"/>
      <c r="AV118"/>
    </row>
    <row r="119" spans="1:48" x14ac:dyDescent="0.2">
      <c r="A119" s="3" t="s">
        <v>589</v>
      </c>
      <c r="B119" s="3" t="s">
        <v>590</v>
      </c>
      <c r="C119" s="3" t="s">
        <v>424</v>
      </c>
      <c r="D119" s="3" t="s">
        <v>26</v>
      </c>
      <c r="E119" s="4">
        <v>1</v>
      </c>
      <c r="F119" s="4">
        <v>29121</v>
      </c>
      <c r="G119" s="3">
        <f t="shared" si="3"/>
        <v>29121</v>
      </c>
      <c r="H119" s="3" t="s">
        <v>591</v>
      </c>
      <c r="I119" s="3" t="s">
        <v>184</v>
      </c>
      <c r="J119" s="3" t="s">
        <v>52</v>
      </c>
      <c r="K119" s="3" t="s">
        <v>540</v>
      </c>
      <c r="L119" s="3" t="s">
        <v>541</v>
      </c>
      <c r="M119" s="3" t="s">
        <v>542</v>
      </c>
      <c r="P119" s="3" t="s">
        <v>592</v>
      </c>
      <c r="Q119" s="3">
        <f>COUNTIF(B:B,P119)</f>
        <v>3</v>
      </c>
      <c r="AR119" s="4"/>
      <c r="AS119" s="4"/>
      <c r="AV119"/>
    </row>
    <row r="120" spans="1:48" x14ac:dyDescent="0.2">
      <c r="A120" s="3" t="s">
        <v>593</v>
      </c>
      <c r="B120" s="3" t="s">
        <v>480</v>
      </c>
      <c r="C120" s="3" t="s">
        <v>594</v>
      </c>
      <c r="D120" s="3" t="s">
        <v>26</v>
      </c>
      <c r="E120" s="4">
        <v>1</v>
      </c>
      <c r="F120" s="4">
        <v>19685</v>
      </c>
      <c r="G120" s="3">
        <f t="shared" si="3"/>
        <v>19685</v>
      </c>
      <c r="H120" s="3" t="s">
        <v>595</v>
      </c>
      <c r="I120" s="3" t="s">
        <v>184</v>
      </c>
      <c r="J120" s="3" t="s">
        <v>52</v>
      </c>
      <c r="K120" s="3" t="s">
        <v>540</v>
      </c>
      <c r="L120" s="3" t="s">
        <v>541</v>
      </c>
      <c r="M120" s="3" t="s">
        <v>542</v>
      </c>
      <c r="P120" s="3" t="s">
        <v>596</v>
      </c>
      <c r="Q120" s="3">
        <f>COUNTIF(B:B,P120)</f>
        <v>3</v>
      </c>
      <c r="AR120" s="4"/>
      <c r="AS120" s="4"/>
      <c r="AV120"/>
    </row>
    <row r="121" spans="1:48" x14ac:dyDescent="0.2">
      <c r="A121" s="3" t="s">
        <v>593</v>
      </c>
      <c r="B121" s="3" t="s">
        <v>480</v>
      </c>
      <c r="C121" s="3" t="s">
        <v>227</v>
      </c>
      <c r="D121" s="3" t="s">
        <v>26</v>
      </c>
      <c r="E121" s="4">
        <v>1</v>
      </c>
      <c r="F121" s="4">
        <v>15847</v>
      </c>
      <c r="G121" s="3">
        <f t="shared" si="3"/>
        <v>15847</v>
      </c>
      <c r="H121" s="3" t="s">
        <v>597</v>
      </c>
      <c r="I121" s="3" t="s">
        <v>184</v>
      </c>
      <c r="J121" s="3" t="s">
        <v>52</v>
      </c>
      <c r="K121" s="3" t="s">
        <v>540</v>
      </c>
      <c r="L121" s="3" t="s">
        <v>541</v>
      </c>
      <c r="M121" s="3" t="s">
        <v>542</v>
      </c>
      <c r="P121" s="3" t="s">
        <v>598</v>
      </c>
      <c r="Q121" s="3">
        <f>COUNTIF(B:B,P121)</f>
        <v>3</v>
      </c>
      <c r="AR121" s="4"/>
      <c r="AS121" s="4"/>
      <c r="AV121"/>
    </row>
    <row r="122" spans="1:48" x14ac:dyDescent="0.2">
      <c r="A122" s="3" t="s">
        <v>599</v>
      </c>
      <c r="B122" s="3" t="s">
        <v>234</v>
      </c>
      <c r="C122" s="3" t="s">
        <v>346</v>
      </c>
      <c r="D122" s="3" t="s">
        <v>26</v>
      </c>
      <c r="E122" s="4">
        <v>1</v>
      </c>
      <c r="F122" s="4">
        <v>23055</v>
      </c>
      <c r="G122" s="3">
        <f t="shared" si="3"/>
        <v>23055</v>
      </c>
      <c r="H122" s="3" t="s">
        <v>600</v>
      </c>
      <c r="I122" s="3" t="s">
        <v>184</v>
      </c>
      <c r="J122" s="3" t="s">
        <v>52</v>
      </c>
      <c r="K122" s="3" t="s">
        <v>540</v>
      </c>
      <c r="L122" s="3" t="s">
        <v>541</v>
      </c>
      <c r="M122" s="3" t="s">
        <v>542</v>
      </c>
      <c r="P122" s="3" t="s">
        <v>601</v>
      </c>
      <c r="Q122" s="3">
        <f>COUNTIF(B:B,P122)</f>
        <v>3</v>
      </c>
      <c r="AR122" s="4"/>
      <c r="AS122" s="4"/>
      <c r="AV122"/>
    </row>
    <row r="123" spans="1:48" x14ac:dyDescent="0.2">
      <c r="A123" s="3" t="s">
        <v>599</v>
      </c>
      <c r="B123" s="3" t="s">
        <v>234</v>
      </c>
      <c r="C123" s="3" t="s">
        <v>154</v>
      </c>
      <c r="D123" s="3" t="s">
        <v>26</v>
      </c>
      <c r="E123" s="4">
        <v>73662</v>
      </c>
      <c r="F123" s="4">
        <v>97282</v>
      </c>
      <c r="G123" s="3">
        <f t="shared" si="3"/>
        <v>23621</v>
      </c>
      <c r="H123" s="3" t="s">
        <v>602</v>
      </c>
      <c r="I123" s="3" t="s">
        <v>184</v>
      </c>
      <c r="J123" s="3" t="s">
        <v>52</v>
      </c>
      <c r="K123" s="3" t="s">
        <v>540</v>
      </c>
      <c r="L123" s="3" t="s">
        <v>541</v>
      </c>
      <c r="M123" s="3" t="s">
        <v>542</v>
      </c>
      <c r="P123" s="3" t="s">
        <v>603</v>
      </c>
      <c r="Q123" s="3">
        <f>COUNTIF(B:B,P123)</f>
        <v>3</v>
      </c>
      <c r="AR123" s="4"/>
      <c r="AS123" s="4"/>
      <c r="AV123"/>
    </row>
    <row r="124" spans="1:48" x14ac:dyDescent="0.2">
      <c r="A124" s="3" t="s">
        <v>604</v>
      </c>
      <c r="B124" s="3" t="s">
        <v>605</v>
      </c>
      <c r="C124" s="3" t="s">
        <v>606</v>
      </c>
      <c r="D124" s="3" t="s">
        <v>26</v>
      </c>
      <c r="E124" s="4">
        <v>1</v>
      </c>
      <c r="F124" s="4">
        <v>2559</v>
      </c>
      <c r="G124" s="3">
        <f t="shared" si="3"/>
        <v>2559</v>
      </c>
      <c r="H124" s="3" t="s">
        <v>607</v>
      </c>
      <c r="I124" s="3" t="s">
        <v>184</v>
      </c>
      <c r="J124" s="3" t="s">
        <v>52</v>
      </c>
      <c r="K124" s="3" t="s">
        <v>540</v>
      </c>
      <c r="L124" s="3" t="s">
        <v>541</v>
      </c>
      <c r="M124" s="3" t="s">
        <v>542</v>
      </c>
      <c r="P124" s="3" t="s">
        <v>608</v>
      </c>
      <c r="Q124" s="3">
        <f>COUNTIF(B:B,P124)</f>
        <v>3</v>
      </c>
      <c r="AR124" s="4"/>
      <c r="AS124" s="4"/>
      <c r="AV124"/>
    </row>
    <row r="125" spans="1:48" x14ac:dyDescent="0.2">
      <c r="A125" s="3" t="s">
        <v>609</v>
      </c>
      <c r="B125" s="3" t="s">
        <v>483</v>
      </c>
      <c r="C125" s="3" t="s">
        <v>610</v>
      </c>
      <c r="D125" s="3" t="s">
        <v>26</v>
      </c>
      <c r="E125" s="4">
        <v>17057</v>
      </c>
      <c r="F125" s="4">
        <v>52799</v>
      </c>
      <c r="G125" s="3">
        <f t="shared" si="3"/>
        <v>35743</v>
      </c>
      <c r="H125" s="3" t="s">
        <v>611</v>
      </c>
      <c r="I125" s="3" t="s">
        <v>184</v>
      </c>
      <c r="J125" s="3" t="s">
        <v>52</v>
      </c>
      <c r="K125" s="3" t="s">
        <v>540</v>
      </c>
      <c r="L125" s="3" t="s">
        <v>541</v>
      </c>
      <c r="M125" s="3" t="s">
        <v>542</v>
      </c>
      <c r="P125" s="3" t="s">
        <v>612</v>
      </c>
      <c r="Q125" s="3">
        <f>COUNTIF(B:B,P125)</f>
        <v>3</v>
      </c>
      <c r="AR125" s="4"/>
      <c r="AS125" s="4"/>
      <c r="AV125"/>
    </row>
    <row r="126" spans="1:48" x14ac:dyDescent="0.2">
      <c r="A126" s="3" t="s">
        <v>613</v>
      </c>
      <c r="B126" s="3" t="s">
        <v>327</v>
      </c>
      <c r="C126" s="3" t="s">
        <v>478</v>
      </c>
      <c r="D126" s="3" t="s">
        <v>26</v>
      </c>
      <c r="E126" s="4">
        <v>14720</v>
      </c>
      <c r="F126" s="4">
        <v>37209</v>
      </c>
      <c r="G126" s="3">
        <f t="shared" si="3"/>
        <v>22490</v>
      </c>
      <c r="H126" s="3" t="s">
        <v>614</v>
      </c>
      <c r="I126" s="3" t="s">
        <v>184</v>
      </c>
      <c r="J126" s="3" t="s">
        <v>52</v>
      </c>
      <c r="K126" s="3" t="s">
        <v>540</v>
      </c>
      <c r="L126" s="3" t="s">
        <v>541</v>
      </c>
      <c r="M126" s="3" t="s">
        <v>542</v>
      </c>
      <c r="P126" s="3" t="s">
        <v>615</v>
      </c>
      <c r="Q126" s="3">
        <f>COUNTIF(B:B,P126)</f>
        <v>3</v>
      </c>
      <c r="AR126" s="4"/>
      <c r="AS126" s="4"/>
      <c r="AV126"/>
    </row>
    <row r="127" spans="1:48" x14ac:dyDescent="0.2">
      <c r="A127" s="3" t="s">
        <v>613</v>
      </c>
      <c r="B127" s="3" t="s">
        <v>327</v>
      </c>
      <c r="C127" s="3" t="s">
        <v>545</v>
      </c>
      <c r="D127" s="3" t="s">
        <v>26</v>
      </c>
      <c r="E127" s="4">
        <v>1</v>
      </c>
      <c r="F127" s="4">
        <v>21237</v>
      </c>
      <c r="G127" s="3">
        <f t="shared" si="3"/>
        <v>21237</v>
      </c>
      <c r="H127" s="3" t="s">
        <v>616</v>
      </c>
      <c r="I127" s="3" t="s">
        <v>184</v>
      </c>
      <c r="J127" s="3" t="s">
        <v>52</v>
      </c>
      <c r="K127" s="3" t="s">
        <v>540</v>
      </c>
      <c r="L127" s="3" t="s">
        <v>541</v>
      </c>
      <c r="M127" s="3" t="s">
        <v>542</v>
      </c>
      <c r="P127" s="3" t="s">
        <v>617</v>
      </c>
      <c r="Q127" s="3">
        <f>COUNTIF(B:B,P127)</f>
        <v>3</v>
      </c>
      <c r="AR127" s="4"/>
      <c r="AS127" s="4"/>
      <c r="AV127"/>
    </row>
    <row r="128" spans="1:48" x14ac:dyDescent="0.2">
      <c r="A128" s="3" t="s">
        <v>618</v>
      </c>
      <c r="B128" s="3" t="s">
        <v>619</v>
      </c>
      <c r="C128" s="3" t="s">
        <v>620</v>
      </c>
      <c r="D128" s="3" t="s">
        <v>26</v>
      </c>
      <c r="E128" s="4">
        <v>1</v>
      </c>
      <c r="F128" s="4">
        <v>29080</v>
      </c>
      <c r="G128" s="3">
        <f t="shared" si="3"/>
        <v>29080</v>
      </c>
      <c r="H128" s="3" t="s">
        <v>621</v>
      </c>
      <c r="I128" s="3" t="s">
        <v>184</v>
      </c>
      <c r="J128" s="3" t="s">
        <v>52</v>
      </c>
      <c r="K128" s="3" t="s">
        <v>540</v>
      </c>
      <c r="L128" s="3" t="s">
        <v>541</v>
      </c>
      <c r="M128" s="3" t="s">
        <v>542</v>
      </c>
      <c r="P128" s="3" t="s">
        <v>622</v>
      </c>
      <c r="Q128" s="3">
        <f>COUNTIF(B:B,P128)</f>
        <v>3</v>
      </c>
      <c r="AR128" s="4"/>
      <c r="AS128" s="4"/>
      <c r="AV128"/>
    </row>
    <row r="129" spans="1:48" x14ac:dyDescent="0.2">
      <c r="A129" s="3" t="s">
        <v>623</v>
      </c>
      <c r="B129" s="3" t="s">
        <v>486</v>
      </c>
      <c r="C129" s="3" t="s">
        <v>269</v>
      </c>
      <c r="D129" s="3" t="s">
        <v>26</v>
      </c>
      <c r="E129" s="4">
        <v>1</v>
      </c>
      <c r="F129" s="4">
        <v>23682</v>
      </c>
      <c r="G129" s="3">
        <f t="shared" si="3"/>
        <v>23682</v>
      </c>
      <c r="H129" s="3" t="s">
        <v>624</v>
      </c>
      <c r="I129" s="3" t="s">
        <v>184</v>
      </c>
      <c r="J129" s="3" t="s">
        <v>52</v>
      </c>
      <c r="K129" s="3" t="s">
        <v>540</v>
      </c>
      <c r="L129" s="3" t="s">
        <v>541</v>
      </c>
      <c r="M129" s="3" t="s">
        <v>542</v>
      </c>
      <c r="P129" s="3" t="s">
        <v>625</v>
      </c>
      <c r="Q129" s="3">
        <f>COUNTIF(B:B,P129)</f>
        <v>3</v>
      </c>
      <c r="AR129" s="4"/>
      <c r="AS129" s="4"/>
      <c r="AV129"/>
    </row>
    <row r="130" spans="1:48" x14ac:dyDescent="0.2">
      <c r="A130" s="3" t="s">
        <v>623</v>
      </c>
      <c r="B130" s="3" t="s">
        <v>486</v>
      </c>
      <c r="C130" s="3" t="s">
        <v>391</v>
      </c>
      <c r="D130" s="3" t="s">
        <v>26</v>
      </c>
      <c r="E130" s="4">
        <v>1</v>
      </c>
      <c r="F130" s="4">
        <v>25328</v>
      </c>
      <c r="G130" s="3">
        <f t="shared" si="3"/>
        <v>25328</v>
      </c>
      <c r="H130" s="3" t="s">
        <v>626</v>
      </c>
      <c r="I130" s="3" t="s">
        <v>184</v>
      </c>
      <c r="J130" s="3" t="s">
        <v>52</v>
      </c>
      <c r="K130" s="3" t="s">
        <v>540</v>
      </c>
      <c r="L130" s="3" t="s">
        <v>541</v>
      </c>
      <c r="M130" s="3" t="s">
        <v>542</v>
      </c>
      <c r="P130" s="3" t="s">
        <v>627</v>
      </c>
      <c r="Q130" s="3">
        <f>COUNTIF(B:B,P130)</f>
        <v>3</v>
      </c>
      <c r="AR130" s="4"/>
      <c r="AS130" s="4"/>
      <c r="AV130"/>
    </row>
    <row r="131" spans="1:48" x14ac:dyDescent="0.2">
      <c r="A131" s="3" t="s">
        <v>628</v>
      </c>
      <c r="B131" s="3" t="s">
        <v>629</v>
      </c>
      <c r="C131" s="3" t="s">
        <v>630</v>
      </c>
      <c r="D131" s="3" t="s">
        <v>26</v>
      </c>
      <c r="E131" s="4">
        <v>1</v>
      </c>
      <c r="F131" s="4">
        <v>7882</v>
      </c>
      <c r="G131" s="3">
        <f t="shared" ref="G131:G194" si="4">F131-E131+1</f>
        <v>7882</v>
      </c>
      <c r="H131" s="3" t="s">
        <v>631</v>
      </c>
      <c r="I131" s="3" t="s">
        <v>184</v>
      </c>
      <c r="J131" s="3" t="s">
        <v>52</v>
      </c>
      <c r="K131" s="3" t="s">
        <v>540</v>
      </c>
      <c r="L131" s="3" t="s">
        <v>541</v>
      </c>
      <c r="M131" s="3" t="s">
        <v>542</v>
      </c>
      <c r="P131" s="3" t="s">
        <v>632</v>
      </c>
      <c r="Q131" s="3">
        <f>COUNTIF(B:B,P131)</f>
        <v>3</v>
      </c>
      <c r="AR131" s="4"/>
      <c r="AS131" s="4"/>
      <c r="AV131"/>
    </row>
    <row r="132" spans="1:48" x14ac:dyDescent="0.2">
      <c r="A132" s="3" t="s">
        <v>633</v>
      </c>
      <c r="B132" s="3" t="s">
        <v>492</v>
      </c>
      <c r="C132" s="3" t="s">
        <v>634</v>
      </c>
      <c r="D132" s="3" t="s">
        <v>26</v>
      </c>
      <c r="E132" s="4">
        <v>12315</v>
      </c>
      <c r="F132" s="4">
        <v>34933</v>
      </c>
      <c r="G132" s="3">
        <f t="shared" si="4"/>
        <v>22619</v>
      </c>
      <c r="H132" s="3" t="s">
        <v>635</v>
      </c>
      <c r="I132" s="3" t="s">
        <v>184</v>
      </c>
      <c r="J132" s="3" t="s">
        <v>52</v>
      </c>
      <c r="K132" s="3" t="s">
        <v>540</v>
      </c>
      <c r="L132" s="3" t="s">
        <v>541</v>
      </c>
      <c r="M132" s="3" t="s">
        <v>542</v>
      </c>
      <c r="P132" s="3" t="s">
        <v>636</v>
      </c>
      <c r="Q132" s="3">
        <f>COUNTIF(B:B,P132)</f>
        <v>3</v>
      </c>
      <c r="AR132" s="4"/>
      <c r="AS132" s="4"/>
      <c r="AV132"/>
    </row>
    <row r="133" spans="1:48" x14ac:dyDescent="0.2">
      <c r="A133" s="3" t="s">
        <v>633</v>
      </c>
      <c r="B133" s="3" t="s">
        <v>492</v>
      </c>
      <c r="C133" s="3" t="s">
        <v>637</v>
      </c>
      <c r="D133" s="3" t="s">
        <v>26</v>
      </c>
      <c r="E133" s="4">
        <v>1</v>
      </c>
      <c r="F133" s="4">
        <v>12887</v>
      </c>
      <c r="G133" s="3">
        <f t="shared" si="4"/>
        <v>12887</v>
      </c>
      <c r="H133" s="3" t="s">
        <v>638</v>
      </c>
      <c r="I133" s="3" t="s">
        <v>184</v>
      </c>
      <c r="J133" s="3" t="s">
        <v>52</v>
      </c>
      <c r="K133" s="3" t="s">
        <v>540</v>
      </c>
      <c r="L133" s="3" t="s">
        <v>541</v>
      </c>
      <c r="M133" s="3" t="s">
        <v>542</v>
      </c>
      <c r="P133" s="3" t="s">
        <v>639</v>
      </c>
      <c r="Q133" s="3">
        <f>COUNTIF(B:B,P133)</f>
        <v>3</v>
      </c>
      <c r="AR133" s="4"/>
      <c r="AS133" s="4"/>
      <c r="AV133"/>
    </row>
    <row r="134" spans="1:48" x14ac:dyDescent="0.2">
      <c r="A134" s="3" t="s">
        <v>633</v>
      </c>
      <c r="B134" s="3" t="s">
        <v>492</v>
      </c>
      <c r="C134" s="3" t="s">
        <v>640</v>
      </c>
      <c r="D134" s="3" t="s">
        <v>26</v>
      </c>
      <c r="E134" s="4">
        <v>1</v>
      </c>
      <c r="F134" s="4">
        <v>3280</v>
      </c>
      <c r="G134" s="3">
        <f t="shared" si="4"/>
        <v>3280</v>
      </c>
      <c r="H134" s="3" t="s">
        <v>641</v>
      </c>
      <c r="I134" s="3" t="s">
        <v>184</v>
      </c>
      <c r="J134" s="3" t="s">
        <v>52</v>
      </c>
      <c r="K134" s="3" t="s">
        <v>540</v>
      </c>
      <c r="L134" s="3" t="s">
        <v>541</v>
      </c>
      <c r="M134" s="3" t="s">
        <v>542</v>
      </c>
      <c r="P134" s="3" t="s">
        <v>642</v>
      </c>
      <c r="Q134" s="3">
        <f>COUNTIF(B:B,P134)</f>
        <v>3</v>
      </c>
      <c r="AR134" s="4"/>
      <c r="AS134" s="4"/>
      <c r="AV134"/>
    </row>
    <row r="135" spans="1:48" x14ac:dyDescent="0.2">
      <c r="A135" s="3" t="s">
        <v>643</v>
      </c>
      <c r="B135" s="3" t="s">
        <v>498</v>
      </c>
      <c r="C135" s="3" t="s">
        <v>644</v>
      </c>
      <c r="D135" s="3" t="s">
        <v>26</v>
      </c>
      <c r="E135" s="4">
        <v>1</v>
      </c>
      <c r="F135" s="4">
        <v>12001</v>
      </c>
      <c r="G135" s="3">
        <f t="shared" si="4"/>
        <v>12001</v>
      </c>
      <c r="H135" s="3" t="s">
        <v>645</v>
      </c>
      <c r="I135" s="3" t="s">
        <v>184</v>
      </c>
      <c r="J135" s="3" t="s">
        <v>52</v>
      </c>
      <c r="K135" s="3" t="s">
        <v>540</v>
      </c>
      <c r="L135" s="3" t="s">
        <v>541</v>
      </c>
      <c r="M135" s="3" t="s">
        <v>542</v>
      </c>
      <c r="P135" s="3" t="s">
        <v>646</v>
      </c>
      <c r="Q135" s="3">
        <f>COUNTIF(B:B,P135)</f>
        <v>3</v>
      </c>
      <c r="AR135" s="4"/>
      <c r="AS135" s="4"/>
      <c r="AV135"/>
    </row>
    <row r="136" spans="1:48" x14ac:dyDescent="0.2">
      <c r="A136" s="3" t="s">
        <v>643</v>
      </c>
      <c r="B136" s="3" t="s">
        <v>498</v>
      </c>
      <c r="C136" s="3" t="s">
        <v>647</v>
      </c>
      <c r="D136" s="3" t="s">
        <v>26</v>
      </c>
      <c r="E136" s="4">
        <v>1</v>
      </c>
      <c r="F136" s="4">
        <v>3082</v>
      </c>
      <c r="G136" s="3">
        <f t="shared" si="4"/>
        <v>3082</v>
      </c>
      <c r="H136" s="3" t="s">
        <v>648</v>
      </c>
      <c r="I136" s="3" t="s">
        <v>184</v>
      </c>
      <c r="J136" s="3" t="s">
        <v>52</v>
      </c>
      <c r="K136" s="3" t="s">
        <v>540</v>
      </c>
      <c r="L136" s="3" t="s">
        <v>541</v>
      </c>
      <c r="M136" s="3" t="s">
        <v>542</v>
      </c>
      <c r="P136" s="3" t="s">
        <v>649</v>
      </c>
      <c r="Q136" s="3">
        <f>COUNTIF(B:B,P136)</f>
        <v>3</v>
      </c>
      <c r="AR136" s="4"/>
      <c r="AS136" s="4"/>
      <c r="AV136"/>
    </row>
    <row r="137" spans="1:48" x14ac:dyDescent="0.2">
      <c r="A137" s="3" t="s">
        <v>650</v>
      </c>
      <c r="B137" s="3" t="s">
        <v>243</v>
      </c>
      <c r="C137" s="3" t="s">
        <v>651</v>
      </c>
      <c r="D137" s="3" t="s">
        <v>26</v>
      </c>
      <c r="E137" s="4">
        <v>1</v>
      </c>
      <c r="F137" s="4">
        <v>3167</v>
      </c>
      <c r="G137" s="3">
        <f t="shared" si="4"/>
        <v>3167</v>
      </c>
      <c r="H137" s="3" t="s">
        <v>652</v>
      </c>
      <c r="I137" s="3" t="s">
        <v>184</v>
      </c>
      <c r="J137" s="3" t="s">
        <v>52</v>
      </c>
      <c r="K137" s="3" t="s">
        <v>540</v>
      </c>
      <c r="L137" s="3" t="s">
        <v>541</v>
      </c>
      <c r="M137" s="3" t="s">
        <v>542</v>
      </c>
      <c r="P137" s="3" t="s">
        <v>653</v>
      </c>
      <c r="Q137" s="3">
        <f>COUNTIF(B:B,P137)</f>
        <v>3</v>
      </c>
      <c r="AR137" s="4"/>
      <c r="AS137" s="4"/>
      <c r="AV137"/>
    </row>
    <row r="138" spans="1:48" x14ac:dyDescent="0.2">
      <c r="A138" s="3" t="s">
        <v>654</v>
      </c>
      <c r="B138" s="3" t="s">
        <v>655</v>
      </c>
      <c r="C138" s="3" t="s">
        <v>656</v>
      </c>
      <c r="D138" s="3" t="s">
        <v>26</v>
      </c>
      <c r="E138" s="4">
        <v>1</v>
      </c>
      <c r="F138" s="4">
        <v>34368</v>
      </c>
      <c r="G138" s="3">
        <f t="shared" si="4"/>
        <v>34368</v>
      </c>
      <c r="H138" s="3" t="s">
        <v>657</v>
      </c>
      <c r="I138" s="3" t="s">
        <v>184</v>
      </c>
      <c r="J138" s="3" t="s">
        <v>52</v>
      </c>
      <c r="K138" s="3" t="s">
        <v>540</v>
      </c>
      <c r="L138" s="3" t="s">
        <v>541</v>
      </c>
      <c r="M138" s="3" t="s">
        <v>542</v>
      </c>
      <c r="P138" s="3" t="s">
        <v>658</v>
      </c>
      <c r="Q138" s="3">
        <f>COUNTIF(B:B,P138)</f>
        <v>3</v>
      </c>
      <c r="AR138" s="4"/>
      <c r="AS138" s="4"/>
      <c r="AV138"/>
    </row>
    <row r="139" spans="1:48" x14ac:dyDescent="0.2">
      <c r="A139" s="3" t="s">
        <v>659</v>
      </c>
      <c r="B139" s="3" t="s">
        <v>660</v>
      </c>
      <c r="C139" s="3" t="s">
        <v>661</v>
      </c>
      <c r="D139" s="3" t="s">
        <v>26</v>
      </c>
      <c r="E139" s="4">
        <v>1830</v>
      </c>
      <c r="F139" s="4">
        <v>43008</v>
      </c>
      <c r="G139" s="3">
        <f t="shared" si="4"/>
        <v>41179</v>
      </c>
      <c r="H139" s="3" t="s">
        <v>662</v>
      </c>
      <c r="I139" s="3" t="s">
        <v>185</v>
      </c>
      <c r="J139" s="3" t="s">
        <v>165</v>
      </c>
      <c r="K139" s="3" t="s">
        <v>663</v>
      </c>
      <c r="L139" s="3" t="s">
        <v>242</v>
      </c>
      <c r="M139" s="3" t="s">
        <v>233</v>
      </c>
      <c r="P139" s="3" t="s">
        <v>664</v>
      </c>
      <c r="Q139" s="3">
        <f>COUNTIF(B:B,P139)</f>
        <v>3</v>
      </c>
      <c r="AR139" s="4"/>
      <c r="AS139" s="4"/>
      <c r="AV139"/>
    </row>
    <row r="140" spans="1:48" x14ac:dyDescent="0.2">
      <c r="A140" s="3" t="s">
        <v>659</v>
      </c>
      <c r="B140" s="3" t="s">
        <v>660</v>
      </c>
      <c r="C140" s="3" t="s">
        <v>665</v>
      </c>
      <c r="D140" s="3" t="s">
        <v>26</v>
      </c>
      <c r="E140" s="4">
        <v>1</v>
      </c>
      <c r="F140" s="4">
        <v>40762</v>
      </c>
      <c r="G140" s="3">
        <f t="shared" si="4"/>
        <v>40762</v>
      </c>
      <c r="H140" s="3" t="s">
        <v>666</v>
      </c>
      <c r="I140" s="3" t="s">
        <v>185</v>
      </c>
      <c r="J140" s="3" t="s">
        <v>165</v>
      </c>
      <c r="K140" s="3" t="s">
        <v>663</v>
      </c>
      <c r="L140" s="3" t="s">
        <v>242</v>
      </c>
      <c r="M140" s="3" t="s">
        <v>233</v>
      </c>
      <c r="P140" s="3" t="s">
        <v>667</v>
      </c>
      <c r="Q140" s="3">
        <f>COUNTIF(B:B,P140)</f>
        <v>3</v>
      </c>
      <c r="AR140" s="4"/>
      <c r="AS140" s="4"/>
      <c r="AV140"/>
    </row>
    <row r="141" spans="1:48" x14ac:dyDescent="0.2">
      <c r="A141" s="3" t="s">
        <v>668</v>
      </c>
      <c r="B141" s="3" t="s">
        <v>178</v>
      </c>
      <c r="C141" s="3" t="s">
        <v>669</v>
      </c>
      <c r="D141" s="3" t="s">
        <v>26</v>
      </c>
      <c r="E141" s="4">
        <v>1</v>
      </c>
      <c r="F141" s="4">
        <v>7967</v>
      </c>
      <c r="G141" s="3">
        <f t="shared" si="4"/>
        <v>7967</v>
      </c>
      <c r="H141" s="3" t="s">
        <v>670</v>
      </c>
      <c r="I141" s="3" t="s">
        <v>185</v>
      </c>
      <c r="J141" s="3" t="s">
        <v>73</v>
      </c>
      <c r="K141" s="3" t="s">
        <v>671</v>
      </c>
      <c r="L141" s="3" t="s">
        <v>672</v>
      </c>
      <c r="M141" s="3" t="s">
        <v>233</v>
      </c>
      <c r="P141" s="3" t="s">
        <v>673</v>
      </c>
      <c r="Q141" s="3">
        <f>COUNTIF(B:B,P141)</f>
        <v>3</v>
      </c>
      <c r="AR141" s="4"/>
      <c r="AS141" s="4"/>
      <c r="AV141"/>
    </row>
    <row r="142" spans="1:48" x14ac:dyDescent="0.2">
      <c r="A142" s="3" t="s">
        <v>668</v>
      </c>
      <c r="B142" s="3" t="s">
        <v>178</v>
      </c>
      <c r="C142" s="3" t="s">
        <v>674</v>
      </c>
      <c r="D142" s="3" t="s">
        <v>26</v>
      </c>
      <c r="E142" s="4">
        <v>1</v>
      </c>
      <c r="F142" s="4">
        <v>10950</v>
      </c>
      <c r="G142" s="3">
        <f t="shared" si="4"/>
        <v>10950</v>
      </c>
      <c r="H142" s="3" t="s">
        <v>675</v>
      </c>
      <c r="I142" s="3" t="s">
        <v>185</v>
      </c>
      <c r="J142" s="3" t="s">
        <v>73</v>
      </c>
      <c r="K142" s="3" t="s">
        <v>671</v>
      </c>
      <c r="L142" s="3" t="s">
        <v>672</v>
      </c>
      <c r="M142" s="3" t="s">
        <v>233</v>
      </c>
      <c r="P142" s="3" t="s">
        <v>676</v>
      </c>
      <c r="Q142" s="3">
        <f>COUNTIF(B:B,P142)</f>
        <v>3</v>
      </c>
      <c r="AR142" s="4"/>
      <c r="AS142" s="4"/>
      <c r="AV142"/>
    </row>
    <row r="143" spans="1:48" x14ac:dyDescent="0.2">
      <c r="A143" s="3" t="s">
        <v>677</v>
      </c>
      <c r="B143" s="3" t="s">
        <v>500</v>
      </c>
      <c r="C143" s="3" t="s">
        <v>305</v>
      </c>
      <c r="D143" s="3" t="s">
        <v>26</v>
      </c>
      <c r="E143" s="4">
        <v>1</v>
      </c>
      <c r="F143" s="4">
        <v>5395</v>
      </c>
      <c r="G143" s="3">
        <f t="shared" si="4"/>
        <v>5395</v>
      </c>
      <c r="H143" s="3" t="s">
        <v>678</v>
      </c>
      <c r="I143" s="3" t="s">
        <v>185</v>
      </c>
      <c r="J143" s="3" t="s">
        <v>136</v>
      </c>
      <c r="K143" s="3" t="s">
        <v>679</v>
      </c>
      <c r="L143" s="3" t="s">
        <v>680</v>
      </c>
      <c r="M143" s="3" t="s">
        <v>681</v>
      </c>
      <c r="P143" s="3" t="s">
        <v>24</v>
      </c>
      <c r="Q143" s="3">
        <f>COUNTIF(B:B,P143)</f>
        <v>2</v>
      </c>
      <c r="AR143" s="4"/>
      <c r="AS143" s="4"/>
      <c r="AV143"/>
    </row>
    <row r="144" spans="1:48" x14ac:dyDescent="0.2">
      <c r="A144" s="3" t="s">
        <v>677</v>
      </c>
      <c r="B144" s="3" t="s">
        <v>500</v>
      </c>
      <c r="C144" s="3" t="s">
        <v>25</v>
      </c>
      <c r="D144" s="3" t="s">
        <v>26</v>
      </c>
      <c r="E144" s="4">
        <v>2436</v>
      </c>
      <c r="F144" s="4">
        <v>43530</v>
      </c>
      <c r="G144" s="3">
        <f t="shared" si="4"/>
        <v>41095</v>
      </c>
      <c r="H144" s="3" t="s">
        <v>682</v>
      </c>
      <c r="I144" s="3" t="s">
        <v>185</v>
      </c>
      <c r="J144" s="3" t="s">
        <v>136</v>
      </c>
      <c r="K144" s="3" t="s">
        <v>679</v>
      </c>
      <c r="L144" s="3" t="s">
        <v>680</v>
      </c>
      <c r="M144" s="3" t="s">
        <v>681</v>
      </c>
      <c r="P144" s="3" t="s">
        <v>138</v>
      </c>
      <c r="Q144" s="3">
        <f>COUNTIF(B:B,P144)</f>
        <v>2</v>
      </c>
      <c r="AR144" s="4"/>
      <c r="AS144" s="4"/>
      <c r="AV144"/>
    </row>
    <row r="145" spans="1:48" x14ac:dyDescent="0.2">
      <c r="A145" s="3" t="s">
        <v>677</v>
      </c>
      <c r="B145" s="3" t="s">
        <v>500</v>
      </c>
      <c r="C145" s="3" t="s">
        <v>683</v>
      </c>
      <c r="D145" s="3" t="s">
        <v>26</v>
      </c>
      <c r="E145" s="4">
        <v>5281</v>
      </c>
      <c r="F145" s="4">
        <v>26141</v>
      </c>
      <c r="G145" s="3">
        <f t="shared" si="4"/>
        <v>20861</v>
      </c>
      <c r="H145" s="3" t="s">
        <v>684</v>
      </c>
      <c r="I145" s="3" t="s">
        <v>185</v>
      </c>
      <c r="J145" s="3" t="s">
        <v>136</v>
      </c>
      <c r="K145" s="3" t="s">
        <v>679</v>
      </c>
      <c r="L145" s="3" t="s">
        <v>680</v>
      </c>
      <c r="M145" s="3" t="s">
        <v>681</v>
      </c>
      <c r="P145" s="3" t="s">
        <v>153</v>
      </c>
      <c r="Q145" s="3">
        <f>COUNTIF(B:B,P145)</f>
        <v>2</v>
      </c>
      <c r="AR145" s="4"/>
      <c r="AS145" s="4"/>
      <c r="AV145"/>
    </row>
    <row r="146" spans="1:48" x14ac:dyDescent="0.2">
      <c r="A146" s="3" t="s">
        <v>685</v>
      </c>
      <c r="B146" s="3" t="s">
        <v>686</v>
      </c>
      <c r="C146" s="3" t="s">
        <v>669</v>
      </c>
      <c r="D146" s="3" t="s">
        <v>26</v>
      </c>
      <c r="E146" s="4">
        <v>1</v>
      </c>
      <c r="F146" s="4">
        <v>9182</v>
      </c>
      <c r="G146" s="3">
        <f t="shared" si="4"/>
        <v>9182</v>
      </c>
      <c r="H146" s="3" t="s">
        <v>687</v>
      </c>
      <c r="I146" s="3" t="s">
        <v>185</v>
      </c>
      <c r="J146" s="3" t="s">
        <v>136</v>
      </c>
      <c r="K146" s="3" t="s">
        <v>679</v>
      </c>
      <c r="L146" s="3" t="s">
        <v>680</v>
      </c>
      <c r="M146" s="3" t="s">
        <v>681</v>
      </c>
      <c r="P146" s="3" t="s">
        <v>208</v>
      </c>
      <c r="Q146" s="3">
        <f>COUNTIF(B:B,P146)</f>
        <v>2</v>
      </c>
      <c r="AR146" s="4"/>
      <c r="AS146" s="4"/>
      <c r="AV146"/>
    </row>
    <row r="147" spans="1:48" x14ac:dyDescent="0.2">
      <c r="A147" s="3" t="s">
        <v>685</v>
      </c>
      <c r="B147" s="3" t="s">
        <v>686</v>
      </c>
      <c r="C147" s="3" t="s">
        <v>688</v>
      </c>
      <c r="D147" s="3" t="s">
        <v>26</v>
      </c>
      <c r="E147" s="4">
        <v>1</v>
      </c>
      <c r="F147" s="4">
        <v>30862</v>
      </c>
      <c r="G147" s="3">
        <f t="shared" si="4"/>
        <v>30862</v>
      </c>
      <c r="H147" s="3" t="s">
        <v>689</v>
      </c>
      <c r="I147" s="3" t="s">
        <v>185</v>
      </c>
      <c r="J147" s="3" t="s">
        <v>136</v>
      </c>
      <c r="K147" s="3" t="s">
        <v>679</v>
      </c>
      <c r="L147" s="3" t="s">
        <v>680</v>
      </c>
      <c r="M147" s="3" t="s">
        <v>681</v>
      </c>
      <c r="P147" s="3" t="s">
        <v>264</v>
      </c>
      <c r="Q147" s="3">
        <f>COUNTIF(B:B,P147)</f>
        <v>2</v>
      </c>
      <c r="AR147" s="4"/>
      <c r="AS147" s="4"/>
      <c r="AV147"/>
    </row>
    <row r="148" spans="1:48" x14ac:dyDescent="0.2">
      <c r="A148" s="3" t="s">
        <v>690</v>
      </c>
      <c r="B148" s="3" t="s">
        <v>90</v>
      </c>
      <c r="C148" s="3" t="s">
        <v>691</v>
      </c>
      <c r="D148" s="3" t="s">
        <v>26</v>
      </c>
      <c r="E148" s="4">
        <v>2611</v>
      </c>
      <c r="F148" s="4">
        <v>47721</v>
      </c>
      <c r="G148" s="3">
        <f t="shared" si="4"/>
        <v>45111</v>
      </c>
      <c r="H148" s="3" t="s">
        <v>692</v>
      </c>
      <c r="I148" s="3" t="s">
        <v>185</v>
      </c>
      <c r="J148" s="3" t="s">
        <v>73</v>
      </c>
      <c r="K148" s="3" t="s">
        <v>671</v>
      </c>
      <c r="L148" s="3" t="s">
        <v>672</v>
      </c>
      <c r="M148" s="3" t="s">
        <v>233</v>
      </c>
      <c r="P148" s="3" t="s">
        <v>273</v>
      </c>
      <c r="Q148" s="3">
        <f>COUNTIF(B:B,P148)</f>
        <v>2</v>
      </c>
      <c r="AR148" s="4"/>
      <c r="AS148" s="4"/>
      <c r="AV148"/>
    </row>
    <row r="149" spans="1:48" x14ac:dyDescent="0.2">
      <c r="A149" s="3" t="s">
        <v>690</v>
      </c>
      <c r="B149" s="3" t="s">
        <v>90</v>
      </c>
      <c r="C149" s="3" t="s">
        <v>693</v>
      </c>
      <c r="D149" s="3" t="s">
        <v>26</v>
      </c>
      <c r="E149" s="4">
        <v>1</v>
      </c>
      <c r="F149" s="4">
        <v>14241</v>
      </c>
      <c r="G149" s="3">
        <f t="shared" si="4"/>
        <v>14241</v>
      </c>
      <c r="H149" s="3" t="s">
        <v>694</v>
      </c>
      <c r="I149" s="3" t="s">
        <v>185</v>
      </c>
      <c r="J149" s="3" t="s">
        <v>73</v>
      </c>
      <c r="K149" s="3" t="s">
        <v>671</v>
      </c>
      <c r="L149" s="3" t="s">
        <v>672</v>
      </c>
      <c r="M149" s="3" t="s">
        <v>233</v>
      </c>
      <c r="P149" s="3" t="s">
        <v>312</v>
      </c>
      <c r="Q149" s="3">
        <f>COUNTIF(B:B,P149)</f>
        <v>2</v>
      </c>
      <c r="AR149" s="4"/>
      <c r="AS149" s="4"/>
      <c r="AV149"/>
    </row>
    <row r="150" spans="1:48" x14ac:dyDescent="0.2">
      <c r="A150" s="3" t="s">
        <v>695</v>
      </c>
      <c r="B150" s="3" t="s">
        <v>246</v>
      </c>
      <c r="C150" s="3" t="s">
        <v>696</v>
      </c>
      <c r="D150" s="3" t="s">
        <v>36</v>
      </c>
      <c r="E150" s="4">
        <v>2553</v>
      </c>
      <c r="F150" s="4">
        <v>12027</v>
      </c>
      <c r="G150" s="3">
        <f t="shared" si="4"/>
        <v>9475</v>
      </c>
      <c r="H150" s="3" t="s">
        <v>697</v>
      </c>
      <c r="I150" s="3" t="s">
        <v>18</v>
      </c>
      <c r="J150" s="3" t="s">
        <v>93</v>
      </c>
      <c r="K150" s="3" t="s">
        <v>698</v>
      </c>
      <c r="L150" s="3" t="s">
        <v>699</v>
      </c>
      <c r="M150" s="3" t="s">
        <v>233</v>
      </c>
      <c r="P150" s="3" t="s">
        <v>329</v>
      </c>
      <c r="Q150" s="3">
        <f>COUNTIF(B:B,P150)</f>
        <v>2</v>
      </c>
      <c r="AR150" s="4"/>
      <c r="AS150" s="4"/>
      <c r="AV150"/>
    </row>
    <row r="151" spans="1:48" x14ac:dyDescent="0.2">
      <c r="A151" s="3" t="s">
        <v>700</v>
      </c>
      <c r="B151" s="3" t="s">
        <v>182</v>
      </c>
      <c r="C151" s="3" t="s">
        <v>444</v>
      </c>
      <c r="D151" s="3" t="s">
        <v>36</v>
      </c>
      <c r="E151" s="4">
        <v>6233</v>
      </c>
      <c r="F151" s="4">
        <v>11373</v>
      </c>
      <c r="G151" s="3">
        <f t="shared" si="4"/>
        <v>5141</v>
      </c>
      <c r="H151" s="3" t="s">
        <v>701</v>
      </c>
      <c r="I151" s="3" t="s">
        <v>18</v>
      </c>
      <c r="J151" s="3" t="s">
        <v>93</v>
      </c>
      <c r="K151" s="3" t="s">
        <v>698</v>
      </c>
      <c r="L151" s="3" t="s">
        <v>702</v>
      </c>
      <c r="M151" s="3" t="s">
        <v>233</v>
      </c>
      <c r="P151" s="3" t="s">
        <v>345</v>
      </c>
      <c r="Q151" s="3">
        <f>COUNTIF(B:B,P151)</f>
        <v>2</v>
      </c>
      <c r="AR151" s="4"/>
      <c r="AS151" s="4"/>
      <c r="AV151"/>
    </row>
    <row r="152" spans="1:48" x14ac:dyDescent="0.2">
      <c r="A152" s="3" t="s">
        <v>700</v>
      </c>
      <c r="B152" s="3" t="s">
        <v>182</v>
      </c>
      <c r="C152" s="3" t="s">
        <v>703</v>
      </c>
      <c r="D152" s="3" t="s">
        <v>36</v>
      </c>
      <c r="E152" s="4">
        <v>1</v>
      </c>
      <c r="F152" s="4">
        <v>7314</v>
      </c>
      <c r="G152" s="3">
        <f t="shared" si="4"/>
        <v>7314</v>
      </c>
      <c r="H152" s="3" t="s">
        <v>704</v>
      </c>
      <c r="I152" s="3" t="s">
        <v>18</v>
      </c>
      <c r="J152" s="3" t="s">
        <v>93</v>
      </c>
      <c r="K152" s="3" t="s">
        <v>698</v>
      </c>
      <c r="L152" s="3" t="s">
        <v>702</v>
      </c>
      <c r="M152" s="3" t="s">
        <v>233</v>
      </c>
      <c r="P152" s="3" t="s">
        <v>395</v>
      </c>
      <c r="Q152" s="3">
        <f>COUNTIF(B:B,P152)</f>
        <v>2</v>
      </c>
      <c r="AR152" s="4"/>
      <c r="AS152" s="4"/>
      <c r="AV152"/>
    </row>
    <row r="153" spans="1:48" x14ac:dyDescent="0.2">
      <c r="A153" s="3" t="s">
        <v>700</v>
      </c>
      <c r="B153" s="3" t="s">
        <v>182</v>
      </c>
      <c r="C153" s="3" t="s">
        <v>705</v>
      </c>
      <c r="D153" s="3" t="s">
        <v>36</v>
      </c>
      <c r="E153" s="4">
        <v>1</v>
      </c>
      <c r="F153" s="4">
        <v>8551</v>
      </c>
      <c r="G153" s="3">
        <f t="shared" si="4"/>
        <v>8551</v>
      </c>
      <c r="H153" s="3" t="s">
        <v>706</v>
      </c>
      <c r="I153" s="3" t="s">
        <v>18</v>
      </c>
      <c r="J153" s="3" t="s">
        <v>93</v>
      </c>
      <c r="K153" s="3" t="s">
        <v>698</v>
      </c>
      <c r="L153" s="3" t="s">
        <v>702</v>
      </c>
      <c r="M153" s="3" t="s">
        <v>233</v>
      </c>
      <c r="P153" s="3" t="s">
        <v>400</v>
      </c>
      <c r="Q153" s="3">
        <f>COUNTIF(B:B,P153)</f>
        <v>2</v>
      </c>
      <c r="AR153" s="4"/>
      <c r="AS153" s="4"/>
      <c r="AV153"/>
    </row>
    <row r="154" spans="1:48" x14ac:dyDescent="0.2">
      <c r="A154" s="3" t="s">
        <v>700</v>
      </c>
      <c r="B154" s="3" t="s">
        <v>182</v>
      </c>
      <c r="C154" s="3" t="s">
        <v>707</v>
      </c>
      <c r="D154" s="3" t="s">
        <v>36</v>
      </c>
      <c r="E154" s="4">
        <v>602</v>
      </c>
      <c r="F154" s="4">
        <v>5969</v>
      </c>
      <c r="G154" s="3">
        <f t="shared" si="4"/>
        <v>5368</v>
      </c>
      <c r="H154" s="3" t="s">
        <v>708</v>
      </c>
      <c r="I154" s="3" t="s">
        <v>18</v>
      </c>
      <c r="J154" s="3" t="s">
        <v>93</v>
      </c>
      <c r="K154" s="3" t="s">
        <v>698</v>
      </c>
      <c r="L154" s="3" t="s">
        <v>702</v>
      </c>
      <c r="M154" s="3" t="s">
        <v>233</v>
      </c>
      <c r="P154" s="3" t="s">
        <v>408</v>
      </c>
      <c r="Q154" s="3">
        <f>COUNTIF(B:B,P154)</f>
        <v>2</v>
      </c>
      <c r="AR154" s="4"/>
      <c r="AS154" s="4"/>
      <c r="AV154"/>
    </row>
    <row r="155" spans="1:48" x14ac:dyDescent="0.2">
      <c r="A155" s="3" t="s">
        <v>700</v>
      </c>
      <c r="B155" s="3" t="s">
        <v>182</v>
      </c>
      <c r="C155" s="3" t="s">
        <v>538</v>
      </c>
      <c r="D155" s="3" t="s">
        <v>36</v>
      </c>
      <c r="E155" s="4">
        <v>13090</v>
      </c>
      <c r="F155" s="4">
        <v>22767</v>
      </c>
      <c r="G155" s="3">
        <f t="shared" si="4"/>
        <v>9678</v>
      </c>
      <c r="H155" s="3" t="s">
        <v>709</v>
      </c>
      <c r="I155" s="3" t="s">
        <v>18</v>
      </c>
      <c r="J155" s="3" t="s">
        <v>93</v>
      </c>
      <c r="K155" s="3" t="s">
        <v>698</v>
      </c>
      <c r="L155" s="3" t="s">
        <v>702</v>
      </c>
      <c r="M155" s="3" t="s">
        <v>233</v>
      </c>
      <c r="P155" s="3" t="s">
        <v>420</v>
      </c>
      <c r="Q155" s="3">
        <f>COUNTIF(B:B,P155)</f>
        <v>2</v>
      </c>
      <c r="AR155" s="4"/>
      <c r="AS155" s="4"/>
      <c r="AV155"/>
    </row>
    <row r="156" spans="1:48" x14ac:dyDescent="0.2">
      <c r="A156" s="3" t="s">
        <v>710</v>
      </c>
      <c r="B156" s="3" t="s">
        <v>506</v>
      </c>
      <c r="C156" s="3" t="s">
        <v>711</v>
      </c>
      <c r="D156" s="3" t="s">
        <v>36</v>
      </c>
      <c r="E156" s="4">
        <v>2367</v>
      </c>
      <c r="F156" s="4">
        <v>14541</v>
      </c>
      <c r="G156" s="3">
        <f t="shared" si="4"/>
        <v>12175</v>
      </c>
      <c r="H156" s="3" t="s">
        <v>712</v>
      </c>
      <c r="I156" s="3" t="s">
        <v>19</v>
      </c>
      <c r="J156" s="3" t="s">
        <v>28</v>
      </c>
      <c r="K156" s="3" t="s">
        <v>29</v>
      </c>
      <c r="L156" s="3" t="s">
        <v>48</v>
      </c>
      <c r="M156" s="3" t="s">
        <v>49</v>
      </c>
      <c r="P156" s="3" t="s">
        <v>443</v>
      </c>
      <c r="Q156" s="3">
        <f>COUNTIF(B:B,P156)</f>
        <v>2</v>
      </c>
      <c r="AR156" s="4"/>
      <c r="AS156" s="4"/>
      <c r="AV156"/>
    </row>
    <row r="157" spans="1:48" x14ac:dyDescent="0.2">
      <c r="A157" s="3" t="s">
        <v>713</v>
      </c>
      <c r="B157" s="3" t="s">
        <v>333</v>
      </c>
      <c r="C157" s="3" t="s">
        <v>209</v>
      </c>
      <c r="D157" s="3" t="s">
        <v>36</v>
      </c>
      <c r="E157" s="4">
        <v>17999</v>
      </c>
      <c r="F157" s="4">
        <v>27439</v>
      </c>
      <c r="G157" s="3">
        <f t="shared" si="4"/>
        <v>9441</v>
      </c>
      <c r="H157" s="3" t="s">
        <v>714</v>
      </c>
      <c r="I157" s="3" t="s">
        <v>109</v>
      </c>
      <c r="J157" s="3" t="s">
        <v>58</v>
      </c>
      <c r="K157" s="3" t="s">
        <v>495</v>
      </c>
      <c r="L157" s="3" t="s">
        <v>496</v>
      </c>
      <c r="M157" s="3" t="s">
        <v>497</v>
      </c>
      <c r="P157" s="3" t="s">
        <v>456</v>
      </c>
      <c r="Q157" s="3">
        <f>COUNTIF(B:B,P157)</f>
        <v>2</v>
      </c>
      <c r="AR157" s="4"/>
      <c r="AS157" s="4"/>
      <c r="AV157"/>
    </row>
    <row r="158" spans="1:48" x14ac:dyDescent="0.2">
      <c r="A158" s="3" t="s">
        <v>715</v>
      </c>
      <c r="B158" s="3" t="s">
        <v>716</v>
      </c>
      <c r="C158" s="3" t="s">
        <v>717</v>
      </c>
      <c r="D158" s="3" t="s">
        <v>36</v>
      </c>
      <c r="E158" s="4">
        <v>44683</v>
      </c>
      <c r="F158" s="4">
        <v>54862</v>
      </c>
      <c r="G158" s="3">
        <f t="shared" si="4"/>
        <v>10180</v>
      </c>
      <c r="H158" s="3" t="s">
        <v>718</v>
      </c>
      <c r="I158" s="3" t="s">
        <v>109</v>
      </c>
      <c r="J158" s="3" t="s">
        <v>58</v>
      </c>
      <c r="K158" s="3" t="s">
        <v>719</v>
      </c>
      <c r="L158" s="3" t="s">
        <v>720</v>
      </c>
      <c r="M158" s="3" t="s">
        <v>721</v>
      </c>
      <c r="P158" s="3" t="s">
        <v>508</v>
      </c>
      <c r="Q158" s="3">
        <f>COUNTIF(B:B,P158)</f>
        <v>2</v>
      </c>
      <c r="AR158" s="4"/>
      <c r="AS158" s="4"/>
      <c r="AV158"/>
    </row>
    <row r="159" spans="1:48" x14ac:dyDescent="0.2">
      <c r="A159" s="3" t="s">
        <v>722</v>
      </c>
      <c r="B159" s="3" t="s">
        <v>97</v>
      </c>
      <c r="C159" s="3" t="s">
        <v>723</v>
      </c>
      <c r="D159" s="3" t="s">
        <v>36</v>
      </c>
      <c r="E159" s="4">
        <v>6185</v>
      </c>
      <c r="F159" s="4">
        <v>16460</v>
      </c>
      <c r="G159" s="3">
        <f t="shared" si="4"/>
        <v>10276</v>
      </c>
      <c r="H159" s="3" t="s">
        <v>724</v>
      </c>
      <c r="I159" s="3" t="s">
        <v>109</v>
      </c>
      <c r="J159" s="3" t="s">
        <v>58</v>
      </c>
      <c r="K159" s="3" t="s">
        <v>725</v>
      </c>
      <c r="L159" s="3" t="s">
        <v>726</v>
      </c>
      <c r="M159" s="3" t="s">
        <v>727</v>
      </c>
      <c r="P159" s="3" t="s">
        <v>522</v>
      </c>
      <c r="Q159" s="3">
        <f>COUNTIF(B:B,P159)</f>
        <v>2</v>
      </c>
      <c r="AR159" s="4"/>
      <c r="AS159" s="4"/>
      <c r="AV159"/>
    </row>
    <row r="160" spans="1:48" x14ac:dyDescent="0.2">
      <c r="A160" s="3" t="s">
        <v>722</v>
      </c>
      <c r="B160" s="3" t="s">
        <v>97</v>
      </c>
      <c r="C160" s="3" t="s">
        <v>728</v>
      </c>
      <c r="D160" s="3" t="s">
        <v>36</v>
      </c>
      <c r="E160" s="4">
        <v>59549</v>
      </c>
      <c r="F160" s="4">
        <v>65415</v>
      </c>
      <c r="G160" s="3">
        <f t="shared" si="4"/>
        <v>5867</v>
      </c>
      <c r="H160" s="3" t="s">
        <v>729</v>
      </c>
      <c r="I160" s="3" t="s">
        <v>109</v>
      </c>
      <c r="J160" s="3" t="s">
        <v>58</v>
      </c>
      <c r="K160" s="3" t="s">
        <v>725</v>
      </c>
      <c r="L160" s="3" t="s">
        <v>726</v>
      </c>
      <c r="M160" s="3" t="s">
        <v>727</v>
      </c>
      <c r="P160" s="3" t="s">
        <v>537</v>
      </c>
      <c r="Q160" s="3">
        <f>COUNTIF(B:B,P160)</f>
        <v>2</v>
      </c>
      <c r="AR160" s="4"/>
      <c r="AS160" s="4"/>
      <c r="AV160"/>
    </row>
    <row r="161" spans="1:48" x14ac:dyDescent="0.2">
      <c r="A161" s="3" t="s">
        <v>722</v>
      </c>
      <c r="B161" s="3" t="s">
        <v>97</v>
      </c>
      <c r="C161" s="3" t="s">
        <v>640</v>
      </c>
      <c r="D161" s="3" t="s">
        <v>36</v>
      </c>
      <c r="E161" s="4">
        <v>1</v>
      </c>
      <c r="F161" s="4">
        <v>8022</v>
      </c>
      <c r="G161" s="3">
        <f t="shared" si="4"/>
        <v>8022</v>
      </c>
      <c r="H161" s="3" t="s">
        <v>730</v>
      </c>
      <c r="I161" s="3" t="s">
        <v>109</v>
      </c>
      <c r="J161" s="3" t="s">
        <v>58</v>
      </c>
      <c r="K161" s="3" t="s">
        <v>725</v>
      </c>
      <c r="L161" s="3" t="s">
        <v>726</v>
      </c>
      <c r="M161" s="3" t="s">
        <v>727</v>
      </c>
      <c r="P161" s="3" t="s">
        <v>563</v>
      </c>
      <c r="Q161" s="3">
        <f>COUNTIF(B:B,P161)</f>
        <v>2</v>
      </c>
      <c r="AR161" s="4"/>
      <c r="AS161" s="4"/>
      <c r="AV161"/>
    </row>
    <row r="162" spans="1:48" x14ac:dyDescent="0.2">
      <c r="A162" s="3" t="s">
        <v>493</v>
      </c>
      <c r="B162" s="3" t="s">
        <v>229</v>
      </c>
      <c r="C162" s="3" t="s">
        <v>731</v>
      </c>
      <c r="D162" s="3" t="s">
        <v>36</v>
      </c>
      <c r="E162" s="4">
        <v>1</v>
      </c>
      <c r="F162" s="4">
        <v>4184</v>
      </c>
      <c r="G162" s="3">
        <f t="shared" si="4"/>
        <v>4184</v>
      </c>
      <c r="H162" s="3" t="s">
        <v>732</v>
      </c>
      <c r="I162" s="3" t="s">
        <v>109</v>
      </c>
      <c r="J162" s="3" t="s">
        <v>58</v>
      </c>
      <c r="K162" s="3" t="s">
        <v>495</v>
      </c>
      <c r="L162" s="3" t="s">
        <v>496</v>
      </c>
      <c r="M162" s="3" t="s">
        <v>497</v>
      </c>
      <c r="P162" s="3" t="s">
        <v>590</v>
      </c>
      <c r="Q162" s="3">
        <f>COUNTIF(B:B,P162)</f>
        <v>2</v>
      </c>
      <c r="AR162" s="4"/>
      <c r="AS162" s="4"/>
      <c r="AV162"/>
    </row>
    <row r="163" spans="1:48" x14ac:dyDescent="0.2">
      <c r="A163" s="3" t="s">
        <v>493</v>
      </c>
      <c r="B163" s="3" t="s">
        <v>229</v>
      </c>
      <c r="C163" s="3" t="s">
        <v>571</v>
      </c>
      <c r="D163" s="3" t="s">
        <v>36</v>
      </c>
      <c r="E163" s="4">
        <v>1</v>
      </c>
      <c r="F163" s="4">
        <v>2690</v>
      </c>
      <c r="G163" s="3">
        <f t="shared" si="4"/>
        <v>2690</v>
      </c>
      <c r="H163" s="3" t="s">
        <v>733</v>
      </c>
      <c r="I163" s="3" t="s">
        <v>109</v>
      </c>
      <c r="J163" s="3" t="s">
        <v>58</v>
      </c>
      <c r="K163" s="3" t="s">
        <v>495</v>
      </c>
      <c r="L163" s="3" t="s">
        <v>496</v>
      </c>
      <c r="M163" s="3" t="s">
        <v>497</v>
      </c>
      <c r="P163" s="3" t="s">
        <v>660</v>
      </c>
      <c r="Q163" s="3">
        <f>COUNTIF(B:B,P163)</f>
        <v>2</v>
      </c>
      <c r="AR163" s="4"/>
      <c r="AS163" s="4"/>
      <c r="AV163"/>
    </row>
    <row r="164" spans="1:48" x14ac:dyDescent="0.2">
      <c r="A164" s="3" t="s">
        <v>734</v>
      </c>
      <c r="B164" s="3" t="s">
        <v>514</v>
      </c>
      <c r="C164" s="3" t="s">
        <v>161</v>
      </c>
      <c r="D164" s="3" t="s">
        <v>36</v>
      </c>
      <c r="E164" s="4">
        <v>144</v>
      </c>
      <c r="F164" s="4">
        <v>13578</v>
      </c>
      <c r="G164" s="3">
        <f t="shared" si="4"/>
        <v>13435</v>
      </c>
      <c r="H164" s="3" t="s">
        <v>735</v>
      </c>
      <c r="I164" s="3" t="s">
        <v>109</v>
      </c>
      <c r="J164" s="3" t="s">
        <v>58</v>
      </c>
      <c r="K164" s="3" t="s">
        <v>495</v>
      </c>
      <c r="L164" s="3" t="s">
        <v>736</v>
      </c>
      <c r="M164" s="3" t="s">
        <v>737</v>
      </c>
      <c r="P164" s="3" t="s">
        <v>686</v>
      </c>
      <c r="Q164" s="3">
        <f>COUNTIF(B:B,P164)</f>
        <v>2</v>
      </c>
      <c r="AR164" s="4"/>
      <c r="AS164" s="4"/>
      <c r="AV164"/>
    </row>
    <row r="165" spans="1:48" x14ac:dyDescent="0.2">
      <c r="A165" s="3" t="s">
        <v>738</v>
      </c>
      <c r="B165" s="3" t="s">
        <v>739</v>
      </c>
      <c r="C165" s="3" t="s">
        <v>717</v>
      </c>
      <c r="D165" s="3" t="s">
        <v>36</v>
      </c>
      <c r="E165" s="4">
        <v>1</v>
      </c>
      <c r="F165" s="4">
        <v>2730</v>
      </c>
      <c r="G165" s="3">
        <f t="shared" si="4"/>
        <v>2730</v>
      </c>
      <c r="H165" s="3" t="s">
        <v>740</v>
      </c>
      <c r="I165" s="3" t="s">
        <v>22</v>
      </c>
      <c r="J165" s="3" t="s">
        <v>35</v>
      </c>
      <c r="K165" s="3" t="s">
        <v>741</v>
      </c>
      <c r="L165" s="3" t="s">
        <v>742</v>
      </c>
      <c r="M165" s="3" t="s">
        <v>233</v>
      </c>
      <c r="P165" s="3" t="s">
        <v>716</v>
      </c>
      <c r="Q165" s="3">
        <f>COUNTIF(B:B,P165)</f>
        <v>2</v>
      </c>
      <c r="AR165" s="4"/>
      <c r="AS165" s="4"/>
      <c r="AV165"/>
    </row>
    <row r="166" spans="1:48" x14ac:dyDescent="0.2">
      <c r="A166" s="3" t="s">
        <v>743</v>
      </c>
      <c r="B166" s="3" t="s">
        <v>744</v>
      </c>
      <c r="C166" s="3" t="s">
        <v>745</v>
      </c>
      <c r="D166" s="3" t="s">
        <v>36</v>
      </c>
      <c r="E166" s="4">
        <v>10825</v>
      </c>
      <c r="F166" s="4">
        <v>21058</v>
      </c>
      <c r="G166" s="3">
        <f t="shared" si="4"/>
        <v>10234</v>
      </c>
      <c r="H166" s="3" t="s">
        <v>746</v>
      </c>
      <c r="I166" s="3" t="s">
        <v>22</v>
      </c>
      <c r="J166" s="3" t="s">
        <v>35</v>
      </c>
      <c r="K166" s="3" t="s">
        <v>741</v>
      </c>
      <c r="L166" s="3" t="s">
        <v>742</v>
      </c>
      <c r="M166" s="3" t="s">
        <v>233</v>
      </c>
      <c r="P166" s="3" t="s">
        <v>744</v>
      </c>
      <c r="Q166" s="3">
        <f>COUNTIF(B:B,P166)</f>
        <v>2</v>
      </c>
      <c r="AR166" s="4"/>
      <c r="AS166" s="4"/>
      <c r="AV166"/>
    </row>
    <row r="167" spans="1:48" x14ac:dyDescent="0.2">
      <c r="A167" s="3" t="s">
        <v>747</v>
      </c>
      <c r="B167" s="3" t="s">
        <v>517</v>
      </c>
      <c r="C167" s="3" t="s">
        <v>748</v>
      </c>
      <c r="D167" s="3" t="s">
        <v>36</v>
      </c>
      <c r="E167" s="4">
        <v>7841</v>
      </c>
      <c r="F167" s="4">
        <v>15791</v>
      </c>
      <c r="G167" s="3">
        <f t="shared" si="4"/>
        <v>7951</v>
      </c>
      <c r="H167" s="3" t="s">
        <v>749</v>
      </c>
      <c r="I167" s="3" t="s">
        <v>22</v>
      </c>
      <c r="J167" s="3" t="s">
        <v>35</v>
      </c>
      <c r="K167" s="3" t="s">
        <v>504</v>
      </c>
      <c r="L167" s="3" t="s">
        <v>505</v>
      </c>
      <c r="M167" s="3" t="s">
        <v>750</v>
      </c>
      <c r="P167" s="3" t="s">
        <v>751</v>
      </c>
      <c r="Q167" s="3">
        <f>COUNTIF(B:B,P167)</f>
        <v>2</v>
      </c>
      <c r="AR167" s="4"/>
      <c r="AS167" s="4"/>
      <c r="AV167"/>
    </row>
    <row r="168" spans="1:48" x14ac:dyDescent="0.2">
      <c r="A168" s="3" t="s">
        <v>752</v>
      </c>
      <c r="B168" s="3" t="s">
        <v>751</v>
      </c>
      <c r="C168" s="3" t="s">
        <v>139</v>
      </c>
      <c r="D168" s="3" t="s">
        <v>36</v>
      </c>
      <c r="E168" s="4">
        <v>1</v>
      </c>
      <c r="F168" s="4">
        <v>6045</v>
      </c>
      <c r="G168" s="3">
        <f t="shared" si="4"/>
        <v>6045</v>
      </c>
      <c r="H168" s="3" t="s">
        <v>753</v>
      </c>
      <c r="I168" s="3" t="s">
        <v>22</v>
      </c>
      <c r="J168" s="3" t="s">
        <v>35</v>
      </c>
      <c r="K168" s="3" t="s">
        <v>741</v>
      </c>
      <c r="L168" s="3" t="s">
        <v>742</v>
      </c>
      <c r="M168" s="3" t="s">
        <v>233</v>
      </c>
      <c r="P168" s="3" t="s">
        <v>754</v>
      </c>
      <c r="Q168" s="3">
        <f>COUNTIF(B:B,P168)</f>
        <v>2</v>
      </c>
      <c r="AR168" s="4"/>
      <c r="AS168" s="4"/>
      <c r="AV168"/>
    </row>
    <row r="169" spans="1:48" x14ac:dyDescent="0.2">
      <c r="A169" s="3" t="s">
        <v>755</v>
      </c>
      <c r="B169" s="3" t="s">
        <v>754</v>
      </c>
      <c r="C169" s="3" t="s">
        <v>756</v>
      </c>
      <c r="D169" s="3" t="s">
        <v>36</v>
      </c>
      <c r="E169" s="4">
        <v>67852</v>
      </c>
      <c r="F169" s="4">
        <v>76079</v>
      </c>
      <c r="G169" s="3">
        <f t="shared" si="4"/>
        <v>8228</v>
      </c>
      <c r="H169" s="3" t="s">
        <v>757</v>
      </c>
      <c r="I169" s="3" t="s">
        <v>22</v>
      </c>
      <c r="J169" s="3" t="s">
        <v>35</v>
      </c>
      <c r="K169" s="3" t="s">
        <v>741</v>
      </c>
      <c r="L169" s="3" t="s">
        <v>742</v>
      </c>
      <c r="M169" s="3" t="s">
        <v>758</v>
      </c>
      <c r="P169" s="3" t="s">
        <v>759</v>
      </c>
      <c r="Q169" s="3">
        <f>COUNTIF(B:B,P169)</f>
        <v>2</v>
      </c>
      <c r="AR169" s="4"/>
      <c r="AS169" s="4"/>
      <c r="AV169"/>
    </row>
    <row r="170" spans="1:48" x14ac:dyDescent="0.2">
      <c r="A170" s="3" t="s">
        <v>760</v>
      </c>
      <c r="B170" s="3" t="s">
        <v>336</v>
      </c>
      <c r="C170" s="3" t="s">
        <v>761</v>
      </c>
      <c r="D170" s="3" t="s">
        <v>36</v>
      </c>
      <c r="E170" s="4">
        <v>30635</v>
      </c>
      <c r="F170" s="4">
        <v>37162</v>
      </c>
      <c r="G170" s="3">
        <f t="shared" si="4"/>
        <v>6528</v>
      </c>
      <c r="H170" s="3" t="s">
        <v>762</v>
      </c>
      <c r="I170" s="3" t="s">
        <v>22</v>
      </c>
      <c r="J170" s="3" t="s">
        <v>35</v>
      </c>
      <c r="K170" s="3" t="s">
        <v>504</v>
      </c>
      <c r="L170" s="3" t="s">
        <v>763</v>
      </c>
      <c r="M170" s="3" t="s">
        <v>764</v>
      </c>
      <c r="P170" s="3" t="s">
        <v>765</v>
      </c>
      <c r="Q170" s="3">
        <f>COUNTIF(B:B,P170)</f>
        <v>2</v>
      </c>
      <c r="AR170" s="4"/>
      <c r="AS170" s="4"/>
      <c r="AV170"/>
    </row>
    <row r="171" spans="1:48" x14ac:dyDescent="0.2">
      <c r="A171" s="3" t="s">
        <v>760</v>
      </c>
      <c r="B171" s="3" t="s">
        <v>336</v>
      </c>
      <c r="C171" s="3" t="s">
        <v>766</v>
      </c>
      <c r="D171" s="3" t="s">
        <v>36</v>
      </c>
      <c r="E171" s="4">
        <v>7751</v>
      </c>
      <c r="F171" s="4">
        <v>18110</v>
      </c>
      <c r="G171" s="3">
        <f t="shared" si="4"/>
        <v>10360</v>
      </c>
      <c r="H171" s="3" t="s">
        <v>767</v>
      </c>
      <c r="I171" s="3" t="s">
        <v>22</v>
      </c>
      <c r="J171" s="3" t="s">
        <v>35</v>
      </c>
      <c r="K171" s="3" t="s">
        <v>504</v>
      </c>
      <c r="L171" s="3" t="s">
        <v>763</v>
      </c>
      <c r="M171" s="3" t="s">
        <v>764</v>
      </c>
      <c r="P171" s="3" t="s">
        <v>768</v>
      </c>
      <c r="Q171" s="3">
        <f>COUNTIF(B:B,P171)</f>
        <v>2</v>
      </c>
      <c r="AR171" s="4"/>
      <c r="AS171" s="4"/>
      <c r="AV171"/>
    </row>
    <row r="172" spans="1:48" x14ac:dyDescent="0.2">
      <c r="A172" s="3" t="s">
        <v>769</v>
      </c>
      <c r="B172" s="3" t="s">
        <v>103</v>
      </c>
      <c r="C172" s="3" t="s">
        <v>770</v>
      </c>
      <c r="D172" s="3" t="s">
        <v>36</v>
      </c>
      <c r="E172" s="4">
        <v>2534</v>
      </c>
      <c r="F172" s="4">
        <v>12839</v>
      </c>
      <c r="G172" s="3">
        <f t="shared" si="4"/>
        <v>10306</v>
      </c>
      <c r="H172" s="3" t="s">
        <v>771</v>
      </c>
      <c r="I172" s="3" t="s">
        <v>22</v>
      </c>
      <c r="J172" s="3" t="s">
        <v>35</v>
      </c>
      <c r="K172" s="3" t="s">
        <v>504</v>
      </c>
      <c r="L172" s="3" t="s">
        <v>763</v>
      </c>
      <c r="M172" s="3" t="s">
        <v>764</v>
      </c>
      <c r="P172" s="3" t="s">
        <v>772</v>
      </c>
      <c r="Q172" s="3">
        <f>COUNTIF(B:B,P172)</f>
        <v>2</v>
      </c>
      <c r="AR172" s="4"/>
      <c r="AS172" s="4"/>
      <c r="AV172"/>
    </row>
    <row r="173" spans="1:48" x14ac:dyDescent="0.2">
      <c r="A173" s="3" t="s">
        <v>769</v>
      </c>
      <c r="B173" s="3" t="s">
        <v>103</v>
      </c>
      <c r="C173" s="3" t="s">
        <v>696</v>
      </c>
      <c r="D173" s="3" t="s">
        <v>36</v>
      </c>
      <c r="E173" s="4">
        <v>527</v>
      </c>
      <c r="F173" s="4">
        <v>10829</v>
      </c>
      <c r="G173" s="3">
        <f t="shared" si="4"/>
        <v>10303</v>
      </c>
      <c r="H173" s="3" t="s">
        <v>773</v>
      </c>
      <c r="I173" s="3" t="s">
        <v>22</v>
      </c>
      <c r="J173" s="3" t="s">
        <v>35</v>
      </c>
      <c r="K173" s="3" t="s">
        <v>504</v>
      </c>
      <c r="L173" s="3" t="s">
        <v>763</v>
      </c>
      <c r="M173" s="3" t="s">
        <v>764</v>
      </c>
      <c r="P173" s="3" t="s">
        <v>774</v>
      </c>
      <c r="Q173" s="3">
        <f>COUNTIF(B:B,P173)</f>
        <v>2</v>
      </c>
      <c r="AR173" s="4"/>
      <c r="AS173" s="4"/>
      <c r="AV173"/>
    </row>
    <row r="174" spans="1:48" x14ac:dyDescent="0.2">
      <c r="A174" s="3" t="s">
        <v>775</v>
      </c>
      <c r="B174" s="3" t="s">
        <v>776</v>
      </c>
      <c r="C174" s="3" t="s">
        <v>777</v>
      </c>
      <c r="D174" s="3" t="s">
        <v>36</v>
      </c>
      <c r="E174" s="4">
        <v>1</v>
      </c>
      <c r="F174" s="4">
        <v>2332</v>
      </c>
      <c r="G174" s="3">
        <f t="shared" si="4"/>
        <v>2332</v>
      </c>
      <c r="H174" s="3" t="s">
        <v>778</v>
      </c>
      <c r="I174" s="3" t="s">
        <v>22</v>
      </c>
      <c r="J174" s="3" t="s">
        <v>35</v>
      </c>
      <c r="K174" s="3" t="s">
        <v>741</v>
      </c>
      <c r="L174" s="3" t="s">
        <v>742</v>
      </c>
      <c r="M174" s="3" t="s">
        <v>233</v>
      </c>
      <c r="P174" s="3" t="s">
        <v>779</v>
      </c>
      <c r="Q174" s="3">
        <f>COUNTIF(B:B,P174)</f>
        <v>2</v>
      </c>
      <c r="AR174" s="4"/>
      <c r="AS174" s="4"/>
      <c r="AV174"/>
    </row>
    <row r="175" spans="1:48" x14ac:dyDescent="0.2">
      <c r="A175" s="3" t="s">
        <v>780</v>
      </c>
      <c r="B175" s="3" t="s">
        <v>340</v>
      </c>
      <c r="C175" s="3" t="s">
        <v>781</v>
      </c>
      <c r="D175" s="3" t="s">
        <v>36</v>
      </c>
      <c r="E175" s="4">
        <v>1</v>
      </c>
      <c r="F175" s="4">
        <v>7236</v>
      </c>
      <c r="G175" s="3">
        <f t="shared" si="4"/>
        <v>7236</v>
      </c>
      <c r="H175" s="3" t="s">
        <v>782</v>
      </c>
      <c r="I175" s="3" t="s">
        <v>22</v>
      </c>
      <c r="J175" s="3" t="s">
        <v>35</v>
      </c>
      <c r="K175" s="3" t="s">
        <v>741</v>
      </c>
      <c r="L175" s="3" t="s">
        <v>742</v>
      </c>
      <c r="M175" s="3" t="s">
        <v>783</v>
      </c>
      <c r="P175" s="3" t="s">
        <v>784</v>
      </c>
      <c r="Q175" s="3">
        <f>COUNTIF(B:B,P175)</f>
        <v>2</v>
      </c>
      <c r="AR175" s="4"/>
      <c r="AS175" s="4"/>
      <c r="AV175"/>
    </row>
    <row r="176" spans="1:48" x14ac:dyDescent="0.2">
      <c r="A176" s="3" t="s">
        <v>785</v>
      </c>
      <c r="B176" s="3" t="s">
        <v>116</v>
      </c>
      <c r="C176" s="3" t="s">
        <v>786</v>
      </c>
      <c r="D176" s="3" t="s">
        <v>36</v>
      </c>
      <c r="E176" s="4">
        <v>1</v>
      </c>
      <c r="F176" s="4">
        <v>3552</v>
      </c>
      <c r="G176" s="3">
        <f t="shared" si="4"/>
        <v>3552</v>
      </c>
      <c r="H176" s="3" t="s">
        <v>787</v>
      </c>
      <c r="I176" s="3" t="s">
        <v>22</v>
      </c>
      <c r="J176" s="3" t="s">
        <v>35</v>
      </c>
      <c r="K176" s="3" t="s">
        <v>741</v>
      </c>
      <c r="L176" s="3" t="s">
        <v>742</v>
      </c>
      <c r="M176" s="3" t="s">
        <v>788</v>
      </c>
      <c r="P176" s="3" t="s">
        <v>789</v>
      </c>
      <c r="Q176" s="3">
        <f>COUNTIF(B:B,P176)</f>
        <v>2</v>
      </c>
      <c r="AR176" s="4"/>
      <c r="AS176" s="4"/>
      <c r="AV176"/>
    </row>
    <row r="177" spans="1:48" x14ac:dyDescent="0.2">
      <c r="A177" s="3" t="s">
        <v>790</v>
      </c>
      <c r="B177" s="3" t="s">
        <v>791</v>
      </c>
      <c r="C177" s="3" t="s">
        <v>300</v>
      </c>
      <c r="D177" s="3" t="s">
        <v>36</v>
      </c>
      <c r="E177" s="4">
        <v>5977</v>
      </c>
      <c r="F177" s="4">
        <v>16225</v>
      </c>
      <c r="G177" s="3">
        <f t="shared" si="4"/>
        <v>10249</v>
      </c>
      <c r="H177" s="3" t="s">
        <v>792</v>
      </c>
      <c r="I177" s="3" t="s">
        <v>22</v>
      </c>
      <c r="J177" s="3" t="s">
        <v>35</v>
      </c>
      <c r="K177" s="3" t="s">
        <v>741</v>
      </c>
      <c r="L177" s="3" t="s">
        <v>742</v>
      </c>
      <c r="M177" s="3" t="s">
        <v>793</v>
      </c>
      <c r="P177" s="3" t="s">
        <v>794</v>
      </c>
      <c r="Q177" s="3">
        <f>COUNTIF(B:B,P177)</f>
        <v>2</v>
      </c>
      <c r="AR177" s="4"/>
      <c r="AS177" s="4"/>
      <c r="AV177"/>
    </row>
    <row r="178" spans="1:48" x14ac:dyDescent="0.2">
      <c r="A178" s="3" t="s">
        <v>795</v>
      </c>
      <c r="B178" s="3" t="s">
        <v>520</v>
      </c>
      <c r="C178" s="3" t="s">
        <v>796</v>
      </c>
      <c r="D178" s="3" t="s">
        <v>36</v>
      </c>
      <c r="E178" s="4">
        <v>10718</v>
      </c>
      <c r="F178" s="4">
        <v>21008</v>
      </c>
      <c r="G178" s="3">
        <f t="shared" si="4"/>
        <v>10291</v>
      </c>
      <c r="H178" s="3" t="s">
        <v>797</v>
      </c>
      <c r="I178" s="3" t="s">
        <v>22</v>
      </c>
      <c r="J178" s="3" t="s">
        <v>35</v>
      </c>
      <c r="K178" s="3" t="s">
        <v>741</v>
      </c>
      <c r="L178" s="3" t="s">
        <v>742</v>
      </c>
      <c r="M178" s="3" t="s">
        <v>788</v>
      </c>
      <c r="P178" s="3" t="s">
        <v>798</v>
      </c>
      <c r="Q178" s="3">
        <f>COUNTIF(B:B,P178)</f>
        <v>2</v>
      </c>
      <c r="AR178" s="4"/>
      <c r="AS178" s="4"/>
      <c r="AV178"/>
    </row>
    <row r="179" spans="1:48" x14ac:dyDescent="0.2">
      <c r="A179" s="3" t="s">
        <v>799</v>
      </c>
      <c r="B179" s="3" t="s">
        <v>759</v>
      </c>
      <c r="C179" s="3" t="s">
        <v>424</v>
      </c>
      <c r="D179" s="3" t="s">
        <v>36</v>
      </c>
      <c r="E179" s="4">
        <v>5733</v>
      </c>
      <c r="F179" s="4">
        <v>17946</v>
      </c>
      <c r="G179" s="3">
        <f t="shared" si="4"/>
        <v>12214</v>
      </c>
      <c r="H179" s="3" t="s">
        <v>800</v>
      </c>
      <c r="I179" s="3" t="s">
        <v>22</v>
      </c>
      <c r="J179" s="3" t="s">
        <v>35</v>
      </c>
      <c r="K179" s="3" t="s">
        <v>741</v>
      </c>
      <c r="L179" s="3" t="s">
        <v>742</v>
      </c>
      <c r="M179" s="3" t="s">
        <v>758</v>
      </c>
      <c r="P179" s="3" t="s">
        <v>801</v>
      </c>
      <c r="Q179" s="3">
        <f>COUNTIF(B:B,P179)</f>
        <v>2</v>
      </c>
      <c r="AR179" s="4"/>
      <c r="AS179" s="4"/>
      <c r="AV179"/>
    </row>
    <row r="180" spans="1:48" x14ac:dyDescent="0.2">
      <c r="A180" s="3" t="s">
        <v>802</v>
      </c>
      <c r="B180" s="3" t="s">
        <v>249</v>
      </c>
      <c r="C180" s="3" t="s">
        <v>803</v>
      </c>
      <c r="D180" s="3" t="s">
        <v>36</v>
      </c>
      <c r="E180" s="4">
        <v>11020</v>
      </c>
      <c r="F180" s="4">
        <v>21238</v>
      </c>
      <c r="G180" s="3">
        <f t="shared" si="4"/>
        <v>10219</v>
      </c>
      <c r="H180" s="3" t="s">
        <v>804</v>
      </c>
      <c r="I180" s="3" t="s">
        <v>22</v>
      </c>
      <c r="J180" s="3" t="s">
        <v>35</v>
      </c>
      <c r="K180" s="3" t="s">
        <v>741</v>
      </c>
      <c r="L180" s="3" t="s">
        <v>742</v>
      </c>
      <c r="M180" s="3" t="s">
        <v>805</v>
      </c>
      <c r="P180" s="3" t="s">
        <v>806</v>
      </c>
      <c r="Q180" s="3">
        <f>COUNTIF(B:B,P180)</f>
        <v>2</v>
      </c>
      <c r="AR180" s="4"/>
      <c r="AS180" s="4"/>
      <c r="AV180"/>
    </row>
    <row r="181" spans="1:48" x14ac:dyDescent="0.2">
      <c r="A181" s="3" t="s">
        <v>807</v>
      </c>
      <c r="B181" s="3" t="s">
        <v>528</v>
      </c>
      <c r="C181" s="3" t="s">
        <v>808</v>
      </c>
      <c r="D181" s="3" t="s">
        <v>36</v>
      </c>
      <c r="E181" s="4">
        <v>1</v>
      </c>
      <c r="F181" s="4">
        <v>2104</v>
      </c>
      <c r="G181" s="3">
        <f t="shared" si="4"/>
        <v>2104</v>
      </c>
      <c r="H181" s="3" t="s">
        <v>809</v>
      </c>
      <c r="I181" s="3" t="s">
        <v>22</v>
      </c>
      <c r="J181" s="3" t="s">
        <v>35</v>
      </c>
      <c r="K181" s="3" t="s">
        <v>741</v>
      </c>
      <c r="L181" s="3" t="s">
        <v>742</v>
      </c>
      <c r="M181" s="3" t="s">
        <v>810</v>
      </c>
      <c r="P181" s="3" t="s">
        <v>811</v>
      </c>
      <c r="Q181" s="3">
        <f>COUNTIF(B:B,P181)</f>
        <v>2</v>
      </c>
      <c r="AR181" s="4"/>
      <c r="AS181" s="4"/>
      <c r="AV181"/>
    </row>
    <row r="182" spans="1:48" x14ac:dyDescent="0.2">
      <c r="A182" s="3" t="s">
        <v>807</v>
      </c>
      <c r="B182" s="3" t="s">
        <v>528</v>
      </c>
      <c r="C182" s="3" t="s">
        <v>812</v>
      </c>
      <c r="D182" s="3" t="s">
        <v>36</v>
      </c>
      <c r="E182" s="4">
        <v>1</v>
      </c>
      <c r="F182" s="4">
        <v>5635</v>
      </c>
      <c r="G182" s="3">
        <f t="shared" si="4"/>
        <v>5635</v>
      </c>
      <c r="H182" s="3" t="s">
        <v>813</v>
      </c>
      <c r="I182" s="3" t="s">
        <v>22</v>
      </c>
      <c r="J182" s="3" t="s">
        <v>35</v>
      </c>
      <c r="K182" s="3" t="s">
        <v>741</v>
      </c>
      <c r="L182" s="3" t="s">
        <v>742</v>
      </c>
      <c r="M182" s="3" t="s">
        <v>810</v>
      </c>
      <c r="P182" s="3" t="s">
        <v>814</v>
      </c>
      <c r="Q182" s="3">
        <f>COUNTIF(B:B,P182)</f>
        <v>2</v>
      </c>
      <c r="AR182" s="4"/>
      <c r="AS182" s="4"/>
      <c r="AV182"/>
    </row>
    <row r="183" spans="1:48" x14ac:dyDescent="0.2">
      <c r="A183" s="3" t="s">
        <v>815</v>
      </c>
      <c r="B183" s="3" t="s">
        <v>765</v>
      </c>
      <c r="C183" s="3" t="s">
        <v>427</v>
      </c>
      <c r="D183" s="3" t="s">
        <v>36</v>
      </c>
      <c r="E183" s="4">
        <v>2120</v>
      </c>
      <c r="F183" s="4">
        <v>14333</v>
      </c>
      <c r="G183" s="3">
        <f t="shared" si="4"/>
        <v>12214</v>
      </c>
      <c r="H183" s="3" t="s">
        <v>816</v>
      </c>
      <c r="I183" s="3" t="s">
        <v>22</v>
      </c>
      <c r="J183" s="3" t="s">
        <v>35</v>
      </c>
      <c r="K183" s="3" t="s">
        <v>741</v>
      </c>
      <c r="L183" s="3" t="s">
        <v>742</v>
      </c>
      <c r="M183" s="3" t="s">
        <v>758</v>
      </c>
      <c r="P183" s="3" t="s">
        <v>817</v>
      </c>
      <c r="Q183" s="3">
        <f>COUNTIF(B:B,P183)</f>
        <v>2</v>
      </c>
      <c r="AR183" s="4"/>
      <c r="AS183" s="4"/>
      <c r="AV183"/>
    </row>
    <row r="184" spans="1:48" x14ac:dyDescent="0.2">
      <c r="A184" s="3" t="s">
        <v>818</v>
      </c>
      <c r="B184" s="3" t="s">
        <v>535</v>
      </c>
      <c r="C184" s="3" t="s">
        <v>209</v>
      </c>
      <c r="D184" s="3" t="s">
        <v>36</v>
      </c>
      <c r="E184" s="4">
        <v>1</v>
      </c>
      <c r="F184" s="4">
        <v>5829</v>
      </c>
      <c r="G184" s="3">
        <f t="shared" si="4"/>
        <v>5829</v>
      </c>
      <c r="H184" s="3" t="s">
        <v>819</v>
      </c>
      <c r="I184" s="3" t="s">
        <v>22</v>
      </c>
      <c r="J184" s="3" t="s">
        <v>35</v>
      </c>
      <c r="K184" s="3" t="s">
        <v>741</v>
      </c>
      <c r="L184" s="3" t="s">
        <v>742</v>
      </c>
      <c r="M184" s="3" t="s">
        <v>783</v>
      </c>
      <c r="P184" s="3" t="s">
        <v>820</v>
      </c>
      <c r="Q184" s="3">
        <f>COUNTIF(B:B,P184)</f>
        <v>2</v>
      </c>
      <c r="AR184" s="4"/>
      <c r="AS184" s="4"/>
      <c r="AV184"/>
    </row>
    <row r="185" spans="1:48" x14ac:dyDescent="0.2">
      <c r="A185" s="3" t="s">
        <v>821</v>
      </c>
      <c r="B185" s="3" t="s">
        <v>822</v>
      </c>
      <c r="C185" s="3" t="s">
        <v>823</v>
      </c>
      <c r="D185" s="3" t="s">
        <v>36</v>
      </c>
      <c r="E185" s="4">
        <v>7795</v>
      </c>
      <c r="F185" s="4">
        <v>20041</v>
      </c>
      <c r="G185" s="3">
        <f t="shared" si="4"/>
        <v>12247</v>
      </c>
      <c r="H185" s="3" t="s">
        <v>824</v>
      </c>
      <c r="I185" s="3" t="s">
        <v>22</v>
      </c>
      <c r="J185" s="3" t="s">
        <v>35</v>
      </c>
      <c r="K185" s="3" t="s">
        <v>741</v>
      </c>
      <c r="L185" s="3" t="s">
        <v>742</v>
      </c>
      <c r="M185" s="3" t="s">
        <v>233</v>
      </c>
      <c r="P185" s="3" t="s">
        <v>825</v>
      </c>
      <c r="Q185" s="3">
        <f>COUNTIF(B:B,P185)</f>
        <v>2</v>
      </c>
      <c r="AR185" s="4"/>
      <c r="AS185" s="4"/>
      <c r="AV185"/>
    </row>
    <row r="186" spans="1:48" x14ac:dyDescent="0.2">
      <c r="A186" s="3" t="s">
        <v>826</v>
      </c>
      <c r="B186" s="3" t="s">
        <v>768</v>
      </c>
      <c r="C186" s="3" t="s">
        <v>827</v>
      </c>
      <c r="D186" s="3" t="s">
        <v>36</v>
      </c>
      <c r="E186" s="4">
        <v>1</v>
      </c>
      <c r="F186" s="4">
        <v>11657</v>
      </c>
      <c r="G186" s="3">
        <f t="shared" si="4"/>
        <v>11657</v>
      </c>
      <c r="H186" s="3" t="s">
        <v>828</v>
      </c>
      <c r="I186" s="3" t="s">
        <v>22</v>
      </c>
      <c r="J186" s="3" t="s">
        <v>35</v>
      </c>
      <c r="K186" s="3" t="s">
        <v>741</v>
      </c>
      <c r="L186" s="3" t="s">
        <v>742</v>
      </c>
      <c r="M186" s="3" t="s">
        <v>233</v>
      </c>
      <c r="P186" s="3" t="s">
        <v>829</v>
      </c>
      <c r="Q186" s="3">
        <f>COUNTIF(B:B,P186)</f>
        <v>2</v>
      </c>
      <c r="AR186" s="4"/>
      <c r="AS186" s="4"/>
      <c r="AV186"/>
    </row>
    <row r="187" spans="1:48" x14ac:dyDescent="0.2">
      <c r="A187" s="3" t="s">
        <v>830</v>
      </c>
      <c r="B187" s="3" t="s">
        <v>831</v>
      </c>
      <c r="C187" s="3" t="s">
        <v>101</v>
      </c>
      <c r="D187" s="3" t="s">
        <v>36</v>
      </c>
      <c r="E187" s="4">
        <v>6802</v>
      </c>
      <c r="F187" s="4">
        <v>19021</v>
      </c>
      <c r="G187" s="3">
        <f t="shared" si="4"/>
        <v>12220</v>
      </c>
      <c r="H187" s="3" t="s">
        <v>832</v>
      </c>
      <c r="I187" s="3" t="s">
        <v>22</v>
      </c>
      <c r="J187" s="3" t="s">
        <v>35</v>
      </c>
      <c r="K187" s="3" t="s">
        <v>741</v>
      </c>
      <c r="L187" s="3" t="s">
        <v>742</v>
      </c>
      <c r="M187" s="3" t="s">
        <v>833</v>
      </c>
      <c r="P187" s="3" t="s">
        <v>834</v>
      </c>
      <c r="Q187" s="3">
        <f>COUNTIF(B:B,P187)</f>
        <v>2</v>
      </c>
      <c r="AR187" s="4"/>
      <c r="AS187" s="4"/>
      <c r="AV187"/>
    </row>
    <row r="188" spans="1:48" x14ac:dyDescent="0.2">
      <c r="A188" s="3" t="s">
        <v>835</v>
      </c>
      <c r="B188" s="3" t="s">
        <v>343</v>
      </c>
      <c r="C188" s="3" t="s">
        <v>836</v>
      </c>
      <c r="D188" s="3" t="s">
        <v>36</v>
      </c>
      <c r="E188" s="4">
        <v>1</v>
      </c>
      <c r="F188" s="4">
        <v>4336</v>
      </c>
      <c r="G188" s="3">
        <f t="shared" si="4"/>
        <v>4336</v>
      </c>
      <c r="H188" s="3" t="s">
        <v>837</v>
      </c>
      <c r="I188" s="3" t="s">
        <v>22</v>
      </c>
      <c r="J188" s="3" t="s">
        <v>35</v>
      </c>
      <c r="K188" s="3" t="s">
        <v>741</v>
      </c>
      <c r="L188" s="3" t="s">
        <v>742</v>
      </c>
      <c r="M188" s="3" t="s">
        <v>783</v>
      </c>
      <c r="P188" s="3" t="s">
        <v>838</v>
      </c>
      <c r="Q188" s="3">
        <f>COUNTIF(B:B,P188)</f>
        <v>2</v>
      </c>
      <c r="AR188" s="4"/>
      <c r="AS188" s="4"/>
      <c r="AV188"/>
    </row>
    <row r="189" spans="1:48" x14ac:dyDescent="0.2">
      <c r="A189" s="3" t="s">
        <v>839</v>
      </c>
      <c r="B189" s="3" t="s">
        <v>126</v>
      </c>
      <c r="C189" s="3" t="s">
        <v>346</v>
      </c>
      <c r="D189" s="3" t="s">
        <v>36</v>
      </c>
      <c r="E189" s="4">
        <v>14288</v>
      </c>
      <c r="F189" s="4">
        <v>24575</v>
      </c>
      <c r="G189" s="3">
        <f t="shared" si="4"/>
        <v>10288</v>
      </c>
      <c r="H189" s="3" t="s">
        <v>840</v>
      </c>
      <c r="I189" s="3" t="s">
        <v>22</v>
      </c>
      <c r="J189" s="3" t="s">
        <v>35</v>
      </c>
      <c r="K189" s="3" t="s">
        <v>741</v>
      </c>
      <c r="L189" s="3" t="s">
        <v>742</v>
      </c>
      <c r="M189" s="3" t="s">
        <v>783</v>
      </c>
      <c r="P189" s="3" t="s">
        <v>841</v>
      </c>
      <c r="Q189" s="3">
        <f>COUNTIF(B:B,P189)</f>
        <v>2</v>
      </c>
      <c r="AR189" s="4"/>
      <c r="AS189" s="4"/>
      <c r="AV189"/>
    </row>
    <row r="190" spans="1:48" x14ac:dyDescent="0.2">
      <c r="A190" s="3" t="s">
        <v>839</v>
      </c>
      <c r="B190" s="3" t="s">
        <v>126</v>
      </c>
      <c r="C190" s="3" t="s">
        <v>352</v>
      </c>
      <c r="D190" s="3" t="s">
        <v>36</v>
      </c>
      <c r="E190" s="4">
        <v>1</v>
      </c>
      <c r="F190" s="4">
        <v>6939</v>
      </c>
      <c r="G190" s="3">
        <f t="shared" si="4"/>
        <v>6939</v>
      </c>
      <c r="H190" s="3" t="s">
        <v>842</v>
      </c>
      <c r="I190" s="3" t="s">
        <v>22</v>
      </c>
      <c r="J190" s="3" t="s">
        <v>35</v>
      </c>
      <c r="K190" s="3" t="s">
        <v>741</v>
      </c>
      <c r="L190" s="3" t="s">
        <v>742</v>
      </c>
      <c r="M190" s="3" t="s">
        <v>783</v>
      </c>
      <c r="P190" s="3" t="s">
        <v>843</v>
      </c>
      <c r="Q190" s="3">
        <f>COUNTIF(B:B,P190)</f>
        <v>2</v>
      </c>
      <c r="AR190" s="4"/>
      <c r="AS190" s="4"/>
      <c r="AV190"/>
    </row>
    <row r="191" spans="1:48" x14ac:dyDescent="0.2">
      <c r="A191" s="3" t="s">
        <v>839</v>
      </c>
      <c r="B191" s="3" t="s">
        <v>126</v>
      </c>
      <c r="C191" s="3" t="s">
        <v>391</v>
      </c>
      <c r="D191" s="3" t="s">
        <v>36</v>
      </c>
      <c r="E191" s="4">
        <v>1</v>
      </c>
      <c r="F191" s="4">
        <v>9546</v>
      </c>
      <c r="G191" s="3">
        <f t="shared" si="4"/>
        <v>9546</v>
      </c>
      <c r="H191" s="3" t="s">
        <v>844</v>
      </c>
      <c r="I191" s="3" t="s">
        <v>22</v>
      </c>
      <c r="J191" s="3" t="s">
        <v>35</v>
      </c>
      <c r="K191" s="3" t="s">
        <v>741</v>
      </c>
      <c r="L191" s="3" t="s">
        <v>742</v>
      </c>
      <c r="M191" s="3" t="s">
        <v>783</v>
      </c>
      <c r="P191" s="3" t="s">
        <v>845</v>
      </c>
      <c r="Q191" s="3">
        <f>COUNTIF(B:B,P191)</f>
        <v>2</v>
      </c>
      <c r="AR191" s="4"/>
      <c r="AS191" s="4"/>
      <c r="AV191"/>
    </row>
    <row r="192" spans="1:48" x14ac:dyDescent="0.2">
      <c r="A192" s="3" t="s">
        <v>839</v>
      </c>
      <c r="B192" s="3" t="s">
        <v>126</v>
      </c>
      <c r="C192" s="3" t="s">
        <v>566</v>
      </c>
      <c r="D192" s="3" t="s">
        <v>36</v>
      </c>
      <c r="E192" s="4">
        <v>1</v>
      </c>
      <c r="F192" s="4">
        <v>6757</v>
      </c>
      <c r="G192" s="3">
        <f t="shared" si="4"/>
        <v>6757</v>
      </c>
      <c r="H192" s="3" t="s">
        <v>846</v>
      </c>
      <c r="I192" s="3" t="s">
        <v>22</v>
      </c>
      <c r="J192" s="3" t="s">
        <v>35</v>
      </c>
      <c r="K192" s="3" t="s">
        <v>741</v>
      </c>
      <c r="L192" s="3" t="s">
        <v>742</v>
      </c>
      <c r="M192" s="3" t="s">
        <v>783</v>
      </c>
      <c r="P192" s="3" t="s">
        <v>847</v>
      </c>
      <c r="Q192" s="3">
        <f>COUNTIF(B:B,P192)</f>
        <v>2</v>
      </c>
      <c r="AR192" s="4"/>
      <c r="AS192" s="4"/>
      <c r="AV192"/>
    </row>
    <row r="193" spans="1:48" x14ac:dyDescent="0.2">
      <c r="A193" s="3" t="s">
        <v>848</v>
      </c>
      <c r="B193" s="3" t="s">
        <v>772</v>
      </c>
      <c r="C193" s="3" t="s">
        <v>86</v>
      </c>
      <c r="D193" s="3" t="s">
        <v>36</v>
      </c>
      <c r="E193" s="4">
        <v>1</v>
      </c>
      <c r="F193" s="4">
        <v>7607</v>
      </c>
      <c r="G193" s="3">
        <f t="shared" si="4"/>
        <v>7607</v>
      </c>
      <c r="H193" s="3" t="s">
        <v>849</v>
      </c>
      <c r="I193" s="3" t="s">
        <v>22</v>
      </c>
      <c r="J193" s="3" t="s">
        <v>35</v>
      </c>
      <c r="K193" s="3" t="s">
        <v>741</v>
      </c>
      <c r="L193" s="3" t="s">
        <v>742</v>
      </c>
      <c r="M193" s="3" t="s">
        <v>233</v>
      </c>
      <c r="P193" s="3" t="s">
        <v>850</v>
      </c>
      <c r="Q193" s="3">
        <f>COUNTIF(B:B,P193)</f>
        <v>2</v>
      </c>
      <c r="AR193" s="4"/>
      <c r="AS193" s="4"/>
      <c r="AV193"/>
    </row>
    <row r="194" spans="1:48" x14ac:dyDescent="0.2">
      <c r="A194" s="3" t="s">
        <v>851</v>
      </c>
      <c r="B194" s="3" t="s">
        <v>852</v>
      </c>
      <c r="C194" s="3" t="s">
        <v>391</v>
      </c>
      <c r="D194" s="3" t="s">
        <v>36</v>
      </c>
      <c r="E194" s="4">
        <v>1</v>
      </c>
      <c r="F194" s="4">
        <v>6550</v>
      </c>
      <c r="G194" s="3">
        <f t="shared" si="4"/>
        <v>6550</v>
      </c>
      <c r="H194" s="3" t="s">
        <v>853</v>
      </c>
      <c r="I194" s="3" t="s">
        <v>22</v>
      </c>
      <c r="J194" s="3" t="s">
        <v>35</v>
      </c>
      <c r="K194" s="3" t="s">
        <v>741</v>
      </c>
      <c r="L194" s="3" t="s">
        <v>742</v>
      </c>
      <c r="M194" s="3" t="s">
        <v>233</v>
      </c>
      <c r="P194" s="3" t="s">
        <v>854</v>
      </c>
      <c r="Q194" s="3">
        <f>COUNTIF(B:B,P194)</f>
        <v>2</v>
      </c>
      <c r="AR194" s="4"/>
      <c r="AS194" s="4"/>
      <c r="AV194"/>
    </row>
    <row r="195" spans="1:48" x14ac:dyDescent="0.2">
      <c r="A195" s="3" t="s">
        <v>855</v>
      </c>
      <c r="B195" s="3" t="s">
        <v>349</v>
      </c>
      <c r="C195" s="3" t="s">
        <v>836</v>
      </c>
      <c r="D195" s="3" t="s">
        <v>36</v>
      </c>
      <c r="E195" s="4">
        <v>1</v>
      </c>
      <c r="F195" s="4">
        <v>2932</v>
      </c>
      <c r="G195" s="3">
        <f t="shared" ref="G195:G258" si="5">F195-E195+1</f>
        <v>2932</v>
      </c>
      <c r="H195" s="3" t="s">
        <v>856</v>
      </c>
      <c r="I195" s="3" t="s">
        <v>22</v>
      </c>
      <c r="J195" s="3" t="s">
        <v>35</v>
      </c>
      <c r="K195" s="3" t="s">
        <v>741</v>
      </c>
      <c r="L195" s="3" t="s">
        <v>742</v>
      </c>
      <c r="M195" s="3" t="s">
        <v>857</v>
      </c>
      <c r="P195" s="3" t="s">
        <v>858</v>
      </c>
      <c r="Q195" s="3">
        <f>COUNTIF(B:B,P195)</f>
        <v>2</v>
      </c>
      <c r="AR195" s="4"/>
      <c r="AS195" s="4"/>
      <c r="AV195"/>
    </row>
    <row r="196" spans="1:48" x14ac:dyDescent="0.2">
      <c r="A196" s="3" t="s">
        <v>855</v>
      </c>
      <c r="B196" s="3" t="s">
        <v>349</v>
      </c>
      <c r="C196" s="3" t="s">
        <v>859</v>
      </c>
      <c r="D196" s="3" t="s">
        <v>36</v>
      </c>
      <c r="E196" s="4">
        <v>812</v>
      </c>
      <c r="F196" s="4">
        <v>10631</v>
      </c>
      <c r="G196" s="3">
        <f t="shared" si="5"/>
        <v>9820</v>
      </c>
      <c r="H196" s="3" t="s">
        <v>860</v>
      </c>
      <c r="I196" s="3" t="s">
        <v>22</v>
      </c>
      <c r="J196" s="3" t="s">
        <v>35</v>
      </c>
      <c r="K196" s="3" t="s">
        <v>741</v>
      </c>
      <c r="L196" s="3" t="s">
        <v>742</v>
      </c>
      <c r="M196" s="3" t="s">
        <v>857</v>
      </c>
      <c r="P196" s="3" t="s">
        <v>861</v>
      </c>
      <c r="Q196" s="3">
        <f>COUNTIF(B:B,P196)</f>
        <v>2</v>
      </c>
      <c r="AR196" s="4"/>
      <c r="AS196" s="4"/>
      <c r="AV196"/>
    </row>
    <row r="197" spans="1:48" x14ac:dyDescent="0.2">
      <c r="A197" s="3" t="s">
        <v>862</v>
      </c>
      <c r="B197" s="3" t="s">
        <v>134</v>
      </c>
      <c r="C197" s="3" t="s">
        <v>461</v>
      </c>
      <c r="D197" s="3" t="s">
        <v>36</v>
      </c>
      <c r="E197" s="4">
        <v>1</v>
      </c>
      <c r="F197" s="4">
        <v>6945</v>
      </c>
      <c r="G197" s="3">
        <f t="shared" si="5"/>
        <v>6945</v>
      </c>
      <c r="H197" s="3" t="s">
        <v>863</v>
      </c>
      <c r="I197" s="3" t="s">
        <v>22</v>
      </c>
      <c r="J197" s="3" t="s">
        <v>35</v>
      </c>
      <c r="K197" s="3" t="s">
        <v>741</v>
      </c>
      <c r="L197" s="3" t="s">
        <v>742</v>
      </c>
      <c r="M197" s="3" t="s">
        <v>788</v>
      </c>
      <c r="P197" s="3" t="s">
        <v>864</v>
      </c>
      <c r="Q197" s="3">
        <f>COUNTIF(B:B,P197)</f>
        <v>2</v>
      </c>
      <c r="AR197" s="4"/>
      <c r="AS197" s="4"/>
      <c r="AV197"/>
    </row>
    <row r="198" spans="1:48" x14ac:dyDescent="0.2">
      <c r="A198" s="3" t="s">
        <v>865</v>
      </c>
      <c r="B198" s="3" t="s">
        <v>774</v>
      </c>
      <c r="C198" s="3" t="s">
        <v>325</v>
      </c>
      <c r="D198" s="3" t="s">
        <v>36</v>
      </c>
      <c r="E198" s="4">
        <v>1</v>
      </c>
      <c r="F198" s="4">
        <v>2275</v>
      </c>
      <c r="G198" s="3">
        <f t="shared" si="5"/>
        <v>2275</v>
      </c>
      <c r="H198" s="3" t="s">
        <v>866</v>
      </c>
      <c r="I198" s="3" t="s">
        <v>22</v>
      </c>
      <c r="J198" s="3" t="s">
        <v>35</v>
      </c>
      <c r="K198" s="3" t="s">
        <v>741</v>
      </c>
      <c r="L198" s="3" t="s">
        <v>742</v>
      </c>
      <c r="M198" s="3" t="s">
        <v>233</v>
      </c>
      <c r="P198" s="3" t="s">
        <v>867</v>
      </c>
      <c r="Q198" s="3">
        <f>COUNTIF(B:B,P198)</f>
        <v>2</v>
      </c>
      <c r="AR198" s="4"/>
      <c r="AS198" s="4"/>
      <c r="AV198"/>
    </row>
    <row r="199" spans="1:48" x14ac:dyDescent="0.2">
      <c r="A199" s="3" t="s">
        <v>865</v>
      </c>
      <c r="B199" s="3" t="s">
        <v>774</v>
      </c>
      <c r="C199" s="3" t="s">
        <v>868</v>
      </c>
      <c r="D199" s="3" t="s">
        <v>36</v>
      </c>
      <c r="E199" s="4">
        <v>1</v>
      </c>
      <c r="F199" s="4">
        <v>5681</v>
      </c>
      <c r="G199" s="3">
        <f t="shared" si="5"/>
        <v>5681</v>
      </c>
      <c r="H199" s="3" t="s">
        <v>869</v>
      </c>
      <c r="I199" s="3" t="s">
        <v>22</v>
      </c>
      <c r="J199" s="3" t="s">
        <v>35</v>
      </c>
      <c r="K199" s="3" t="s">
        <v>741</v>
      </c>
      <c r="L199" s="3" t="s">
        <v>742</v>
      </c>
      <c r="M199" s="3" t="s">
        <v>233</v>
      </c>
      <c r="P199" s="3" t="s">
        <v>870</v>
      </c>
      <c r="Q199" s="3">
        <f>COUNTIF(B:B,P199)</f>
        <v>2</v>
      </c>
      <c r="AR199" s="4"/>
      <c r="AS199" s="4"/>
      <c r="AV199"/>
    </row>
    <row r="200" spans="1:48" x14ac:dyDescent="0.2">
      <c r="A200" s="3" t="s">
        <v>871</v>
      </c>
      <c r="B200" s="3" t="s">
        <v>194</v>
      </c>
      <c r="C200" s="3" t="s">
        <v>872</v>
      </c>
      <c r="D200" s="3" t="s">
        <v>36</v>
      </c>
      <c r="E200" s="4">
        <v>5510</v>
      </c>
      <c r="F200" s="4">
        <v>11062</v>
      </c>
      <c r="G200" s="3">
        <f t="shared" si="5"/>
        <v>5553</v>
      </c>
      <c r="H200" s="3" t="s">
        <v>873</v>
      </c>
      <c r="I200" s="3" t="s">
        <v>22</v>
      </c>
      <c r="J200" s="3" t="s">
        <v>35</v>
      </c>
      <c r="K200" s="3" t="s">
        <v>741</v>
      </c>
      <c r="L200" s="3" t="s">
        <v>742</v>
      </c>
      <c r="M200" s="3" t="s">
        <v>783</v>
      </c>
      <c r="P200" s="3" t="s">
        <v>874</v>
      </c>
      <c r="Q200" s="3">
        <f>COUNTIF(B:B,P200)</f>
        <v>2</v>
      </c>
      <c r="AR200" s="4"/>
      <c r="AS200" s="4"/>
      <c r="AV200"/>
    </row>
    <row r="201" spans="1:48" x14ac:dyDescent="0.2">
      <c r="A201" s="3" t="s">
        <v>871</v>
      </c>
      <c r="B201" s="3" t="s">
        <v>194</v>
      </c>
      <c r="C201" s="3" t="s">
        <v>875</v>
      </c>
      <c r="D201" s="3" t="s">
        <v>36</v>
      </c>
      <c r="E201" s="4">
        <v>3604</v>
      </c>
      <c r="F201" s="4">
        <v>9831</v>
      </c>
      <c r="G201" s="3">
        <f t="shared" si="5"/>
        <v>6228</v>
      </c>
      <c r="H201" s="3" t="s">
        <v>876</v>
      </c>
      <c r="I201" s="3" t="s">
        <v>22</v>
      </c>
      <c r="J201" s="3" t="s">
        <v>35</v>
      </c>
      <c r="K201" s="3" t="s">
        <v>741</v>
      </c>
      <c r="L201" s="3" t="s">
        <v>742</v>
      </c>
      <c r="M201" s="3" t="s">
        <v>783</v>
      </c>
      <c r="P201" s="3" t="s">
        <v>877</v>
      </c>
      <c r="Q201" s="3">
        <f>COUNTIF(B:B,P201)</f>
        <v>2</v>
      </c>
      <c r="AR201" s="4"/>
      <c r="AS201" s="4"/>
      <c r="AV201"/>
    </row>
    <row r="202" spans="1:48" x14ac:dyDescent="0.2">
      <c r="A202" s="3" t="s">
        <v>878</v>
      </c>
      <c r="B202" s="3" t="s">
        <v>354</v>
      </c>
      <c r="C202" s="3" t="s">
        <v>879</v>
      </c>
      <c r="D202" s="3" t="s">
        <v>36</v>
      </c>
      <c r="E202" s="4">
        <v>1</v>
      </c>
      <c r="F202" s="4">
        <v>2041</v>
      </c>
      <c r="G202" s="3">
        <f t="shared" si="5"/>
        <v>2041</v>
      </c>
      <c r="H202" s="3" t="s">
        <v>880</v>
      </c>
      <c r="I202" s="3" t="s">
        <v>22</v>
      </c>
      <c r="J202" s="3" t="s">
        <v>35</v>
      </c>
      <c r="K202" s="3" t="s">
        <v>741</v>
      </c>
      <c r="L202" s="3" t="s">
        <v>742</v>
      </c>
      <c r="M202" s="3" t="s">
        <v>805</v>
      </c>
      <c r="P202" s="3" t="s">
        <v>881</v>
      </c>
      <c r="Q202" s="3">
        <f>COUNTIF(B:B,P202)</f>
        <v>2</v>
      </c>
      <c r="AR202" s="4"/>
      <c r="AS202" s="4"/>
      <c r="AV202"/>
    </row>
    <row r="203" spans="1:48" x14ac:dyDescent="0.2">
      <c r="A203" s="3" t="s">
        <v>882</v>
      </c>
      <c r="B203" s="3" t="s">
        <v>779</v>
      </c>
      <c r="C203" s="3" t="s">
        <v>132</v>
      </c>
      <c r="D203" s="3" t="s">
        <v>36</v>
      </c>
      <c r="E203" s="4">
        <v>1</v>
      </c>
      <c r="F203" s="4">
        <v>15637</v>
      </c>
      <c r="G203" s="3">
        <f t="shared" si="5"/>
        <v>15637</v>
      </c>
      <c r="H203" s="3" t="s">
        <v>883</v>
      </c>
      <c r="I203" s="3" t="s">
        <v>22</v>
      </c>
      <c r="J203" s="3" t="s">
        <v>35</v>
      </c>
      <c r="K203" s="3" t="s">
        <v>741</v>
      </c>
      <c r="L203" s="3" t="s">
        <v>742</v>
      </c>
      <c r="M203" s="3" t="s">
        <v>783</v>
      </c>
      <c r="P203" s="3" t="s">
        <v>884</v>
      </c>
      <c r="Q203" s="3">
        <f>COUNTIF(B:B,P203)</f>
        <v>2</v>
      </c>
      <c r="AR203" s="4"/>
      <c r="AS203" s="4"/>
      <c r="AV203"/>
    </row>
    <row r="204" spans="1:48" x14ac:dyDescent="0.2">
      <c r="A204" s="3" t="s">
        <v>885</v>
      </c>
      <c r="B204" s="3" t="s">
        <v>543</v>
      </c>
      <c r="C204" s="3" t="s">
        <v>886</v>
      </c>
      <c r="D204" s="3" t="s">
        <v>36</v>
      </c>
      <c r="E204" s="4">
        <v>54720</v>
      </c>
      <c r="F204" s="4">
        <v>64771</v>
      </c>
      <c r="G204" s="3">
        <f t="shared" si="5"/>
        <v>10052</v>
      </c>
      <c r="H204" s="3" t="s">
        <v>887</v>
      </c>
      <c r="I204" s="3" t="s">
        <v>22</v>
      </c>
      <c r="J204" s="3" t="s">
        <v>35</v>
      </c>
      <c r="K204" s="3" t="s">
        <v>741</v>
      </c>
      <c r="L204" s="3" t="s">
        <v>742</v>
      </c>
      <c r="M204" s="3" t="s">
        <v>233</v>
      </c>
      <c r="P204" s="3" t="s">
        <v>888</v>
      </c>
      <c r="Q204" s="3">
        <f>COUNTIF(B:B,P204)</f>
        <v>2</v>
      </c>
      <c r="AR204" s="4"/>
      <c r="AS204" s="4"/>
      <c r="AV204"/>
    </row>
    <row r="205" spans="1:48" x14ac:dyDescent="0.2">
      <c r="A205" s="3" t="s">
        <v>889</v>
      </c>
      <c r="B205" s="3" t="s">
        <v>252</v>
      </c>
      <c r="C205" s="3" t="s">
        <v>890</v>
      </c>
      <c r="D205" s="3" t="s">
        <v>36</v>
      </c>
      <c r="E205" s="4">
        <v>1</v>
      </c>
      <c r="F205" s="4">
        <v>9025</v>
      </c>
      <c r="G205" s="3">
        <f t="shared" si="5"/>
        <v>9025</v>
      </c>
      <c r="H205" s="3" t="s">
        <v>891</v>
      </c>
      <c r="I205" s="3" t="s">
        <v>22</v>
      </c>
      <c r="J205" s="3" t="s">
        <v>35</v>
      </c>
      <c r="K205" s="3" t="s">
        <v>741</v>
      </c>
      <c r="L205" s="3" t="s">
        <v>742</v>
      </c>
      <c r="M205" s="3" t="s">
        <v>233</v>
      </c>
      <c r="P205" s="3" t="s">
        <v>892</v>
      </c>
      <c r="Q205" s="3">
        <f>COUNTIF(B:B,P205)</f>
        <v>2</v>
      </c>
      <c r="AR205" s="4"/>
      <c r="AS205" s="4"/>
      <c r="AV205"/>
    </row>
    <row r="206" spans="1:48" x14ac:dyDescent="0.2">
      <c r="A206" s="3" t="s">
        <v>893</v>
      </c>
      <c r="B206" s="3" t="s">
        <v>356</v>
      </c>
      <c r="C206" s="3" t="s">
        <v>745</v>
      </c>
      <c r="D206" s="3" t="s">
        <v>36</v>
      </c>
      <c r="E206" s="4">
        <v>67836</v>
      </c>
      <c r="F206" s="4">
        <v>80049</v>
      </c>
      <c r="G206" s="3">
        <f t="shared" si="5"/>
        <v>12214</v>
      </c>
      <c r="H206" s="3" t="s">
        <v>894</v>
      </c>
      <c r="I206" s="3" t="s">
        <v>22</v>
      </c>
      <c r="J206" s="3" t="s">
        <v>35</v>
      </c>
      <c r="K206" s="3" t="s">
        <v>741</v>
      </c>
      <c r="L206" s="3" t="s">
        <v>742</v>
      </c>
      <c r="M206" s="3" t="s">
        <v>793</v>
      </c>
      <c r="P206" s="3" t="s">
        <v>895</v>
      </c>
      <c r="Q206" s="3">
        <f>COUNTIF(B:B,P206)</f>
        <v>2</v>
      </c>
      <c r="AR206" s="4"/>
      <c r="AS206" s="4"/>
      <c r="AV206"/>
    </row>
    <row r="207" spans="1:48" x14ac:dyDescent="0.2">
      <c r="A207" s="3" t="s">
        <v>896</v>
      </c>
      <c r="B207" s="3" t="s">
        <v>361</v>
      </c>
      <c r="C207" s="3" t="s">
        <v>240</v>
      </c>
      <c r="D207" s="3" t="s">
        <v>36</v>
      </c>
      <c r="E207" s="4">
        <v>1</v>
      </c>
      <c r="F207" s="4">
        <v>5304</v>
      </c>
      <c r="G207" s="3">
        <f t="shared" si="5"/>
        <v>5304</v>
      </c>
      <c r="H207" s="3" t="s">
        <v>897</v>
      </c>
      <c r="I207" s="3" t="s">
        <v>22</v>
      </c>
      <c r="J207" s="3" t="s">
        <v>35</v>
      </c>
      <c r="K207" s="3" t="s">
        <v>511</v>
      </c>
      <c r="L207" s="3" t="s">
        <v>512</v>
      </c>
      <c r="M207" s="3" t="s">
        <v>513</v>
      </c>
      <c r="P207" s="3" t="s">
        <v>898</v>
      </c>
      <c r="Q207" s="3">
        <f>COUNTIF(B:B,P207)</f>
        <v>2</v>
      </c>
      <c r="AR207" s="4"/>
      <c r="AS207" s="4"/>
      <c r="AV207"/>
    </row>
    <row r="208" spans="1:48" x14ac:dyDescent="0.2">
      <c r="A208" s="3" t="s">
        <v>896</v>
      </c>
      <c r="B208" s="3" t="s">
        <v>361</v>
      </c>
      <c r="C208" s="3" t="s">
        <v>86</v>
      </c>
      <c r="D208" s="3" t="s">
        <v>36</v>
      </c>
      <c r="E208" s="4">
        <v>2004</v>
      </c>
      <c r="F208" s="4">
        <v>8672</v>
      </c>
      <c r="G208" s="3">
        <f t="shared" si="5"/>
        <v>6669</v>
      </c>
      <c r="H208" s="3" t="s">
        <v>899</v>
      </c>
      <c r="I208" s="3" t="s">
        <v>22</v>
      </c>
      <c r="J208" s="3" t="s">
        <v>35</v>
      </c>
      <c r="K208" s="3" t="s">
        <v>511</v>
      </c>
      <c r="L208" s="3" t="s">
        <v>512</v>
      </c>
      <c r="M208" s="3" t="s">
        <v>513</v>
      </c>
      <c r="P208" s="3" t="s">
        <v>900</v>
      </c>
      <c r="Q208" s="3">
        <f>COUNTIF(B:B,P208)</f>
        <v>2</v>
      </c>
      <c r="AR208" s="4"/>
      <c r="AS208" s="4"/>
      <c r="AV208"/>
    </row>
    <row r="209" spans="1:48" x14ac:dyDescent="0.2">
      <c r="A209" s="3" t="s">
        <v>901</v>
      </c>
      <c r="B209" s="3" t="s">
        <v>784</v>
      </c>
      <c r="C209" s="3" t="s">
        <v>902</v>
      </c>
      <c r="D209" s="3" t="s">
        <v>36</v>
      </c>
      <c r="E209" s="4">
        <v>28243</v>
      </c>
      <c r="F209" s="4">
        <v>38494</v>
      </c>
      <c r="G209" s="3">
        <f t="shared" si="5"/>
        <v>10252</v>
      </c>
      <c r="H209" s="3" t="s">
        <v>903</v>
      </c>
      <c r="I209" s="3" t="s">
        <v>22</v>
      </c>
      <c r="J209" s="3" t="s">
        <v>35</v>
      </c>
      <c r="K209" s="3" t="s">
        <v>741</v>
      </c>
      <c r="L209" s="3" t="s">
        <v>742</v>
      </c>
      <c r="M209" s="3" t="s">
        <v>233</v>
      </c>
      <c r="P209" s="3" t="s">
        <v>904</v>
      </c>
      <c r="Q209" s="3">
        <f>COUNTIF(B:B,P209)</f>
        <v>2</v>
      </c>
      <c r="AR209" s="4"/>
      <c r="AS209" s="4"/>
      <c r="AV209"/>
    </row>
    <row r="210" spans="1:48" x14ac:dyDescent="0.2">
      <c r="A210" s="3" t="s">
        <v>901</v>
      </c>
      <c r="B210" s="3" t="s">
        <v>784</v>
      </c>
      <c r="C210" s="3" t="s">
        <v>424</v>
      </c>
      <c r="D210" s="3" t="s">
        <v>36</v>
      </c>
      <c r="E210" s="4">
        <v>1</v>
      </c>
      <c r="F210" s="4">
        <v>5509</v>
      </c>
      <c r="G210" s="3">
        <f t="shared" si="5"/>
        <v>5509</v>
      </c>
      <c r="H210" s="3" t="s">
        <v>905</v>
      </c>
      <c r="I210" s="3" t="s">
        <v>22</v>
      </c>
      <c r="J210" s="3" t="s">
        <v>35</v>
      </c>
      <c r="K210" s="3" t="s">
        <v>741</v>
      </c>
      <c r="L210" s="3" t="s">
        <v>742</v>
      </c>
      <c r="M210" s="3" t="s">
        <v>233</v>
      </c>
      <c r="P210" s="3" t="s">
        <v>906</v>
      </c>
      <c r="Q210" s="3">
        <f>COUNTIF(B:B,P210)</f>
        <v>2</v>
      </c>
      <c r="AR210" s="4"/>
      <c r="AS210" s="4"/>
      <c r="AV210"/>
    </row>
    <row r="211" spans="1:48" x14ac:dyDescent="0.2">
      <c r="A211" s="3" t="s">
        <v>907</v>
      </c>
      <c r="B211" s="3" t="s">
        <v>789</v>
      </c>
      <c r="C211" s="3" t="s">
        <v>908</v>
      </c>
      <c r="D211" s="3" t="s">
        <v>36</v>
      </c>
      <c r="E211" s="4">
        <v>1</v>
      </c>
      <c r="F211" s="4">
        <v>5364</v>
      </c>
      <c r="G211" s="3">
        <f t="shared" si="5"/>
        <v>5364</v>
      </c>
      <c r="H211" s="3" t="s">
        <v>909</v>
      </c>
      <c r="I211" s="3" t="s">
        <v>22</v>
      </c>
      <c r="J211" s="3" t="s">
        <v>35</v>
      </c>
      <c r="K211" s="3" t="s">
        <v>741</v>
      </c>
      <c r="L211" s="3" t="s">
        <v>742</v>
      </c>
      <c r="M211" s="3" t="s">
        <v>910</v>
      </c>
      <c r="P211" s="3" t="s">
        <v>911</v>
      </c>
      <c r="Q211" s="3">
        <f>COUNTIF(B:B,P211)</f>
        <v>2</v>
      </c>
      <c r="AR211" s="4"/>
      <c r="AS211" s="4"/>
      <c r="AV211"/>
    </row>
    <row r="212" spans="1:48" x14ac:dyDescent="0.2">
      <c r="A212" s="3" t="s">
        <v>912</v>
      </c>
      <c r="B212" s="3" t="s">
        <v>794</v>
      </c>
      <c r="C212" s="3" t="s">
        <v>812</v>
      </c>
      <c r="D212" s="3" t="s">
        <v>36</v>
      </c>
      <c r="E212" s="4">
        <v>385</v>
      </c>
      <c r="F212" s="4">
        <v>7346</v>
      </c>
      <c r="G212" s="3">
        <f t="shared" si="5"/>
        <v>6962</v>
      </c>
      <c r="H212" s="3" t="s">
        <v>913</v>
      </c>
      <c r="I212" s="3" t="s">
        <v>22</v>
      </c>
      <c r="J212" s="3" t="s">
        <v>35</v>
      </c>
      <c r="K212" s="3" t="s">
        <v>914</v>
      </c>
      <c r="L212" s="3" t="s">
        <v>915</v>
      </c>
      <c r="M212" s="3" t="s">
        <v>233</v>
      </c>
      <c r="P212" s="3" t="s">
        <v>916</v>
      </c>
      <c r="Q212" s="3">
        <f>COUNTIF(B:B,P212)</f>
        <v>2</v>
      </c>
      <c r="AR212" s="4"/>
      <c r="AS212" s="4"/>
      <c r="AV212"/>
    </row>
    <row r="213" spans="1:48" x14ac:dyDescent="0.2">
      <c r="A213" s="3" t="s">
        <v>917</v>
      </c>
      <c r="B213" s="3" t="s">
        <v>257</v>
      </c>
      <c r="C213" s="3" t="s">
        <v>918</v>
      </c>
      <c r="D213" s="3" t="s">
        <v>36</v>
      </c>
      <c r="E213" s="4">
        <v>37290</v>
      </c>
      <c r="F213" s="4">
        <v>48996</v>
      </c>
      <c r="G213" s="3">
        <f t="shared" si="5"/>
        <v>11707</v>
      </c>
      <c r="H213" s="3" t="s">
        <v>919</v>
      </c>
      <c r="I213" s="3" t="s">
        <v>22</v>
      </c>
      <c r="J213" s="3" t="s">
        <v>35</v>
      </c>
      <c r="K213" s="3" t="s">
        <v>741</v>
      </c>
      <c r="L213" s="3" t="s">
        <v>742</v>
      </c>
      <c r="M213" s="3" t="s">
        <v>920</v>
      </c>
      <c r="P213" s="3" t="s">
        <v>921</v>
      </c>
      <c r="Q213" s="3">
        <f>COUNTIF(B:B,P213)</f>
        <v>2</v>
      </c>
      <c r="AR213" s="4"/>
      <c r="AS213" s="4"/>
      <c r="AV213"/>
    </row>
    <row r="214" spans="1:48" x14ac:dyDescent="0.2">
      <c r="A214" s="3" t="s">
        <v>917</v>
      </c>
      <c r="B214" s="3" t="s">
        <v>257</v>
      </c>
      <c r="C214" s="3" t="s">
        <v>745</v>
      </c>
      <c r="D214" s="3" t="s">
        <v>36</v>
      </c>
      <c r="E214" s="4">
        <v>18175</v>
      </c>
      <c r="F214" s="4">
        <v>23499</v>
      </c>
      <c r="G214" s="3">
        <f t="shared" si="5"/>
        <v>5325</v>
      </c>
      <c r="H214" s="3" t="s">
        <v>922</v>
      </c>
      <c r="I214" s="3" t="s">
        <v>22</v>
      </c>
      <c r="J214" s="3" t="s">
        <v>35</v>
      </c>
      <c r="K214" s="3" t="s">
        <v>741</v>
      </c>
      <c r="L214" s="3" t="s">
        <v>742</v>
      </c>
      <c r="M214" s="3" t="s">
        <v>920</v>
      </c>
      <c r="P214" s="3" t="s">
        <v>923</v>
      </c>
      <c r="Q214" s="3">
        <f>COUNTIF(B:B,P214)</f>
        <v>2</v>
      </c>
      <c r="AR214" s="4"/>
      <c r="AS214" s="4"/>
      <c r="AV214"/>
    </row>
    <row r="215" spans="1:48" x14ac:dyDescent="0.2">
      <c r="A215" s="3" t="s">
        <v>924</v>
      </c>
      <c r="B215" s="3" t="s">
        <v>798</v>
      </c>
      <c r="C215" s="3" t="s">
        <v>265</v>
      </c>
      <c r="D215" s="3" t="s">
        <v>36</v>
      </c>
      <c r="E215" s="4">
        <v>1177</v>
      </c>
      <c r="F215" s="4">
        <v>10159</v>
      </c>
      <c r="G215" s="3">
        <f t="shared" si="5"/>
        <v>8983</v>
      </c>
      <c r="H215" s="3" t="s">
        <v>925</v>
      </c>
      <c r="I215" s="3" t="s">
        <v>22</v>
      </c>
      <c r="J215" s="3" t="s">
        <v>35</v>
      </c>
      <c r="K215" s="3" t="s">
        <v>741</v>
      </c>
      <c r="L215" s="3" t="s">
        <v>742</v>
      </c>
      <c r="M215" s="3" t="s">
        <v>805</v>
      </c>
      <c r="P215" s="3" t="s">
        <v>926</v>
      </c>
      <c r="Q215" s="3">
        <f>COUNTIF(B:B,P215)</f>
        <v>2</v>
      </c>
      <c r="AR215" s="4"/>
      <c r="AS215" s="4"/>
      <c r="AV215"/>
    </row>
    <row r="216" spans="1:48" x14ac:dyDescent="0.2">
      <c r="A216" s="3" t="s">
        <v>927</v>
      </c>
      <c r="B216" s="3" t="s">
        <v>547</v>
      </c>
      <c r="C216" s="3" t="s">
        <v>421</v>
      </c>
      <c r="D216" s="3" t="s">
        <v>36</v>
      </c>
      <c r="E216" s="4">
        <v>1</v>
      </c>
      <c r="F216" s="4">
        <v>10860</v>
      </c>
      <c r="G216" s="3">
        <f t="shared" si="5"/>
        <v>10860</v>
      </c>
      <c r="H216" s="3" t="s">
        <v>928</v>
      </c>
      <c r="I216" s="3" t="s">
        <v>22</v>
      </c>
      <c r="J216" s="3" t="s">
        <v>35</v>
      </c>
      <c r="K216" s="3" t="s">
        <v>504</v>
      </c>
      <c r="L216" s="3" t="s">
        <v>763</v>
      </c>
      <c r="M216" s="3" t="s">
        <v>233</v>
      </c>
      <c r="P216" s="3" t="s">
        <v>929</v>
      </c>
      <c r="Q216" s="3">
        <f>COUNTIF(B:B,P216)</f>
        <v>2</v>
      </c>
      <c r="AR216" s="4"/>
      <c r="AS216" s="4"/>
      <c r="AV216"/>
    </row>
    <row r="217" spans="1:48" x14ac:dyDescent="0.2">
      <c r="A217" s="3" t="s">
        <v>930</v>
      </c>
      <c r="B217" s="3" t="s">
        <v>551</v>
      </c>
      <c r="C217" s="3" t="s">
        <v>931</v>
      </c>
      <c r="D217" s="3" t="s">
        <v>36</v>
      </c>
      <c r="E217" s="4">
        <v>10080</v>
      </c>
      <c r="F217" s="4">
        <v>15461</v>
      </c>
      <c r="G217" s="3">
        <f t="shared" si="5"/>
        <v>5382</v>
      </c>
      <c r="H217" s="3" t="s">
        <v>932</v>
      </c>
      <c r="I217" s="3" t="s">
        <v>22</v>
      </c>
      <c r="J217" s="3" t="s">
        <v>35</v>
      </c>
      <c r="K217" s="3" t="s">
        <v>741</v>
      </c>
      <c r="L217" s="3" t="s">
        <v>742</v>
      </c>
      <c r="M217" s="3" t="s">
        <v>783</v>
      </c>
      <c r="P217" s="3" t="s">
        <v>933</v>
      </c>
      <c r="Q217" s="3">
        <f>COUNTIF(B:B,P217)</f>
        <v>2</v>
      </c>
      <c r="AR217" s="4"/>
      <c r="AS217" s="4"/>
      <c r="AV217"/>
    </row>
    <row r="218" spans="1:48" x14ac:dyDescent="0.2">
      <c r="A218" s="3" t="s">
        <v>934</v>
      </c>
      <c r="B218" s="3" t="s">
        <v>555</v>
      </c>
      <c r="C218" s="3" t="s">
        <v>935</v>
      </c>
      <c r="D218" s="3" t="s">
        <v>36</v>
      </c>
      <c r="E218" s="4">
        <v>1</v>
      </c>
      <c r="F218" s="4">
        <v>2362</v>
      </c>
      <c r="G218" s="3">
        <f t="shared" si="5"/>
        <v>2362</v>
      </c>
      <c r="H218" s="3" t="s">
        <v>936</v>
      </c>
      <c r="I218" s="3" t="s">
        <v>22</v>
      </c>
      <c r="J218" s="3" t="s">
        <v>35</v>
      </c>
      <c r="K218" s="3" t="s">
        <v>937</v>
      </c>
      <c r="L218" s="3" t="s">
        <v>938</v>
      </c>
      <c r="M218" s="3" t="s">
        <v>939</v>
      </c>
      <c r="P218" s="3" t="s">
        <v>940</v>
      </c>
      <c r="Q218" s="3">
        <f>COUNTIF(B:B,P218)</f>
        <v>2</v>
      </c>
      <c r="AR218" s="4"/>
      <c r="AS218" s="4"/>
      <c r="AV218"/>
    </row>
    <row r="219" spans="1:48" x14ac:dyDescent="0.2">
      <c r="A219" s="3" t="s">
        <v>941</v>
      </c>
      <c r="B219" s="3" t="s">
        <v>364</v>
      </c>
      <c r="C219" s="3" t="s">
        <v>227</v>
      </c>
      <c r="D219" s="3" t="s">
        <v>36</v>
      </c>
      <c r="E219" s="4">
        <v>1</v>
      </c>
      <c r="F219" s="4">
        <v>5654</v>
      </c>
      <c r="G219" s="3">
        <f t="shared" si="5"/>
        <v>5654</v>
      </c>
      <c r="H219" s="3" t="s">
        <v>942</v>
      </c>
      <c r="I219" s="3" t="s">
        <v>235</v>
      </c>
      <c r="J219" s="3" t="s">
        <v>99</v>
      </c>
      <c r="K219" s="3" t="s">
        <v>943</v>
      </c>
      <c r="L219" s="3" t="s">
        <v>944</v>
      </c>
      <c r="M219" s="3" t="s">
        <v>233</v>
      </c>
      <c r="P219" s="3" t="s">
        <v>945</v>
      </c>
      <c r="Q219" s="3">
        <f>COUNTIF(B:B,P219)</f>
        <v>2</v>
      </c>
      <c r="AR219" s="4"/>
      <c r="AS219" s="4"/>
      <c r="AV219"/>
    </row>
    <row r="220" spans="1:48" x14ac:dyDescent="0.2">
      <c r="A220" s="3" t="s">
        <v>941</v>
      </c>
      <c r="B220" s="3" t="s">
        <v>364</v>
      </c>
      <c r="C220" s="3" t="s">
        <v>946</v>
      </c>
      <c r="D220" s="3" t="s">
        <v>36</v>
      </c>
      <c r="E220" s="4">
        <v>1</v>
      </c>
      <c r="F220" s="4">
        <v>3566</v>
      </c>
      <c r="G220" s="3">
        <f t="shared" si="5"/>
        <v>3566</v>
      </c>
      <c r="H220" s="3" t="s">
        <v>947</v>
      </c>
      <c r="I220" s="3" t="s">
        <v>235</v>
      </c>
      <c r="J220" s="3" t="s">
        <v>99</v>
      </c>
      <c r="K220" s="3" t="s">
        <v>943</v>
      </c>
      <c r="L220" s="3" t="s">
        <v>944</v>
      </c>
      <c r="M220" s="3" t="s">
        <v>233</v>
      </c>
      <c r="P220" s="3" t="s">
        <v>948</v>
      </c>
      <c r="Q220" s="3">
        <f>COUNTIF(B:B,P220)</f>
        <v>2</v>
      </c>
      <c r="AR220" s="4"/>
      <c r="AS220" s="4"/>
      <c r="AV220"/>
    </row>
    <row r="221" spans="1:48" x14ac:dyDescent="0.2">
      <c r="A221" s="3" t="s">
        <v>941</v>
      </c>
      <c r="B221" s="3" t="s">
        <v>364</v>
      </c>
      <c r="C221" s="3" t="s">
        <v>949</v>
      </c>
      <c r="D221" s="3" t="s">
        <v>36</v>
      </c>
      <c r="E221" s="4">
        <v>2977</v>
      </c>
      <c r="F221" s="4">
        <v>13231</v>
      </c>
      <c r="G221" s="3">
        <f t="shared" si="5"/>
        <v>10255</v>
      </c>
      <c r="H221" s="3" t="s">
        <v>950</v>
      </c>
      <c r="I221" s="3" t="s">
        <v>235</v>
      </c>
      <c r="J221" s="3" t="s">
        <v>99</v>
      </c>
      <c r="K221" s="3" t="s">
        <v>943</v>
      </c>
      <c r="L221" s="3" t="s">
        <v>944</v>
      </c>
      <c r="M221" s="3" t="s">
        <v>233</v>
      </c>
      <c r="P221" s="3" t="s">
        <v>951</v>
      </c>
      <c r="Q221" s="3">
        <f>COUNTIF(B:B,P221)</f>
        <v>2</v>
      </c>
      <c r="AR221" s="4"/>
      <c r="AS221" s="4"/>
      <c r="AV221"/>
    </row>
    <row r="222" spans="1:48" x14ac:dyDescent="0.2">
      <c r="A222" s="3" t="s">
        <v>952</v>
      </c>
      <c r="B222" s="3" t="s">
        <v>953</v>
      </c>
      <c r="C222" s="3" t="s">
        <v>123</v>
      </c>
      <c r="D222" s="3" t="s">
        <v>36</v>
      </c>
      <c r="E222" s="4">
        <v>1</v>
      </c>
      <c r="F222" s="4">
        <v>10719</v>
      </c>
      <c r="G222" s="3">
        <f t="shared" si="5"/>
        <v>10719</v>
      </c>
      <c r="H222" s="3" t="s">
        <v>954</v>
      </c>
      <c r="I222" s="3" t="s">
        <v>235</v>
      </c>
      <c r="J222" s="3" t="s">
        <v>99</v>
      </c>
      <c r="K222" s="3" t="s">
        <v>943</v>
      </c>
      <c r="L222" s="3" t="s">
        <v>944</v>
      </c>
      <c r="M222" s="3" t="s">
        <v>955</v>
      </c>
      <c r="P222" s="3" t="s">
        <v>956</v>
      </c>
      <c r="Q222" s="3">
        <f>COUNTIF(B:B,P222)</f>
        <v>2</v>
      </c>
      <c r="AR222" s="4"/>
      <c r="AS222" s="4"/>
      <c r="AV222"/>
    </row>
    <row r="223" spans="1:48" x14ac:dyDescent="0.2">
      <c r="A223" s="3" t="s">
        <v>957</v>
      </c>
      <c r="B223" s="3" t="s">
        <v>561</v>
      </c>
      <c r="C223" s="3" t="s">
        <v>958</v>
      </c>
      <c r="D223" s="3" t="s">
        <v>36</v>
      </c>
      <c r="E223" s="4">
        <v>8423</v>
      </c>
      <c r="F223" s="4">
        <v>18908</v>
      </c>
      <c r="G223" s="3">
        <f t="shared" si="5"/>
        <v>10486</v>
      </c>
      <c r="H223" s="3" t="s">
        <v>959</v>
      </c>
      <c r="I223" s="3" t="s">
        <v>235</v>
      </c>
      <c r="J223" s="3" t="s">
        <v>99</v>
      </c>
      <c r="K223" s="3" t="s">
        <v>943</v>
      </c>
      <c r="L223" s="3" t="s">
        <v>944</v>
      </c>
      <c r="M223" s="3" t="s">
        <v>955</v>
      </c>
      <c r="P223" s="3" t="s">
        <v>960</v>
      </c>
      <c r="Q223" s="3">
        <f>COUNTIF(B:B,P223)</f>
        <v>2</v>
      </c>
      <c r="AR223" s="4"/>
      <c r="AS223" s="4"/>
      <c r="AV223"/>
    </row>
    <row r="224" spans="1:48" x14ac:dyDescent="0.2">
      <c r="A224" s="3" t="s">
        <v>536</v>
      </c>
      <c r="B224" s="3" t="s">
        <v>537</v>
      </c>
      <c r="C224" s="3" t="s">
        <v>961</v>
      </c>
      <c r="D224" s="3" t="s">
        <v>36</v>
      </c>
      <c r="E224" s="4">
        <v>1</v>
      </c>
      <c r="F224" s="4">
        <v>4847</v>
      </c>
      <c r="G224" s="3">
        <f t="shared" si="5"/>
        <v>4847</v>
      </c>
      <c r="H224" s="3" t="s">
        <v>962</v>
      </c>
      <c r="I224" s="3" t="s">
        <v>184</v>
      </c>
      <c r="J224" s="3" t="s">
        <v>52</v>
      </c>
      <c r="K224" s="3" t="s">
        <v>540</v>
      </c>
      <c r="L224" s="3" t="s">
        <v>541</v>
      </c>
      <c r="M224" s="3" t="s">
        <v>542</v>
      </c>
      <c r="P224" s="3" t="s">
        <v>963</v>
      </c>
      <c r="Q224" s="3">
        <f>COUNTIF(B:B,P224)</f>
        <v>2</v>
      </c>
      <c r="AR224" s="4"/>
      <c r="AS224" s="4"/>
      <c r="AV224"/>
    </row>
    <row r="225" spans="1:48" x14ac:dyDescent="0.2">
      <c r="A225" s="3" t="s">
        <v>544</v>
      </c>
      <c r="B225" s="3" t="s">
        <v>470</v>
      </c>
      <c r="C225" s="3" t="s">
        <v>964</v>
      </c>
      <c r="D225" s="3" t="s">
        <v>36</v>
      </c>
      <c r="E225" s="4">
        <v>1</v>
      </c>
      <c r="F225" s="4">
        <v>7247</v>
      </c>
      <c r="G225" s="3">
        <f t="shared" si="5"/>
        <v>7247</v>
      </c>
      <c r="H225" s="3" t="s">
        <v>965</v>
      </c>
      <c r="I225" s="3" t="s">
        <v>184</v>
      </c>
      <c r="J225" s="3" t="s">
        <v>52</v>
      </c>
      <c r="K225" s="3" t="s">
        <v>540</v>
      </c>
      <c r="L225" s="3" t="s">
        <v>541</v>
      </c>
      <c r="M225" s="3" t="s">
        <v>542</v>
      </c>
      <c r="P225" s="3" t="s">
        <v>966</v>
      </c>
      <c r="Q225" s="3">
        <f>COUNTIF(B:B,P225)</f>
        <v>2</v>
      </c>
      <c r="AR225" s="4"/>
      <c r="AS225" s="4"/>
      <c r="AV225"/>
    </row>
    <row r="226" spans="1:48" x14ac:dyDescent="0.2">
      <c r="A226" s="3" t="s">
        <v>544</v>
      </c>
      <c r="B226" s="3" t="s">
        <v>470</v>
      </c>
      <c r="C226" s="3" t="s">
        <v>967</v>
      </c>
      <c r="D226" s="3" t="s">
        <v>36</v>
      </c>
      <c r="E226" s="4">
        <v>1</v>
      </c>
      <c r="F226" s="4">
        <v>9195</v>
      </c>
      <c r="G226" s="3">
        <f t="shared" si="5"/>
        <v>9195</v>
      </c>
      <c r="H226" s="3" t="s">
        <v>968</v>
      </c>
      <c r="I226" s="3" t="s">
        <v>184</v>
      </c>
      <c r="J226" s="3" t="s">
        <v>52</v>
      </c>
      <c r="K226" s="3" t="s">
        <v>540</v>
      </c>
      <c r="L226" s="3" t="s">
        <v>541</v>
      </c>
      <c r="M226" s="3" t="s">
        <v>542</v>
      </c>
      <c r="P226" s="3" t="s">
        <v>969</v>
      </c>
      <c r="Q226" s="3">
        <f>COUNTIF(B:B,P226)</f>
        <v>2</v>
      </c>
      <c r="AR226" s="4"/>
      <c r="AS226" s="4"/>
      <c r="AV226"/>
    </row>
    <row r="227" spans="1:48" x14ac:dyDescent="0.2">
      <c r="A227" s="3" t="s">
        <v>574</v>
      </c>
      <c r="B227" s="3" t="s">
        <v>473</v>
      </c>
      <c r="C227" s="3" t="s">
        <v>216</v>
      </c>
      <c r="D227" s="3" t="s">
        <v>36</v>
      </c>
      <c r="E227" s="4">
        <v>1</v>
      </c>
      <c r="F227" s="4">
        <v>6896</v>
      </c>
      <c r="G227" s="3">
        <f t="shared" si="5"/>
        <v>6896</v>
      </c>
      <c r="H227" s="3" t="s">
        <v>970</v>
      </c>
      <c r="I227" s="3" t="s">
        <v>184</v>
      </c>
      <c r="J227" s="3" t="s">
        <v>52</v>
      </c>
      <c r="K227" s="3" t="s">
        <v>540</v>
      </c>
      <c r="L227" s="3" t="s">
        <v>541</v>
      </c>
      <c r="M227" s="3" t="s">
        <v>542</v>
      </c>
      <c r="P227" s="3" t="s">
        <v>971</v>
      </c>
      <c r="Q227" s="3">
        <f>COUNTIF(B:B,P227)</f>
        <v>2</v>
      </c>
      <c r="AR227" s="4"/>
      <c r="AS227" s="4"/>
      <c r="AV227"/>
    </row>
    <row r="228" spans="1:48" x14ac:dyDescent="0.2">
      <c r="A228" s="3" t="s">
        <v>972</v>
      </c>
      <c r="B228" s="3" t="s">
        <v>973</v>
      </c>
      <c r="C228" s="3" t="s">
        <v>378</v>
      </c>
      <c r="D228" s="3" t="s">
        <v>36</v>
      </c>
      <c r="E228" s="4">
        <v>1</v>
      </c>
      <c r="F228" s="4">
        <v>8008</v>
      </c>
      <c r="G228" s="3">
        <f t="shared" si="5"/>
        <v>8008</v>
      </c>
      <c r="H228" s="3" t="s">
        <v>974</v>
      </c>
      <c r="I228" s="3" t="s">
        <v>184</v>
      </c>
      <c r="J228" s="3" t="s">
        <v>52</v>
      </c>
      <c r="K228" s="3" t="s">
        <v>540</v>
      </c>
      <c r="L228" s="3" t="s">
        <v>541</v>
      </c>
      <c r="M228" s="3" t="s">
        <v>542</v>
      </c>
      <c r="P228" s="3" t="s">
        <v>975</v>
      </c>
      <c r="Q228" s="3">
        <f>COUNTIF(B:B,P228)</f>
        <v>2</v>
      </c>
      <c r="AR228" s="4"/>
      <c r="AS228" s="4"/>
      <c r="AV228"/>
    </row>
    <row r="229" spans="1:48" x14ac:dyDescent="0.2">
      <c r="A229" s="3" t="s">
        <v>586</v>
      </c>
      <c r="B229" s="3" t="s">
        <v>476</v>
      </c>
      <c r="C229" s="3" t="s">
        <v>661</v>
      </c>
      <c r="D229" s="3" t="s">
        <v>36</v>
      </c>
      <c r="E229" s="4">
        <v>80337</v>
      </c>
      <c r="F229" s="4">
        <v>91607</v>
      </c>
      <c r="G229" s="3">
        <f t="shared" si="5"/>
        <v>11271</v>
      </c>
      <c r="H229" s="3" t="s">
        <v>976</v>
      </c>
      <c r="I229" s="3" t="s">
        <v>184</v>
      </c>
      <c r="J229" s="3" t="s">
        <v>52</v>
      </c>
      <c r="K229" s="3" t="s">
        <v>540</v>
      </c>
      <c r="L229" s="3" t="s">
        <v>541</v>
      </c>
      <c r="M229" s="3" t="s">
        <v>542</v>
      </c>
      <c r="P229" s="3" t="s">
        <v>977</v>
      </c>
      <c r="Q229" s="3">
        <f>COUNTIF(B:B,P229)</f>
        <v>2</v>
      </c>
      <c r="AR229" s="4"/>
      <c r="AS229" s="4"/>
      <c r="AV229"/>
    </row>
    <row r="230" spans="1:48" x14ac:dyDescent="0.2">
      <c r="A230" s="3" t="s">
        <v>593</v>
      </c>
      <c r="B230" s="3" t="s">
        <v>480</v>
      </c>
      <c r="C230" s="3" t="s">
        <v>978</v>
      </c>
      <c r="D230" s="3" t="s">
        <v>36</v>
      </c>
      <c r="E230" s="4">
        <v>784</v>
      </c>
      <c r="F230" s="4">
        <v>10759</v>
      </c>
      <c r="G230" s="3">
        <f t="shared" si="5"/>
        <v>9976</v>
      </c>
      <c r="H230" s="3" t="s">
        <v>979</v>
      </c>
      <c r="I230" s="3" t="s">
        <v>184</v>
      </c>
      <c r="J230" s="3" t="s">
        <v>52</v>
      </c>
      <c r="K230" s="3" t="s">
        <v>540</v>
      </c>
      <c r="L230" s="3" t="s">
        <v>541</v>
      </c>
      <c r="M230" s="3" t="s">
        <v>542</v>
      </c>
      <c r="P230" s="3" t="s">
        <v>980</v>
      </c>
      <c r="Q230" s="3">
        <f>COUNTIF(B:B,P230)</f>
        <v>2</v>
      </c>
      <c r="AR230" s="4"/>
      <c r="AS230" s="4"/>
      <c r="AV230"/>
    </row>
    <row r="231" spans="1:48" x14ac:dyDescent="0.2">
      <c r="A231" s="3" t="s">
        <v>981</v>
      </c>
      <c r="B231" s="3" t="s">
        <v>801</v>
      </c>
      <c r="C231" s="3" t="s">
        <v>429</v>
      </c>
      <c r="D231" s="3" t="s">
        <v>36</v>
      </c>
      <c r="E231" s="4">
        <v>1</v>
      </c>
      <c r="F231" s="4">
        <v>7247</v>
      </c>
      <c r="G231" s="3">
        <f t="shared" si="5"/>
        <v>7247</v>
      </c>
      <c r="H231" s="3" t="s">
        <v>982</v>
      </c>
      <c r="I231" s="3" t="s">
        <v>184</v>
      </c>
      <c r="J231" s="3" t="s">
        <v>52</v>
      </c>
      <c r="K231" s="3" t="s">
        <v>540</v>
      </c>
      <c r="L231" s="3" t="s">
        <v>541</v>
      </c>
      <c r="M231" s="3" t="s">
        <v>542</v>
      </c>
      <c r="P231" s="3" t="s">
        <v>983</v>
      </c>
      <c r="Q231" s="3">
        <f>COUNTIF(B:B,P231)</f>
        <v>2</v>
      </c>
      <c r="AR231" s="4"/>
      <c r="AS231" s="4"/>
      <c r="AV231"/>
    </row>
    <row r="232" spans="1:48" x14ac:dyDescent="0.2">
      <c r="A232" s="3" t="s">
        <v>981</v>
      </c>
      <c r="B232" s="3" t="s">
        <v>801</v>
      </c>
      <c r="C232" s="3" t="s">
        <v>728</v>
      </c>
      <c r="D232" s="3" t="s">
        <v>36</v>
      </c>
      <c r="E232" s="4">
        <v>1</v>
      </c>
      <c r="F232" s="4">
        <v>9351</v>
      </c>
      <c r="G232" s="3">
        <f t="shared" si="5"/>
        <v>9351</v>
      </c>
      <c r="H232" s="3" t="s">
        <v>984</v>
      </c>
      <c r="I232" s="3" t="s">
        <v>184</v>
      </c>
      <c r="J232" s="3" t="s">
        <v>52</v>
      </c>
      <c r="K232" s="3" t="s">
        <v>540</v>
      </c>
      <c r="L232" s="3" t="s">
        <v>541</v>
      </c>
      <c r="M232" s="3" t="s">
        <v>542</v>
      </c>
      <c r="P232" s="3" t="s">
        <v>985</v>
      </c>
      <c r="Q232" s="3">
        <f>COUNTIF(B:B,P232)</f>
        <v>2</v>
      </c>
      <c r="AR232" s="4"/>
      <c r="AS232" s="4"/>
      <c r="AV232"/>
    </row>
    <row r="233" spans="1:48" x14ac:dyDescent="0.2">
      <c r="A233" s="3" t="s">
        <v>599</v>
      </c>
      <c r="B233" s="3" t="s">
        <v>234</v>
      </c>
      <c r="C233" s="3" t="s">
        <v>258</v>
      </c>
      <c r="D233" s="3" t="s">
        <v>36</v>
      </c>
      <c r="E233" s="4">
        <v>42713</v>
      </c>
      <c r="F233" s="4">
        <v>54935</v>
      </c>
      <c r="G233" s="3">
        <f t="shared" si="5"/>
        <v>12223</v>
      </c>
      <c r="H233" s="3" t="s">
        <v>986</v>
      </c>
      <c r="I233" s="3" t="s">
        <v>184</v>
      </c>
      <c r="J233" s="3" t="s">
        <v>52</v>
      </c>
      <c r="K233" s="3" t="s">
        <v>540</v>
      </c>
      <c r="L233" s="3" t="s">
        <v>541</v>
      </c>
      <c r="M233" s="3" t="s">
        <v>542</v>
      </c>
      <c r="P233" s="3" t="s">
        <v>987</v>
      </c>
      <c r="Q233" s="3">
        <f>COUNTIF(B:B,P233)</f>
        <v>2</v>
      </c>
      <c r="AR233" s="4"/>
      <c r="AS233" s="4"/>
      <c r="AV233"/>
    </row>
    <row r="234" spans="1:48" x14ac:dyDescent="0.2">
      <c r="A234" s="3" t="s">
        <v>599</v>
      </c>
      <c r="B234" s="3" t="s">
        <v>234</v>
      </c>
      <c r="C234" s="3" t="s">
        <v>935</v>
      </c>
      <c r="D234" s="3" t="s">
        <v>36</v>
      </c>
      <c r="E234" s="4">
        <v>46478</v>
      </c>
      <c r="F234" s="4">
        <v>58622</v>
      </c>
      <c r="G234" s="3">
        <f t="shared" si="5"/>
        <v>12145</v>
      </c>
      <c r="H234" s="3" t="s">
        <v>988</v>
      </c>
      <c r="I234" s="3" t="s">
        <v>184</v>
      </c>
      <c r="J234" s="3" t="s">
        <v>52</v>
      </c>
      <c r="K234" s="3" t="s">
        <v>540</v>
      </c>
      <c r="L234" s="3" t="s">
        <v>541</v>
      </c>
      <c r="M234" s="3" t="s">
        <v>542</v>
      </c>
      <c r="P234" s="3" t="s">
        <v>989</v>
      </c>
      <c r="Q234" s="3">
        <f>COUNTIF(B:B,P234)</f>
        <v>2</v>
      </c>
      <c r="AR234" s="4"/>
      <c r="AS234" s="4"/>
      <c r="AV234"/>
    </row>
    <row r="235" spans="1:48" x14ac:dyDescent="0.2">
      <c r="A235" s="3" t="s">
        <v>609</v>
      </c>
      <c r="B235" s="3" t="s">
        <v>483</v>
      </c>
      <c r="C235" s="3" t="s">
        <v>391</v>
      </c>
      <c r="D235" s="3" t="s">
        <v>36</v>
      </c>
      <c r="E235" s="4">
        <v>1</v>
      </c>
      <c r="F235" s="4">
        <v>7118</v>
      </c>
      <c r="G235" s="3">
        <f t="shared" si="5"/>
        <v>7118</v>
      </c>
      <c r="H235" s="3" t="s">
        <v>990</v>
      </c>
      <c r="I235" s="3" t="s">
        <v>184</v>
      </c>
      <c r="J235" s="3" t="s">
        <v>52</v>
      </c>
      <c r="K235" s="3" t="s">
        <v>540</v>
      </c>
      <c r="L235" s="3" t="s">
        <v>541</v>
      </c>
      <c r="M235" s="3" t="s">
        <v>542</v>
      </c>
      <c r="P235" s="3" t="s">
        <v>991</v>
      </c>
      <c r="Q235" s="3">
        <f>COUNTIF(B:B,P235)</f>
        <v>2</v>
      </c>
      <c r="AR235" s="4"/>
      <c r="AS235" s="4"/>
      <c r="AV235"/>
    </row>
    <row r="236" spans="1:48" x14ac:dyDescent="0.2">
      <c r="A236" s="3" t="s">
        <v>613</v>
      </c>
      <c r="B236" s="3" t="s">
        <v>327</v>
      </c>
      <c r="C236" s="3" t="s">
        <v>992</v>
      </c>
      <c r="D236" s="3" t="s">
        <v>36</v>
      </c>
      <c r="E236" s="4">
        <v>1</v>
      </c>
      <c r="F236" s="4">
        <v>8367</v>
      </c>
      <c r="G236" s="3">
        <f t="shared" si="5"/>
        <v>8367</v>
      </c>
      <c r="H236" s="3" t="s">
        <v>993</v>
      </c>
      <c r="I236" s="3" t="s">
        <v>184</v>
      </c>
      <c r="J236" s="3" t="s">
        <v>52</v>
      </c>
      <c r="K236" s="3" t="s">
        <v>540</v>
      </c>
      <c r="L236" s="3" t="s">
        <v>541</v>
      </c>
      <c r="M236" s="3" t="s">
        <v>542</v>
      </c>
      <c r="P236" s="3" t="s">
        <v>994</v>
      </c>
      <c r="Q236" s="3">
        <f>COUNTIF(B:B,P236)</f>
        <v>2</v>
      </c>
      <c r="AR236" s="4"/>
      <c r="AS236" s="4"/>
      <c r="AV236"/>
    </row>
    <row r="237" spans="1:48" x14ac:dyDescent="0.2">
      <c r="A237" s="3" t="s">
        <v>613</v>
      </c>
      <c r="B237" s="3" t="s">
        <v>327</v>
      </c>
      <c r="C237" s="3" t="s">
        <v>995</v>
      </c>
      <c r="D237" s="3" t="s">
        <v>36</v>
      </c>
      <c r="E237" s="4">
        <v>4324</v>
      </c>
      <c r="F237" s="4">
        <v>11981</v>
      </c>
      <c r="G237" s="3">
        <f t="shared" si="5"/>
        <v>7658</v>
      </c>
      <c r="H237" s="3" t="s">
        <v>996</v>
      </c>
      <c r="I237" s="3" t="s">
        <v>184</v>
      </c>
      <c r="J237" s="3" t="s">
        <v>52</v>
      </c>
      <c r="K237" s="3" t="s">
        <v>540</v>
      </c>
      <c r="L237" s="3" t="s">
        <v>541</v>
      </c>
      <c r="M237" s="3" t="s">
        <v>542</v>
      </c>
      <c r="P237" s="3" t="s">
        <v>997</v>
      </c>
      <c r="Q237" s="3">
        <f>COUNTIF(B:B,P237)</f>
        <v>2</v>
      </c>
      <c r="AR237" s="4"/>
      <c r="AS237" s="4"/>
      <c r="AV237"/>
    </row>
    <row r="238" spans="1:48" x14ac:dyDescent="0.2">
      <c r="A238" s="3" t="s">
        <v>998</v>
      </c>
      <c r="B238" s="3" t="s">
        <v>999</v>
      </c>
      <c r="C238" s="3" t="s">
        <v>1000</v>
      </c>
      <c r="D238" s="3" t="s">
        <v>36</v>
      </c>
      <c r="E238" s="4">
        <v>1</v>
      </c>
      <c r="F238" s="4">
        <v>4591</v>
      </c>
      <c r="G238" s="3">
        <f t="shared" si="5"/>
        <v>4591</v>
      </c>
      <c r="H238" s="3" t="s">
        <v>1001</v>
      </c>
      <c r="I238" s="3" t="s">
        <v>184</v>
      </c>
      <c r="J238" s="3" t="s">
        <v>52</v>
      </c>
      <c r="K238" s="3" t="s">
        <v>540</v>
      </c>
      <c r="L238" s="3" t="s">
        <v>541</v>
      </c>
      <c r="M238" s="3" t="s">
        <v>542</v>
      </c>
      <c r="P238" s="3" t="s">
        <v>1002</v>
      </c>
      <c r="Q238" s="3">
        <f>COUNTIF(B:B,P238)</f>
        <v>2</v>
      </c>
      <c r="AR238" s="4"/>
      <c r="AS238" s="4"/>
      <c r="AV238"/>
    </row>
    <row r="239" spans="1:48" x14ac:dyDescent="0.2">
      <c r="A239" s="3" t="s">
        <v>623</v>
      </c>
      <c r="B239" s="3" t="s">
        <v>486</v>
      </c>
      <c r="C239" s="3" t="s">
        <v>1003</v>
      </c>
      <c r="D239" s="3" t="s">
        <v>36</v>
      </c>
      <c r="E239" s="4">
        <v>8307</v>
      </c>
      <c r="F239" s="4">
        <v>18549</v>
      </c>
      <c r="G239" s="3">
        <f t="shared" si="5"/>
        <v>10243</v>
      </c>
      <c r="H239" s="3" t="s">
        <v>1004</v>
      </c>
      <c r="I239" s="3" t="s">
        <v>184</v>
      </c>
      <c r="J239" s="3" t="s">
        <v>52</v>
      </c>
      <c r="K239" s="3" t="s">
        <v>540</v>
      </c>
      <c r="L239" s="3" t="s">
        <v>541</v>
      </c>
      <c r="M239" s="3" t="s">
        <v>542</v>
      </c>
      <c r="P239" s="3" t="s">
        <v>1005</v>
      </c>
      <c r="Q239" s="3">
        <f>COUNTIF(B:B,P239)</f>
        <v>2</v>
      </c>
      <c r="AR239" s="4"/>
      <c r="AS239" s="4"/>
      <c r="AV239"/>
    </row>
    <row r="240" spans="1:48" x14ac:dyDescent="0.2">
      <c r="A240" s="3" t="s">
        <v>1006</v>
      </c>
      <c r="B240" s="3" t="s">
        <v>806</v>
      </c>
      <c r="C240" s="3" t="s">
        <v>1007</v>
      </c>
      <c r="D240" s="3" t="s">
        <v>36</v>
      </c>
      <c r="E240" s="4">
        <v>8975</v>
      </c>
      <c r="F240" s="4">
        <v>18885</v>
      </c>
      <c r="G240" s="3">
        <f t="shared" si="5"/>
        <v>9911</v>
      </c>
      <c r="H240" s="3" t="s">
        <v>1008</v>
      </c>
      <c r="I240" s="3" t="s">
        <v>184</v>
      </c>
      <c r="J240" s="3" t="s">
        <v>52</v>
      </c>
      <c r="K240" s="3" t="s">
        <v>540</v>
      </c>
      <c r="L240" s="3" t="s">
        <v>541</v>
      </c>
      <c r="M240" s="3" t="s">
        <v>542</v>
      </c>
      <c r="P240" s="3" t="s">
        <v>1009</v>
      </c>
      <c r="Q240" s="3">
        <f>COUNTIF(B:B,P240)</f>
        <v>2</v>
      </c>
      <c r="AR240" s="4"/>
      <c r="AS240" s="4"/>
      <c r="AV240"/>
    </row>
    <row r="241" spans="1:48" x14ac:dyDescent="0.2">
      <c r="A241" s="3" t="s">
        <v>1010</v>
      </c>
      <c r="B241" s="3" t="s">
        <v>811</v>
      </c>
      <c r="C241" s="3" t="s">
        <v>661</v>
      </c>
      <c r="D241" s="3" t="s">
        <v>36</v>
      </c>
      <c r="E241" s="4">
        <v>14219</v>
      </c>
      <c r="F241" s="4">
        <v>26360</v>
      </c>
      <c r="G241" s="3">
        <f t="shared" si="5"/>
        <v>12142</v>
      </c>
      <c r="H241" s="3" t="s">
        <v>1011</v>
      </c>
      <c r="I241" s="3" t="s">
        <v>184</v>
      </c>
      <c r="J241" s="3" t="s">
        <v>52</v>
      </c>
      <c r="K241" s="3" t="s">
        <v>540</v>
      </c>
      <c r="L241" s="3" t="s">
        <v>541</v>
      </c>
      <c r="M241" s="3" t="s">
        <v>542</v>
      </c>
      <c r="P241" s="3" t="s">
        <v>1012</v>
      </c>
      <c r="Q241" s="3">
        <f>COUNTIF(B:B,P241)</f>
        <v>2</v>
      </c>
      <c r="AR241" s="4"/>
      <c r="AS241" s="4"/>
      <c r="AV241"/>
    </row>
    <row r="242" spans="1:48" x14ac:dyDescent="0.2">
      <c r="A242" s="3" t="s">
        <v>1010</v>
      </c>
      <c r="B242" s="3" t="s">
        <v>811</v>
      </c>
      <c r="C242" s="3" t="s">
        <v>748</v>
      </c>
      <c r="D242" s="3" t="s">
        <v>36</v>
      </c>
      <c r="E242" s="4">
        <v>12176</v>
      </c>
      <c r="F242" s="4">
        <v>54291</v>
      </c>
      <c r="G242" s="3">
        <f t="shared" si="5"/>
        <v>42116</v>
      </c>
      <c r="H242" s="3" t="s">
        <v>1013</v>
      </c>
      <c r="I242" s="3" t="s">
        <v>184</v>
      </c>
      <c r="J242" s="3" t="s">
        <v>52</v>
      </c>
      <c r="K242" s="3" t="s">
        <v>540</v>
      </c>
      <c r="L242" s="3" t="s">
        <v>541</v>
      </c>
      <c r="M242" s="3" t="s">
        <v>542</v>
      </c>
      <c r="P242" s="3" t="s">
        <v>1014</v>
      </c>
      <c r="Q242" s="3">
        <f>COUNTIF(B:B,P242)</f>
        <v>2</v>
      </c>
      <c r="AR242" s="4"/>
      <c r="AS242" s="4"/>
      <c r="AV242"/>
    </row>
    <row r="243" spans="1:48" x14ac:dyDescent="0.2">
      <c r="A243" s="3" t="s">
        <v>1015</v>
      </c>
      <c r="B243" s="3" t="s">
        <v>1016</v>
      </c>
      <c r="C243" s="3" t="s">
        <v>1017</v>
      </c>
      <c r="D243" s="3" t="s">
        <v>36</v>
      </c>
      <c r="E243" s="4">
        <v>1</v>
      </c>
      <c r="F243" s="4">
        <v>2009</v>
      </c>
      <c r="G243" s="3">
        <f t="shared" si="5"/>
        <v>2009</v>
      </c>
      <c r="H243" s="3" t="s">
        <v>1018</v>
      </c>
      <c r="I243" s="3" t="s">
        <v>184</v>
      </c>
      <c r="J243" s="3" t="s">
        <v>52</v>
      </c>
      <c r="K243" s="3" t="s">
        <v>540</v>
      </c>
      <c r="L243" s="3" t="s">
        <v>541</v>
      </c>
      <c r="M243" s="3" t="s">
        <v>542</v>
      </c>
      <c r="P243" s="3" t="s">
        <v>1019</v>
      </c>
      <c r="Q243" s="3">
        <f>COUNTIF(B:B,P243)</f>
        <v>2</v>
      </c>
      <c r="AR243" s="4"/>
      <c r="AS243" s="4"/>
      <c r="AV243"/>
    </row>
    <row r="244" spans="1:48" x14ac:dyDescent="0.2">
      <c r="A244" s="3" t="s">
        <v>650</v>
      </c>
      <c r="B244" s="3" t="s">
        <v>243</v>
      </c>
      <c r="C244" s="3" t="s">
        <v>1020</v>
      </c>
      <c r="D244" s="3" t="s">
        <v>36</v>
      </c>
      <c r="E244" s="4">
        <v>1</v>
      </c>
      <c r="F244" s="4">
        <v>10803</v>
      </c>
      <c r="G244" s="3">
        <f t="shared" si="5"/>
        <v>10803</v>
      </c>
      <c r="H244" s="3" t="s">
        <v>1021</v>
      </c>
      <c r="I244" s="3" t="s">
        <v>184</v>
      </c>
      <c r="J244" s="3" t="s">
        <v>52</v>
      </c>
      <c r="K244" s="3" t="s">
        <v>540</v>
      </c>
      <c r="L244" s="3" t="s">
        <v>541</v>
      </c>
      <c r="M244" s="3" t="s">
        <v>542</v>
      </c>
      <c r="P244" s="3" t="s">
        <v>1022</v>
      </c>
      <c r="Q244" s="3">
        <f>COUNTIF(B:B,P244)</f>
        <v>2</v>
      </c>
      <c r="AR244" s="4"/>
      <c r="AS244" s="4"/>
      <c r="AV244"/>
    </row>
    <row r="245" spans="1:48" x14ac:dyDescent="0.2">
      <c r="A245" s="3" t="s">
        <v>650</v>
      </c>
      <c r="B245" s="3" t="s">
        <v>243</v>
      </c>
      <c r="C245" s="3" t="s">
        <v>1023</v>
      </c>
      <c r="D245" s="3" t="s">
        <v>36</v>
      </c>
      <c r="E245" s="4">
        <v>1</v>
      </c>
      <c r="F245" s="4">
        <v>6411</v>
      </c>
      <c r="G245" s="3">
        <f t="shared" si="5"/>
        <v>6411</v>
      </c>
      <c r="H245" s="3" t="s">
        <v>1024</v>
      </c>
      <c r="I245" s="3" t="s">
        <v>184</v>
      </c>
      <c r="J245" s="3" t="s">
        <v>52</v>
      </c>
      <c r="K245" s="3" t="s">
        <v>540</v>
      </c>
      <c r="L245" s="3" t="s">
        <v>541</v>
      </c>
      <c r="M245" s="3" t="s">
        <v>542</v>
      </c>
      <c r="P245" s="3" t="s">
        <v>1025</v>
      </c>
      <c r="Q245" s="3">
        <f>COUNTIF(B:B,P245)</f>
        <v>2</v>
      </c>
      <c r="AR245" s="4"/>
      <c r="AS245" s="4"/>
      <c r="AV245"/>
    </row>
    <row r="246" spans="1:48" x14ac:dyDescent="0.2">
      <c r="A246" s="3" t="s">
        <v>650</v>
      </c>
      <c r="B246" s="3" t="s">
        <v>243</v>
      </c>
      <c r="C246" s="3" t="s">
        <v>375</v>
      </c>
      <c r="D246" s="3" t="s">
        <v>36</v>
      </c>
      <c r="E246" s="4">
        <v>1</v>
      </c>
      <c r="F246" s="4">
        <v>3867</v>
      </c>
      <c r="G246" s="3">
        <f t="shared" si="5"/>
        <v>3867</v>
      </c>
      <c r="H246" s="3" t="s">
        <v>1026</v>
      </c>
      <c r="I246" s="3" t="s">
        <v>184</v>
      </c>
      <c r="J246" s="3" t="s">
        <v>52</v>
      </c>
      <c r="K246" s="3" t="s">
        <v>540</v>
      </c>
      <c r="L246" s="3" t="s">
        <v>541</v>
      </c>
      <c r="M246" s="3" t="s">
        <v>542</v>
      </c>
      <c r="P246" s="3" t="s">
        <v>1027</v>
      </c>
      <c r="Q246" s="3">
        <f>COUNTIF(B:B,P246)</f>
        <v>2</v>
      </c>
      <c r="AR246" s="4"/>
      <c r="AS246" s="4"/>
      <c r="AV246"/>
    </row>
    <row r="247" spans="1:48" x14ac:dyDescent="0.2">
      <c r="A247" s="3" t="s">
        <v>700</v>
      </c>
      <c r="B247" s="3" t="s">
        <v>182</v>
      </c>
      <c r="C247" s="3" t="s">
        <v>571</v>
      </c>
      <c r="D247" s="3" t="s">
        <v>59</v>
      </c>
      <c r="E247" s="4">
        <v>1</v>
      </c>
      <c r="F247" s="4">
        <v>11004</v>
      </c>
      <c r="G247" s="3">
        <f t="shared" si="5"/>
        <v>11004</v>
      </c>
      <c r="H247" s="3" t="s">
        <v>1028</v>
      </c>
      <c r="I247" s="3" t="s">
        <v>18</v>
      </c>
      <c r="J247" s="3" t="s">
        <v>93</v>
      </c>
      <c r="K247" s="3" t="s">
        <v>698</v>
      </c>
      <c r="L247" s="3" t="s">
        <v>702</v>
      </c>
      <c r="M247" s="3" t="s">
        <v>233</v>
      </c>
      <c r="P247" s="3" t="s">
        <v>1029</v>
      </c>
      <c r="Q247" s="3">
        <f>COUNTIF(B:B,P247)</f>
        <v>2</v>
      </c>
      <c r="AR247" s="4"/>
      <c r="AS247" s="4"/>
      <c r="AV247"/>
    </row>
    <row r="248" spans="1:48" x14ac:dyDescent="0.2">
      <c r="A248" s="3" t="s">
        <v>121</v>
      </c>
      <c r="B248" s="3" t="s">
        <v>122</v>
      </c>
      <c r="C248" s="3" t="s">
        <v>661</v>
      </c>
      <c r="D248" s="3" t="s">
        <v>59</v>
      </c>
      <c r="E248" s="4">
        <v>22864</v>
      </c>
      <c r="F248" s="4">
        <v>41721</v>
      </c>
      <c r="G248" s="3">
        <f t="shared" si="5"/>
        <v>18858</v>
      </c>
      <c r="H248" s="3" t="s">
        <v>1030</v>
      </c>
      <c r="I248" s="3" t="s">
        <v>19</v>
      </c>
      <c r="J248" s="3" t="s">
        <v>28</v>
      </c>
      <c r="K248" s="3" t="s">
        <v>29</v>
      </c>
      <c r="L248" s="3" t="s">
        <v>30</v>
      </c>
      <c r="M248" s="3" t="s">
        <v>125</v>
      </c>
      <c r="P248" s="3" t="s">
        <v>1031</v>
      </c>
      <c r="Q248" s="3">
        <f>COUNTIF(B:B,P248)</f>
        <v>2</v>
      </c>
      <c r="AR248" s="4"/>
      <c r="AS248" s="4"/>
      <c r="AV248"/>
    </row>
    <row r="249" spans="1:48" x14ac:dyDescent="0.2">
      <c r="A249" s="3" t="s">
        <v>1032</v>
      </c>
      <c r="B249" s="3" t="s">
        <v>565</v>
      </c>
      <c r="C249" s="3" t="s">
        <v>352</v>
      </c>
      <c r="D249" s="3" t="s">
        <v>59</v>
      </c>
      <c r="E249" s="4">
        <v>1</v>
      </c>
      <c r="F249" s="4">
        <v>14599</v>
      </c>
      <c r="G249" s="3">
        <f t="shared" si="5"/>
        <v>14599</v>
      </c>
      <c r="H249" s="3" t="s">
        <v>1033</v>
      </c>
      <c r="I249" s="3" t="s">
        <v>19</v>
      </c>
      <c r="J249" s="3" t="s">
        <v>28</v>
      </c>
      <c r="K249" s="3" t="s">
        <v>29</v>
      </c>
      <c r="L249" s="3" t="s">
        <v>30</v>
      </c>
      <c r="M249" s="3" t="s">
        <v>125</v>
      </c>
      <c r="P249" s="3" t="s">
        <v>1034</v>
      </c>
      <c r="Q249" s="3">
        <f>COUNTIF(B:B,P249)</f>
        <v>2</v>
      </c>
      <c r="AR249" s="4"/>
      <c r="AS249" s="4"/>
      <c r="AV249"/>
    </row>
    <row r="250" spans="1:48" x14ac:dyDescent="0.2">
      <c r="A250" s="3" t="s">
        <v>189</v>
      </c>
      <c r="B250" s="3" t="s">
        <v>190</v>
      </c>
      <c r="C250" s="3" t="s">
        <v>1035</v>
      </c>
      <c r="D250" s="3" t="s">
        <v>59</v>
      </c>
      <c r="E250" s="4">
        <v>1</v>
      </c>
      <c r="F250" s="4">
        <v>18478</v>
      </c>
      <c r="G250" s="3">
        <f t="shared" si="5"/>
        <v>18478</v>
      </c>
      <c r="H250" s="3" t="s">
        <v>1036</v>
      </c>
      <c r="I250" s="3" t="s">
        <v>19</v>
      </c>
      <c r="J250" s="3" t="s">
        <v>28</v>
      </c>
      <c r="K250" s="3" t="s">
        <v>29</v>
      </c>
      <c r="L250" s="3" t="s">
        <v>88</v>
      </c>
      <c r="M250" s="3" t="s">
        <v>193</v>
      </c>
      <c r="P250" s="3" t="s">
        <v>1037</v>
      </c>
      <c r="Q250" s="3">
        <f>COUNTIF(B:B,P250)</f>
        <v>2</v>
      </c>
      <c r="AR250" s="4"/>
      <c r="AS250" s="4"/>
      <c r="AV250"/>
    </row>
    <row r="251" spans="1:48" x14ac:dyDescent="0.2">
      <c r="A251" s="3" t="s">
        <v>214</v>
      </c>
      <c r="B251" s="3" t="s">
        <v>215</v>
      </c>
      <c r="C251" s="3" t="s">
        <v>265</v>
      </c>
      <c r="D251" s="3" t="s">
        <v>59</v>
      </c>
      <c r="E251" s="4">
        <v>1677</v>
      </c>
      <c r="F251" s="4">
        <v>23017</v>
      </c>
      <c r="G251" s="3">
        <f t="shared" si="5"/>
        <v>21341</v>
      </c>
      <c r="H251" s="3" t="s">
        <v>1038</v>
      </c>
      <c r="I251" s="3" t="s">
        <v>19</v>
      </c>
      <c r="J251" s="3" t="s">
        <v>28</v>
      </c>
      <c r="K251" s="3" t="s">
        <v>29</v>
      </c>
      <c r="L251" s="3" t="s">
        <v>30</v>
      </c>
      <c r="M251" s="3" t="s">
        <v>31</v>
      </c>
      <c r="P251" s="3" t="s">
        <v>1039</v>
      </c>
      <c r="Q251" s="3">
        <f>COUNTIF(B:B,P251)</f>
        <v>2</v>
      </c>
      <c r="AR251" s="4"/>
      <c r="AS251" s="4"/>
      <c r="AV251"/>
    </row>
    <row r="252" spans="1:48" x14ac:dyDescent="0.2">
      <c r="A252" s="3" t="s">
        <v>290</v>
      </c>
      <c r="B252" s="3" t="s">
        <v>218</v>
      </c>
      <c r="C252" s="3" t="s">
        <v>665</v>
      </c>
      <c r="D252" s="3" t="s">
        <v>59</v>
      </c>
      <c r="E252" s="4">
        <v>104017</v>
      </c>
      <c r="F252" s="4">
        <v>132041</v>
      </c>
      <c r="G252" s="3">
        <f t="shared" si="5"/>
        <v>28025</v>
      </c>
      <c r="H252" s="3" t="s">
        <v>292</v>
      </c>
      <c r="I252" s="3" t="s">
        <v>19</v>
      </c>
      <c r="J252" s="3" t="s">
        <v>28</v>
      </c>
      <c r="K252" s="3" t="s">
        <v>29</v>
      </c>
      <c r="L252" s="3" t="s">
        <v>88</v>
      </c>
      <c r="M252" s="3" t="s">
        <v>293</v>
      </c>
      <c r="P252" s="3" t="s">
        <v>1040</v>
      </c>
      <c r="Q252" s="3">
        <f>COUNTIF(B:B,P252)</f>
        <v>2</v>
      </c>
      <c r="AR252" s="4"/>
      <c r="AS252" s="4"/>
      <c r="AV252"/>
    </row>
    <row r="253" spans="1:48" x14ac:dyDescent="0.2">
      <c r="A253" s="3" t="s">
        <v>1041</v>
      </c>
      <c r="B253" s="3" t="s">
        <v>1042</v>
      </c>
      <c r="C253" s="3" t="s">
        <v>1043</v>
      </c>
      <c r="D253" s="3" t="s">
        <v>59</v>
      </c>
      <c r="E253" s="4">
        <v>8999</v>
      </c>
      <c r="F253" s="4">
        <v>38014</v>
      </c>
      <c r="G253" s="3">
        <f t="shared" si="5"/>
        <v>29016</v>
      </c>
      <c r="H253" s="3" t="s">
        <v>1044</v>
      </c>
      <c r="I253" s="3" t="s">
        <v>19</v>
      </c>
      <c r="J253" s="3" t="s">
        <v>28</v>
      </c>
      <c r="K253" s="3" t="s">
        <v>29</v>
      </c>
      <c r="L253" s="3" t="s">
        <v>48</v>
      </c>
      <c r="M253" s="3" t="s">
        <v>49</v>
      </c>
      <c r="P253" s="3" t="s">
        <v>1045</v>
      </c>
      <c r="Q253" s="3">
        <f>COUNTIF(B:B,P253)</f>
        <v>2</v>
      </c>
      <c r="AR253" s="4"/>
      <c r="AS253" s="4"/>
      <c r="AV253"/>
    </row>
    <row r="254" spans="1:48" x14ac:dyDescent="0.2">
      <c r="A254" s="3" t="s">
        <v>1046</v>
      </c>
      <c r="B254" s="3" t="s">
        <v>1047</v>
      </c>
      <c r="C254" s="3" t="s">
        <v>1048</v>
      </c>
      <c r="D254" s="3" t="s">
        <v>59</v>
      </c>
      <c r="E254" s="4">
        <v>1</v>
      </c>
      <c r="F254" s="4">
        <v>16028</v>
      </c>
      <c r="G254" s="3">
        <f t="shared" si="5"/>
        <v>16028</v>
      </c>
      <c r="H254" s="3" t="s">
        <v>1049</v>
      </c>
      <c r="I254" s="3" t="s">
        <v>19</v>
      </c>
      <c r="J254" s="3" t="s">
        <v>28</v>
      </c>
      <c r="K254" s="3" t="s">
        <v>29</v>
      </c>
      <c r="L254" s="3" t="s">
        <v>30</v>
      </c>
      <c r="M254" s="3" t="s">
        <v>125</v>
      </c>
      <c r="P254" s="3" t="s">
        <v>1050</v>
      </c>
      <c r="Q254" s="3">
        <f>COUNTIF(B:B,P254)</f>
        <v>2</v>
      </c>
      <c r="AR254" s="4"/>
      <c r="AS254" s="4"/>
      <c r="AV254"/>
    </row>
    <row r="255" spans="1:48" x14ac:dyDescent="0.2">
      <c r="A255" s="3" t="s">
        <v>1051</v>
      </c>
      <c r="B255" s="3" t="s">
        <v>814</v>
      </c>
      <c r="C255" s="3" t="s">
        <v>1043</v>
      </c>
      <c r="D255" s="3" t="s">
        <v>59</v>
      </c>
      <c r="E255" s="4">
        <v>1</v>
      </c>
      <c r="F255" s="4">
        <v>29397</v>
      </c>
      <c r="G255" s="3">
        <f t="shared" si="5"/>
        <v>29397</v>
      </c>
      <c r="H255" s="3" t="s">
        <v>1052</v>
      </c>
      <c r="I255" s="3" t="s">
        <v>19</v>
      </c>
      <c r="J255" s="3" t="s">
        <v>28</v>
      </c>
      <c r="K255" s="3" t="s">
        <v>29</v>
      </c>
      <c r="L255" s="3" t="s">
        <v>48</v>
      </c>
      <c r="M255" s="3" t="s">
        <v>233</v>
      </c>
      <c r="P255" s="3" t="s">
        <v>1053</v>
      </c>
      <c r="Q255" s="3">
        <f>COUNTIF(B:B,P255)</f>
        <v>2</v>
      </c>
      <c r="AR255" s="4"/>
      <c r="AS255" s="4"/>
      <c r="AV255"/>
    </row>
    <row r="256" spans="1:48" x14ac:dyDescent="0.2">
      <c r="A256" s="3" t="s">
        <v>368</v>
      </c>
      <c r="B256" s="3" t="s">
        <v>171</v>
      </c>
      <c r="C256" s="3" t="s">
        <v>1054</v>
      </c>
      <c r="D256" s="3" t="s">
        <v>59</v>
      </c>
      <c r="E256" s="4">
        <v>1</v>
      </c>
      <c r="F256" s="4">
        <v>12931</v>
      </c>
      <c r="G256" s="3">
        <f t="shared" si="5"/>
        <v>12931</v>
      </c>
      <c r="H256" s="3" t="s">
        <v>1055</v>
      </c>
      <c r="I256" s="3" t="s">
        <v>19</v>
      </c>
      <c r="J256" s="3" t="s">
        <v>28</v>
      </c>
      <c r="K256" s="3" t="s">
        <v>29</v>
      </c>
      <c r="L256" s="3" t="s">
        <v>242</v>
      </c>
      <c r="M256" s="3" t="s">
        <v>233</v>
      </c>
      <c r="P256" s="3" t="s">
        <v>1056</v>
      </c>
      <c r="Q256" s="3">
        <f>COUNTIF(B:B,P256)</f>
        <v>2</v>
      </c>
      <c r="AR256" s="4"/>
      <c r="AS256" s="4"/>
      <c r="AV256"/>
    </row>
    <row r="257" spans="1:48" x14ac:dyDescent="0.2">
      <c r="A257" s="3" t="s">
        <v>1057</v>
      </c>
      <c r="B257" s="3" t="s">
        <v>367</v>
      </c>
      <c r="C257" s="3" t="s">
        <v>224</v>
      </c>
      <c r="D257" s="3" t="s">
        <v>59</v>
      </c>
      <c r="E257" s="4">
        <v>8793</v>
      </c>
      <c r="F257" s="4">
        <v>32309</v>
      </c>
      <c r="G257" s="3">
        <f t="shared" si="5"/>
        <v>23517</v>
      </c>
      <c r="H257" s="3" t="s">
        <v>1058</v>
      </c>
      <c r="I257" s="3" t="s">
        <v>19</v>
      </c>
      <c r="J257" s="3" t="s">
        <v>28</v>
      </c>
      <c r="K257" s="3" t="s">
        <v>29</v>
      </c>
      <c r="L257" s="3" t="s">
        <v>30</v>
      </c>
      <c r="M257" s="3" t="s">
        <v>233</v>
      </c>
      <c r="P257" s="3" t="s">
        <v>1059</v>
      </c>
      <c r="Q257" s="3">
        <f>COUNTIF(B:B,P257)</f>
        <v>2</v>
      </c>
      <c r="AR257" s="4"/>
      <c r="AS257" s="4"/>
      <c r="AV257"/>
    </row>
    <row r="258" spans="1:48" x14ac:dyDescent="0.2">
      <c r="A258" s="3" t="s">
        <v>722</v>
      </c>
      <c r="B258" s="3" t="s">
        <v>97</v>
      </c>
      <c r="C258" s="3" t="s">
        <v>269</v>
      </c>
      <c r="D258" s="3" t="s">
        <v>59</v>
      </c>
      <c r="E258" s="4">
        <v>5108</v>
      </c>
      <c r="F258" s="4">
        <v>35217</v>
      </c>
      <c r="G258" s="3">
        <f t="shared" si="5"/>
        <v>30110</v>
      </c>
      <c r="H258" s="3" t="s">
        <v>1060</v>
      </c>
      <c r="I258" s="3" t="s">
        <v>109</v>
      </c>
      <c r="J258" s="3" t="s">
        <v>58</v>
      </c>
      <c r="K258" s="3" t="s">
        <v>725</v>
      </c>
      <c r="L258" s="3" t="s">
        <v>726</v>
      </c>
      <c r="M258" s="3" t="s">
        <v>727</v>
      </c>
      <c r="P258" s="3" t="s">
        <v>66</v>
      </c>
      <c r="Q258" s="3">
        <f>COUNTIF(B:B,P258)</f>
        <v>1</v>
      </c>
      <c r="AR258" s="4"/>
      <c r="AS258" s="4"/>
      <c r="AV258"/>
    </row>
    <row r="259" spans="1:48" x14ac:dyDescent="0.2">
      <c r="A259" s="3" t="s">
        <v>1061</v>
      </c>
      <c r="B259" s="3" t="s">
        <v>1062</v>
      </c>
      <c r="C259" s="3" t="s">
        <v>946</v>
      </c>
      <c r="D259" s="3" t="s">
        <v>59</v>
      </c>
      <c r="E259" s="4">
        <v>21910</v>
      </c>
      <c r="F259" s="4">
        <v>38850</v>
      </c>
      <c r="G259" s="3">
        <f t="shared" ref="G259:G322" si="6">F259-E259+1</f>
        <v>16941</v>
      </c>
      <c r="H259" s="3" t="s">
        <v>1063</v>
      </c>
      <c r="I259" s="3" t="s">
        <v>109</v>
      </c>
      <c r="J259" s="3" t="s">
        <v>58</v>
      </c>
      <c r="K259" s="3" t="s">
        <v>719</v>
      </c>
      <c r="L259" s="3" t="s">
        <v>720</v>
      </c>
      <c r="M259" s="3" t="s">
        <v>1064</v>
      </c>
      <c r="P259" s="3" t="s">
        <v>77</v>
      </c>
      <c r="Q259" s="3">
        <f>COUNTIF(B:B,P259)</f>
        <v>1</v>
      </c>
      <c r="AR259" s="4"/>
      <c r="AS259" s="4"/>
      <c r="AV259"/>
    </row>
    <row r="260" spans="1:48" x14ac:dyDescent="0.2">
      <c r="A260" s="3" t="s">
        <v>1065</v>
      </c>
      <c r="B260" s="3" t="s">
        <v>1066</v>
      </c>
      <c r="C260" s="3" t="s">
        <v>481</v>
      </c>
      <c r="D260" s="3" t="s">
        <v>59</v>
      </c>
      <c r="E260" s="4">
        <v>1</v>
      </c>
      <c r="F260" s="4">
        <v>4274</v>
      </c>
      <c r="G260" s="3">
        <f t="shared" si="6"/>
        <v>4274</v>
      </c>
      <c r="H260" s="3" t="s">
        <v>1067</v>
      </c>
      <c r="I260" s="3" t="s">
        <v>109</v>
      </c>
      <c r="J260" s="3" t="s">
        <v>58</v>
      </c>
      <c r="K260" s="3" t="s">
        <v>1068</v>
      </c>
      <c r="L260" s="3" t="s">
        <v>242</v>
      </c>
      <c r="M260" s="3" t="s">
        <v>233</v>
      </c>
      <c r="P260" s="3" t="s">
        <v>111</v>
      </c>
      <c r="Q260" s="3">
        <f>COUNTIF(B:B,P260)</f>
        <v>1</v>
      </c>
      <c r="AR260" s="4"/>
      <c r="AS260" s="4"/>
      <c r="AV260"/>
    </row>
    <row r="261" spans="1:48" x14ac:dyDescent="0.2">
      <c r="A261" s="3" t="s">
        <v>1069</v>
      </c>
      <c r="B261" s="3" t="s">
        <v>1070</v>
      </c>
      <c r="C261" s="3" t="s">
        <v>38</v>
      </c>
      <c r="D261" s="3" t="s">
        <v>59</v>
      </c>
      <c r="E261" s="4">
        <v>3777</v>
      </c>
      <c r="F261" s="4">
        <v>26748</v>
      </c>
      <c r="G261" s="3">
        <f t="shared" si="6"/>
        <v>22972</v>
      </c>
      <c r="H261" s="3" t="s">
        <v>1071</v>
      </c>
      <c r="I261" s="3" t="s">
        <v>109</v>
      </c>
      <c r="J261" s="3" t="s">
        <v>58</v>
      </c>
      <c r="K261" s="3" t="s">
        <v>719</v>
      </c>
      <c r="L261" s="3" t="s">
        <v>720</v>
      </c>
      <c r="M261" s="3" t="s">
        <v>1064</v>
      </c>
      <c r="P261" s="3" t="s">
        <v>160</v>
      </c>
      <c r="Q261" s="3">
        <f>COUNTIF(B:B,P261)</f>
        <v>1</v>
      </c>
      <c r="AR261" s="4"/>
      <c r="AS261" s="4"/>
      <c r="AV261"/>
    </row>
    <row r="262" spans="1:48" x14ac:dyDescent="0.2">
      <c r="A262" s="3" t="s">
        <v>1072</v>
      </c>
      <c r="B262" s="3" t="s">
        <v>1073</v>
      </c>
      <c r="C262" s="3" t="s">
        <v>240</v>
      </c>
      <c r="D262" s="3" t="s">
        <v>59</v>
      </c>
      <c r="E262" s="4">
        <v>16745</v>
      </c>
      <c r="F262" s="4">
        <v>43781</v>
      </c>
      <c r="G262" s="3">
        <f t="shared" si="6"/>
        <v>27037</v>
      </c>
      <c r="H262" s="3" t="s">
        <v>1074</v>
      </c>
      <c r="I262" s="3" t="s">
        <v>109</v>
      </c>
      <c r="J262" s="3" t="s">
        <v>58</v>
      </c>
      <c r="K262" s="3" t="s">
        <v>1068</v>
      </c>
      <c r="L262" s="3" t="s">
        <v>242</v>
      </c>
      <c r="M262" s="3" t="s">
        <v>233</v>
      </c>
      <c r="P262" s="3" t="s">
        <v>167</v>
      </c>
      <c r="Q262" s="3">
        <f>COUNTIF(B:B,P262)</f>
        <v>1</v>
      </c>
      <c r="AR262" s="4"/>
      <c r="AS262" s="4"/>
      <c r="AV262"/>
    </row>
    <row r="263" spans="1:48" x14ac:dyDescent="0.2">
      <c r="A263" s="3" t="s">
        <v>1075</v>
      </c>
      <c r="B263" s="3" t="s">
        <v>1076</v>
      </c>
      <c r="C263" s="3" t="s">
        <v>352</v>
      </c>
      <c r="D263" s="3" t="s">
        <v>59</v>
      </c>
      <c r="E263" s="4">
        <v>1</v>
      </c>
      <c r="F263" s="4">
        <v>24467</v>
      </c>
      <c r="G263" s="3">
        <f t="shared" si="6"/>
        <v>24467</v>
      </c>
      <c r="H263" s="3" t="s">
        <v>1077</v>
      </c>
      <c r="I263" s="3" t="s">
        <v>109</v>
      </c>
      <c r="J263" s="3" t="s">
        <v>58</v>
      </c>
      <c r="K263" s="3" t="s">
        <v>719</v>
      </c>
      <c r="L263" s="3" t="s">
        <v>720</v>
      </c>
      <c r="M263" s="3" t="s">
        <v>1064</v>
      </c>
      <c r="P263" s="3" t="s">
        <v>202</v>
      </c>
      <c r="Q263" s="3">
        <f>COUNTIF(B:B,P263)</f>
        <v>1</v>
      </c>
      <c r="AR263" s="4"/>
      <c r="AS263" s="4"/>
      <c r="AV263"/>
    </row>
    <row r="264" spans="1:48" x14ac:dyDescent="0.2">
      <c r="A264" s="3" t="s">
        <v>1078</v>
      </c>
      <c r="B264" s="3" t="s">
        <v>1079</v>
      </c>
      <c r="C264" s="3" t="s">
        <v>325</v>
      </c>
      <c r="D264" s="3" t="s">
        <v>59</v>
      </c>
      <c r="E264" s="4">
        <v>1</v>
      </c>
      <c r="F264" s="4">
        <v>12873</v>
      </c>
      <c r="G264" s="3">
        <f t="shared" si="6"/>
        <v>12873</v>
      </c>
      <c r="H264" s="3" t="s">
        <v>1080</v>
      </c>
      <c r="I264" s="3" t="s">
        <v>109</v>
      </c>
      <c r="J264" s="3" t="s">
        <v>58</v>
      </c>
      <c r="K264" s="3" t="s">
        <v>719</v>
      </c>
      <c r="L264" s="3" t="s">
        <v>720</v>
      </c>
      <c r="M264" s="3" t="s">
        <v>1064</v>
      </c>
      <c r="P264" s="3" t="s">
        <v>231</v>
      </c>
      <c r="Q264" s="3">
        <f>COUNTIF(B:B,P264)</f>
        <v>1</v>
      </c>
      <c r="AR264" s="4"/>
      <c r="AS264" s="4"/>
      <c r="AV264"/>
    </row>
    <row r="265" spans="1:48" x14ac:dyDescent="0.2">
      <c r="A265" s="3" t="s">
        <v>1081</v>
      </c>
      <c r="B265" s="3" t="s">
        <v>1082</v>
      </c>
      <c r="C265" s="3" t="s">
        <v>309</v>
      </c>
      <c r="D265" s="3" t="s">
        <v>59</v>
      </c>
      <c r="E265" s="4">
        <v>1</v>
      </c>
      <c r="F265" s="4">
        <v>19998</v>
      </c>
      <c r="G265" s="3">
        <f t="shared" si="6"/>
        <v>19998</v>
      </c>
      <c r="H265" s="3" t="s">
        <v>1083</v>
      </c>
      <c r="I265" s="3" t="s">
        <v>22</v>
      </c>
      <c r="J265" s="3" t="s">
        <v>35</v>
      </c>
      <c r="K265" s="3" t="s">
        <v>914</v>
      </c>
      <c r="L265" s="3" t="s">
        <v>915</v>
      </c>
      <c r="M265" s="3" t="s">
        <v>233</v>
      </c>
      <c r="P265" s="3" t="s">
        <v>286</v>
      </c>
      <c r="Q265" s="3">
        <f>COUNTIF(B:B,P265)</f>
        <v>1</v>
      </c>
      <c r="AR265" s="4"/>
      <c r="AS265" s="4"/>
      <c r="AV265"/>
    </row>
    <row r="266" spans="1:48" x14ac:dyDescent="0.2">
      <c r="A266" s="3" t="s">
        <v>1084</v>
      </c>
      <c r="B266" s="3" t="s">
        <v>1085</v>
      </c>
      <c r="C266" s="3" t="s">
        <v>1086</v>
      </c>
      <c r="D266" s="3" t="s">
        <v>59</v>
      </c>
      <c r="E266" s="4">
        <v>1</v>
      </c>
      <c r="F266" s="4">
        <v>4458</v>
      </c>
      <c r="G266" s="3">
        <f t="shared" si="6"/>
        <v>4458</v>
      </c>
      <c r="H266" s="3" t="s">
        <v>1087</v>
      </c>
      <c r="I266" s="3" t="s">
        <v>22</v>
      </c>
      <c r="J266" s="3" t="s">
        <v>35</v>
      </c>
      <c r="K266" s="3" t="s">
        <v>937</v>
      </c>
      <c r="L266" s="3" t="s">
        <v>1088</v>
      </c>
      <c r="M266" s="3" t="s">
        <v>233</v>
      </c>
      <c r="P266" s="3" t="s">
        <v>299</v>
      </c>
      <c r="Q266" s="3">
        <f>COUNTIF(B:B,P266)</f>
        <v>1</v>
      </c>
      <c r="AR266" s="4"/>
      <c r="AS266" s="4"/>
      <c r="AV266"/>
    </row>
    <row r="267" spans="1:48" x14ac:dyDescent="0.2">
      <c r="A267" s="3" t="s">
        <v>1089</v>
      </c>
      <c r="B267" s="3" t="s">
        <v>198</v>
      </c>
      <c r="C267" s="3" t="s">
        <v>1090</v>
      </c>
      <c r="D267" s="3" t="s">
        <v>59</v>
      </c>
      <c r="E267" s="4">
        <v>1</v>
      </c>
      <c r="F267" s="4">
        <v>10896</v>
      </c>
      <c r="G267" s="3">
        <f t="shared" si="6"/>
        <v>10896</v>
      </c>
      <c r="H267" s="3" t="s">
        <v>1091</v>
      </c>
      <c r="I267" s="3" t="s">
        <v>22</v>
      </c>
      <c r="J267" s="3" t="s">
        <v>35</v>
      </c>
      <c r="K267" s="3" t="s">
        <v>504</v>
      </c>
      <c r="L267" s="3" t="s">
        <v>1092</v>
      </c>
      <c r="M267" s="3" t="s">
        <v>233</v>
      </c>
      <c r="P267" s="3" t="s">
        <v>304</v>
      </c>
      <c r="Q267" s="3">
        <f>COUNTIF(B:B,P267)</f>
        <v>1</v>
      </c>
      <c r="AR267" s="4"/>
      <c r="AS267" s="4"/>
      <c r="AV267"/>
    </row>
    <row r="268" spans="1:48" x14ac:dyDescent="0.2">
      <c r="A268" s="3" t="s">
        <v>1093</v>
      </c>
      <c r="B268" s="3" t="s">
        <v>200</v>
      </c>
      <c r="C268" s="3" t="s">
        <v>578</v>
      </c>
      <c r="D268" s="3" t="s">
        <v>59</v>
      </c>
      <c r="E268" s="4">
        <v>9977</v>
      </c>
      <c r="F268" s="4">
        <v>30199</v>
      </c>
      <c r="G268" s="3">
        <f t="shared" si="6"/>
        <v>20223</v>
      </c>
      <c r="H268" s="3" t="s">
        <v>1094</v>
      </c>
      <c r="I268" s="3" t="s">
        <v>22</v>
      </c>
      <c r="J268" s="3" t="s">
        <v>35</v>
      </c>
      <c r="K268" s="3" t="s">
        <v>741</v>
      </c>
      <c r="L268" s="3" t="s">
        <v>742</v>
      </c>
      <c r="M268" s="3" t="s">
        <v>788</v>
      </c>
      <c r="P268" s="3" t="s">
        <v>308</v>
      </c>
      <c r="Q268" s="3">
        <f>COUNTIF(B:B,P268)</f>
        <v>1</v>
      </c>
      <c r="AR268" s="4"/>
      <c r="AS268" s="4"/>
      <c r="AV268"/>
    </row>
    <row r="269" spans="1:48" x14ac:dyDescent="0.2">
      <c r="A269" s="3" t="s">
        <v>1095</v>
      </c>
      <c r="B269" s="3" t="s">
        <v>143</v>
      </c>
      <c r="C269" s="3" t="s">
        <v>1023</v>
      </c>
      <c r="D269" s="3" t="s">
        <v>59</v>
      </c>
      <c r="E269" s="4">
        <v>1</v>
      </c>
      <c r="F269" s="4">
        <v>17320</v>
      </c>
      <c r="G269" s="3">
        <f t="shared" si="6"/>
        <v>17320</v>
      </c>
      <c r="H269" s="3" t="s">
        <v>1096</v>
      </c>
      <c r="I269" s="3" t="s">
        <v>22</v>
      </c>
      <c r="J269" s="3" t="s">
        <v>35</v>
      </c>
      <c r="K269" s="3" t="s">
        <v>504</v>
      </c>
      <c r="L269" s="3" t="s">
        <v>505</v>
      </c>
      <c r="M269" s="3" t="s">
        <v>233</v>
      </c>
      <c r="P269" s="3" t="s">
        <v>324</v>
      </c>
      <c r="Q269" s="3">
        <f>COUNTIF(B:B,P269)</f>
        <v>1</v>
      </c>
      <c r="AR269" s="4"/>
      <c r="AS269" s="4"/>
      <c r="AV269"/>
    </row>
    <row r="270" spans="1:48" x14ac:dyDescent="0.2">
      <c r="A270" s="3" t="s">
        <v>1097</v>
      </c>
      <c r="B270" s="3" t="s">
        <v>1098</v>
      </c>
      <c r="C270" s="3" t="s">
        <v>265</v>
      </c>
      <c r="D270" s="3" t="s">
        <v>59</v>
      </c>
      <c r="E270" s="4">
        <v>116</v>
      </c>
      <c r="F270" s="4">
        <v>15433</v>
      </c>
      <c r="G270" s="3">
        <f t="shared" si="6"/>
        <v>15318</v>
      </c>
      <c r="H270" s="3" t="s">
        <v>1099</v>
      </c>
      <c r="I270" s="3" t="s">
        <v>22</v>
      </c>
      <c r="J270" s="3" t="s">
        <v>35</v>
      </c>
      <c r="K270" s="3" t="s">
        <v>504</v>
      </c>
      <c r="L270" s="3" t="s">
        <v>1092</v>
      </c>
      <c r="M270" s="3" t="s">
        <v>1100</v>
      </c>
      <c r="P270" s="3" t="s">
        <v>390</v>
      </c>
      <c r="Q270" s="3">
        <f>COUNTIF(B:B,P270)</f>
        <v>1</v>
      </c>
      <c r="AR270" s="4"/>
      <c r="AS270" s="4"/>
      <c r="AV270"/>
    </row>
    <row r="271" spans="1:48" x14ac:dyDescent="0.2">
      <c r="A271" s="3" t="s">
        <v>1101</v>
      </c>
      <c r="B271" s="3" t="s">
        <v>149</v>
      </c>
      <c r="C271" s="3" t="s">
        <v>341</v>
      </c>
      <c r="D271" s="3" t="s">
        <v>59</v>
      </c>
      <c r="E271" s="4">
        <v>1</v>
      </c>
      <c r="F271" s="4">
        <v>15255</v>
      </c>
      <c r="G271" s="3">
        <f t="shared" si="6"/>
        <v>15255</v>
      </c>
      <c r="H271" s="3" t="s">
        <v>1102</v>
      </c>
      <c r="I271" s="3" t="s">
        <v>22</v>
      </c>
      <c r="J271" s="3" t="s">
        <v>35</v>
      </c>
      <c r="K271" s="3" t="s">
        <v>741</v>
      </c>
      <c r="L271" s="3" t="s">
        <v>742</v>
      </c>
      <c r="M271" s="3" t="s">
        <v>1103</v>
      </c>
      <c r="P271" s="3" t="s">
        <v>413</v>
      </c>
      <c r="Q271" s="3">
        <f>COUNTIF(B:B,P271)</f>
        <v>1</v>
      </c>
      <c r="AR271" s="4"/>
      <c r="AS271" s="4"/>
      <c r="AV271"/>
    </row>
    <row r="272" spans="1:48" x14ac:dyDescent="0.2">
      <c r="A272" s="3" t="s">
        <v>1104</v>
      </c>
      <c r="B272" s="3" t="s">
        <v>817</v>
      </c>
      <c r="C272" s="3" t="s">
        <v>661</v>
      </c>
      <c r="D272" s="3" t="s">
        <v>59</v>
      </c>
      <c r="E272" s="4">
        <v>4249</v>
      </c>
      <c r="F272" s="4">
        <v>32696</v>
      </c>
      <c r="G272" s="3">
        <f t="shared" si="6"/>
        <v>28448</v>
      </c>
      <c r="H272" s="3" t="s">
        <v>1105</v>
      </c>
      <c r="I272" s="3" t="s">
        <v>22</v>
      </c>
      <c r="J272" s="3" t="s">
        <v>35</v>
      </c>
      <c r="K272" s="3" t="s">
        <v>741</v>
      </c>
      <c r="L272" s="3" t="s">
        <v>742</v>
      </c>
      <c r="M272" s="3" t="s">
        <v>1106</v>
      </c>
      <c r="P272" s="3" t="s">
        <v>433</v>
      </c>
      <c r="Q272" s="3">
        <f>COUNTIF(B:B,P272)</f>
        <v>1</v>
      </c>
      <c r="AR272" s="4"/>
      <c r="AS272" s="4"/>
      <c r="AV272"/>
    </row>
    <row r="273" spans="1:48" x14ac:dyDescent="0.2">
      <c r="A273" s="3" t="s">
        <v>1107</v>
      </c>
      <c r="B273" s="3" t="s">
        <v>1108</v>
      </c>
      <c r="C273" s="3" t="s">
        <v>334</v>
      </c>
      <c r="D273" s="3" t="s">
        <v>59</v>
      </c>
      <c r="E273" s="4">
        <v>1</v>
      </c>
      <c r="F273" s="4">
        <v>7037</v>
      </c>
      <c r="G273" s="3">
        <f t="shared" si="6"/>
        <v>7037</v>
      </c>
      <c r="H273" s="3" t="s">
        <v>1109</v>
      </c>
      <c r="I273" s="3" t="s">
        <v>22</v>
      </c>
      <c r="J273" s="3" t="s">
        <v>35</v>
      </c>
      <c r="K273" s="3" t="s">
        <v>741</v>
      </c>
      <c r="L273" s="3" t="s">
        <v>742</v>
      </c>
      <c r="M273" s="3" t="s">
        <v>1110</v>
      </c>
      <c r="P273" s="3" t="s">
        <v>449</v>
      </c>
      <c r="Q273" s="3">
        <f>COUNTIF(B:B,P273)</f>
        <v>1</v>
      </c>
      <c r="AR273" s="4"/>
      <c r="AS273" s="4"/>
      <c r="AV273"/>
    </row>
    <row r="274" spans="1:48" x14ac:dyDescent="0.2">
      <c r="A274" s="3" t="s">
        <v>1111</v>
      </c>
      <c r="B274" s="3" t="s">
        <v>568</v>
      </c>
      <c r="C274" s="3" t="s">
        <v>731</v>
      </c>
      <c r="D274" s="3" t="s">
        <v>59</v>
      </c>
      <c r="E274" s="4">
        <v>41600</v>
      </c>
      <c r="F274" s="4">
        <v>65537</v>
      </c>
      <c r="G274" s="3">
        <f t="shared" si="6"/>
        <v>23938</v>
      </c>
      <c r="H274" s="3" t="s">
        <v>1112</v>
      </c>
      <c r="I274" s="3" t="s">
        <v>22</v>
      </c>
      <c r="J274" s="3" t="s">
        <v>35</v>
      </c>
      <c r="K274" s="3" t="s">
        <v>937</v>
      </c>
      <c r="L274" s="3" t="s">
        <v>938</v>
      </c>
      <c r="M274" s="3" t="s">
        <v>1113</v>
      </c>
      <c r="P274" s="3" t="s">
        <v>530</v>
      </c>
      <c r="Q274" s="3">
        <f>COUNTIF(B:B,P274)</f>
        <v>1</v>
      </c>
      <c r="AR274" s="4"/>
      <c r="AS274" s="4"/>
      <c r="AV274"/>
    </row>
    <row r="275" spans="1:48" x14ac:dyDescent="0.2">
      <c r="A275" s="3" t="s">
        <v>795</v>
      </c>
      <c r="B275" s="3" t="s">
        <v>520</v>
      </c>
      <c r="C275" s="3" t="s">
        <v>279</v>
      </c>
      <c r="D275" s="3" t="s">
        <v>59</v>
      </c>
      <c r="E275" s="4">
        <v>9048</v>
      </c>
      <c r="F275" s="4">
        <v>32934</v>
      </c>
      <c r="G275" s="3">
        <f t="shared" si="6"/>
        <v>23887</v>
      </c>
      <c r="H275" s="3" t="s">
        <v>1114</v>
      </c>
      <c r="I275" s="3" t="s">
        <v>22</v>
      </c>
      <c r="J275" s="3" t="s">
        <v>35</v>
      </c>
      <c r="K275" s="3" t="s">
        <v>741</v>
      </c>
      <c r="L275" s="3" t="s">
        <v>742</v>
      </c>
      <c r="M275" s="3" t="s">
        <v>788</v>
      </c>
      <c r="P275" s="3" t="s">
        <v>549</v>
      </c>
      <c r="Q275" s="3">
        <f>COUNTIF(B:B,P275)</f>
        <v>1</v>
      </c>
      <c r="AR275" s="4"/>
      <c r="AS275" s="4"/>
      <c r="AV275"/>
    </row>
    <row r="276" spans="1:48" x14ac:dyDescent="0.2">
      <c r="A276" s="3" t="s">
        <v>802</v>
      </c>
      <c r="B276" s="3" t="s">
        <v>249</v>
      </c>
      <c r="C276" s="3" t="s">
        <v>414</v>
      </c>
      <c r="D276" s="3" t="s">
        <v>59</v>
      </c>
      <c r="E276" s="4">
        <v>1</v>
      </c>
      <c r="F276" s="4">
        <v>20094</v>
      </c>
      <c r="G276" s="3">
        <f t="shared" si="6"/>
        <v>20094</v>
      </c>
      <c r="H276" s="3" t="s">
        <v>1115</v>
      </c>
      <c r="I276" s="3" t="s">
        <v>22</v>
      </c>
      <c r="J276" s="3" t="s">
        <v>35</v>
      </c>
      <c r="K276" s="3" t="s">
        <v>741</v>
      </c>
      <c r="L276" s="3" t="s">
        <v>742</v>
      </c>
      <c r="M276" s="3" t="s">
        <v>805</v>
      </c>
      <c r="P276" s="3" t="s">
        <v>553</v>
      </c>
      <c r="Q276" s="3">
        <f>COUNTIF(B:B,P276)</f>
        <v>1</v>
      </c>
      <c r="AR276" s="4"/>
      <c r="AS276" s="4"/>
      <c r="AV276"/>
    </row>
    <row r="277" spans="1:48" x14ac:dyDescent="0.2">
      <c r="A277" s="3" t="s">
        <v>1116</v>
      </c>
      <c r="B277" s="3" t="s">
        <v>1117</v>
      </c>
      <c r="C277" s="3" t="s">
        <v>1118</v>
      </c>
      <c r="D277" s="3" t="s">
        <v>59</v>
      </c>
      <c r="E277" s="4">
        <v>1</v>
      </c>
      <c r="F277" s="4">
        <v>14575</v>
      </c>
      <c r="G277" s="3">
        <f t="shared" si="6"/>
        <v>14575</v>
      </c>
      <c r="H277" s="3" t="s">
        <v>1119</v>
      </c>
      <c r="I277" s="3" t="s">
        <v>22</v>
      </c>
      <c r="J277" s="3" t="s">
        <v>35</v>
      </c>
      <c r="K277" s="3" t="s">
        <v>741</v>
      </c>
      <c r="L277" s="3" t="s">
        <v>742</v>
      </c>
      <c r="M277" s="3" t="s">
        <v>233</v>
      </c>
      <c r="P277" s="3" t="s">
        <v>557</v>
      </c>
      <c r="Q277" s="3">
        <f>COUNTIF(B:B,P277)</f>
        <v>1</v>
      </c>
      <c r="AR277" s="4"/>
      <c r="AS277" s="4"/>
      <c r="AV277"/>
    </row>
    <row r="278" spans="1:48" x14ac:dyDescent="0.2">
      <c r="A278" s="3" t="s">
        <v>1120</v>
      </c>
      <c r="B278" s="3" t="s">
        <v>573</v>
      </c>
      <c r="C278" s="3" t="s">
        <v>1121</v>
      </c>
      <c r="D278" s="3" t="s">
        <v>59</v>
      </c>
      <c r="E278" s="4">
        <v>13076</v>
      </c>
      <c r="F278" s="4">
        <v>40027</v>
      </c>
      <c r="G278" s="3">
        <f t="shared" si="6"/>
        <v>26952</v>
      </c>
      <c r="H278" s="3" t="s">
        <v>1122</v>
      </c>
      <c r="I278" s="3" t="s">
        <v>22</v>
      </c>
      <c r="J278" s="3" t="s">
        <v>35</v>
      </c>
      <c r="K278" s="3" t="s">
        <v>741</v>
      </c>
      <c r="L278" s="3" t="s">
        <v>742</v>
      </c>
      <c r="M278" s="3" t="s">
        <v>788</v>
      </c>
      <c r="P278" s="3" t="s">
        <v>570</v>
      </c>
      <c r="Q278" s="3">
        <f>COUNTIF(B:B,P278)</f>
        <v>1</v>
      </c>
      <c r="AR278" s="4"/>
      <c r="AS278" s="4"/>
      <c r="AV278"/>
    </row>
    <row r="279" spans="1:48" x14ac:dyDescent="0.2">
      <c r="A279" s="3" t="s">
        <v>1123</v>
      </c>
      <c r="B279" s="3" t="s">
        <v>1124</v>
      </c>
      <c r="C279" s="3" t="s">
        <v>139</v>
      </c>
      <c r="D279" s="3" t="s">
        <v>59</v>
      </c>
      <c r="E279" s="4">
        <v>43408</v>
      </c>
      <c r="F279" s="4">
        <v>57196</v>
      </c>
      <c r="G279" s="3">
        <f t="shared" si="6"/>
        <v>13789</v>
      </c>
      <c r="H279" s="3" t="s">
        <v>1125</v>
      </c>
      <c r="I279" s="3" t="s">
        <v>22</v>
      </c>
      <c r="J279" s="3" t="s">
        <v>35</v>
      </c>
      <c r="K279" s="3" t="s">
        <v>504</v>
      </c>
      <c r="L279" s="3" t="s">
        <v>1092</v>
      </c>
      <c r="M279" s="3" t="s">
        <v>233</v>
      </c>
      <c r="P279" s="3" t="s">
        <v>582</v>
      </c>
      <c r="Q279" s="3">
        <f>COUNTIF(B:B,P279)</f>
        <v>1</v>
      </c>
      <c r="AR279" s="4"/>
      <c r="AS279" s="4"/>
      <c r="AV279"/>
    </row>
    <row r="280" spans="1:48" x14ac:dyDescent="0.2">
      <c r="A280" s="3" t="s">
        <v>1126</v>
      </c>
      <c r="B280" s="3" t="s">
        <v>577</v>
      </c>
      <c r="C280" s="3" t="s">
        <v>1127</v>
      </c>
      <c r="D280" s="3" t="s">
        <v>59</v>
      </c>
      <c r="E280" s="4">
        <v>1</v>
      </c>
      <c r="F280" s="4">
        <v>9023</v>
      </c>
      <c r="G280" s="3">
        <f t="shared" si="6"/>
        <v>9023</v>
      </c>
      <c r="H280" s="3" t="s">
        <v>1128</v>
      </c>
      <c r="I280" s="3" t="s">
        <v>22</v>
      </c>
      <c r="J280" s="3" t="s">
        <v>35</v>
      </c>
      <c r="K280" s="3" t="s">
        <v>741</v>
      </c>
      <c r="L280" s="3" t="s">
        <v>742</v>
      </c>
      <c r="M280" s="3" t="s">
        <v>857</v>
      </c>
      <c r="P280" s="3" t="s">
        <v>605</v>
      </c>
      <c r="Q280" s="3">
        <f>COUNTIF(B:B,P280)</f>
        <v>1</v>
      </c>
      <c r="AR280" s="4"/>
      <c r="AS280" s="4"/>
      <c r="AV280"/>
    </row>
    <row r="281" spans="1:48" x14ac:dyDescent="0.2">
      <c r="A281" s="3" t="s">
        <v>1129</v>
      </c>
      <c r="B281" s="3" t="s">
        <v>820</v>
      </c>
      <c r="C281" s="3" t="s">
        <v>571</v>
      </c>
      <c r="D281" s="3" t="s">
        <v>59</v>
      </c>
      <c r="E281" s="4">
        <v>1</v>
      </c>
      <c r="F281" s="4">
        <v>12454</v>
      </c>
      <c r="G281" s="3">
        <f t="shared" si="6"/>
        <v>12454</v>
      </c>
      <c r="H281" s="3" t="s">
        <v>1130</v>
      </c>
      <c r="I281" s="3" t="s">
        <v>22</v>
      </c>
      <c r="J281" s="3" t="s">
        <v>35</v>
      </c>
      <c r="K281" s="3" t="s">
        <v>504</v>
      </c>
      <c r="L281" s="3" t="s">
        <v>1092</v>
      </c>
      <c r="M281" s="3" t="s">
        <v>1100</v>
      </c>
      <c r="P281" s="3" t="s">
        <v>619</v>
      </c>
      <c r="Q281" s="3">
        <f>COUNTIF(B:B,P281)</f>
        <v>1</v>
      </c>
      <c r="AR281" s="4"/>
      <c r="AS281" s="4"/>
      <c r="AV281"/>
    </row>
    <row r="282" spans="1:48" x14ac:dyDescent="0.2">
      <c r="A282" s="3" t="s">
        <v>1131</v>
      </c>
      <c r="B282" s="3" t="s">
        <v>371</v>
      </c>
      <c r="C282" s="3" t="s">
        <v>478</v>
      </c>
      <c r="D282" s="3" t="s">
        <v>59</v>
      </c>
      <c r="E282" s="4">
        <v>61893</v>
      </c>
      <c r="F282" s="4">
        <v>85827</v>
      </c>
      <c r="G282" s="3">
        <f t="shared" si="6"/>
        <v>23935</v>
      </c>
      <c r="H282" s="3" t="s">
        <v>1132</v>
      </c>
      <c r="I282" s="3" t="s">
        <v>22</v>
      </c>
      <c r="J282" s="3" t="s">
        <v>35</v>
      </c>
      <c r="K282" s="3" t="s">
        <v>937</v>
      </c>
      <c r="L282" s="3" t="s">
        <v>938</v>
      </c>
      <c r="M282" s="3" t="s">
        <v>1113</v>
      </c>
      <c r="P282" s="3" t="s">
        <v>629</v>
      </c>
      <c r="Q282" s="3">
        <f>COUNTIF(B:B,P282)</f>
        <v>1</v>
      </c>
      <c r="AR282" s="4"/>
      <c r="AS282" s="4"/>
      <c r="AV282"/>
    </row>
    <row r="283" spans="1:48" x14ac:dyDescent="0.2">
      <c r="A283" s="3" t="s">
        <v>826</v>
      </c>
      <c r="B283" s="3" t="s">
        <v>768</v>
      </c>
      <c r="C283" s="3" t="s">
        <v>949</v>
      </c>
      <c r="D283" s="3" t="s">
        <v>59</v>
      </c>
      <c r="E283" s="4">
        <v>1</v>
      </c>
      <c r="F283" s="4">
        <v>10572</v>
      </c>
      <c r="G283" s="3">
        <f t="shared" si="6"/>
        <v>10572</v>
      </c>
      <c r="H283" s="3" t="s">
        <v>1133</v>
      </c>
      <c r="I283" s="3" t="s">
        <v>22</v>
      </c>
      <c r="J283" s="3" t="s">
        <v>35</v>
      </c>
      <c r="K283" s="3" t="s">
        <v>741</v>
      </c>
      <c r="L283" s="3" t="s">
        <v>742</v>
      </c>
      <c r="M283" s="3" t="s">
        <v>233</v>
      </c>
      <c r="P283" s="3" t="s">
        <v>655</v>
      </c>
      <c r="Q283" s="3">
        <f>COUNTIF(B:B,P283)</f>
        <v>1</v>
      </c>
      <c r="AR283" s="4"/>
      <c r="AS283" s="4"/>
      <c r="AV283"/>
    </row>
    <row r="284" spans="1:48" x14ac:dyDescent="0.2">
      <c r="A284" s="3" t="s">
        <v>1134</v>
      </c>
      <c r="B284" s="3" t="s">
        <v>1135</v>
      </c>
      <c r="C284" s="3" t="s">
        <v>1121</v>
      </c>
      <c r="D284" s="3" t="s">
        <v>59</v>
      </c>
      <c r="E284" s="4">
        <v>127855</v>
      </c>
      <c r="F284" s="4">
        <v>151747</v>
      </c>
      <c r="G284" s="3">
        <f t="shared" si="6"/>
        <v>23893</v>
      </c>
      <c r="H284" s="3" t="s">
        <v>1136</v>
      </c>
      <c r="I284" s="3" t="s">
        <v>22</v>
      </c>
      <c r="J284" s="3" t="s">
        <v>35</v>
      </c>
      <c r="K284" s="3" t="s">
        <v>741</v>
      </c>
      <c r="L284" s="3" t="s">
        <v>742</v>
      </c>
      <c r="M284" s="3" t="s">
        <v>788</v>
      </c>
      <c r="P284" s="3" t="s">
        <v>739</v>
      </c>
      <c r="Q284" s="3">
        <f>COUNTIF(B:B,P284)</f>
        <v>1</v>
      </c>
      <c r="AR284" s="4"/>
      <c r="AS284" s="4"/>
      <c r="AV284"/>
    </row>
    <row r="285" spans="1:48" x14ac:dyDescent="0.2">
      <c r="A285" s="3" t="s">
        <v>1137</v>
      </c>
      <c r="B285" s="3" t="s">
        <v>825</v>
      </c>
      <c r="C285" s="3" t="s">
        <v>1138</v>
      </c>
      <c r="D285" s="3" t="s">
        <v>59</v>
      </c>
      <c r="E285" s="4">
        <v>1</v>
      </c>
      <c r="F285" s="4">
        <v>20421</v>
      </c>
      <c r="G285" s="3">
        <f t="shared" si="6"/>
        <v>20421</v>
      </c>
      <c r="H285" s="3" t="s">
        <v>1139</v>
      </c>
      <c r="I285" s="3" t="s">
        <v>22</v>
      </c>
      <c r="J285" s="3" t="s">
        <v>35</v>
      </c>
      <c r="K285" s="3" t="s">
        <v>741</v>
      </c>
      <c r="L285" s="3" t="s">
        <v>742</v>
      </c>
      <c r="M285" s="3" t="s">
        <v>805</v>
      </c>
      <c r="P285" s="3" t="s">
        <v>776</v>
      </c>
      <c r="Q285" s="3">
        <f>COUNTIF(B:B,P285)</f>
        <v>1</v>
      </c>
      <c r="AR285" s="4"/>
      <c r="AS285" s="4"/>
      <c r="AV285"/>
    </row>
    <row r="286" spans="1:48" x14ac:dyDescent="0.2">
      <c r="A286" s="3" t="s">
        <v>1140</v>
      </c>
      <c r="B286" s="3" t="s">
        <v>1141</v>
      </c>
      <c r="C286" s="3" t="s">
        <v>1142</v>
      </c>
      <c r="D286" s="3" t="s">
        <v>59</v>
      </c>
      <c r="E286" s="4">
        <v>242</v>
      </c>
      <c r="F286" s="4">
        <v>20421</v>
      </c>
      <c r="G286" s="3">
        <f t="shared" si="6"/>
        <v>20180</v>
      </c>
      <c r="H286" s="3" t="s">
        <v>1143</v>
      </c>
      <c r="I286" s="3" t="s">
        <v>22</v>
      </c>
      <c r="J286" s="3" t="s">
        <v>35</v>
      </c>
      <c r="K286" s="3" t="s">
        <v>741</v>
      </c>
      <c r="L286" s="3" t="s">
        <v>742</v>
      </c>
      <c r="M286" s="3" t="s">
        <v>833</v>
      </c>
      <c r="P286" s="3" t="s">
        <v>791</v>
      </c>
      <c r="Q286" s="3">
        <f>COUNTIF(B:B,P286)</f>
        <v>1</v>
      </c>
      <c r="AR286" s="4"/>
      <c r="AS286" s="4"/>
      <c r="AV286"/>
    </row>
    <row r="287" spans="1:48" x14ac:dyDescent="0.2">
      <c r="A287" s="3" t="s">
        <v>1144</v>
      </c>
      <c r="B287" s="3" t="s">
        <v>40</v>
      </c>
      <c r="C287" s="3" t="s">
        <v>1145</v>
      </c>
      <c r="D287" s="3" t="s">
        <v>59</v>
      </c>
      <c r="E287" s="4">
        <v>1</v>
      </c>
      <c r="F287" s="4">
        <v>5854</v>
      </c>
      <c r="G287" s="3">
        <f t="shared" si="6"/>
        <v>5854</v>
      </c>
      <c r="H287" s="3" t="s">
        <v>1146</v>
      </c>
      <c r="I287" s="3" t="s">
        <v>22</v>
      </c>
      <c r="J287" s="3" t="s">
        <v>35</v>
      </c>
      <c r="K287" s="3" t="s">
        <v>504</v>
      </c>
      <c r="L287" s="3" t="s">
        <v>1092</v>
      </c>
      <c r="M287" s="3" t="s">
        <v>1147</v>
      </c>
      <c r="P287" s="3" t="s">
        <v>822</v>
      </c>
      <c r="Q287" s="3">
        <f>COUNTIF(B:B,P287)</f>
        <v>1</v>
      </c>
      <c r="AR287" s="4"/>
      <c r="AS287" s="4"/>
      <c r="AV287"/>
    </row>
    <row r="288" spans="1:48" x14ac:dyDescent="0.2">
      <c r="A288" s="3" t="s">
        <v>1144</v>
      </c>
      <c r="B288" s="3" t="s">
        <v>40</v>
      </c>
      <c r="C288" s="3" t="s">
        <v>1148</v>
      </c>
      <c r="D288" s="3" t="s">
        <v>59</v>
      </c>
      <c r="E288" s="4">
        <v>640</v>
      </c>
      <c r="F288" s="4">
        <v>24257</v>
      </c>
      <c r="G288" s="3">
        <f t="shared" si="6"/>
        <v>23618</v>
      </c>
      <c r="H288" s="3" t="s">
        <v>1149</v>
      </c>
      <c r="I288" s="3" t="s">
        <v>22</v>
      </c>
      <c r="J288" s="3" t="s">
        <v>35</v>
      </c>
      <c r="K288" s="3" t="s">
        <v>504</v>
      </c>
      <c r="L288" s="3" t="s">
        <v>1092</v>
      </c>
      <c r="M288" s="3" t="s">
        <v>1147</v>
      </c>
      <c r="P288" s="3" t="s">
        <v>831</v>
      </c>
      <c r="Q288" s="3">
        <f>COUNTIF(B:B,P288)</f>
        <v>1</v>
      </c>
      <c r="AR288" s="4"/>
      <c r="AS288" s="4"/>
      <c r="AV288"/>
    </row>
    <row r="289" spans="1:48" x14ac:dyDescent="0.2">
      <c r="A289" s="3" t="s">
        <v>1150</v>
      </c>
      <c r="B289" s="3" t="s">
        <v>829</v>
      </c>
      <c r="C289" s="3" t="s">
        <v>992</v>
      </c>
      <c r="D289" s="3" t="s">
        <v>59</v>
      </c>
      <c r="E289" s="4">
        <v>1</v>
      </c>
      <c r="F289" s="4">
        <v>20159</v>
      </c>
      <c r="G289" s="3">
        <f t="shared" si="6"/>
        <v>20159</v>
      </c>
      <c r="H289" s="3" t="s">
        <v>1151</v>
      </c>
      <c r="I289" s="3" t="s">
        <v>22</v>
      </c>
      <c r="J289" s="3" t="s">
        <v>35</v>
      </c>
      <c r="K289" s="3" t="s">
        <v>504</v>
      </c>
      <c r="L289" s="3" t="s">
        <v>505</v>
      </c>
      <c r="M289" s="3" t="s">
        <v>1152</v>
      </c>
      <c r="P289" s="3" t="s">
        <v>852</v>
      </c>
      <c r="Q289" s="3">
        <f>COUNTIF(B:B,P289)</f>
        <v>1</v>
      </c>
      <c r="AR289" s="4"/>
      <c r="AS289" s="4"/>
      <c r="AV289"/>
    </row>
    <row r="290" spans="1:48" x14ac:dyDescent="0.2">
      <c r="A290" s="3" t="s">
        <v>1153</v>
      </c>
      <c r="B290" s="3" t="s">
        <v>580</v>
      </c>
      <c r="C290" s="3" t="s">
        <v>258</v>
      </c>
      <c r="D290" s="3" t="s">
        <v>59</v>
      </c>
      <c r="E290" s="4">
        <v>1</v>
      </c>
      <c r="F290" s="4">
        <v>12198</v>
      </c>
      <c r="G290" s="3">
        <f t="shared" si="6"/>
        <v>12198</v>
      </c>
      <c r="H290" s="3" t="s">
        <v>1154</v>
      </c>
      <c r="I290" s="3" t="s">
        <v>22</v>
      </c>
      <c r="J290" s="3" t="s">
        <v>35</v>
      </c>
      <c r="K290" s="3" t="s">
        <v>504</v>
      </c>
      <c r="L290" s="3" t="s">
        <v>763</v>
      </c>
      <c r="M290" s="3" t="s">
        <v>764</v>
      </c>
      <c r="P290" s="3" t="s">
        <v>953</v>
      </c>
      <c r="Q290" s="3">
        <f>COUNTIF(B:B,P290)</f>
        <v>1</v>
      </c>
      <c r="AR290" s="4"/>
      <c r="AS290" s="4"/>
      <c r="AV290"/>
    </row>
    <row r="291" spans="1:48" x14ac:dyDescent="0.2">
      <c r="A291" s="3" t="s">
        <v>1155</v>
      </c>
      <c r="B291" s="3" t="s">
        <v>834</v>
      </c>
      <c r="C291" s="3" t="s">
        <v>1156</v>
      </c>
      <c r="D291" s="3" t="s">
        <v>59</v>
      </c>
      <c r="E291" s="4">
        <v>1</v>
      </c>
      <c r="F291" s="4">
        <v>17464</v>
      </c>
      <c r="G291" s="3">
        <f t="shared" si="6"/>
        <v>17464</v>
      </c>
      <c r="H291" s="3" t="s">
        <v>1157</v>
      </c>
      <c r="I291" s="3" t="s">
        <v>22</v>
      </c>
      <c r="J291" s="3" t="s">
        <v>35</v>
      </c>
      <c r="K291" s="3" t="s">
        <v>741</v>
      </c>
      <c r="L291" s="3" t="s">
        <v>742</v>
      </c>
      <c r="M291" s="3" t="s">
        <v>1158</v>
      </c>
      <c r="P291" s="3" t="s">
        <v>973</v>
      </c>
      <c r="Q291" s="3">
        <f>COUNTIF(B:B,P291)</f>
        <v>1</v>
      </c>
      <c r="AR291" s="4"/>
      <c r="AS291" s="4"/>
      <c r="AV291"/>
    </row>
    <row r="292" spans="1:48" x14ac:dyDescent="0.2">
      <c r="A292" s="3" t="s">
        <v>885</v>
      </c>
      <c r="B292" s="3" t="s">
        <v>543</v>
      </c>
      <c r="C292" s="3" t="s">
        <v>240</v>
      </c>
      <c r="D292" s="3" t="s">
        <v>59</v>
      </c>
      <c r="E292" s="4">
        <v>29597</v>
      </c>
      <c r="F292" s="4">
        <v>47308</v>
      </c>
      <c r="G292" s="3">
        <f t="shared" si="6"/>
        <v>17712</v>
      </c>
      <c r="H292" s="3" t="s">
        <v>1159</v>
      </c>
      <c r="I292" s="3" t="s">
        <v>22</v>
      </c>
      <c r="J292" s="3" t="s">
        <v>35</v>
      </c>
      <c r="K292" s="3" t="s">
        <v>741</v>
      </c>
      <c r="L292" s="3" t="s">
        <v>742</v>
      </c>
      <c r="M292" s="3" t="s">
        <v>233</v>
      </c>
      <c r="P292" s="3" t="s">
        <v>999</v>
      </c>
      <c r="Q292" s="3">
        <f>COUNTIF(B:B,P292)</f>
        <v>1</v>
      </c>
      <c r="AR292" s="4"/>
      <c r="AS292" s="4"/>
      <c r="AV292"/>
    </row>
    <row r="293" spans="1:48" x14ac:dyDescent="0.2">
      <c r="A293" s="3" t="s">
        <v>1160</v>
      </c>
      <c r="B293" s="3" t="s">
        <v>1161</v>
      </c>
      <c r="C293" s="3" t="s">
        <v>391</v>
      </c>
      <c r="D293" s="3" t="s">
        <v>59</v>
      </c>
      <c r="E293" s="4">
        <v>64182</v>
      </c>
      <c r="F293" s="4">
        <v>88068</v>
      </c>
      <c r="G293" s="3">
        <f t="shared" si="6"/>
        <v>23887</v>
      </c>
      <c r="H293" s="3" t="s">
        <v>1162</v>
      </c>
      <c r="I293" s="3" t="s">
        <v>22</v>
      </c>
      <c r="J293" s="3" t="s">
        <v>35</v>
      </c>
      <c r="K293" s="3" t="s">
        <v>741</v>
      </c>
      <c r="L293" s="3" t="s">
        <v>742</v>
      </c>
      <c r="M293" s="3" t="s">
        <v>788</v>
      </c>
      <c r="P293" s="3" t="s">
        <v>1016</v>
      </c>
      <c r="Q293" s="3">
        <f>COUNTIF(B:B,P293)</f>
        <v>1</v>
      </c>
      <c r="AR293" s="4"/>
      <c r="AS293" s="4"/>
      <c r="AV293"/>
    </row>
    <row r="294" spans="1:48" x14ac:dyDescent="0.2">
      <c r="A294" s="3" t="s">
        <v>1163</v>
      </c>
      <c r="B294" s="3" t="s">
        <v>585</v>
      </c>
      <c r="C294" s="3" t="s">
        <v>1164</v>
      </c>
      <c r="D294" s="3" t="s">
        <v>59</v>
      </c>
      <c r="E294" s="4">
        <v>1</v>
      </c>
      <c r="F294" s="4">
        <v>13164</v>
      </c>
      <c r="G294" s="3">
        <f t="shared" si="6"/>
        <v>13164</v>
      </c>
      <c r="H294" s="3" t="s">
        <v>1165</v>
      </c>
      <c r="I294" s="3" t="s">
        <v>22</v>
      </c>
      <c r="J294" s="3" t="s">
        <v>35</v>
      </c>
      <c r="K294" s="3" t="s">
        <v>504</v>
      </c>
      <c r="L294" s="3" t="s">
        <v>1092</v>
      </c>
      <c r="M294" s="3" t="s">
        <v>233</v>
      </c>
      <c r="P294" s="3" t="s">
        <v>1042</v>
      </c>
      <c r="Q294" s="3">
        <f>COUNTIF(B:B,P294)</f>
        <v>1</v>
      </c>
      <c r="AR294" s="4"/>
      <c r="AS294" s="4"/>
      <c r="AV294"/>
    </row>
    <row r="295" spans="1:48" x14ac:dyDescent="0.2">
      <c r="A295" s="3" t="s">
        <v>1166</v>
      </c>
      <c r="B295" s="3" t="s">
        <v>838</v>
      </c>
      <c r="C295" s="3" t="s">
        <v>86</v>
      </c>
      <c r="D295" s="3" t="s">
        <v>59</v>
      </c>
      <c r="E295" s="4">
        <v>1</v>
      </c>
      <c r="F295" s="4">
        <v>21161</v>
      </c>
      <c r="G295" s="3">
        <f t="shared" si="6"/>
        <v>21161</v>
      </c>
      <c r="H295" s="3" t="s">
        <v>1167</v>
      </c>
      <c r="I295" s="3" t="s">
        <v>22</v>
      </c>
      <c r="J295" s="3" t="s">
        <v>35</v>
      </c>
      <c r="K295" s="3" t="s">
        <v>741</v>
      </c>
      <c r="L295" s="3" t="s">
        <v>742</v>
      </c>
      <c r="M295" s="3" t="s">
        <v>788</v>
      </c>
      <c r="P295" s="3" t="s">
        <v>1047</v>
      </c>
      <c r="Q295" s="3">
        <f>COUNTIF(B:B,P295)</f>
        <v>1</v>
      </c>
      <c r="AR295" s="4"/>
      <c r="AS295" s="4"/>
      <c r="AV295"/>
    </row>
    <row r="296" spans="1:48" x14ac:dyDescent="0.2">
      <c r="A296" s="3" t="s">
        <v>1168</v>
      </c>
      <c r="B296" s="3" t="s">
        <v>1169</v>
      </c>
      <c r="C296" s="3" t="s">
        <v>421</v>
      </c>
      <c r="D296" s="3" t="s">
        <v>59</v>
      </c>
      <c r="E296" s="4">
        <v>1</v>
      </c>
      <c r="F296" s="4">
        <v>17776</v>
      </c>
      <c r="G296" s="3">
        <f t="shared" si="6"/>
        <v>17776</v>
      </c>
      <c r="H296" s="3" t="s">
        <v>1170</v>
      </c>
      <c r="I296" s="3" t="s">
        <v>22</v>
      </c>
      <c r="J296" s="3" t="s">
        <v>35</v>
      </c>
      <c r="K296" s="3" t="s">
        <v>504</v>
      </c>
      <c r="L296" s="3" t="s">
        <v>505</v>
      </c>
      <c r="M296" s="3" t="s">
        <v>750</v>
      </c>
      <c r="P296" s="3" t="s">
        <v>1062</v>
      </c>
      <c r="Q296" s="3">
        <f>COUNTIF(B:B,P296)</f>
        <v>1</v>
      </c>
      <c r="AR296" s="4"/>
      <c r="AS296" s="4"/>
      <c r="AV296"/>
    </row>
    <row r="297" spans="1:48" x14ac:dyDescent="0.2">
      <c r="A297" s="3" t="s">
        <v>1171</v>
      </c>
      <c r="B297" s="3" t="s">
        <v>841</v>
      </c>
      <c r="C297" s="3" t="s">
        <v>745</v>
      </c>
      <c r="D297" s="3" t="s">
        <v>59</v>
      </c>
      <c r="E297" s="4">
        <v>11402</v>
      </c>
      <c r="F297" s="4">
        <v>44331</v>
      </c>
      <c r="G297" s="3">
        <f t="shared" si="6"/>
        <v>32930</v>
      </c>
      <c r="H297" s="3" t="s">
        <v>1172</v>
      </c>
      <c r="I297" s="3" t="s">
        <v>22</v>
      </c>
      <c r="J297" s="3" t="s">
        <v>35</v>
      </c>
      <c r="K297" s="3" t="s">
        <v>1173</v>
      </c>
      <c r="L297" s="3" t="s">
        <v>1174</v>
      </c>
      <c r="M297" s="3" t="s">
        <v>1175</v>
      </c>
      <c r="P297" s="3" t="s">
        <v>1066</v>
      </c>
      <c r="Q297" s="3">
        <f>COUNTIF(B:B,P297)</f>
        <v>1</v>
      </c>
      <c r="AR297" s="4"/>
      <c r="AS297" s="4"/>
      <c r="AV297"/>
    </row>
    <row r="298" spans="1:48" x14ac:dyDescent="0.2">
      <c r="A298" s="3" t="s">
        <v>1176</v>
      </c>
      <c r="B298" s="3" t="s">
        <v>1177</v>
      </c>
      <c r="C298" s="3" t="s">
        <v>1178</v>
      </c>
      <c r="D298" s="3" t="s">
        <v>59</v>
      </c>
      <c r="E298" s="4">
        <v>1</v>
      </c>
      <c r="F298" s="4">
        <v>3536</v>
      </c>
      <c r="G298" s="3">
        <f t="shared" si="6"/>
        <v>3536</v>
      </c>
      <c r="H298" s="3" t="s">
        <v>1179</v>
      </c>
      <c r="I298" s="3" t="s">
        <v>22</v>
      </c>
      <c r="J298" s="3" t="s">
        <v>35</v>
      </c>
      <c r="K298" s="3" t="s">
        <v>914</v>
      </c>
      <c r="L298" s="3" t="s">
        <v>915</v>
      </c>
      <c r="M298" s="3" t="s">
        <v>233</v>
      </c>
      <c r="P298" s="3" t="s">
        <v>1070</v>
      </c>
      <c r="Q298" s="3">
        <f>COUNTIF(B:B,P298)</f>
        <v>1</v>
      </c>
      <c r="AR298" s="4"/>
      <c r="AS298" s="4"/>
      <c r="AV298"/>
    </row>
    <row r="299" spans="1:48" x14ac:dyDescent="0.2">
      <c r="A299" s="3" t="s">
        <v>1180</v>
      </c>
      <c r="B299" s="3" t="s">
        <v>1181</v>
      </c>
      <c r="C299" s="3" t="s">
        <v>761</v>
      </c>
      <c r="D299" s="3" t="s">
        <v>59</v>
      </c>
      <c r="E299" s="4">
        <v>7209</v>
      </c>
      <c r="F299" s="4">
        <v>27345</v>
      </c>
      <c r="G299" s="3">
        <f t="shared" si="6"/>
        <v>20137</v>
      </c>
      <c r="H299" s="3" t="s">
        <v>1182</v>
      </c>
      <c r="I299" s="3" t="s">
        <v>22</v>
      </c>
      <c r="J299" s="3" t="s">
        <v>35</v>
      </c>
      <c r="K299" s="3" t="s">
        <v>1183</v>
      </c>
      <c r="L299" s="3" t="s">
        <v>1184</v>
      </c>
      <c r="M299" s="3" t="s">
        <v>1185</v>
      </c>
      <c r="P299" s="3" t="s">
        <v>1073</v>
      </c>
      <c r="Q299" s="3">
        <f>COUNTIF(B:B,P299)</f>
        <v>1</v>
      </c>
      <c r="AR299" s="4"/>
      <c r="AS299" s="4"/>
      <c r="AV299"/>
    </row>
    <row r="300" spans="1:48" x14ac:dyDescent="0.2">
      <c r="A300" s="3" t="s">
        <v>1186</v>
      </c>
      <c r="B300" s="3" t="s">
        <v>1187</v>
      </c>
      <c r="C300" s="3" t="s">
        <v>1188</v>
      </c>
      <c r="D300" s="3" t="s">
        <v>59</v>
      </c>
      <c r="E300" s="4">
        <v>1</v>
      </c>
      <c r="F300" s="4">
        <v>24545</v>
      </c>
      <c r="G300" s="3">
        <f t="shared" si="6"/>
        <v>24545</v>
      </c>
      <c r="H300" s="3" t="s">
        <v>1189</v>
      </c>
      <c r="I300" s="3" t="s">
        <v>22</v>
      </c>
      <c r="J300" s="3" t="s">
        <v>35</v>
      </c>
      <c r="K300" s="3" t="s">
        <v>504</v>
      </c>
      <c r="L300" s="3" t="s">
        <v>1190</v>
      </c>
      <c r="M300" s="3" t="s">
        <v>1191</v>
      </c>
      <c r="P300" s="3" t="s">
        <v>1076</v>
      </c>
      <c r="Q300" s="3">
        <f>COUNTIF(B:B,P300)</f>
        <v>1</v>
      </c>
      <c r="AR300" s="4"/>
      <c r="AS300" s="4"/>
      <c r="AV300"/>
    </row>
    <row r="301" spans="1:48" x14ac:dyDescent="0.2">
      <c r="A301" s="3" t="s">
        <v>1192</v>
      </c>
      <c r="B301" s="3" t="s">
        <v>374</v>
      </c>
      <c r="C301" s="3" t="s">
        <v>139</v>
      </c>
      <c r="D301" s="3" t="s">
        <v>59</v>
      </c>
      <c r="E301" s="4">
        <v>11446</v>
      </c>
      <c r="F301" s="4">
        <v>27285</v>
      </c>
      <c r="G301" s="3">
        <f t="shared" si="6"/>
        <v>15840</v>
      </c>
      <c r="H301" s="3" t="s">
        <v>1193</v>
      </c>
      <c r="I301" s="3" t="s">
        <v>22</v>
      </c>
      <c r="J301" s="3" t="s">
        <v>35</v>
      </c>
      <c r="K301" s="3" t="s">
        <v>741</v>
      </c>
      <c r="L301" s="3" t="s">
        <v>742</v>
      </c>
      <c r="M301" s="3" t="s">
        <v>1158</v>
      </c>
      <c r="P301" s="3" t="s">
        <v>1079</v>
      </c>
      <c r="Q301" s="3">
        <f>COUNTIF(B:B,P301)</f>
        <v>1</v>
      </c>
      <c r="AR301" s="4"/>
      <c r="AS301" s="4"/>
      <c r="AV301"/>
    </row>
    <row r="302" spans="1:48" x14ac:dyDescent="0.2">
      <c r="A302" s="3" t="s">
        <v>1194</v>
      </c>
      <c r="B302" s="3" t="s">
        <v>843</v>
      </c>
      <c r="C302" s="3" t="s">
        <v>696</v>
      </c>
      <c r="D302" s="3" t="s">
        <v>59</v>
      </c>
      <c r="E302" s="4">
        <v>36576</v>
      </c>
      <c r="F302" s="4">
        <v>63981</v>
      </c>
      <c r="G302" s="3">
        <f t="shared" si="6"/>
        <v>27406</v>
      </c>
      <c r="H302" s="3" t="s">
        <v>1195</v>
      </c>
      <c r="I302" s="3" t="s">
        <v>22</v>
      </c>
      <c r="J302" s="3" t="s">
        <v>35</v>
      </c>
      <c r="K302" s="3" t="s">
        <v>741</v>
      </c>
      <c r="L302" s="3" t="s">
        <v>742</v>
      </c>
      <c r="M302" s="3" t="s">
        <v>233</v>
      </c>
      <c r="P302" s="3" t="s">
        <v>1082</v>
      </c>
      <c r="Q302" s="3">
        <f>COUNTIF(B:B,P302)</f>
        <v>1</v>
      </c>
      <c r="AR302" s="4"/>
      <c r="AS302" s="4"/>
      <c r="AV302"/>
    </row>
    <row r="303" spans="1:48" x14ac:dyDescent="0.2">
      <c r="A303" s="3" t="s">
        <v>1196</v>
      </c>
      <c r="B303" s="3" t="s">
        <v>377</v>
      </c>
      <c r="C303" s="3" t="s">
        <v>583</v>
      </c>
      <c r="D303" s="3" t="s">
        <v>59</v>
      </c>
      <c r="E303" s="4">
        <v>1</v>
      </c>
      <c r="F303" s="4">
        <v>4694</v>
      </c>
      <c r="G303" s="3">
        <f t="shared" si="6"/>
        <v>4694</v>
      </c>
      <c r="H303" s="3" t="s">
        <v>1197</v>
      </c>
      <c r="I303" s="3" t="s">
        <v>22</v>
      </c>
      <c r="J303" s="3" t="s">
        <v>35</v>
      </c>
      <c r="K303" s="3" t="s">
        <v>741</v>
      </c>
      <c r="L303" s="3" t="s">
        <v>742</v>
      </c>
      <c r="M303" s="3" t="s">
        <v>1158</v>
      </c>
      <c r="P303" s="3" t="s">
        <v>1085</v>
      </c>
      <c r="Q303" s="3">
        <f>COUNTIF(B:B,P303)</f>
        <v>1</v>
      </c>
      <c r="AR303" s="4"/>
      <c r="AS303" s="4"/>
      <c r="AV303"/>
    </row>
    <row r="304" spans="1:48" x14ac:dyDescent="0.2">
      <c r="A304" s="3" t="s">
        <v>1198</v>
      </c>
      <c r="B304" s="3" t="s">
        <v>1199</v>
      </c>
      <c r="C304" s="3" t="s">
        <v>1200</v>
      </c>
      <c r="D304" s="3" t="s">
        <v>59</v>
      </c>
      <c r="E304" s="4">
        <v>1</v>
      </c>
      <c r="F304" s="4">
        <v>10795</v>
      </c>
      <c r="G304" s="3">
        <f t="shared" si="6"/>
        <v>10795</v>
      </c>
      <c r="H304" s="3" t="s">
        <v>1201</v>
      </c>
      <c r="I304" s="3" t="s">
        <v>22</v>
      </c>
      <c r="J304" s="3" t="s">
        <v>35</v>
      </c>
      <c r="K304" s="3" t="s">
        <v>1183</v>
      </c>
      <c r="L304" s="3" t="s">
        <v>1184</v>
      </c>
      <c r="M304" s="3" t="s">
        <v>1185</v>
      </c>
      <c r="P304" s="3" t="s">
        <v>1098</v>
      </c>
      <c r="Q304" s="3">
        <f>COUNTIF(B:B,P304)</f>
        <v>1</v>
      </c>
      <c r="AR304" s="4"/>
      <c r="AS304" s="4"/>
      <c r="AV304"/>
    </row>
    <row r="305" spans="1:48" x14ac:dyDescent="0.2">
      <c r="A305" s="3" t="s">
        <v>1202</v>
      </c>
      <c r="B305" s="3" t="s">
        <v>845</v>
      </c>
      <c r="C305" s="3" t="s">
        <v>338</v>
      </c>
      <c r="D305" s="3" t="s">
        <v>59</v>
      </c>
      <c r="E305" s="4">
        <v>127675</v>
      </c>
      <c r="F305" s="4">
        <v>159239</v>
      </c>
      <c r="G305" s="3">
        <f t="shared" si="6"/>
        <v>31565</v>
      </c>
      <c r="H305" s="3" t="s">
        <v>1203</v>
      </c>
      <c r="I305" s="3" t="s">
        <v>22</v>
      </c>
      <c r="J305" s="3" t="s">
        <v>35</v>
      </c>
      <c r="K305" s="3" t="s">
        <v>504</v>
      </c>
      <c r="L305" s="3" t="s">
        <v>1092</v>
      </c>
      <c r="M305" s="3" t="s">
        <v>233</v>
      </c>
      <c r="P305" s="3" t="s">
        <v>1108</v>
      </c>
      <c r="Q305" s="3">
        <f>COUNTIF(B:B,P305)</f>
        <v>1</v>
      </c>
      <c r="AR305" s="4"/>
      <c r="AS305" s="4"/>
      <c r="AV305"/>
    </row>
    <row r="306" spans="1:48" x14ac:dyDescent="0.2">
      <c r="A306" s="3" t="s">
        <v>1204</v>
      </c>
      <c r="B306" s="3" t="s">
        <v>1205</v>
      </c>
      <c r="C306" s="3" t="s">
        <v>279</v>
      </c>
      <c r="D306" s="3" t="s">
        <v>59</v>
      </c>
      <c r="E306" s="4">
        <v>1087</v>
      </c>
      <c r="F306" s="4">
        <v>24961</v>
      </c>
      <c r="G306" s="3">
        <f t="shared" si="6"/>
        <v>23875</v>
      </c>
      <c r="H306" s="3" t="s">
        <v>1206</v>
      </c>
      <c r="I306" s="3" t="s">
        <v>22</v>
      </c>
      <c r="J306" s="3" t="s">
        <v>35</v>
      </c>
      <c r="K306" s="3" t="s">
        <v>937</v>
      </c>
      <c r="L306" s="3" t="s">
        <v>938</v>
      </c>
      <c r="M306" s="3" t="s">
        <v>233</v>
      </c>
      <c r="P306" s="3" t="s">
        <v>1117</v>
      </c>
      <c r="Q306" s="3">
        <f>COUNTIF(B:B,P306)</f>
        <v>1</v>
      </c>
      <c r="AR306" s="4"/>
      <c r="AS306" s="4"/>
      <c r="AV306"/>
    </row>
    <row r="307" spans="1:48" x14ac:dyDescent="0.2">
      <c r="A307" s="3" t="s">
        <v>1207</v>
      </c>
      <c r="B307" s="3" t="s">
        <v>260</v>
      </c>
      <c r="C307" s="3" t="s">
        <v>439</v>
      </c>
      <c r="D307" s="3" t="s">
        <v>59</v>
      </c>
      <c r="E307" s="4">
        <v>1</v>
      </c>
      <c r="F307" s="4">
        <v>17652</v>
      </c>
      <c r="G307" s="3">
        <f t="shared" si="6"/>
        <v>17652</v>
      </c>
      <c r="H307" s="3" t="s">
        <v>1208</v>
      </c>
      <c r="I307" s="3" t="s">
        <v>22</v>
      </c>
      <c r="J307" s="3" t="s">
        <v>35</v>
      </c>
      <c r="K307" s="3" t="s">
        <v>741</v>
      </c>
      <c r="L307" s="3" t="s">
        <v>742</v>
      </c>
      <c r="M307" s="3" t="s">
        <v>1158</v>
      </c>
      <c r="P307" s="3" t="s">
        <v>1124</v>
      </c>
      <c r="Q307" s="3">
        <f>COUNTIF(B:B,P307)</f>
        <v>1</v>
      </c>
      <c r="AR307" s="4"/>
      <c r="AS307" s="4"/>
      <c r="AV307"/>
    </row>
    <row r="308" spans="1:48" x14ac:dyDescent="0.2">
      <c r="A308" s="3" t="s">
        <v>1209</v>
      </c>
      <c r="B308" s="3" t="s">
        <v>1210</v>
      </c>
      <c r="C308" s="3" t="s">
        <v>1211</v>
      </c>
      <c r="D308" s="3" t="s">
        <v>59</v>
      </c>
      <c r="E308" s="4">
        <v>1511</v>
      </c>
      <c r="F308" s="4">
        <v>25386</v>
      </c>
      <c r="G308" s="3">
        <f t="shared" si="6"/>
        <v>23876</v>
      </c>
      <c r="H308" s="3" t="s">
        <v>1212</v>
      </c>
      <c r="I308" s="3" t="s">
        <v>22</v>
      </c>
      <c r="J308" s="3" t="s">
        <v>35</v>
      </c>
      <c r="K308" s="3" t="s">
        <v>937</v>
      </c>
      <c r="L308" s="3" t="s">
        <v>938</v>
      </c>
      <c r="M308" s="3" t="s">
        <v>233</v>
      </c>
      <c r="P308" s="3" t="s">
        <v>1135</v>
      </c>
      <c r="Q308" s="3">
        <f>COUNTIF(B:B,P308)</f>
        <v>1</v>
      </c>
      <c r="AR308" s="4"/>
      <c r="AS308" s="4"/>
      <c r="AV308"/>
    </row>
    <row r="309" spans="1:48" x14ac:dyDescent="0.2">
      <c r="A309" s="3" t="s">
        <v>1213</v>
      </c>
      <c r="B309" s="3" t="s">
        <v>1214</v>
      </c>
      <c r="C309" s="3" t="s">
        <v>1215</v>
      </c>
      <c r="D309" s="3" t="s">
        <v>59</v>
      </c>
      <c r="E309" s="4">
        <v>1</v>
      </c>
      <c r="F309" s="4">
        <v>6376</v>
      </c>
      <c r="G309" s="3">
        <f t="shared" si="6"/>
        <v>6376</v>
      </c>
      <c r="H309" s="3" t="s">
        <v>1216</v>
      </c>
      <c r="I309" s="3" t="s">
        <v>22</v>
      </c>
      <c r="J309" s="3" t="s">
        <v>35</v>
      </c>
      <c r="K309" s="3" t="s">
        <v>504</v>
      </c>
      <c r="L309" s="3" t="s">
        <v>1092</v>
      </c>
      <c r="M309" s="3" t="s">
        <v>233</v>
      </c>
      <c r="P309" s="3" t="s">
        <v>1141</v>
      </c>
      <c r="Q309" s="3">
        <f>COUNTIF(B:B,P309)</f>
        <v>1</v>
      </c>
      <c r="AR309" s="4"/>
      <c r="AS309" s="4"/>
      <c r="AV309"/>
    </row>
    <row r="310" spans="1:48" x14ac:dyDescent="0.2">
      <c r="A310" s="3" t="s">
        <v>1217</v>
      </c>
      <c r="B310" s="3" t="s">
        <v>847</v>
      </c>
      <c r="C310" s="3" t="s">
        <v>886</v>
      </c>
      <c r="D310" s="3" t="s">
        <v>59</v>
      </c>
      <c r="E310" s="4">
        <v>1</v>
      </c>
      <c r="F310" s="4">
        <v>7112</v>
      </c>
      <c r="G310" s="3">
        <f t="shared" si="6"/>
        <v>7112</v>
      </c>
      <c r="H310" s="3" t="s">
        <v>1218</v>
      </c>
      <c r="I310" s="3" t="s">
        <v>22</v>
      </c>
      <c r="J310" s="3" t="s">
        <v>35</v>
      </c>
      <c r="K310" s="3" t="s">
        <v>511</v>
      </c>
      <c r="L310" s="3" t="s">
        <v>512</v>
      </c>
      <c r="M310" s="3" t="s">
        <v>513</v>
      </c>
      <c r="P310" s="3" t="s">
        <v>1161</v>
      </c>
      <c r="Q310" s="3">
        <f>COUNTIF(B:B,P310)</f>
        <v>1</v>
      </c>
      <c r="AR310" s="4"/>
      <c r="AS310" s="4"/>
      <c r="AV310"/>
    </row>
    <row r="311" spans="1:48" x14ac:dyDescent="0.2">
      <c r="A311" s="3" t="s">
        <v>1219</v>
      </c>
      <c r="B311" s="3" t="s">
        <v>1220</v>
      </c>
      <c r="C311" s="3" t="s">
        <v>279</v>
      </c>
      <c r="D311" s="3" t="s">
        <v>59</v>
      </c>
      <c r="E311" s="4">
        <v>1</v>
      </c>
      <c r="F311" s="4">
        <v>5513</v>
      </c>
      <c r="G311" s="3">
        <f t="shared" si="6"/>
        <v>5513</v>
      </c>
      <c r="H311" s="3" t="s">
        <v>1221</v>
      </c>
      <c r="I311" s="3" t="s">
        <v>22</v>
      </c>
      <c r="J311" s="3" t="s">
        <v>35</v>
      </c>
      <c r="K311" s="3" t="s">
        <v>504</v>
      </c>
      <c r="L311" s="3" t="s">
        <v>1092</v>
      </c>
      <c r="M311" s="3" t="s">
        <v>1222</v>
      </c>
      <c r="P311" s="3" t="s">
        <v>1169</v>
      </c>
      <c r="Q311" s="3">
        <f>COUNTIF(B:B,P311)</f>
        <v>1</v>
      </c>
      <c r="AR311" s="4"/>
      <c r="AS311" s="4"/>
      <c r="AV311"/>
    </row>
    <row r="312" spans="1:48" x14ac:dyDescent="0.2">
      <c r="A312" s="3" t="s">
        <v>927</v>
      </c>
      <c r="B312" s="3" t="s">
        <v>547</v>
      </c>
      <c r="C312" s="3" t="s">
        <v>978</v>
      </c>
      <c r="D312" s="3" t="s">
        <v>59</v>
      </c>
      <c r="E312" s="4">
        <v>9308</v>
      </c>
      <c r="F312" s="4">
        <v>28086</v>
      </c>
      <c r="G312" s="3">
        <f t="shared" si="6"/>
        <v>18779</v>
      </c>
      <c r="H312" s="3" t="s">
        <v>1223</v>
      </c>
      <c r="I312" s="3" t="s">
        <v>22</v>
      </c>
      <c r="J312" s="3" t="s">
        <v>35</v>
      </c>
      <c r="K312" s="3" t="s">
        <v>504</v>
      </c>
      <c r="L312" s="3" t="s">
        <v>763</v>
      </c>
      <c r="M312" s="3" t="s">
        <v>233</v>
      </c>
      <c r="P312" s="3" t="s">
        <v>1177</v>
      </c>
      <c r="Q312" s="3">
        <f>COUNTIF(B:B,P312)</f>
        <v>1</v>
      </c>
      <c r="AR312" s="4"/>
      <c r="AS312" s="4"/>
      <c r="AV312"/>
    </row>
    <row r="313" spans="1:48" x14ac:dyDescent="0.2">
      <c r="A313" s="3" t="s">
        <v>1224</v>
      </c>
      <c r="B313" s="3" t="s">
        <v>588</v>
      </c>
      <c r="C313" s="3" t="s">
        <v>935</v>
      </c>
      <c r="D313" s="3" t="s">
        <v>59</v>
      </c>
      <c r="E313" s="4">
        <v>1</v>
      </c>
      <c r="F313" s="4">
        <v>16923</v>
      </c>
      <c r="G313" s="3">
        <f t="shared" si="6"/>
        <v>16923</v>
      </c>
      <c r="H313" s="3" t="s">
        <v>1225</v>
      </c>
      <c r="I313" s="3" t="s">
        <v>22</v>
      </c>
      <c r="J313" s="3" t="s">
        <v>35</v>
      </c>
      <c r="K313" s="3" t="s">
        <v>741</v>
      </c>
      <c r="L313" s="3" t="s">
        <v>742</v>
      </c>
      <c r="M313" s="3" t="s">
        <v>1158</v>
      </c>
      <c r="P313" s="3" t="s">
        <v>1181</v>
      </c>
      <c r="Q313" s="3">
        <f>COUNTIF(B:B,P313)</f>
        <v>1</v>
      </c>
      <c r="AR313" s="4"/>
      <c r="AS313" s="4"/>
      <c r="AV313"/>
    </row>
    <row r="314" spans="1:48" x14ac:dyDescent="0.2">
      <c r="A314" s="3" t="s">
        <v>1226</v>
      </c>
      <c r="B314" s="3" t="s">
        <v>850</v>
      </c>
      <c r="C314" s="3" t="s">
        <v>661</v>
      </c>
      <c r="D314" s="3" t="s">
        <v>59</v>
      </c>
      <c r="E314" s="4">
        <v>1</v>
      </c>
      <c r="F314" s="4">
        <v>21531</v>
      </c>
      <c r="G314" s="3">
        <f t="shared" si="6"/>
        <v>21531</v>
      </c>
      <c r="H314" s="3" t="s">
        <v>1227</v>
      </c>
      <c r="I314" s="3" t="s">
        <v>22</v>
      </c>
      <c r="J314" s="3" t="s">
        <v>35</v>
      </c>
      <c r="K314" s="3" t="s">
        <v>1173</v>
      </c>
      <c r="L314" s="3" t="s">
        <v>242</v>
      </c>
      <c r="M314" s="3" t="s">
        <v>233</v>
      </c>
      <c r="P314" s="3" t="s">
        <v>1187</v>
      </c>
      <c r="Q314" s="3">
        <f>COUNTIF(B:B,P314)</f>
        <v>1</v>
      </c>
      <c r="AR314" s="4"/>
      <c r="AS314" s="4"/>
      <c r="AV314"/>
    </row>
    <row r="315" spans="1:48" x14ac:dyDescent="0.2">
      <c r="A315" s="3" t="s">
        <v>1228</v>
      </c>
      <c r="B315" s="3" t="s">
        <v>1229</v>
      </c>
      <c r="C315" s="3" t="s">
        <v>683</v>
      </c>
      <c r="D315" s="3" t="s">
        <v>59</v>
      </c>
      <c r="E315" s="4">
        <v>170240</v>
      </c>
      <c r="F315" s="4">
        <v>187027</v>
      </c>
      <c r="G315" s="3">
        <f t="shared" si="6"/>
        <v>16788</v>
      </c>
      <c r="H315" s="3" t="s">
        <v>1230</v>
      </c>
      <c r="I315" s="3" t="s">
        <v>22</v>
      </c>
      <c r="J315" s="3" t="s">
        <v>35</v>
      </c>
      <c r="K315" s="3" t="s">
        <v>504</v>
      </c>
      <c r="L315" s="3" t="s">
        <v>505</v>
      </c>
      <c r="M315" s="3" t="s">
        <v>750</v>
      </c>
      <c r="P315" s="3" t="s">
        <v>1199</v>
      </c>
      <c r="Q315" s="3">
        <f>COUNTIF(B:B,P315)</f>
        <v>1</v>
      </c>
      <c r="AR315" s="4"/>
      <c r="AS315" s="4"/>
      <c r="AV315"/>
    </row>
    <row r="316" spans="1:48" x14ac:dyDescent="0.2">
      <c r="A316" s="3" t="s">
        <v>1231</v>
      </c>
      <c r="B316" s="3" t="s">
        <v>1232</v>
      </c>
      <c r="C316" s="3" t="s">
        <v>691</v>
      </c>
      <c r="D316" s="3" t="s">
        <v>59</v>
      </c>
      <c r="E316" s="4">
        <v>2816</v>
      </c>
      <c r="F316" s="4">
        <v>24283</v>
      </c>
      <c r="G316" s="3">
        <f t="shared" si="6"/>
        <v>21468</v>
      </c>
      <c r="H316" s="3" t="s">
        <v>1233</v>
      </c>
      <c r="I316" s="3" t="s">
        <v>22</v>
      </c>
      <c r="J316" s="3" t="s">
        <v>35</v>
      </c>
      <c r="K316" s="3" t="s">
        <v>741</v>
      </c>
      <c r="L316" s="3" t="s">
        <v>742</v>
      </c>
      <c r="M316" s="3" t="s">
        <v>233</v>
      </c>
      <c r="P316" s="3" t="s">
        <v>1205</v>
      </c>
      <c r="Q316" s="3">
        <f>COUNTIF(B:B,P316)</f>
        <v>1</v>
      </c>
      <c r="AR316" s="4"/>
      <c r="AS316" s="4"/>
      <c r="AV316"/>
    </row>
    <row r="317" spans="1:48" x14ac:dyDescent="0.2">
      <c r="A317" s="3" t="s">
        <v>1234</v>
      </c>
      <c r="B317" s="3" t="s">
        <v>262</v>
      </c>
      <c r="C317" s="3" t="s">
        <v>1235</v>
      </c>
      <c r="D317" s="3" t="s">
        <v>59</v>
      </c>
      <c r="E317" s="4">
        <v>1</v>
      </c>
      <c r="F317" s="4">
        <v>12959</v>
      </c>
      <c r="G317" s="3">
        <f t="shared" si="6"/>
        <v>12959</v>
      </c>
      <c r="H317" s="3" t="s">
        <v>1236</v>
      </c>
      <c r="I317" s="3" t="s">
        <v>22</v>
      </c>
      <c r="J317" s="3" t="s">
        <v>35</v>
      </c>
      <c r="K317" s="3" t="s">
        <v>937</v>
      </c>
      <c r="L317" s="3" t="s">
        <v>938</v>
      </c>
      <c r="M317" s="3" t="s">
        <v>1237</v>
      </c>
      <c r="P317" s="3" t="s">
        <v>1210</v>
      </c>
      <c r="Q317" s="3">
        <f>COUNTIF(B:B,P317)</f>
        <v>1</v>
      </c>
      <c r="AR317" s="4"/>
      <c r="AS317" s="4"/>
      <c r="AV317"/>
    </row>
    <row r="318" spans="1:48" x14ac:dyDescent="0.2">
      <c r="A318" s="3" t="s">
        <v>1238</v>
      </c>
      <c r="B318" s="3" t="s">
        <v>854</v>
      </c>
      <c r="C318" s="3" t="s">
        <v>875</v>
      </c>
      <c r="D318" s="3" t="s">
        <v>59</v>
      </c>
      <c r="E318" s="4">
        <v>1</v>
      </c>
      <c r="F318" s="4">
        <v>16501</v>
      </c>
      <c r="G318" s="3">
        <f t="shared" si="6"/>
        <v>16501</v>
      </c>
      <c r="H318" s="3" t="s">
        <v>1239</v>
      </c>
      <c r="I318" s="3" t="s">
        <v>22</v>
      </c>
      <c r="J318" s="3" t="s">
        <v>35</v>
      </c>
      <c r="K318" s="3" t="s">
        <v>1240</v>
      </c>
      <c r="L318" s="3" t="s">
        <v>242</v>
      </c>
      <c r="M318" s="3" t="s">
        <v>233</v>
      </c>
      <c r="P318" s="3" t="s">
        <v>1214</v>
      </c>
      <c r="Q318" s="3">
        <f>COUNTIF(B:B,P318)</f>
        <v>1</v>
      </c>
      <c r="AR318" s="4"/>
      <c r="AS318" s="4"/>
      <c r="AV318"/>
    </row>
    <row r="319" spans="1:48" x14ac:dyDescent="0.2">
      <c r="A319" s="3" t="s">
        <v>1241</v>
      </c>
      <c r="B319" s="3" t="s">
        <v>858</v>
      </c>
      <c r="C319" s="3" t="s">
        <v>334</v>
      </c>
      <c r="D319" s="3" t="s">
        <v>59</v>
      </c>
      <c r="E319" s="4">
        <v>1</v>
      </c>
      <c r="F319" s="4">
        <v>22325</v>
      </c>
      <c r="G319" s="3">
        <f t="shared" si="6"/>
        <v>22325</v>
      </c>
      <c r="H319" s="3" t="s">
        <v>1242</v>
      </c>
      <c r="I319" s="3" t="s">
        <v>22</v>
      </c>
      <c r="J319" s="3" t="s">
        <v>35</v>
      </c>
      <c r="K319" s="3" t="s">
        <v>741</v>
      </c>
      <c r="L319" s="3" t="s">
        <v>742</v>
      </c>
      <c r="M319" s="3" t="s">
        <v>1158</v>
      </c>
      <c r="P319" s="3" t="s">
        <v>1220</v>
      </c>
      <c r="Q319" s="3">
        <f>COUNTIF(B:B,P319)</f>
        <v>1</v>
      </c>
      <c r="AR319" s="4"/>
      <c r="AS319" s="4"/>
      <c r="AV319"/>
    </row>
    <row r="320" spans="1:48" x14ac:dyDescent="0.2">
      <c r="A320" s="3" t="s">
        <v>934</v>
      </c>
      <c r="B320" s="3" t="s">
        <v>555</v>
      </c>
      <c r="C320" s="3" t="s">
        <v>1243</v>
      </c>
      <c r="D320" s="3" t="s">
        <v>59</v>
      </c>
      <c r="E320" s="4">
        <v>4138</v>
      </c>
      <c r="F320" s="4">
        <v>28096</v>
      </c>
      <c r="G320" s="3">
        <f t="shared" si="6"/>
        <v>23959</v>
      </c>
      <c r="H320" s="3" t="s">
        <v>1244</v>
      </c>
      <c r="I320" s="3" t="s">
        <v>22</v>
      </c>
      <c r="J320" s="3" t="s">
        <v>35</v>
      </c>
      <c r="K320" s="3" t="s">
        <v>937</v>
      </c>
      <c r="L320" s="3" t="s">
        <v>938</v>
      </c>
      <c r="M320" s="3" t="s">
        <v>939</v>
      </c>
      <c r="P320" s="3" t="s">
        <v>1229</v>
      </c>
      <c r="Q320" s="3">
        <f>COUNTIF(B:B,P320)</f>
        <v>1</v>
      </c>
      <c r="AR320" s="4"/>
      <c r="AS320" s="4"/>
      <c r="AV320"/>
    </row>
    <row r="321" spans="1:48" x14ac:dyDescent="0.2">
      <c r="A321" s="3" t="s">
        <v>589</v>
      </c>
      <c r="B321" s="3" t="s">
        <v>590</v>
      </c>
      <c r="C321" s="3" t="s">
        <v>112</v>
      </c>
      <c r="D321" s="3" t="s">
        <v>59</v>
      </c>
      <c r="E321" s="4">
        <v>1</v>
      </c>
      <c r="F321" s="4">
        <v>25713</v>
      </c>
      <c r="G321" s="3">
        <f t="shared" si="6"/>
        <v>25713</v>
      </c>
      <c r="H321" s="3" t="s">
        <v>1245</v>
      </c>
      <c r="I321" s="3" t="s">
        <v>184</v>
      </c>
      <c r="J321" s="3" t="s">
        <v>52</v>
      </c>
      <c r="K321" s="3" t="s">
        <v>540</v>
      </c>
      <c r="L321" s="3" t="s">
        <v>541</v>
      </c>
      <c r="M321" s="3" t="s">
        <v>542</v>
      </c>
      <c r="P321" s="3" t="s">
        <v>1232</v>
      </c>
      <c r="Q321" s="3">
        <f>COUNTIF(B:B,P321)</f>
        <v>1</v>
      </c>
      <c r="AR321" s="4"/>
      <c r="AS321" s="4"/>
      <c r="AV321"/>
    </row>
    <row r="322" spans="1:48" x14ac:dyDescent="0.2">
      <c r="A322" s="3" t="s">
        <v>1246</v>
      </c>
      <c r="B322" s="3" t="s">
        <v>592</v>
      </c>
      <c r="C322" s="3" t="s">
        <v>168</v>
      </c>
      <c r="D322" s="3" t="s">
        <v>59</v>
      </c>
      <c r="E322" s="4">
        <v>1</v>
      </c>
      <c r="F322" s="4">
        <v>3816</v>
      </c>
      <c r="G322" s="3">
        <f t="shared" si="6"/>
        <v>3816</v>
      </c>
      <c r="H322" s="3" t="s">
        <v>1247</v>
      </c>
      <c r="I322" s="3" t="s">
        <v>184</v>
      </c>
      <c r="J322" s="3" t="s">
        <v>52</v>
      </c>
      <c r="K322" s="3" t="s">
        <v>1248</v>
      </c>
      <c r="L322" s="3" t="s">
        <v>1249</v>
      </c>
      <c r="M322" s="3" t="s">
        <v>1250</v>
      </c>
      <c r="P322" s="3" t="s">
        <v>1251</v>
      </c>
      <c r="Q322" s="3">
        <f>COUNTIF(B:B,P322)</f>
        <v>1</v>
      </c>
      <c r="AR322" s="4"/>
      <c r="AS322" s="4"/>
      <c r="AV322"/>
    </row>
    <row r="323" spans="1:48" x14ac:dyDescent="0.2">
      <c r="A323" s="3" t="s">
        <v>609</v>
      </c>
      <c r="B323" s="3" t="s">
        <v>483</v>
      </c>
      <c r="C323" s="3" t="s">
        <v>86</v>
      </c>
      <c r="D323" s="3" t="s">
        <v>59</v>
      </c>
      <c r="E323" s="4">
        <v>1</v>
      </c>
      <c r="F323" s="4">
        <v>19294</v>
      </c>
      <c r="G323" s="3">
        <f t="shared" ref="G323:G386" si="7">F323-E323+1</f>
        <v>19294</v>
      </c>
      <c r="H323" s="3" t="s">
        <v>1252</v>
      </c>
      <c r="I323" s="3" t="s">
        <v>184</v>
      </c>
      <c r="J323" s="3" t="s">
        <v>52</v>
      </c>
      <c r="K323" s="3" t="s">
        <v>540</v>
      </c>
      <c r="L323" s="3" t="s">
        <v>541</v>
      </c>
      <c r="M323" s="3" t="s">
        <v>542</v>
      </c>
      <c r="P323" s="3" t="s">
        <v>1253</v>
      </c>
      <c r="Q323" s="3">
        <f>COUNTIF(B:B,P323)</f>
        <v>1</v>
      </c>
      <c r="AR323" s="4"/>
      <c r="AS323" s="4"/>
      <c r="AV323"/>
    </row>
    <row r="324" spans="1:48" x14ac:dyDescent="0.2">
      <c r="A324" s="3" t="s">
        <v>1254</v>
      </c>
      <c r="B324" s="3" t="s">
        <v>1251</v>
      </c>
      <c r="C324" s="3" t="s">
        <v>1255</v>
      </c>
      <c r="D324" s="3" t="s">
        <v>59</v>
      </c>
      <c r="E324" s="4">
        <v>1</v>
      </c>
      <c r="F324" s="4">
        <v>14180</v>
      </c>
      <c r="G324" s="3">
        <f t="shared" si="7"/>
        <v>14180</v>
      </c>
      <c r="H324" s="3" t="s">
        <v>1256</v>
      </c>
      <c r="I324" s="3" t="s">
        <v>184</v>
      </c>
      <c r="J324" s="3" t="s">
        <v>52</v>
      </c>
      <c r="K324" s="3" t="s">
        <v>1248</v>
      </c>
      <c r="L324" s="3" t="s">
        <v>1249</v>
      </c>
      <c r="M324" s="3" t="s">
        <v>233</v>
      </c>
      <c r="P324" s="3" t="s">
        <v>1257</v>
      </c>
      <c r="Q324" s="3">
        <f>COUNTIF(B:B,P324)</f>
        <v>1</v>
      </c>
      <c r="AR324" s="4"/>
      <c r="AS324" s="4"/>
      <c r="AV324"/>
    </row>
    <row r="325" spans="1:48" x14ac:dyDescent="0.2">
      <c r="A325" s="3" t="s">
        <v>668</v>
      </c>
      <c r="B325" s="3" t="s">
        <v>178</v>
      </c>
      <c r="C325" s="3" t="s">
        <v>325</v>
      </c>
      <c r="D325" s="3" t="s">
        <v>59</v>
      </c>
      <c r="E325" s="4">
        <v>1</v>
      </c>
      <c r="F325" s="4">
        <v>21418</v>
      </c>
      <c r="G325" s="3">
        <f t="shared" si="7"/>
        <v>21418</v>
      </c>
      <c r="H325" s="3" t="s">
        <v>1258</v>
      </c>
      <c r="I325" s="3" t="s">
        <v>185</v>
      </c>
      <c r="J325" s="3" t="s">
        <v>73</v>
      </c>
      <c r="K325" s="3" t="s">
        <v>671</v>
      </c>
      <c r="L325" s="3" t="s">
        <v>672</v>
      </c>
      <c r="M325" s="3" t="s">
        <v>233</v>
      </c>
      <c r="P325" s="3" t="s">
        <v>1259</v>
      </c>
      <c r="Q325" s="3">
        <f>COUNTIF(B:B,P325)</f>
        <v>1</v>
      </c>
      <c r="AR325" s="4"/>
      <c r="AS325" s="4"/>
      <c r="AV325"/>
    </row>
    <row r="326" spans="1:48" x14ac:dyDescent="0.2">
      <c r="A326" s="3" t="s">
        <v>690</v>
      </c>
      <c r="B326" s="3" t="s">
        <v>90</v>
      </c>
      <c r="C326" s="3" t="s">
        <v>1260</v>
      </c>
      <c r="D326" s="3" t="s">
        <v>59</v>
      </c>
      <c r="E326" s="4">
        <v>20145</v>
      </c>
      <c r="F326" s="4">
        <v>44291</v>
      </c>
      <c r="G326" s="3">
        <f t="shared" si="7"/>
        <v>24147</v>
      </c>
      <c r="H326" s="3" t="s">
        <v>1261</v>
      </c>
      <c r="I326" s="3" t="s">
        <v>185</v>
      </c>
      <c r="J326" s="3" t="s">
        <v>73</v>
      </c>
      <c r="K326" s="3" t="s">
        <v>671</v>
      </c>
      <c r="L326" s="3" t="s">
        <v>672</v>
      </c>
      <c r="M326" s="3" t="s">
        <v>233</v>
      </c>
      <c r="P326" s="3" t="s">
        <v>1262</v>
      </c>
      <c r="Q326" s="3">
        <f>COUNTIF(B:B,P326)</f>
        <v>1</v>
      </c>
      <c r="AR326" s="4"/>
      <c r="AS326" s="4"/>
      <c r="AV326"/>
    </row>
    <row r="327" spans="1:48" x14ac:dyDescent="0.2">
      <c r="A327" s="3" t="s">
        <v>1263</v>
      </c>
      <c r="B327" s="3" t="s">
        <v>50</v>
      </c>
      <c r="C327" s="3" t="s">
        <v>1264</v>
      </c>
      <c r="D327" s="3" t="s">
        <v>129</v>
      </c>
      <c r="E327" s="4">
        <v>1</v>
      </c>
      <c r="F327" s="4">
        <v>6234</v>
      </c>
      <c r="G327" s="3">
        <f t="shared" si="7"/>
        <v>6234</v>
      </c>
      <c r="H327" s="3" t="s">
        <v>1265</v>
      </c>
      <c r="I327" s="3" t="s">
        <v>107</v>
      </c>
      <c r="J327" s="3" t="s">
        <v>64</v>
      </c>
      <c r="K327" s="3" t="s">
        <v>1266</v>
      </c>
      <c r="L327" s="3" t="s">
        <v>1267</v>
      </c>
      <c r="M327" s="3" t="s">
        <v>233</v>
      </c>
      <c r="P327" s="3" t="s">
        <v>1268</v>
      </c>
      <c r="Q327" s="3">
        <f>COUNTIF(B:B,P327)</f>
        <v>1</v>
      </c>
      <c r="AR327" s="4"/>
      <c r="AS327" s="4"/>
      <c r="AV327"/>
    </row>
    <row r="328" spans="1:48" x14ac:dyDescent="0.2">
      <c r="A328" s="3" t="s">
        <v>1263</v>
      </c>
      <c r="B328" s="3" t="s">
        <v>50</v>
      </c>
      <c r="C328" s="3" t="s">
        <v>1269</v>
      </c>
      <c r="D328" s="3" t="s">
        <v>129</v>
      </c>
      <c r="E328" s="4">
        <v>1</v>
      </c>
      <c r="F328" s="4">
        <v>4913</v>
      </c>
      <c r="G328" s="3">
        <f t="shared" si="7"/>
        <v>4913</v>
      </c>
      <c r="H328" s="3" t="s">
        <v>1270</v>
      </c>
      <c r="I328" s="3" t="s">
        <v>107</v>
      </c>
      <c r="J328" s="3" t="s">
        <v>64</v>
      </c>
      <c r="K328" s="3" t="s">
        <v>1266</v>
      </c>
      <c r="L328" s="3" t="s">
        <v>1267</v>
      </c>
      <c r="M328" s="3" t="s">
        <v>233</v>
      </c>
      <c r="P328" s="3" t="s">
        <v>1271</v>
      </c>
      <c r="Q328" s="3">
        <f>COUNTIF(B:B,P328)</f>
        <v>1</v>
      </c>
      <c r="AR328" s="4"/>
      <c r="AS328" s="4"/>
      <c r="AV328"/>
    </row>
    <row r="329" spans="1:48" x14ac:dyDescent="0.2">
      <c r="A329" s="3" t="s">
        <v>1272</v>
      </c>
      <c r="B329" s="3" t="s">
        <v>268</v>
      </c>
      <c r="C329" s="3" t="s">
        <v>227</v>
      </c>
      <c r="D329" s="3" t="s">
        <v>129</v>
      </c>
      <c r="E329" s="4">
        <v>1</v>
      </c>
      <c r="F329" s="4">
        <v>38503</v>
      </c>
      <c r="G329" s="3">
        <f t="shared" si="7"/>
        <v>38503</v>
      </c>
      <c r="H329" s="3" t="s">
        <v>1273</v>
      </c>
      <c r="I329" s="3" t="s">
        <v>107</v>
      </c>
      <c r="J329" s="3" t="s">
        <v>64</v>
      </c>
      <c r="K329" s="3" t="s">
        <v>1266</v>
      </c>
      <c r="L329" s="3" t="s">
        <v>1267</v>
      </c>
      <c r="M329" s="3" t="s">
        <v>1274</v>
      </c>
      <c r="P329" s="3" t="s">
        <v>1275</v>
      </c>
      <c r="Q329" s="3">
        <f>COUNTIF(B:B,P329)</f>
        <v>1</v>
      </c>
      <c r="AR329" s="4"/>
      <c r="AS329" s="4"/>
      <c r="AV329"/>
    </row>
    <row r="330" spans="1:48" x14ac:dyDescent="0.2">
      <c r="A330" s="3" t="s">
        <v>1276</v>
      </c>
      <c r="B330" s="3" t="s">
        <v>32</v>
      </c>
      <c r="C330" s="3" t="s">
        <v>1277</v>
      </c>
      <c r="D330" s="3" t="s">
        <v>129</v>
      </c>
      <c r="E330" s="4">
        <v>1</v>
      </c>
      <c r="F330" s="4">
        <v>8990</v>
      </c>
      <c r="G330" s="3">
        <f t="shared" si="7"/>
        <v>8990</v>
      </c>
      <c r="H330" s="3" t="s">
        <v>1278</v>
      </c>
      <c r="I330" s="3" t="s">
        <v>22</v>
      </c>
      <c r="J330" s="3" t="s">
        <v>35</v>
      </c>
      <c r="K330" s="3" t="s">
        <v>1279</v>
      </c>
      <c r="L330" s="3" t="s">
        <v>1280</v>
      </c>
      <c r="M330" s="3" t="s">
        <v>1281</v>
      </c>
      <c r="P330" s="3" t="s">
        <v>1282</v>
      </c>
      <c r="Q330" s="3">
        <f>COUNTIF(B:B,P330)</f>
        <v>1</v>
      </c>
      <c r="AR330" s="4"/>
      <c r="AS330" s="4"/>
      <c r="AV330"/>
    </row>
    <row r="331" spans="1:48" x14ac:dyDescent="0.2">
      <c r="A331" s="3" t="s">
        <v>1283</v>
      </c>
      <c r="B331" s="3" t="s">
        <v>861</v>
      </c>
      <c r="C331" s="3" t="s">
        <v>661</v>
      </c>
      <c r="D331" s="3" t="s">
        <v>120</v>
      </c>
      <c r="E331" s="4">
        <v>6712</v>
      </c>
      <c r="F331" s="4">
        <v>17859</v>
      </c>
      <c r="G331" s="3">
        <f t="shared" si="7"/>
        <v>11148</v>
      </c>
      <c r="H331" s="3" t="s">
        <v>1284</v>
      </c>
      <c r="I331" s="3" t="s">
        <v>22</v>
      </c>
      <c r="J331" s="3" t="s">
        <v>35</v>
      </c>
      <c r="K331" s="3" t="s">
        <v>1285</v>
      </c>
      <c r="L331" s="3" t="s">
        <v>1286</v>
      </c>
      <c r="M331" s="3" t="s">
        <v>1287</v>
      </c>
      <c r="P331" s="3" t="s">
        <v>1288</v>
      </c>
      <c r="Q331" s="3">
        <f>COUNTIF(B:B,P331)</f>
        <v>1</v>
      </c>
      <c r="AR331" s="4"/>
      <c r="AS331" s="4"/>
      <c r="AV331"/>
    </row>
    <row r="332" spans="1:48" x14ac:dyDescent="0.2">
      <c r="A332" s="3" t="s">
        <v>1289</v>
      </c>
      <c r="B332" s="3" t="s">
        <v>380</v>
      </c>
      <c r="C332" s="3" t="s">
        <v>523</v>
      </c>
      <c r="D332" s="3" t="s">
        <v>120</v>
      </c>
      <c r="E332" s="4">
        <v>58921</v>
      </c>
      <c r="F332" s="4">
        <v>79412</v>
      </c>
      <c r="G332" s="3">
        <f t="shared" si="7"/>
        <v>20492</v>
      </c>
      <c r="H332" s="3" t="s">
        <v>1290</v>
      </c>
      <c r="I332" s="3" t="s">
        <v>22</v>
      </c>
      <c r="J332" s="3" t="s">
        <v>35</v>
      </c>
      <c r="K332" s="3" t="s">
        <v>504</v>
      </c>
      <c r="L332" s="3" t="s">
        <v>505</v>
      </c>
      <c r="M332" s="3" t="s">
        <v>1291</v>
      </c>
      <c r="P332" s="3" t="s">
        <v>1292</v>
      </c>
      <c r="Q332" s="3">
        <f>COUNTIF(B:B,P332)</f>
        <v>1</v>
      </c>
      <c r="AR332" s="4"/>
      <c r="AS332" s="4"/>
      <c r="AV332"/>
    </row>
    <row r="333" spans="1:48" x14ac:dyDescent="0.2">
      <c r="A333" s="3" t="s">
        <v>1293</v>
      </c>
      <c r="B333" s="3" t="s">
        <v>596</v>
      </c>
      <c r="C333" s="3" t="s">
        <v>240</v>
      </c>
      <c r="D333" s="3" t="s">
        <v>120</v>
      </c>
      <c r="E333" s="4">
        <v>9847</v>
      </c>
      <c r="F333" s="4">
        <v>24511</v>
      </c>
      <c r="G333" s="3">
        <f t="shared" si="7"/>
        <v>14665</v>
      </c>
      <c r="H333" s="3" t="s">
        <v>1294</v>
      </c>
      <c r="I333" s="3" t="s">
        <v>22</v>
      </c>
      <c r="J333" s="3" t="s">
        <v>35</v>
      </c>
      <c r="K333" s="3" t="s">
        <v>1285</v>
      </c>
      <c r="L333" s="3" t="s">
        <v>1286</v>
      </c>
      <c r="M333" s="3" t="s">
        <v>1287</v>
      </c>
      <c r="P333" s="3" t="s">
        <v>1295</v>
      </c>
      <c r="Q333" s="3">
        <f>COUNTIF(B:B,P333)</f>
        <v>1</v>
      </c>
      <c r="AR333" s="4"/>
      <c r="AS333" s="4"/>
      <c r="AV333"/>
    </row>
    <row r="334" spans="1:48" x14ac:dyDescent="0.2">
      <c r="A334" s="3" t="s">
        <v>1196</v>
      </c>
      <c r="B334" s="3" t="s">
        <v>377</v>
      </c>
      <c r="C334" s="3" t="s">
        <v>444</v>
      </c>
      <c r="D334" s="3" t="s">
        <v>120</v>
      </c>
      <c r="E334" s="4">
        <v>1</v>
      </c>
      <c r="F334" s="4">
        <v>8806</v>
      </c>
      <c r="G334" s="3">
        <f t="shared" si="7"/>
        <v>8806</v>
      </c>
      <c r="H334" s="3" t="s">
        <v>1296</v>
      </c>
      <c r="I334" s="3" t="s">
        <v>22</v>
      </c>
      <c r="J334" s="3" t="s">
        <v>35</v>
      </c>
      <c r="K334" s="3" t="s">
        <v>741</v>
      </c>
      <c r="L334" s="3" t="s">
        <v>742</v>
      </c>
      <c r="M334" s="3" t="s">
        <v>1158</v>
      </c>
      <c r="P334" s="3" t="s">
        <v>1297</v>
      </c>
      <c r="Q334" s="3">
        <f>COUNTIF(B:B,P334)</f>
        <v>1</v>
      </c>
      <c r="AR334" s="4"/>
      <c r="AS334" s="4"/>
      <c r="AV334"/>
    </row>
    <row r="335" spans="1:48" x14ac:dyDescent="0.2">
      <c r="A335" s="3" t="s">
        <v>1298</v>
      </c>
      <c r="B335" s="3" t="s">
        <v>1253</v>
      </c>
      <c r="C335" s="3" t="s">
        <v>661</v>
      </c>
      <c r="D335" s="3" t="s">
        <v>120</v>
      </c>
      <c r="E335" s="4">
        <v>14833</v>
      </c>
      <c r="F335" s="4">
        <v>35789</v>
      </c>
      <c r="G335" s="3">
        <f t="shared" si="7"/>
        <v>20957</v>
      </c>
      <c r="H335" s="3" t="s">
        <v>1299</v>
      </c>
      <c r="I335" s="3" t="s">
        <v>236</v>
      </c>
      <c r="J335" s="3" t="s">
        <v>179</v>
      </c>
      <c r="K335" s="3" t="s">
        <v>532</v>
      </c>
      <c r="L335" s="3" t="s">
        <v>533</v>
      </c>
      <c r="M335" s="3" t="s">
        <v>534</v>
      </c>
      <c r="P335" s="3" t="s">
        <v>1300</v>
      </c>
      <c r="Q335" s="3">
        <f>COUNTIF(B:B,P335)</f>
        <v>1</v>
      </c>
      <c r="AR335" s="4"/>
      <c r="AS335" s="4"/>
      <c r="AV335"/>
    </row>
    <row r="336" spans="1:48" x14ac:dyDescent="0.2">
      <c r="A336" s="3" t="s">
        <v>1301</v>
      </c>
      <c r="B336" s="3" t="s">
        <v>864</v>
      </c>
      <c r="C336" s="3" t="s">
        <v>669</v>
      </c>
      <c r="D336" s="3" t="s">
        <v>131</v>
      </c>
      <c r="E336" s="4">
        <v>1</v>
      </c>
      <c r="F336" s="4">
        <v>3326</v>
      </c>
      <c r="G336" s="3">
        <f t="shared" si="7"/>
        <v>3326</v>
      </c>
      <c r="H336" s="3" t="s">
        <v>1302</v>
      </c>
      <c r="I336" s="3" t="s">
        <v>22</v>
      </c>
      <c r="J336" s="3" t="s">
        <v>35</v>
      </c>
      <c r="K336" s="3" t="s">
        <v>741</v>
      </c>
      <c r="L336" s="3" t="s">
        <v>742</v>
      </c>
      <c r="M336" s="3" t="s">
        <v>793</v>
      </c>
      <c r="P336" s="3" t="s">
        <v>1303</v>
      </c>
      <c r="Q336" s="3">
        <f>COUNTIF(B:B,P336)</f>
        <v>1</v>
      </c>
      <c r="AR336" s="4"/>
      <c r="AS336" s="4"/>
      <c r="AV336"/>
    </row>
    <row r="337" spans="1:48" x14ac:dyDescent="0.2">
      <c r="A337" s="3" t="s">
        <v>1276</v>
      </c>
      <c r="B337" s="3" t="s">
        <v>32</v>
      </c>
      <c r="C337" s="3" t="s">
        <v>1304</v>
      </c>
      <c r="D337" s="3" t="s">
        <v>131</v>
      </c>
      <c r="E337" s="4">
        <v>1</v>
      </c>
      <c r="F337" s="4">
        <v>7750</v>
      </c>
      <c r="G337" s="3">
        <f t="shared" si="7"/>
        <v>7750</v>
      </c>
      <c r="H337" s="3" t="s">
        <v>1305</v>
      </c>
      <c r="I337" s="3" t="s">
        <v>22</v>
      </c>
      <c r="J337" s="3" t="s">
        <v>35</v>
      </c>
      <c r="K337" s="3" t="s">
        <v>1279</v>
      </c>
      <c r="L337" s="3" t="s">
        <v>1280</v>
      </c>
      <c r="M337" s="3" t="s">
        <v>1281</v>
      </c>
      <c r="P337" s="3" t="s">
        <v>1306</v>
      </c>
      <c r="Q337" s="3">
        <f>COUNTIF(B:B,P337)</f>
        <v>1</v>
      </c>
      <c r="AR337" s="4"/>
      <c r="AS337" s="4"/>
      <c r="AV337"/>
    </row>
    <row r="338" spans="1:48" x14ac:dyDescent="0.2">
      <c r="A338" s="3" t="s">
        <v>650</v>
      </c>
      <c r="B338" s="3" t="s">
        <v>243</v>
      </c>
      <c r="C338" s="3" t="s">
        <v>836</v>
      </c>
      <c r="D338" s="3" t="s">
        <v>131</v>
      </c>
      <c r="E338" s="4">
        <v>1</v>
      </c>
      <c r="F338" s="4">
        <v>11819</v>
      </c>
      <c r="G338" s="3">
        <f t="shared" si="7"/>
        <v>11819</v>
      </c>
      <c r="H338" s="3" t="s">
        <v>1307</v>
      </c>
      <c r="I338" s="3" t="s">
        <v>184</v>
      </c>
      <c r="J338" s="3" t="s">
        <v>52</v>
      </c>
      <c r="K338" s="3" t="s">
        <v>540</v>
      </c>
      <c r="L338" s="3" t="s">
        <v>541</v>
      </c>
      <c r="M338" s="3" t="s">
        <v>542</v>
      </c>
      <c r="P338" s="3" t="s">
        <v>1308</v>
      </c>
      <c r="Q338" s="3">
        <f>COUNTIF(B:B,P338)</f>
        <v>1</v>
      </c>
      <c r="AR338" s="4"/>
      <c r="AS338" s="4"/>
      <c r="AV338"/>
    </row>
    <row r="339" spans="1:48" x14ac:dyDescent="0.2">
      <c r="A339" s="3" t="s">
        <v>668</v>
      </c>
      <c r="B339" s="3" t="s">
        <v>178</v>
      </c>
      <c r="C339" s="3" t="s">
        <v>502</v>
      </c>
      <c r="D339" s="3" t="s">
        <v>131</v>
      </c>
      <c r="E339" s="4">
        <v>1</v>
      </c>
      <c r="F339" s="4">
        <v>17877</v>
      </c>
      <c r="G339" s="3">
        <f t="shared" si="7"/>
        <v>17877</v>
      </c>
      <c r="H339" s="3" t="s">
        <v>1309</v>
      </c>
      <c r="I339" s="3" t="s">
        <v>185</v>
      </c>
      <c r="J339" s="3" t="s">
        <v>73</v>
      </c>
      <c r="K339" s="3" t="s">
        <v>671</v>
      </c>
      <c r="L339" s="3" t="s">
        <v>672</v>
      </c>
      <c r="M339" s="3" t="s">
        <v>233</v>
      </c>
      <c r="P339" s="3" t="s">
        <v>1310</v>
      </c>
      <c r="Q339" s="3">
        <f>COUNTIF(B:B,P339)</f>
        <v>1</v>
      </c>
      <c r="AR339" s="4"/>
      <c r="AS339" s="4"/>
      <c r="AV339"/>
    </row>
    <row r="340" spans="1:48" x14ac:dyDescent="0.2">
      <c r="A340" s="3" t="s">
        <v>690</v>
      </c>
      <c r="B340" s="3" t="s">
        <v>90</v>
      </c>
      <c r="C340" s="3" t="s">
        <v>1311</v>
      </c>
      <c r="D340" s="3" t="s">
        <v>131</v>
      </c>
      <c r="E340" s="4">
        <v>1</v>
      </c>
      <c r="F340" s="4">
        <v>23274</v>
      </c>
      <c r="G340" s="3">
        <f t="shared" si="7"/>
        <v>23274</v>
      </c>
      <c r="H340" s="3" t="s">
        <v>1312</v>
      </c>
      <c r="I340" s="3" t="s">
        <v>185</v>
      </c>
      <c r="J340" s="3" t="s">
        <v>73</v>
      </c>
      <c r="K340" s="3" t="s">
        <v>671</v>
      </c>
      <c r="L340" s="3" t="s">
        <v>672</v>
      </c>
      <c r="M340" s="3" t="s">
        <v>233</v>
      </c>
      <c r="P340" s="3" t="s">
        <v>1313</v>
      </c>
      <c r="Q340" s="3">
        <f>COUNTIF(B:B,P340)</f>
        <v>1</v>
      </c>
      <c r="AR340" s="4"/>
      <c r="AS340" s="4"/>
      <c r="AV340"/>
    </row>
    <row r="341" spans="1:48" x14ac:dyDescent="0.2">
      <c r="A341" s="3" t="s">
        <v>1314</v>
      </c>
      <c r="B341" s="3" t="s">
        <v>867</v>
      </c>
      <c r="C341" s="3" t="s">
        <v>424</v>
      </c>
      <c r="D341" s="3" t="s">
        <v>83</v>
      </c>
      <c r="E341" s="4">
        <v>43530</v>
      </c>
      <c r="F341" s="4">
        <v>66289</v>
      </c>
      <c r="G341" s="3">
        <f t="shared" si="7"/>
        <v>22760</v>
      </c>
      <c r="H341" s="3" t="s">
        <v>1315</v>
      </c>
      <c r="I341" s="3" t="s">
        <v>22</v>
      </c>
      <c r="J341" s="3" t="s">
        <v>35</v>
      </c>
      <c r="K341" s="3" t="s">
        <v>741</v>
      </c>
      <c r="L341" s="3" t="s">
        <v>742</v>
      </c>
      <c r="M341" s="3" t="s">
        <v>920</v>
      </c>
      <c r="P341" s="3" t="s">
        <v>1316</v>
      </c>
      <c r="Q341" s="3">
        <f>COUNTIF(B:B,P341)</f>
        <v>1</v>
      </c>
      <c r="AR341" s="4"/>
      <c r="AS341" s="4"/>
      <c r="AV341"/>
    </row>
    <row r="342" spans="1:48" x14ac:dyDescent="0.2">
      <c r="A342" s="3" t="s">
        <v>1317</v>
      </c>
      <c r="B342" s="3" t="s">
        <v>870</v>
      </c>
      <c r="C342" s="3" t="s">
        <v>836</v>
      </c>
      <c r="D342" s="3" t="s">
        <v>83</v>
      </c>
      <c r="E342" s="4">
        <v>16700</v>
      </c>
      <c r="F342" s="4">
        <v>39450</v>
      </c>
      <c r="G342" s="3">
        <f t="shared" si="7"/>
        <v>22751</v>
      </c>
      <c r="H342" s="3" t="s">
        <v>1318</v>
      </c>
      <c r="I342" s="3" t="s">
        <v>22</v>
      </c>
      <c r="J342" s="3" t="s">
        <v>35</v>
      </c>
      <c r="K342" s="3" t="s">
        <v>741</v>
      </c>
      <c r="L342" s="3" t="s">
        <v>742</v>
      </c>
      <c r="M342" s="3" t="s">
        <v>233</v>
      </c>
      <c r="P342" s="3" t="s">
        <v>1319</v>
      </c>
      <c r="Q342" s="3">
        <f>COUNTIF(B:B,P342)</f>
        <v>1</v>
      </c>
      <c r="AR342" s="4"/>
      <c r="AS342" s="4"/>
      <c r="AV342"/>
    </row>
    <row r="343" spans="1:48" x14ac:dyDescent="0.2">
      <c r="A343" s="3" t="s">
        <v>1320</v>
      </c>
      <c r="B343" s="3" t="s">
        <v>383</v>
      </c>
      <c r="C343" s="3" t="s">
        <v>509</v>
      </c>
      <c r="D343" s="3" t="s">
        <v>83</v>
      </c>
      <c r="E343" s="4">
        <v>86414</v>
      </c>
      <c r="F343" s="4">
        <v>109808</v>
      </c>
      <c r="G343" s="3">
        <f t="shared" si="7"/>
        <v>23395</v>
      </c>
      <c r="H343" s="3" t="s">
        <v>1321</v>
      </c>
      <c r="I343" s="3" t="s">
        <v>22</v>
      </c>
      <c r="J343" s="3" t="s">
        <v>35</v>
      </c>
      <c r="K343" s="3" t="s">
        <v>741</v>
      </c>
      <c r="L343" s="3" t="s">
        <v>742</v>
      </c>
      <c r="M343" s="3" t="s">
        <v>1106</v>
      </c>
      <c r="P343" s="3" t="s">
        <v>1322</v>
      </c>
      <c r="Q343" s="3">
        <f>COUNTIF(B:B,P343)</f>
        <v>1</v>
      </c>
      <c r="AR343" s="4"/>
      <c r="AS343" s="4"/>
      <c r="AV343"/>
    </row>
    <row r="344" spans="1:48" x14ac:dyDescent="0.2">
      <c r="A344" s="3" t="s">
        <v>1323</v>
      </c>
      <c r="B344" s="3" t="s">
        <v>874</v>
      </c>
      <c r="C344" s="3" t="s">
        <v>1269</v>
      </c>
      <c r="D344" s="3" t="s">
        <v>83</v>
      </c>
      <c r="E344" s="4">
        <v>9879</v>
      </c>
      <c r="F344" s="4">
        <v>27819</v>
      </c>
      <c r="G344" s="3">
        <f t="shared" si="7"/>
        <v>17941</v>
      </c>
      <c r="H344" s="3" t="s">
        <v>1324</v>
      </c>
      <c r="I344" s="3" t="s">
        <v>22</v>
      </c>
      <c r="J344" s="3" t="s">
        <v>35</v>
      </c>
      <c r="K344" s="3" t="s">
        <v>504</v>
      </c>
      <c r="L344" s="3" t="s">
        <v>763</v>
      </c>
      <c r="M344" s="3" t="s">
        <v>1325</v>
      </c>
      <c r="P344" s="3" t="s">
        <v>1326</v>
      </c>
      <c r="Q344" s="3">
        <f>COUNTIF(B:B,P344)</f>
        <v>1</v>
      </c>
      <c r="AR344" s="4"/>
      <c r="AS344" s="4"/>
      <c r="AV344"/>
    </row>
    <row r="345" spans="1:48" x14ac:dyDescent="0.2">
      <c r="A345" s="3" t="s">
        <v>1327</v>
      </c>
      <c r="B345" s="3" t="s">
        <v>388</v>
      </c>
      <c r="C345" s="3" t="s">
        <v>1328</v>
      </c>
      <c r="D345" s="3" t="s">
        <v>83</v>
      </c>
      <c r="E345" s="4">
        <v>1</v>
      </c>
      <c r="F345" s="4">
        <v>12758</v>
      </c>
      <c r="G345" s="3">
        <f t="shared" si="7"/>
        <v>12758</v>
      </c>
      <c r="H345" s="3" t="s">
        <v>1329</v>
      </c>
      <c r="I345" s="3" t="s">
        <v>22</v>
      </c>
      <c r="J345" s="3" t="s">
        <v>35</v>
      </c>
      <c r="K345" s="3" t="s">
        <v>741</v>
      </c>
      <c r="L345" s="3" t="s">
        <v>742</v>
      </c>
      <c r="M345" s="3" t="s">
        <v>1106</v>
      </c>
      <c r="P345" s="3" t="s">
        <v>1330</v>
      </c>
      <c r="Q345" s="3">
        <f>COUNTIF(B:B,P345)</f>
        <v>1</v>
      </c>
      <c r="AR345" s="4"/>
      <c r="AS345" s="4"/>
      <c r="AV345"/>
    </row>
    <row r="346" spans="1:48" x14ac:dyDescent="0.2">
      <c r="A346" s="3" t="s">
        <v>1331</v>
      </c>
      <c r="B346" s="3" t="s">
        <v>1257</v>
      </c>
      <c r="C346" s="3" t="s">
        <v>634</v>
      </c>
      <c r="D346" s="3" t="s">
        <v>83</v>
      </c>
      <c r="E346" s="4">
        <v>30805</v>
      </c>
      <c r="F346" s="4">
        <v>53015</v>
      </c>
      <c r="G346" s="3">
        <f t="shared" si="7"/>
        <v>22211</v>
      </c>
      <c r="H346" s="3" t="s">
        <v>1332</v>
      </c>
      <c r="I346" s="3" t="s">
        <v>22</v>
      </c>
      <c r="J346" s="3" t="s">
        <v>35</v>
      </c>
      <c r="K346" s="3" t="s">
        <v>504</v>
      </c>
      <c r="L346" s="3" t="s">
        <v>1092</v>
      </c>
      <c r="M346" s="3" t="s">
        <v>233</v>
      </c>
      <c r="P346" s="3" t="s">
        <v>1333</v>
      </c>
      <c r="Q346" s="3">
        <f>COUNTIF(B:B,P346)</f>
        <v>1</v>
      </c>
      <c r="AR346" s="4"/>
      <c r="AS346" s="4"/>
      <c r="AV346"/>
    </row>
    <row r="347" spans="1:48" x14ac:dyDescent="0.2">
      <c r="A347" s="3" t="s">
        <v>1334</v>
      </c>
      <c r="B347" s="3" t="s">
        <v>598</v>
      </c>
      <c r="C347" s="3" t="s">
        <v>1003</v>
      </c>
      <c r="D347" s="3" t="s">
        <v>83</v>
      </c>
      <c r="E347" s="4">
        <v>7774</v>
      </c>
      <c r="F347" s="4">
        <v>33913</v>
      </c>
      <c r="G347" s="3">
        <f t="shared" si="7"/>
        <v>26140</v>
      </c>
      <c r="H347" s="3" t="s">
        <v>1335</v>
      </c>
      <c r="I347" s="3" t="s">
        <v>22</v>
      </c>
      <c r="J347" s="3" t="s">
        <v>35</v>
      </c>
      <c r="K347" s="3" t="s">
        <v>741</v>
      </c>
      <c r="L347" s="3" t="s">
        <v>742</v>
      </c>
      <c r="M347" s="3" t="s">
        <v>233</v>
      </c>
      <c r="P347" s="3" t="s">
        <v>1336</v>
      </c>
      <c r="Q347" s="3">
        <f>COUNTIF(B:B,P347)</f>
        <v>1</v>
      </c>
      <c r="AR347" s="4"/>
      <c r="AS347" s="4"/>
      <c r="AV347"/>
    </row>
    <row r="348" spans="1:48" x14ac:dyDescent="0.2">
      <c r="A348" s="3" t="s">
        <v>1337</v>
      </c>
      <c r="B348" s="3" t="s">
        <v>271</v>
      </c>
      <c r="C348" s="3" t="s">
        <v>1338</v>
      </c>
      <c r="D348" s="3" t="s">
        <v>83</v>
      </c>
      <c r="E348" s="4">
        <v>1</v>
      </c>
      <c r="F348" s="4">
        <v>4897</v>
      </c>
      <c r="G348" s="3">
        <f t="shared" si="7"/>
        <v>4897</v>
      </c>
      <c r="H348" s="3" t="s">
        <v>1339</v>
      </c>
      <c r="I348" s="3" t="s">
        <v>22</v>
      </c>
      <c r="J348" s="3" t="s">
        <v>35</v>
      </c>
      <c r="K348" s="3" t="s">
        <v>504</v>
      </c>
      <c r="L348" s="3" t="s">
        <v>505</v>
      </c>
      <c r="M348" s="3" t="s">
        <v>750</v>
      </c>
      <c r="P348" s="3" t="s">
        <v>1340</v>
      </c>
      <c r="Q348" s="3">
        <f>COUNTIF(B:B,P348)</f>
        <v>1</v>
      </c>
      <c r="AR348" s="4"/>
      <c r="AS348" s="4"/>
      <c r="AV348"/>
    </row>
    <row r="349" spans="1:48" x14ac:dyDescent="0.2">
      <c r="A349" s="3" t="s">
        <v>1341</v>
      </c>
      <c r="B349" s="3" t="s">
        <v>877</v>
      </c>
      <c r="C349" s="3" t="s">
        <v>429</v>
      </c>
      <c r="D349" s="3" t="s">
        <v>83</v>
      </c>
      <c r="E349" s="4">
        <v>36020</v>
      </c>
      <c r="F349" s="4">
        <v>54318</v>
      </c>
      <c r="G349" s="3">
        <f t="shared" si="7"/>
        <v>18299</v>
      </c>
      <c r="H349" s="3" t="s">
        <v>1342</v>
      </c>
      <c r="I349" s="3" t="s">
        <v>22</v>
      </c>
      <c r="J349" s="3" t="s">
        <v>35</v>
      </c>
      <c r="K349" s="3" t="s">
        <v>741</v>
      </c>
      <c r="L349" s="3" t="s">
        <v>742</v>
      </c>
      <c r="M349" s="3" t="s">
        <v>233</v>
      </c>
      <c r="P349" s="3" t="s">
        <v>1343</v>
      </c>
      <c r="Q349" s="3">
        <f>COUNTIF(B:B,P349)</f>
        <v>1</v>
      </c>
      <c r="AR349" s="4"/>
      <c r="AS349" s="4"/>
      <c r="AV349"/>
    </row>
    <row r="350" spans="1:48" x14ac:dyDescent="0.2">
      <c r="A350" s="3" t="s">
        <v>917</v>
      </c>
      <c r="B350" s="3" t="s">
        <v>257</v>
      </c>
      <c r="C350" s="3" t="s">
        <v>995</v>
      </c>
      <c r="D350" s="3" t="s">
        <v>83</v>
      </c>
      <c r="E350" s="4">
        <v>11617</v>
      </c>
      <c r="F350" s="4">
        <v>34613</v>
      </c>
      <c r="G350" s="3">
        <f t="shared" si="7"/>
        <v>22997</v>
      </c>
      <c r="H350" s="3" t="s">
        <v>919</v>
      </c>
      <c r="I350" s="3" t="s">
        <v>22</v>
      </c>
      <c r="J350" s="3" t="s">
        <v>35</v>
      </c>
      <c r="K350" s="3" t="s">
        <v>741</v>
      </c>
      <c r="L350" s="3" t="s">
        <v>742</v>
      </c>
      <c r="M350" s="3" t="s">
        <v>920</v>
      </c>
      <c r="P350" s="3" t="s">
        <v>1344</v>
      </c>
      <c r="Q350" s="3">
        <f>COUNTIF(B:B,P350)</f>
        <v>1</v>
      </c>
      <c r="AR350" s="4"/>
      <c r="AS350" s="4"/>
      <c r="AV350"/>
    </row>
    <row r="351" spans="1:48" x14ac:dyDescent="0.2">
      <c r="A351" s="3" t="s">
        <v>713</v>
      </c>
      <c r="B351" s="3" t="s">
        <v>333</v>
      </c>
      <c r="C351" s="3" t="s">
        <v>1215</v>
      </c>
      <c r="D351" s="3" t="s">
        <v>146</v>
      </c>
      <c r="E351" s="4">
        <v>11478</v>
      </c>
      <c r="F351" s="4">
        <v>26910</v>
      </c>
      <c r="G351" s="3">
        <f t="shared" si="7"/>
        <v>15433</v>
      </c>
      <c r="H351" s="3" t="s">
        <v>1345</v>
      </c>
      <c r="I351" s="3" t="s">
        <v>109</v>
      </c>
      <c r="J351" s="3" t="s">
        <v>58</v>
      </c>
      <c r="K351" s="3" t="s">
        <v>495</v>
      </c>
      <c r="L351" s="3" t="s">
        <v>496</v>
      </c>
      <c r="M351" s="3" t="s">
        <v>497</v>
      </c>
      <c r="P351" s="3" t="s">
        <v>1346</v>
      </c>
      <c r="Q351" s="3">
        <f>COUNTIF(B:B,P351)</f>
        <v>1</v>
      </c>
      <c r="AR351" s="4"/>
      <c r="AS351" s="4"/>
      <c r="AV351"/>
    </row>
    <row r="352" spans="1:48" x14ac:dyDescent="0.2">
      <c r="A352" s="3" t="s">
        <v>1334</v>
      </c>
      <c r="B352" s="3" t="s">
        <v>598</v>
      </c>
      <c r="C352" s="3" t="s">
        <v>509</v>
      </c>
      <c r="D352" s="3" t="s">
        <v>146</v>
      </c>
      <c r="E352" s="4">
        <v>5879</v>
      </c>
      <c r="F352" s="4">
        <v>26437</v>
      </c>
      <c r="G352" s="3">
        <f t="shared" si="7"/>
        <v>20559</v>
      </c>
      <c r="H352" s="3" t="s">
        <v>1347</v>
      </c>
      <c r="I352" s="3" t="s">
        <v>22</v>
      </c>
      <c r="J352" s="3" t="s">
        <v>35</v>
      </c>
      <c r="K352" s="3" t="s">
        <v>741</v>
      </c>
      <c r="L352" s="3" t="s">
        <v>742</v>
      </c>
      <c r="M352" s="3" t="s">
        <v>233</v>
      </c>
      <c r="P352" s="3" t="s">
        <v>1348</v>
      </c>
      <c r="Q352" s="3">
        <f>COUNTIF(B:B,P352)</f>
        <v>1</v>
      </c>
      <c r="AR352" s="4"/>
      <c r="AS352" s="4"/>
      <c r="AV352"/>
    </row>
    <row r="353" spans="1:48" x14ac:dyDescent="0.2">
      <c r="A353" s="3" t="s">
        <v>1095</v>
      </c>
      <c r="B353" s="3" t="s">
        <v>143</v>
      </c>
      <c r="C353" s="3" t="s">
        <v>683</v>
      </c>
      <c r="D353" s="3" t="s">
        <v>75</v>
      </c>
      <c r="E353" s="4">
        <v>1</v>
      </c>
      <c r="F353" s="4">
        <v>3445</v>
      </c>
      <c r="G353" s="3">
        <f t="shared" si="7"/>
        <v>3445</v>
      </c>
      <c r="H353" s="3" t="s">
        <v>1349</v>
      </c>
      <c r="I353" s="3" t="s">
        <v>22</v>
      </c>
      <c r="J353" s="3" t="s">
        <v>35</v>
      </c>
      <c r="K353" s="3" t="s">
        <v>504</v>
      </c>
      <c r="L353" s="3" t="s">
        <v>505</v>
      </c>
      <c r="M353" s="3" t="s">
        <v>233</v>
      </c>
      <c r="P353" s="3" t="s">
        <v>1350</v>
      </c>
      <c r="Q353" s="3">
        <f>COUNTIF(B:B,P353)</f>
        <v>1</v>
      </c>
      <c r="AR353" s="4"/>
      <c r="AS353" s="4"/>
      <c r="AV353"/>
    </row>
    <row r="354" spans="1:48" x14ac:dyDescent="0.2">
      <c r="A354" s="3" t="s">
        <v>1351</v>
      </c>
      <c r="B354" s="3" t="s">
        <v>1259</v>
      </c>
      <c r="C354" s="3" t="s">
        <v>352</v>
      </c>
      <c r="D354" s="3" t="s">
        <v>75</v>
      </c>
      <c r="E354" s="4">
        <v>1503</v>
      </c>
      <c r="F354" s="4">
        <v>25253</v>
      </c>
      <c r="G354" s="3">
        <f t="shared" si="7"/>
        <v>23751</v>
      </c>
      <c r="H354" s="3" t="s">
        <v>1352</v>
      </c>
      <c r="I354" s="3" t="s">
        <v>22</v>
      </c>
      <c r="J354" s="3" t="s">
        <v>35</v>
      </c>
      <c r="K354" s="3" t="s">
        <v>741</v>
      </c>
      <c r="L354" s="3" t="s">
        <v>742</v>
      </c>
      <c r="M354" s="3" t="s">
        <v>233</v>
      </c>
      <c r="P354" s="3" t="s">
        <v>1353</v>
      </c>
      <c r="Q354" s="3">
        <f>COUNTIF(B:B,P354)</f>
        <v>1</v>
      </c>
      <c r="AR354" s="4"/>
      <c r="AS354" s="4"/>
      <c r="AV354"/>
    </row>
    <row r="355" spans="1:48" x14ac:dyDescent="0.2">
      <c r="A355" s="3" t="s">
        <v>1354</v>
      </c>
      <c r="B355" s="3" t="s">
        <v>1262</v>
      </c>
      <c r="C355" s="3" t="s">
        <v>427</v>
      </c>
      <c r="D355" s="3" t="s">
        <v>75</v>
      </c>
      <c r="E355" s="4">
        <v>1</v>
      </c>
      <c r="F355" s="4">
        <v>4476</v>
      </c>
      <c r="G355" s="3">
        <f t="shared" si="7"/>
        <v>4476</v>
      </c>
      <c r="H355" s="3" t="s">
        <v>1355</v>
      </c>
      <c r="I355" s="3" t="s">
        <v>22</v>
      </c>
      <c r="J355" s="3" t="s">
        <v>35</v>
      </c>
      <c r="K355" s="3" t="s">
        <v>741</v>
      </c>
      <c r="L355" s="3" t="s">
        <v>742</v>
      </c>
      <c r="M355" s="3" t="s">
        <v>1356</v>
      </c>
      <c r="P355" s="3" t="s">
        <v>1357</v>
      </c>
      <c r="Q355" s="3">
        <f>COUNTIF(B:B,P355)</f>
        <v>1</v>
      </c>
      <c r="AR355" s="4"/>
      <c r="AS355" s="4"/>
      <c r="AV355"/>
    </row>
    <row r="356" spans="1:48" x14ac:dyDescent="0.2">
      <c r="A356" s="3" t="s">
        <v>1358</v>
      </c>
      <c r="B356" s="3" t="s">
        <v>881</v>
      </c>
      <c r="C356" s="3" t="s">
        <v>696</v>
      </c>
      <c r="D356" s="3" t="s">
        <v>75</v>
      </c>
      <c r="E356" s="4">
        <v>35385</v>
      </c>
      <c r="F356" s="4">
        <v>53141</v>
      </c>
      <c r="G356" s="3">
        <f t="shared" si="7"/>
        <v>17757</v>
      </c>
      <c r="H356" s="3" t="s">
        <v>1359</v>
      </c>
      <c r="I356" s="3" t="s">
        <v>22</v>
      </c>
      <c r="J356" s="3" t="s">
        <v>35</v>
      </c>
      <c r="K356" s="3" t="s">
        <v>741</v>
      </c>
      <c r="L356" s="3" t="s">
        <v>742</v>
      </c>
      <c r="M356" s="3" t="s">
        <v>233</v>
      </c>
      <c r="P356" s="3" t="s">
        <v>1360</v>
      </c>
      <c r="Q356" s="3">
        <f>COUNTIF(B:B,P356)</f>
        <v>1</v>
      </c>
      <c r="AR356" s="4"/>
      <c r="AS356" s="4"/>
      <c r="AV356"/>
    </row>
    <row r="357" spans="1:48" x14ac:dyDescent="0.2">
      <c r="A357" s="3" t="s">
        <v>878</v>
      </c>
      <c r="B357" s="3" t="s">
        <v>354</v>
      </c>
      <c r="C357" s="3" t="s">
        <v>1361</v>
      </c>
      <c r="D357" s="3" t="s">
        <v>75</v>
      </c>
      <c r="E357" s="4">
        <v>19889</v>
      </c>
      <c r="F357" s="4">
        <v>36541</v>
      </c>
      <c r="G357" s="3">
        <f t="shared" si="7"/>
        <v>16653</v>
      </c>
      <c r="H357" s="3" t="s">
        <v>1362</v>
      </c>
      <c r="I357" s="3" t="s">
        <v>22</v>
      </c>
      <c r="J357" s="3" t="s">
        <v>35</v>
      </c>
      <c r="K357" s="3" t="s">
        <v>741</v>
      </c>
      <c r="L357" s="3" t="s">
        <v>742</v>
      </c>
      <c r="M357" s="3" t="s">
        <v>805</v>
      </c>
      <c r="P357" s="3" t="s">
        <v>1363</v>
      </c>
      <c r="Q357" s="3">
        <f>COUNTIF(B:B,P357)</f>
        <v>1</v>
      </c>
      <c r="AR357" s="4"/>
      <c r="AS357" s="4"/>
      <c r="AV357"/>
    </row>
    <row r="358" spans="1:48" x14ac:dyDescent="0.2">
      <c r="A358" s="3" t="s">
        <v>1301</v>
      </c>
      <c r="B358" s="3" t="s">
        <v>864</v>
      </c>
      <c r="C358" s="3" t="s">
        <v>1121</v>
      </c>
      <c r="D358" s="3" t="s">
        <v>75</v>
      </c>
      <c r="E358" s="4">
        <v>4623</v>
      </c>
      <c r="F358" s="4">
        <v>28529</v>
      </c>
      <c r="G358" s="3">
        <f t="shared" si="7"/>
        <v>23907</v>
      </c>
      <c r="H358" s="3" t="s">
        <v>1364</v>
      </c>
      <c r="I358" s="3" t="s">
        <v>22</v>
      </c>
      <c r="J358" s="3" t="s">
        <v>35</v>
      </c>
      <c r="K358" s="3" t="s">
        <v>741</v>
      </c>
      <c r="L358" s="3" t="s">
        <v>742</v>
      </c>
      <c r="M358" s="3" t="s">
        <v>793</v>
      </c>
      <c r="P358" s="3" t="s">
        <v>1365</v>
      </c>
      <c r="Q358" s="3">
        <f>COUNTIF(B:B,P358)</f>
        <v>1</v>
      </c>
      <c r="AR358" s="4"/>
      <c r="AS358" s="4"/>
      <c r="AV358"/>
    </row>
    <row r="359" spans="1:48" x14ac:dyDescent="0.2">
      <c r="A359" s="3" t="s">
        <v>893</v>
      </c>
      <c r="B359" s="3" t="s">
        <v>356</v>
      </c>
      <c r="C359" s="3" t="s">
        <v>209</v>
      </c>
      <c r="D359" s="3" t="s">
        <v>75</v>
      </c>
      <c r="E359" s="4">
        <v>20267</v>
      </c>
      <c r="F359" s="4">
        <v>46115</v>
      </c>
      <c r="G359" s="3">
        <f t="shared" si="7"/>
        <v>25849</v>
      </c>
      <c r="H359" s="3" t="s">
        <v>1366</v>
      </c>
      <c r="I359" s="3" t="s">
        <v>22</v>
      </c>
      <c r="J359" s="3" t="s">
        <v>35</v>
      </c>
      <c r="K359" s="3" t="s">
        <v>741</v>
      </c>
      <c r="L359" s="3" t="s">
        <v>742</v>
      </c>
      <c r="M359" s="3" t="s">
        <v>793</v>
      </c>
      <c r="P359" s="3" t="s">
        <v>1367</v>
      </c>
      <c r="Q359" s="3">
        <f>COUNTIF(B:B,P359)</f>
        <v>1</v>
      </c>
      <c r="AR359" s="4"/>
      <c r="AS359" s="4"/>
      <c r="AV359"/>
    </row>
    <row r="360" spans="1:48" x14ac:dyDescent="0.2">
      <c r="A360" s="3" t="s">
        <v>1207</v>
      </c>
      <c r="B360" s="3" t="s">
        <v>260</v>
      </c>
      <c r="C360" s="3" t="s">
        <v>1368</v>
      </c>
      <c r="D360" s="3" t="s">
        <v>75</v>
      </c>
      <c r="E360" s="4">
        <v>1</v>
      </c>
      <c r="F360" s="4">
        <v>3730</v>
      </c>
      <c r="G360" s="3">
        <f t="shared" si="7"/>
        <v>3730</v>
      </c>
      <c r="H360" s="3" t="s">
        <v>1369</v>
      </c>
      <c r="I360" s="3" t="s">
        <v>22</v>
      </c>
      <c r="J360" s="3" t="s">
        <v>35</v>
      </c>
      <c r="K360" s="3" t="s">
        <v>741</v>
      </c>
      <c r="L360" s="3" t="s">
        <v>742</v>
      </c>
      <c r="M360" s="3" t="s">
        <v>1158</v>
      </c>
      <c r="P360" s="3" t="s">
        <v>1370</v>
      </c>
      <c r="Q360" s="3">
        <f>COUNTIF(B:B,P360)</f>
        <v>1</v>
      </c>
      <c r="AR360" s="4"/>
      <c r="AS360" s="4"/>
      <c r="AV360"/>
    </row>
    <row r="361" spans="1:48" x14ac:dyDescent="0.2">
      <c r="A361" s="3" t="s">
        <v>1371</v>
      </c>
      <c r="B361" s="3" t="s">
        <v>206</v>
      </c>
      <c r="C361" s="3" t="s">
        <v>391</v>
      </c>
      <c r="D361" s="3" t="s">
        <v>75</v>
      </c>
      <c r="E361" s="4">
        <v>53564</v>
      </c>
      <c r="F361" s="4">
        <v>76053</v>
      </c>
      <c r="G361" s="3">
        <f t="shared" si="7"/>
        <v>22490</v>
      </c>
      <c r="H361" s="3" t="s">
        <v>1372</v>
      </c>
      <c r="I361" s="3" t="s">
        <v>22</v>
      </c>
      <c r="J361" s="3" t="s">
        <v>35</v>
      </c>
      <c r="K361" s="3" t="s">
        <v>741</v>
      </c>
      <c r="L361" s="3" t="s">
        <v>742</v>
      </c>
      <c r="M361" s="3" t="s">
        <v>1373</v>
      </c>
      <c r="P361" s="3" t="s">
        <v>1374</v>
      </c>
      <c r="Q361" s="3">
        <f>COUNTIF(B:B,P361)</f>
        <v>1</v>
      </c>
      <c r="AR361" s="4"/>
      <c r="AS361" s="4"/>
      <c r="AV361"/>
    </row>
    <row r="362" spans="1:48" x14ac:dyDescent="0.2">
      <c r="A362" s="3" t="s">
        <v>1375</v>
      </c>
      <c r="B362" s="3" t="s">
        <v>56</v>
      </c>
      <c r="C362" s="3" t="s">
        <v>1376</v>
      </c>
      <c r="D362" s="3" t="s">
        <v>75</v>
      </c>
      <c r="E362" s="4">
        <v>27664</v>
      </c>
      <c r="F362" s="4">
        <v>50554</v>
      </c>
      <c r="G362" s="3">
        <f t="shared" si="7"/>
        <v>22891</v>
      </c>
      <c r="H362" s="3" t="s">
        <v>1377</v>
      </c>
      <c r="I362" s="3" t="s">
        <v>22</v>
      </c>
      <c r="J362" s="3" t="s">
        <v>35</v>
      </c>
      <c r="K362" s="3" t="s">
        <v>741</v>
      </c>
      <c r="L362" s="3" t="s">
        <v>742</v>
      </c>
      <c r="M362" s="3" t="s">
        <v>233</v>
      </c>
      <c r="P362" s="3" t="s">
        <v>1378</v>
      </c>
      <c r="Q362" s="3">
        <f>COUNTIF(B:B,P362)</f>
        <v>1</v>
      </c>
      <c r="AR362" s="4"/>
      <c r="AS362" s="4"/>
      <c r="AV362"/>
    </row>
    <row r="363" spans="1:48" x14ac:dyDescent="0.2">
      <c r="A363" s="3" t="s">
        <v>1379</v>
      </c>
      <c r="B363" s="3" t="s">
        <v>884</v>
      </c>
      <c r="C363" s="3" t="s">
        <v>391</v>
      </c>
      <c r="D363" s="3" t="s">
        <v>75</v>
      </c>
      <c r="E363" s="4">
        <v>16100</v>
      </c>
      <c r="F363" s="4">
        <v>34465</v>
      </c>
      <c r="G363" s="3">
        <f t="shared" si="7"/>
        <v>18366</v>
      </c>
      <c r="H363" s="3" t="s">
        <v>1380</v>
      </c>
      <c r="I363" s="3" t="s">
        <v>22</v>
      </c>
      <c r="J363" s="3" t="s">
        <v>35</v>
      </c>
      <c r="K363" s="3" t="s">
        <v>741</v>
      </c>
      <c r="L363" s="3" t="s">
        <v>742</v>
      </c>
      <c r="M363" s="3" t="s">
        <v>810</v>
      </c>
      <c r="P363" s="3" t="s">
        <v>1381</v>
      </c>
      <c r="Q363" s="3">
        <f>COUNTIF(B:B,P363)</f>
        <v>1</v>
      </c>
      <c r="AR363" s="4"/>
      <c r="AS363" s="4"/>
      <c r="AV363"/>
    </row>
    <row r="364" spans="1:48" x14ac:dyDescent="0.2">
      <c r="A364" s="3" t="s">
        <v>1382</v>
      </c>
      <c r="B364" s="3" t="s">
        <v>601</v>
      </c>
      <c r="C364" s="3" t="s">
        <v>634</v>
      </c>
      <c r="D364" s="3" t="s">
        <v>75</v>
      </c>
      <c r="E364" s="4">
        <v>9508</v>
      </c>
      <c r="F364" s="4">
        <v>38104</v>
      </c>
      <c r="G364" s="3">
        <f t="shared" si="7"/>
        <v>28597</v>
      </c>
      <c r="H364" s="3" t="s">
        <v>1383</v>
      </c>
      <c r="I364" s="3" t="s">
        <v>22</v>
      </c>
      <c r="J364" s="3" t="s">
        <v>35</v>
      </c>
      <c r="K364" s="3" t="s">
        <v>741</v>
      </c>
      <c r="L364" s="3" t="s">
        <v>742</v>
      </c>
      <c r="M364" s="3" t="s">
        <v>805</v>
      </c>
      <c r="P364" s="3" t="s">
        <v>1384</v>
      </c>
      <c r="Q364" s="3">
        <f>COUNTIF(B:B,P364)</f>
        <v>1</v>
      </c>
      <c r="AR364" s="4"/>
      <c r="AS364" s="4"/>
      <c r="AV364"/>
    </row>
    <row r="365" spans="1:48" x14ac:dyDescent="0.2">
      <c r="A365" s="3" t="s">
        <v>1385</v>
      </c>
      <c r="B365" s="3" t="s">
        <v>393</v>
      </c>
      <c r="C365" s="3" t="s">
        <v>219</v>
      </c>
      <c r="D365" s="3" t="s">
        <v>75</v>
      </c>
      <c r="E365" s="4">
        <v>1</v>
      </c>
      <c r="F365" s="4">
        <v>21221</v>
      </c>
      <c r="G365" s="3">
        <f t="shared" si="7"/>
        <v>21221</v>
      </c>
      <c r="H365" s="3" t="s">
        <v>1386</v>
      </c>
      <c r="I365" s="3" t="s">
        <v>22</v>
      </c>
      <c r="J365" s="3" t="s">
        <v>35</v>
      </c>
      <c r="K365" s="3" t="s">
        <v>741</v>
      </c>
      <c r="L365" s="3" t="s">
        <v>742</v>
      </c>
      <c r="M365" s="3" t="s">
        <v>805</v>
      </c>
      <c r="P365" s="3" t="s">
        <v>1387</v>
      </c>
      <c r="Q365" s="3">
        <f>COUNTIF(B:B,P365)</f>
        <v>1</v>
      </c>
      <c r="AR365" s="4"/>
      <c r="AS365" s="4"/>
      <c r="AV365"/>
    </row>
    <row r="366" spans="1:48" x14ac:dyDescent="0.2">
      <c r="A366" s="3" t="s">
        <v>695</v>
      </c>
      <c r="B366" s="3" t="s">
        <v>246</v>
      </c>
      <c r="C366" s="3" t="s">
        <v>209</v>
      </c>
      <c r="D366" s="3" t="s">
        <v>33</v>
      </c>
      <c r="E366" s="4">
        <v>1</v>
      </c>
      <c r="F366" s="4">
        <v>4852</v>
      </c>
      <c r="G366" s="3">
        <f t="shared" si="7"/>
        <v>4852</v>
      </c>
      <c r="H366" s="3" t="s">
        <v>1388</v>
      </c>
      <c r="I366" s="3" t="s">
        <v>18</v>
      </c>
      <c r="J366" s="3" t="s">
        <v>93</v>
      </c>
      <c r="K366" s="3" t="s">
        <v>698</v>
      </c>
      <c r="L366" s="3" t="s">
        <v>699</v>
      </c>
      <c r="M366" s="3" t="s">
        <v>233</v>
      </c>
      <c r="P366" s="3" t="s">
        <v>1389</v>
      </c>
      <c r="Q366" s="3">
        <f>COUNTIF(B:B,P366)</f>
        <v>1</v>
      </c>
      <c r="AR366" s="4"/>
      <c r="AS366" s="4"/>
      <c r="AV366"/>
    </row>
    <row r="367" spans="1:48" x14ac:dyDescent="0.2">
      <c r="A367" s="3" t="s">
        <v>695</v>
      </c>
      <c r="B367" s="3" t="s">
        <v>246</v>
      </c>
      <c r="C367" s="3" t="s">
        <v>935</v>
      </c>
      <c r="D367" s="3" t="s">
        <v>33</v>
      </c>
      <c r="E367" s="4">
        <v>1</v>
      </c>
      <c r="F367" s="4">
        <v>28034</v>
      </c>
      <c r="G367" s="3">
        <f t="shared" si="7"/>
        <v>28034</v>
      </c>
      <c r="H367" s="3" t="s">
        <v>1390</v>
      </c>
      <c r="I367" s="3" t="s">
        <v>18</v>
      </c>
      <c r="J367" s="3" t="s">
        <v>93</v>
      </c>
      <c r="K367" s="3" t="s">
        <v>698</v>
      </c>
      <c r="L367" s="3" t="s">
        <v>699</v>
      </c>
      <c r="M367" s="3" t="s">
        <v>233</v>
      </c>
      <c r="P367" s="3" t="s">
        <v>1391</v>
      </c>
      <c r="Q367" s="3">
        <f>COUNTIF(B:B,P367)</f>
        <v>1</v>
      </c>
      <c r="AR367" s="4"/>
      <c r="AS367" s="4"/>
      <c r="AV367"/>
    </row>
    <row r="368" spans="1:48" x14ac:dyDescent="0.2">
      <c r="A368" s="3" t="s">
        <v>1392</v>
      </c>
      <c r="B368" s="3" t="s">
        <v>888</v>
      </c>
      <c r="C368" s="3" t="s">
        <v>330</v>
      </c>
      <c r="D368" s="3" t="s">
        <v>33</v>
      </c>
      <c r="E368" s="4">
        <v>1</v>
      </c>
      <c r="F368" s="4">
        <v>21601</v>
      </c>
      <c r="G368" s="3">
        <f t="shared" si="7"/>
        <v>21601</v>
      </c>
      <c r="H368" s="3" t="s">
        <v>1393</v>
      </c>
      <c r="I368" s="3" t="s">
        <v>19</v>
      </c>
      <c r="J368" s="3" t="s">
        <v>28</v>
      </c>
      <c r="K368" s="3" t="s">
        <v>29</v>
      </c>
      <c r="L368" s="3" t="s">
        <v>69</v>
      </c>
      <c r="M368" s="3" t="s">
        <v>70</v>
      </c>
      <c r="P368" s="3" t="s">
        <v>1394</v>
      </c>
      <c r="Q368" s="3">
        <f>COUNTIF(B:B,P368)</f>
        <v>1</v>
      </c>
      <c r="AR368" s="4"/>
      <c r="AS368" s="4"/>
      <c r="AV368"/>
    </row>
    <row r="369" spans="1:48" x14ac:dyDescent="0.2">
      <c r="A369" s="3" t="s">
        <v>1392</v>
      </c>
      <c r="B369" s="3" t="s">
        <v>888</v>
      </c>
      <c r="C369" s="3" t="s">
        <v>391</v>
      </c>
      <c r="D369" s="3" t="s">
        <v>33</v>
      </c>
      <c r="E369" s="4">
        <v>1</v>
      </c>
      <c r="F369" s="4">
        <v>12797</v>
      </c>
      <c r="G369" s="3">
        <f t="shared" si="7"/>
        <v>12797</v>
      </c>
      <c r="H369" s="3" t="s">
        <v>1395</v>
      </c>
      <c r="I369" s="3" t="s">
        <v>19</v>
      </c>
      <c r="J369" s="3" t="s">
        <v>28</v>
      </c>
      <c r="K369" s="3" t="s">
        <v>29</v>
      </c>
      <c r="L369" s="3" t="s">
        <v>69</v>
      </c>
      <c r="M369" s="3" t="s">
        <v>70</v>
      </c>
      <c r="P369" s="3" t="s">
        <v>1396</v>
      </c>
      <c r="Q369" s="3">
        <f>COUNTIF(B:B,P369)</f>
        <v>1</v>
      </c>
      <c r="AR369" s="4"/>
      <c r="AS369" s="4"/>
      <c r="AV369"/>
    </row>
    <row r="370" spans="1:48" x14ac:dyDescent="0.2">
      <c r="A370" s="3" t="s">
        <v>710</v>
      </c>
      <c r="B370" s="3" t="s">
        <v>506</v>
      </c>
      <c r="C370" s="3" t="s">
        <v>886</v>
      </c>
      <c r="D370" s="3" t="s">
        <v>33</v>
      </c>
      <c r="E370" s="4">
        <v>1</v>
      </c>
      <c r="F370" s="4">
        <v>26803</v>
      </c>
      <c r="G370" s="3">
        <f t="shared" si="7"/>
        <v>26803</v>
      </c>
      <c r="H370" s="3" t="s">
        <v>1397</v>
      </c>
      <c r="I370" s="3" t="s">
        <v>19</v>
      </c>
      <c r="J370" s="3" t="s">
        <v>28</v>
      </c>
      <c r="K370" s="3" t="s">
        <v>29</v>
      </c>
      <c r="L370" s="3" t="s">
        <v>48</v>
      </c>
      <c r="M370" s="3" t="s">
        <v>49</v>
      </c>
      <c r="P370" s="3" t="s">
        <v>1398</v>
      </c>
      <c r="Q370" s="3">
        <f>COUNTIF(B:B,P370)</f>
        <v>1</v>
      </c>
      <c r="AR370" s="4"/>
      <c r="AS370" s="4"/>
      <c r="AV370"/>
    </row>
    <row r="371" spans="1:48" x14ac:dyDescent="0.2">
      <c r="A371" s="3" t="s">
        <v>152</v>
      </c>
      <c r="B371" s="3" t="s">
        <v>153</v>
      </c>
      <c r="C371" s="3" t="s">
        <v>219</v>
      </c>
      <c r="D371" s="3" t="s">
        <v>33</v>
      </c>
      <c r="E371" s="4">
        <v>1</v>
      </c>
      <c r="F371" s="4">
        <v>25405</v>
      </c>
      <c r="G371" s="3">
        <f t="shared" si="7"/>
        <v>25405</v>
      </c>
      <c r="H371" s="3" t="s">
        <v>1399</v>
      </c>
      <c r="I371" s="3" t="s">
        <v>19</v>
      </c>
      <c r="J371" s="3" t="s">
        <v>28</v>
      </c>
      <c r="K371" s="3" t="s">
        <v>29</v>
      </c>
      <c r="L371" s="3" t="s">
        <v>30</v>
      </c>
      <c r="M371" s="3" t="s">
        <v>125</v>
      </c>
      <c r="P371" s="3" t="s">
        <v>1400</v>
      </c>
      <c r="Q371" s="3">
        <f>COUNTIF(B:B,P371)</f>
        <v>1</v>
      </c>
      <c r="AR371" s="4"/>
      <c r="AS371" s="4"/>
      <c r="AV371"/>
    </row>
    <row r="372" spans="1:48" x14ac:dyDescent="0.2">
      <c r="A372" s="3" t="s">
        <v>1032</v>
      </c>
      <c r="B372" s="3" t="s">
        <v>565</v>
      </c>
      <c r="C372" s="3" t="s">
        <v>300</v>
      </c>
      <c r="D372" s="3" t="s">
        <v>33</v>
      </c>
      <c r="E372" s="4">
        <v>1</v>
      </c>
      <c r="F372" s="4">
        <v>19683</v>
      </c>
      <c r="G372" s="3">
        <f t="shared" si="7"/>
        <v>19683</v>
      </c>
      <c r="H372" s="3" t="s">
        <v>1401</v>
      </c>
      <c r="I372" s="3" t="s">
        <v>19</v>
      </c>
      <c r="J372" s="3" t="s">
        <v>28</v>
      </c>
      <c r="K372" s="3" t="s">
        <v>29</v>
      </c>
      <c r="L372" s="3" t="s">
        <v>30</v>
      </c>
      <c r="M372" s="3" t="s">
        <v>125</v>
      </c>
      <c r="P372" s="3" t="s">
        <v>1402</v>
      </c>
      <c r="Q372" s="3">
        <f>COUNTIF(B:B,P372)</f>
        <v>1</v>
      </c>
      <c r="AR372" s="4"/>
      <c r="AS372" s="4"/>
      <c r="AV372"/>
    </row>
    <row r="373" spans="1:48" x14ac:dyDescent="0.2">
      <c r="A373" s="3" t="s">
        <v>1403</v>
      </c>
      <c r="B373" s="3" t="s">
        <v>1268</v>
      </c>
      <c r="C373" s="3" t="s">
        <v>703</v>
      </c>
      <c r="D373" s="3" t="s">
        <v>33</v>
      </c>
      <c r="E373" s="4">
        <v>14043</v>
      </c>
      <c r="F373" s="4">
        <v>57636</v>
      </c>
      <c r="G373" s="3">
        <f t="shared" si="7"/>
        <v>43594</v>
      </c>
      <c r="H373" s="3" t="s">
        <v>1404</v>
      </c>
      <c r="I373" s="3" t="s">
        <v>19</v>
      </c>
      <c r="J373" s="3" t="s">
        <v>28</v>
      </c>
      <c r="K373" s="3" t="s">
        <v>29</v>
      </c>
      <c r="L373" s="3" t="s">
        <v>30</v>
      </c>
      <c r="M373" s="3" t="s">
        <v>125</v>
      </c>
      <c r="P373" s="3" t="s">
        <v>1405</v>
      </c>
      <c r="Q373" s="3">
        <f>COUNTIF(B:B,P373)</f>
        <v>1</v>
      </c>
      <c r="AR373" s="4"/>
      <c r="AS373" s="4"/>
      <c r="AV373"/>
    </row>
    <row r="374" spans="1:48" x14ac:dyDescent="0.2">
      <c r="A374" s="3" t="s">
        <v>174</v>
      </c>
      <c r="B374" s="3" t="s">
        <v>175</v>
      </c>
      <c r="C374" s="3" t="s">
        <v>227</v>
      </c>
      <c r="D374" s="3" t="s">
        <v>33</v>
      </c>
      <c r="E374" s="4">
        <v>1</v>
      </c>
      <c r="F374" s="4">
        <v>34485</v>
      </c>
      <c r="G374" s="3">
        <f t="shared" si="7"/>
        <v>34485</v>
      </c>
      <c r="H374" s="3" t="s">
        <v>1406</v>
      </c>
      <c r="I374" s="3" t="s">
        <v>19</v>
      </c>
      <c r="J374" s="3" t="s">
        <v>28</v>
      </c>
      <c r="K374" s="3" t="s">
        <v>29</v>
      </c>
      <c r="L374" s="3" t="s">
        <v>30</v>
      </c>
      <c r="M374" s="3" t="s">
        <v>125</v>
      </c>
      <c r="P374" s="3" t="s">
        <v>1407</v>
      </c>
      <c r="Q374" s="3">
        <f>COUNTIF(B:B,P374)</f>
        <v>1</v>
      </c>
      <c r="AR374" s="4"/>
      <c r="AS374" s="4"/>
      <c r="AV374"/>
    </row>
    <row r="375" spans="1:48" x14ac:dyDescent="0.2">
      <c r="A375" s="3" t="s">
        <v>1408</v>
      </c>
      <c r="B375" s="3" t="s">
        <v>1271</v>
      </c>
      <c r="C375" s="3" t="s">
        <v>1409</v>
      </c>
      <c r="D375" s="3" t="s">
        <v>33</v>
      </c>
      <c r="E375" s="4">
        <v>1</v>
      </c>
      <c r="F375" s="4">
        <v>9634</v>
      </c>
      <c r="G375" s="3">
        <f t="shared" si="7"/>
        <v>9634</v>
      </c>
      <c r="H375" s="3" t="s">
        <v>1410</v>
      </c>
      <c r="I375" s="3" t="s">
        <v>19</v>
      </c>
      <c r="J375" s="3" t="s">
        <v>28</v>
      </c>
      <c r="K375" s="3" t="s">
        <v>29</v>
      </c>
      <c r="L375" s="3" t="s">
        <v>30</v>
      </c>
      <c r="M375" s="3" t="s">
        <v>125</v>
      </c>
      <c r="P375" s="3" t="s">
        <v>1411</v>
      </c>
      <c r="Q375" s="3">
        <f>COUNTIF(B:B,P375)</f>
        <v>1</v>
      </c>
      <c r="AR375" s="4"/>
      <c r="AS375" s="4"/>
      <c r="AV375"/>
    </row>
    <row r="376" spans="1:48" x14ac:dyDescent="0.2">
      <c r="A376" s="3" t="s">
        <v>1412</v>
      </c>
      <c r="B376" s="3" t="s">
        <v>603</v>
      </c>
      <c r="C376" s="3" t="s">
        <v>78</v>
      </c>
      <c r="D376" s="3" t="s">
        <v>33</v>
      </c>
      <c r="E376" s="4">
        <v>1</v>
      </c>
      <c r="F376" s="4">
        <v>6328</v>
      </c>
      <c r="G376" s="3">
        <f t="shared" si="7"/>
        <v>6328</v>
      </c>
      <c r="H376" s="3" t="s">
        <v>1413</v>
      </c>
      <c r="I376" s="3" t="s">
        <v>19</v>
      </c>
      <c r="J376" s="3" t="s">
        <v>28</v>
      </c>
      <c r="K376" s="3" t="s">
        <v>29</v>
      </c>
      <c r="L376" s="3" t="s">
        <v>30</v>
      </c>
      <c r="M376" s="3" t="s">
        <v>125</v>
      </c>
      <c r="P376" s="3" t="s">
        <v>1414</v>
      </c>
      <c r="Q376" s="3">
        <f>COUNTIF(B:B,P376)</f>
        <v>1</v>
      </c>
      <c r="AR376" s="4"/>
      <c r="AS376" s="4"/>
      <c r="AV376"/>
    </row>
    <row r="377" spans="1:48" x14ac:dyDescent="0.2">
      <c r="A377" s="3" t="s">
        <v>1412</v>
      </c>
      <c r="B377" s="3" t="s">
        <v>603</v>
      </c>
      <c r="C377" s="3" t="s">
        <v>731</v>
      </c>
      <c r="D377" s="3" t="s">
        <v>33</v>
      </c>
      <c r="E377" s="4">
        <v>1</v>
      </c>
      <c r="F377" s="4">
        <v>11907</v>
      </c>
      <c r="G377" s="3">
        <f t="shared" si="7"/>
        <v>11907</v>
      </c>
      <c r="H377" s="3" t="s">
        <v>1415</v>
      </c>
      <c r="I377" s="3" t="s">
        <v>19</v>
      </c>
      <c r="J377" s="3" t="s">
        <v>28</v>
      </c>
      <c r="K377" s="3" t="s">
        <v>29</v>
      </c>
      <c r="L377" s="3" t="s">
        <v>30</v>
      </c>
      <c r="M377" s="3" t="s">
        <v>125</v>
      </c>
      <c r="P377" s="3" t="s">
        <v>1416</v>
      </c>
      <c r="Q377" s="3">
        <f>COUNTIF(B:B,P377)</f>
        <v>1</v>
      </c>
      <c r="AR377" s="4"/>
      <c r="AS377" s="4"/>
      <c r="AV377"/>
    </row>
    <row r="378" spans="1:48" x14ac:dyDescent="0.2">
      <c r="A378" s="3" t="s">
        <v>1417</v>
      </c>
      <c r="B378" s="3" t="s">
        <v>892</v>
      </c>
      <c r="C378" s="3" t="s">
        <v>1138</v>
      </c>
      <c r="D378" s="3" t="s">
        <v>33</v>
      </c>
      <c r="E378" s="4">
        <v>1</v>
      </c>
      <c r="F378" s="4">
        <v>12601</v>
      </c>
      <c r="G378" s="3">
        <f t="shared" si="7"/>
        <v>12601</v>
      </c>
      <c r="H378" s="3" t="s">
        <v>1418</v>
      </c>
      <c r="I378" s="3" t="s">
        <v>19</v>
      </c>
      <c r="J378" s="3" t="s">
        <v>28</v>
      </c>
      <c r="K378" s="3" t="s">
        <v>29</v>
      </c>
      <c r="L378" s="3" t="s">
        <v>30</v>
      </c>
      <c r="M378" s="3" t="s">
        <v>125</v>
      </c>
      <c r="P378" s="3" t="s">
        <v>1419</v>
      </c>
      <c r="Q378" s="3">
        <f>COUNTIF(B:B,P378)</f>
        <v>1</v>
      </c>
      <c r="AR378" s="4"/>
      <c r="AS378" s="4"/>
      <c r="AV378"/>
    </row>
    <row r="379" spans="1:48" x14ac:dyDescent="0.2">
      <c r="A379" s="3" t="s">
        <v>1420</v>
      </c>
      <c r="B379" s="3" t="s">
        <v>1275</v>
      </c>
      <c r="C379" s="3" t="s">
        <v>665</v>
      </c>
      <c r="D379" s="3" t="s">
        <v>33</v>
      </c>
      <c r="E379" s="4">
        <v>64048</v>
      </c>
      <c r="F379" s="4">
        <v>111172</v>
      </c>
      <c r="G379" s="3">
        <f t="shared" si="7"/>
        <v>47125</v>
      </c>
      <c r="H379" s="3" t="s">
        <v>1421</v>
      </c>
      <c r="I379" s="3" t="s">
        <v>19</v>
      </c>
      <c r="J379" s="3" t="s">
        <v>28</v>
      </c>
      <c r="K379" s="3" t="s">
        <v>29</v>
      </c>
      <c r="L379" s="3" t="s">
        <v>88</v>
      </c>
      <c r="M379" s="3" t="s">
        <v>89</v>
      </c>
      <c r="P379" s="3" t="s">
        <v>1422</v>
      </c>
      <c r="Q379" s="3">
        <f>COUNTIF(B:B,P379)</f>
        <v>1</v>
      </c>
      <c r="AR379" s="4"/>
      <c r="AS379" s="4"/>
      <c r="AV379"/>
    </row>
    <row r="380" spans="1:48" x14ac:dyDescent="0.2">
      <c r="A380" s="3" t="s">
        <v>1423</v>
      </c>
      <c r="B380" s="3" t="s">
        <v>1282</v>
      </c>
      <c r="C380" s="3" t="s">
        <v>1424</v>
      </c>
      <c r="D380" s="3" t="s">
        <v>33</v>
      </c>
      <c r="E380" s="4">
        <v>1</v>
      </c>
      <c r="F380" s="4">
        <v>3686</v>
      </c>
      <c r="G380" s="3">
        <f t="shared" si="7"/>
        <v>3686</v>
      </c>
      <c r="H380" s="3" t="s">
        <v>1425</v>
      </c>
      <c r="I380" s="3" t="s">
        <v>19</v>
      </c>
      <c r="J380" s="3" t="s">
        <v>28</v>
      </c>
      <c r="K380" s="3" t="s">
        <v>29</v>
      </c>
      <c r="L380" s="3" t="s">
        <v>48</v>
      </c>
      <c r="M380" s="3" t="s">
        <v>49</v>
      </c>
      <c r="P380" s="3" t="s">
        <v>1426</v>
      </c>
      <c r="Q380" s="3">
        <f>COUNTIF(B:B,P380)</f>
        <v>1</v>
      </c>
      <c r="AR380" s="4"/>
      <c r="AS380" s="4"/>
      <c r="AV380"/>
    </row>
    <row r="381" spans="1:48" x14ac:dyDescent="0.2">
      <c r="A381" s="3" t="s">
        <v>1051</v>
      </c>
      <c r="B381" s="3" t="s">
        <v>814</v>
      </c>
      <c r="C381" s="3" t="s">
        <v>269</v>
      </c>
      <c r="D381" s="3" t="s">
        <v>33</v>
      </c>
      <c r="E381" s="4">
        <v>1</v>
      </c>
      <c r="F381" s="4">
        <v>27401</v>
      </c>
      <c r="G381" s="3">
        <f t="shared" si="7"/>
        <v>27401</v>
      </c>
      <c r="H381" s="3" t="s">
        <v>1427</v>
      </c>
      <c r="I381" s="3" t="s">
        <v>19</v>
      </c>
      <c r="J381" s="3" t="s">
        <v>28</v>
      </c>
      <c r="K381" s="3" t="s">
        <v>29</v>
      </c>
      <c r="L381" s="3" t="s">
        <v>48</v>
      </c>
      <c r="M381" s="3" t="s">
        <v>233</v>
      </c>
      <c r="P381" s="3" t="s">
        <v>1428</v>
      </c>
      <c r="Q381" s="3">
        <f>COUNTIF(B:B,P381)</f>
        <v>1</v>
      </c>
      <c r="AR381" s="4"/>
      <c r="AS381" s="4"/>
      <c r="AV381"/>
    </row>
    <row r="382" spans="1:48" x14ac:dyDescent="0.2">
      <c r="A382" s="3" t="s">
        <v>337</v>
      </c>
      <c r="B382" s="3" t="s">
        <v>315</v>
      </c>
      <c r="C382" s="3" t="s">
        <v>401</v>
      </c>
      <c r="D382" s="3" t="s">
        <v>33</v>
      </c>
      <c r="E382" s="4">
        <v>1</v>
      </c>
      <c r="F382" s="4">
        <v>44627</v>
      </c>
      <c r="G382" s="3">
        <f t="shared" si="7"/>
        <v>44627</v>
      </c>
      <c r="H382" s="3" t="s">
        <v>1429</v>
      </c>
      <c r="I382" s="3" t="s">
        <v>19</v>
      </c>
      <c r="J382" s="3" t="s">
        <v>28</v>
      </c>
      <c r="K382" s="3" t="s">
        <v>29</v>
      </c>
      <c r="L382" s="3" t="s">
        <v>30</v>
      </c>
      <c r="M382" s="3" t="s">
        <v>31</v>
      </c>
      <c r="P382" s="3" t="s">
        <v>1430</v>
      </c>
      <c r="Q382" s="3">
        <f>COUNTIF(B:B,P382)</f>
        <v>1</v>
      </c>
      <c r="AR382" s="4"/>
      <c r="AS382" s="4"/>
      <c r="AV382"/>
    </row>
    <row r="383" spans="1:48" x14ac:dyDescent="0.2">
      <c r="A383" s="3" t="s">
        <v>344</v>
      </c>
      <c r="B383" s="3" t="s">
        <v>345</v>
      </c>
      <c r="C383" s="3" t="s">
        <v>1431</v>
      </c>
      <c r="D383" s="3" t="s">
        <v>33</v>
      </c>
      <c r="E383" s="4">
        <v>1</v>
      </c>
      <c r="F383" s="4">
        <v>25427</v>
      </c>
      <c r="G383" s="3">
        <f t="shared" si="7"/>
        <v>25427</v>
      </c>
      <c r="H383" s="3" t="s">
        <v>1432</v>
      </c>
      <c r="I383" s="3" t="s">
        <v>19</v>
      </c>
      <c r="J383" s="3" t="s">
        <v>28</v>
      </c>
      <c r="K383" s="3" t="s">
        <v>29</v>
      </c>
      <c r="L383" s="3" t="s">
        <v>48</v>
      </c>
      <c r="M383" s="3" t="s">
        <v>348</v>
      </c>
      <c r="P383" s="3" t="s">
        <v>1433</v>
      </c>
      <c r="Q383" s="3">
        <f>COUNTIF(B:B,P383)</f>
        <v>1</v>
      </c>
      <c r="AR383" s="4"/>
      <c r="AS383" s="4"/>
      <c r="AV383"/>
    </row>
    <row r="384" spans="1:48" x14ac:dyDescent="0.2">
      <c r="A384" s="3" t="s">
        <v>350</v>
      </c>
      <c r="B384" s="3" t="s">
        <v>351</v>
      </c>
      <c r="C384" s="3" t="s">
        <v>313</v>
      </c>
      <c r="D384" s="3" t="s">
        <v>33</v>
      </c>
      <c r="E384" s="4">
        <v>9816</v>
      </c>
      <c r="F384" s="4">
        <v>57096</v>
      </c>
      <c r="G384" s="3">
        <f t="shared" si="7"/>
        <v>47281</v>
      </c>
      <c r="H384" s="3" t="s">
        <v>1434</v>
      </c>
      <c r="I384" s="3" t="s">
        <v>19</v>
      </c>
      <c r="J384" s="3" t="s">
        <v>28</v>
      </c>
      <c r="K384" s="3" t="s">
        <v>29</v>
      </c>
      <c r="L384" s="3" t="s">
        <v>141</v>
      </c>
      <c r="M384" s="3" t="s">
        <v>275</v>
      </c>
      <c r="P384" s="3" t="s">
        <v>1435</v>
      </c>
      <c r="Q384" s="3">
        <f>COUNTIF(B:B,P384)</f>
        <v>1</v>
      </c>
      <c r="AR384" s="4"/>
      <c r="AS384" s="4"/>
      <c r="AV384"/>
    </row>
    <row r="385" spans="1:48" x14ac:dyDescent="0.2">
      <c r="A385" s="3" t="s">
        <v>1436</v>
      </c>
      <c r="B385" s="3" t="s">
        <v>1288</v>
      </c>
      <c r="C385" s="3" t="s">
        <v>67</v>
      </c>
      <c r="D385" s="3" t="s">
        <v>33</v>
      </c>
      <c r="E385" s="4">
        <v>1</v>
      </c>
      <c r="F385" s="4">
        <v>35155</v>
      </c>
      <c r="G385" s="3">
        <f t="shared" si="7"/>
        <v>35155</v>
      </c>
      <c r="H385" s="3" t="s">
        <v>1437</v>
      </c>
      <c r="I385" s="3" t="s">
        <v>19</v>
      </c>
      <c r="J385" s="3" t="s">
        <v>28</v>
      </c>
      <c r="K385" s="3" t="s">
        <v>29</v>
      </c>
      <c r="L385" s="3" t="s">
        <v>30</v>
      </c>
      <c r="M385" s="3" t="s">
        <v>1438</v>
      </c>
      <c r="P385" s="3" t="s">
        <v>1439</v>
      </c>
      <c r="Q385" s="3">
        <f>COUNTIF(B:B,P385)</f>
        <v>1</v>
      </c>
      <c r="AR385" s="4"/>
      <c r="AS385" s="4"/>
      <c r="AV385"/>
    </row>
    <row r="386" spans="1:48" x14ac:dyDescent="0.2">
      <c r="A386" s="3" t="s">
        <v>384</v>
      </c>
      <c r="B386" s="3" t="s">
        <v>385</v>
      </c>
      <c r="C386" s="3" t="s">
        <v>545</v>
      </c>
      <c r="D386" s="3" t="s">
        <v>33</v>
      </c>
      <c r="E386" s="4">
        <v>1</v>
      </c>
      <c r="F386" s="4">
        <v>4113</v>
      </c>
      <c r="G386" s="3">
        <f t="shared" si="7"/>
        <v>4113</v>
      </c>
      <c r="H386" s="3" t="s">
        <v>1440</v>
      </c>
      <c r="I386" s="3" t="s">
        <v>19</v>
      </c>
      <c r="J386" s="3" t="s">
        <v>28</v>
      </c>
      <c r="K386" s="3" t="s">
        <v>29</v>
      </c>
      <c r="L386" s="3" t="s">
        <v>48</v>
      </c>
      <c r="M386" s="3" t="s">
        <v>49</v>
      </c>
      <c r="P386" s="3" t="s">
        <v>1441</v>
      </c>
      <c r="Q386" s="3">
        <f>COUNTIF(B:B,P386)</f>
        <v>1</v>
      </c>
      <c r="AR386" s="4"/>
      <c r="AS386" s="4"/>
      <c r="AV386"/>
    </row>
    <row r="387" spans="1:48" x14ac:dyDescent="0.2">
      <c r="A387" s="3" t="s">
        <v>384</v>
      </c>
      <c r="B387" s="3" t="s">
        <v>385</v>
      </c>
      <c r="C387" s="3" t="s">
        <v>1442</v>
      </c>
      <c r="D387" s="3" t="s">
        <v>33</v>
      </c>
      <c r="E387" s="4">
        <v>1</v>
      </c>
      <c r="F387" s="4">
        <v>7703</v>
      </c>
      <c r="G387" s="3">
        <f t="shared" ref="G387:G450" si="8">F387-E387+1</f>
        <v>7703</v>
      </c>
      <c r="H387" s="3" t="s">
        <v>1443</v>
      </c>
      <c r="I387" s="3" t="s">
        <v>19</v>
      </c>
      <c r="J387" s="3" t="s">
        <v>28</v>
      </c>
      <c r="K387" s="3" t="s">
        <v>29</v>
      </c>
      <c r="L387" s="3" t="s">
        <v>48</v>
      </c>
      <c r="M387" s="3" t="s">
        <v>49</v>
      </c>
      <c r="P387" s="3" t="s">
        <v>1444</v>
      </c>
      <c r="Q387" s="3">
        <f>COUNTIF(B:B,P387)</f>
        <v>1</v>
      </c>
      <c r="AR387" s="4"/>
      <c r="AS387" s="4"/>
      <c r="AV387"/>
    </row>
    <row r="388" spans="1:48" x14ac:dyDescent="0.2">
      <c r="A388" s="3" t="s">
        <v>407</v>
      </c>
      <c r="B388" s="3" t="s">
        <v>408</v>
      </c>
      <c r="C388" s="3" t="s">
        <v>1000</v>
      </c>
      <c r="D388" s="3" t="s">
        <v>33</v>
      </c>
      <c r="E388" s="4">
        <v>1</v>
      </c>
      <c r="F388" s="4">
        <v>30863</v>
      </c>
      <c r="G388" s="3">
        <f t="shared" si="8"/>
        <v>30863</v>
      </c>
      <c r="H388" s="3" t="s">
        <v>1445</v>
      </c>
      <c r="I388" s="3" t="s">
        <v>19</v>
      </c>
      <c r="J388" s="3" t="s">
        <v>28</v>
      </c>
      <c r="K388" s="3" t="s">
        <v>29</v>
      </c>
      <c r="L388" s="3" t="s">
        <v>141</v>
      </c>
      <c r="M388" s="3" t="s">
        <v>275</v>
      </c>
      <c r="P388" s="3" t="s">
        <v>1446</v>
      </c>
      <c r="Q388" s="3">
        <f>COUNTIF(B:B,P388)</f>
        <v>1</v>
      </c>
      <c r="AR388" s="4"/>
      <c r="AS388" s="4"/>
      <c r="AV388"/>
    </row>
    <row r="389" spans="1:48" x14ac:dyDescent="0.2">
      <c r="A389" s="3" t="s">
        <v>1057</v>
      </c>
      <c r="B389" s="3" t="s">
        <v>367</v>
      </c>
      <c r="C389" s="3" t="s">
        <v>112</v>
      </c>
      <c r="D389" s="3" t="s">
        <v>33</v>
      </c>
      <c r="E389" s="4">
        <v>1</v>
      </c>
      <c r="F389" s="4">
        <v>24398</v>
      </c>
      <c r="G389" s="3">
        <f t="shared" si="8"/>
        <v>24398</v>
      </c>
      <c r="H389" s="3" t="s">
        <v>1447</v>
      </c>
      <c r="I389" s="3" t="s">
        <v>19</v>
      </c>
      <c r="J389" s="3" t="s">
        <v>28</v>
      </c>
      <c r="K389" s="3" t="s">
        <v>29</v>
      </c>
      <c r="L389" s="3" t="s">
        <v>30</v>
      </c>
      <c r="M389" s="3" t="s">
        <v>233</v>
      </c>
      <c r="P389" s="3" t="s">
        <v>1448</v>
      </c>
      <c r="Q389" s="3">
        <f>COUNTIF(B:B,P389)</f>
        <v>1</v>
      </c>
      <c r="AR389" s="4"/>
      <c r="AS389" s="4"/>
      <c r="AV389"/>
    </row>
    <row r="390" spans="1:48" x14ac:dyDescent="0.2">
      <c r="A390" s="3" t="s">
        <v>1057</v>
      </c>
      <c r="B390" s="3" t="s">
        <v>367</v>
      </c>
      <c r="C390" s="3" t="s">
        <v>1449</v>
      </c>
      <c r="D390" s="3" t="s">
        <v>33</v>
      </c>
      <c r="E390" s="4">
        <v>87053</v>
      </c>
      <c r="F390" s="4">
        <v>130451</v>
      </c>
      <c r="G390" s="3">
        <f t="shared" si="8"/>
        <v>43399</v>
      </c>
      <c r="H390" s="3" t="s">
        <v>1450</v>
      </c>
      <c r="I390" s="3" t="s">
        <v>19</v>
      </c>
      <c r="J390" s="3" t="s">
        <v>28</v>
      </c>
      <c r="K390" s="3" t="s">
        <v>29</v>
      </c>
      <c r="L390" s="3" t="s">
        <v>30</v>
      </c>
      <c r="M390" s="3" t="s">
        <v>233</v>
      </c>
      <c r="P390" s="3" t="s">
        <v>1451</v>
      </c>
      <c r="Q390" s="3">
        <f>COUNTIF(B:B,P390)</f>
        <v>1</v>
      </c>
      <c r="AR390" s="4"/>
      <c r="AS390" s="4"/>
      <c r="AV390"/>
    </row>
    <row r="391" spans="1:48" x14ac:dyDescent="0.2">
      <c r="A391" s="3" t="s">
        <v>426</v>
      </c>
      <c r="B391" s="3" t="s">
        <v>221</v>
      </c>
      <c r="C391" s="3" t="s">
        <v>696</v>
      </c>
      <c r="D391" s="3" t="s">
        <v>33</v>
      </c>
      <c r="E391" s="4">
        <v>5275</v>
      </c>
      <c r="F391" s="4">
        <v>52555</v>
      </c>
      <c r="G391" s="3">
        <f t="shared" si="8"/>
        <v>47281</v>
      </c>
      <c r="H391" s="3" t="s">
        <v>1452</v>
      </c>
      <c r="I391" s="3" t="s">
        <v>19</v>
      </c>
      <c r="J391" s="3" t="s">
        <v>28</v>
      </c>
      <c r="K391" s="3" t="s">
        <v>29</v>
      </c>
      <c r="L391" s="3" t="s">
        <v>141</v>
      </c>
      <c r="M391" s="3" t="s">
        <v>275</v>
      </c>
      <c r="P391" s="3" t="s">
        <v>1453</v>
      </c>
      <c r="Q391" s="3">
        <f>COUNTIF(B:B,P391)</f>
        <v>1</v>
      </c>
      <c r="AR391" s="4"/>
      <c r="AS391" s="4"/>
      <c r="AV391"/>
    </row>
    <row r="392" spans="1:48" x14ac:dyDescent="0.2">
      <c r="A392" s="3" t="s">
        <v>436</v>
      </c>
      <c r="B392" s="3" t="s">
        <v>320</v>
      </c>
      <c r="C392" s="3" t="s">
        <v>269</v>
      </c>
      <c r="D392" s="3" t="s">
        <v>33</v>
      </c>
      <c r="E392" s="4">
        <v>1</v>
      </c>
      <c r="F392" s="4">
        <v>9760</v>
      </c>
      <c r="G392" s="3">
        <f t="shared" si="8"/>
        <v>9760</v>
      </c>
      <c r="H392" s="3" t="s">
        <v>1454</v>
      </c>
      <c r="I392" s="3" t="s">
        <v>19</v>
      </c>
      <c r="J392" s="3" t="s">
        <v>28</v>
      </c>
      <c r="K392" s="3" t="s">
        <v>29</v>
      </c>
      <c r="L392" s="3" t="s">
        <v>141</v>
      </c>
      <c r="M392" s="3" t="s">
        <v>275</v>
      </c>
      <c r="P392" s="3" t="s">
        <v>1455</v>
      </c>
      <c r="Q392" s="3">
        <f>COUNTIF(B:B,P392)</f>
        <v>1</v>
      </c>
      <c r="AR392" s="4"/>
      <c r="AS392" s="4"/>
      <c r="AV392"/>
    </row>
    <row r="393" spans="1:48" x14ac:dyDescent="0.2">
      <c r="A393" s="3" t="s">
        <v>1456</v>
      </c>
      <c r="B393" s="3" t="s">
        <v>1292</v>
      </c>
      <c r="C393" s="3" t="s">
        <v>86</v>
      </c>
      <c r="D393" s="3" t="s">
        <v>33</v>
      </c>
      <c r="E393" s="4">
        <v>1</v>
      </c>
      <c r="F393" s="4">
        <v>30928</v>
      </c>
      <c r="G393" s="3">
        <f t="shared" si="8"/>
        <v>30928</v>
      </c>
      <c r="H393" s="3" t="s">
        <v>1457</v>
      </c>
      <c r="I393" s="3" t="s">
        <v>19</v>
      </c>
      <c r="J393" s="3" t="s">
        <v>28</v>
      </c>
      <c r="K393" s="3" t="s">
        <v>29</v>
      </c>
      <c r="L393" s="3" t="s">
        <v>30</v>
      </c>
      <c r="M393" s="3" t="s">
        <v>31</v>
      </c>
      <c r="P393" s="3" t="s">
        <v>1458</v>
      </c>
      <c r="Q393" s="3">
        <f>COUNTIF(B:B,P393)</f>
        <v>1</v>
      </c>
      <c r="AR393" s="4"/>
      <c r="AS393" s="4"/>
      <c r="AV393"/>
    </row>
    <row r="394" spans="1:48" x14ac:dyDescent="0.2">
      <c r="A394" s="3" t="s">
        <v>1459</v>
      </c>
      <c r="B394" s="3" t="s">
        <v>1295</v>
      </c>
      <c r="C394" s="3" t="s">
        <v>1460</v>
      </c>
      <c r="D394" s="3" t="s">
        <v>33</v>
      </c>
      <c r="E394" s="4">
        <v>1</v>
      </c>
      <c r="F394" s="4">
        <v>41595</v>
      </c>
      <c r="G394" s="3">
        <f t="shared" si="8"/>
        <v>41595</v>
      </c>
      <c r="H394" s="3" t="s">
        <v>1461</v>
      </c>
      <c r="I394" s="3" t="s">
        <v>21</v>
      </c>
      <c r="J394" s="3" t="s">
        <v>82</v>
      </c>
      <c r="K394" s="3" t="s">
        <v>467</v>
      </c>
      <c r="L394" s="3" t="s">
        <v>468</v>
      </c>
      <c r="M394" s="3" t="s">
        <v>469</v>
      </c>
      <c r="P394" s="3" t="s">
        <v>1462</v>
      </c>
      <c r="Q394" s="3">
        <f>COUNTIF(B:B,P394)</f>
        <v>1</v>
      </c>
      <c r="AR394" s="4"/>
      <c r="AS394" s="4"/>
      <c r="AV394"/>
    </row>
    <row r="395" spans="1:48" x14ac:dyDescent="0.2">
      <c r="A395" s="3" t="s">
        <v>464</v>
      </c>
      <c r="B395" s="3" t="s">
        <v>226</v>
      </c>
      <c r="C395" s="3" t="s">
        <v>1463</v>
      </c>
      <c r="D395" s="3" t="s">
        <v>33</v>
      </c>
      <c r="E395" s="4">
        <v>1</v>
      </c>
      <c r="F395" s="4">
        <v>8584</v>
      </c>
      <c r="G395" s="3">
        <f t="shared" si="8"/>
        <v>8584</v>
      </c>
      <c r="H395" s="3" t="s">
        <v>1464</v>
      </c>
      <c r="I395" s="3" t="s">
        <v>21</v>
      </c>
      <c r="J395" s="3" t="s">
        <v>82</v>
      </c>
      <c r="K395" s="3" t="s">
        <v>467</v>
      </c>
      <c r="L395" s="3" t="s">
        <v>468</v>
      </c>
      <c r="M395" s="3" t="s">
        <v>469</v>
      </c>
      <c r="P395" s="3" t="s">
        <v>1465</v>
      </c>
      <c r="Q395" s="3">
        <f>COUNTIF(B:B,P395)</f>
        <v>1</v>
      </c>
      <c r="AR395" s="4"/>
      <c r="AS395" s="4"/>
      <c r="AV395"/>
    </row>
    <row r="396" spans="1:48" x14ac:dyDescent="0.2">
      <c r="A396" s="3" t="s">
        <v>464</v>
      </c>
      <c r="B396" s="3" t="s">
        <v>226</v>
      </c>
      <c r="C396" s="3" t="s">
        <v>1466</v>
      </c>
      <c r="D396" s="3" t="s">
        <v>33</v>
      </c>
      <c r="E396" s="4">
        <v>1</v>
      </c>
      <c r="F396" s="4">
        <v>26346</v>
      </c>
      <c r="G396" s="3">
        <f t="shared" si="8"/>
        <v>26346</v>
      </c>
      <c r="H396" s="3" t="s">
        <v>1467</v>
      </c>
      <c r="I396" s="3" t="s">
        <v>21</v>
      </c>
      <c r="J396" s="3" t="s">
        <v>82</v>
      </c>
      <c r="K396" s="3" t="s">
        <v>467</v>
      </c>
      <c r="L396" s="3" t="s">
        <v>468</v>
      </c>
      <c r="M396" s="3" t="s">
        <v>469</v>
      </c>
      <c r="P396" s="3" t="s">
        <v>1468</v>
      </c>
      <c r="Q396" s="3">
        <f>COUNTIF(B:B,P396)</f>
        <v>1</v>
      </c>
      <c r="AR396" s="4"/>
      <c r="AS396" s="4"/>
      <c r="AV396"/>
    </row>
    <row r="397" spans="1:48" x14ac:dyDescent="0.2">
      <c r="A397" s="3" t="s">
        <v>1469</v>
      </c>
      <c r="B397" s="3" t="s">
        <v>276</v>
      </c>
      <c r="C397" s="3" t="s">
        <v>132</v>
      </c>
      <c r="D397" s="3" t="s">
        <v>33</v>
      </c>
      <c r="E397" s="4">
        <v>1</v>
      </c>
      <c r="F397" s="4">
        <v>4236</v>
      </c>
      <c r="G397" s="3">
        <f t="shared" si="8"/>
        <v>4236</v>
      </c>
      <c r="H397" s="3" t="s">
        <v>1470</v>
      </c>
      <c r="I397" s="3" t="s">
        <v>238</v>
      </c>
      <c r="J397" s="3" t="s">
        <v>151</v>
      </c>
      <c r="K397" s="3" t="s">
        <v>1471</v>
      </c>
      <c r="L397" s="3" t="s">
        <v>242</v>
      </c>
      <c r="M397" s="3" t="s">
        <v>233</v>
      </c>
      <c r="P397" s="3" t="s">
        <v>1472</v>
      </c>
      <c r="Q397" s="3">
        <f>COUNTIF(B:B,P397)</f>
        <v>1</v>
      </c>
      <c r="AR397" s="4"/>
      <c r="AS397" s="4"/>
      <c r="AV397"/>
    </row>
    <row r="398" spans="1:48" x14ac:dyDescent="0.2">
      <c r="A398" s="3" t="s">
        <v>1469</v>
      </c>
      <c r="B398" s="3" t="s">
        <v>276</v>
      </c>
      <c r="C398" s="3" t="s">
        <v>325</v>
      </c>
      <c r="D398" s="3" t="s">
        <v>33</v>
      </c>
      <c r="E398" s="4">
        <v>1</v>
      </c>
      <c r="F398" s="4">
        <v>9670</v>
      </c>
      <c r="G398" s="3">
        <f t="shared" si="8"/>
        <v>9670</v>
      </c>
      <c r="H398" s="3" t="s">
        <v>1473</v>
      </c>
      <c r="I398" s="3" t="s">
        <v>238</v>
      </c>
      <c r="J398" s="3" t="s">
        <v>151</v>
      </c>
      <c r="K398" s="3" t="s">
        <v>1471</v>
      </c>
      <c r="L398" s="3" t="s">
        <v>242</v>
      </c>
      <c r="M398" s="3" t="s">
        <v>233</v>
      </c>
      <c r="P398" s="3" t="s">
        <v>1474</v>
      </c>
      <c r="Q398" s="3">
        <f>COUNTIF(B:B,P398)</f>
        <v>1</v>
      </c>
      <c r="AR398" s="4"/>
      <c r="AS398" s="4"/>
      <c r="AV398"/>
    </row>
    <row r="399" spans="1:48" x14ac:dyDescent="0.2">
      <c r="A399" s="3" t="s">
        <v>1469</v>
      </c>
      <c r="B399" s="3" t="s">
        <v>276</v>
      </c>
      <c r="C399" s="3" t="s">
        <v>396</v>
      </c>
      <c r="D399" s="3" t="s">
        <v>33</v>
      </c>
      <c r="E399" s="4">
        <v>1</v>
      </c>
      <c r="F399" s="4">
        <v>2887</v>
      </c>
      <c r="G399" s="3">
        <f t="shared" si="8"/>
        <v>2887</v>
      </c>
      <c r="H399" s="3" t="s">
        <v>1475</v>
      </c>
      <c r="I399" s="3" t="s">
        <v>238</v>
      </c>
      <c r="J399" s="3" t="s">
        <v>151</v>
      </c>
      <c r="K399" s="3" t="s">
        <v>1471</v>
      </c>
      <c r="L399" s="3" t="s">
        <v>242</v>
      </c>
      <c r="M399" s="3" t="s">
        <v>233</v>
      </c>
      <c r="P399" s="3" t="s">
        <v>1476</v>
      </c>
      <c r="Q399" s="3">
        <f>COUNTIF(B:B,P399)</f>
        <v>1</v>
      </c>
      <c r="AR399" s="4"/>
      <c r="AS399" s="4"/>
      <c r="AV399"/>
    </row>
    <row r="400" spans="1:48" x14ac:dyDescent="0.2">
      <c r="A400" s="3" t="s">
        <v>1469</v>
      </c>
      <c r="B400" s="3" t="s">
        <v>276</v>
      </c>
      <c r="C400" s="3" t="s">
        <v>1477</v>
      </c>
      <c r="D400" s="3" t="s">
        <v>33</v>
      </c>
      <c r="E400" s="4">
        <v>1</v>
      </c>
      <c r="F400" s="4">
        <v>18565</v>
      </c>
      <c r="G400" s="3">
        <f t="shared" si="8"/>
        <v>18565</v>
      </c>
      <c r="H400" s="3" t="s">
        <v>1478</v>
      </c>
      <c r="I400" s="3" t="s">
        <v>238</v>
      </c>
      <c r="J400" s="3" t="s">
        <v>151</v>
      </c>
      <c r="K400" s="3" t="s">
        <v>1471</v>
      </c>
      <c r="L400" s="3" t="s">
        <v>242</v>
      </c>
      <c r="M400" s="3" t="s">
        <v>233</v>
      </c>
      <c r="P400" s="3" t="s">
        <v>1479</v>
      </c>
      <c r="Q400" s="3">
        <f>COUNTIF(B:B,P400)</f>
        <v>1</v>
      </c>
      <c r="AR400" s="4"/>
      <c r="AS400" s="4"/>
      <c r="AV400"/>
    </row>
    <row r="401" spans="1:48" x14ac:dyDescent="0.2">
      <c r="A401" s="3" t="s">
        <v>1469</v>
      </c>
      <c r="B401" s="3" t="s">
        <v>276</v>
      </c>
      <c r="C401" s="3" t="s">
        <v>583</v>
      </c>
      <c r="D401" s="3" t="s">
        <v>33</v>
      </c>
      <c r="E401" s="4">
        <v>1</v>
      </c>
      <c r="F401" s="4">
        <v>2194</v>
      </c>
      <c r="G401" s="3">
        <f t="shared" si="8"/>
        <v>2194</v>
      </c>
      <c r="H401" s="3" t="s">
        <v>1480</v>
      </c>
      <c r="I401" s="3" t="s">
        <v>238</v>
      </c>
      <c r="J401" s="3" t="s">
        <v>151</v>
      </c>
      <c r="K401" s="3" t="s">
        <v>1471</v>
      </c>
      <c r="L401" s="3" t="s">
        <v>242</v>
      </c>
      <c r="M401" s="3" t="s">
        <v>233</v>
      </c>
      <c r="P401" s="3" t="s">
        <v>1481</v>
      </c>
      <c r="Q401" s="3">
        <f>COUNTIF(B:B,P401)</f>
        <v>1</v>
      </c>
      <c r="AR401" s="4"/>
      <c r="AS401" s="4"/>
      <c r="AV401"/>
    </row>
    <row r="402" spans="1:48" x14ac:dyDescent="0.2">
      <c r="A402" s="3" t="s">
        <v>1272</v>
      </c>
      <c r="B402" s="3" t="s">
        <v>268</v>
      </c>
      <c r="C402" s="3" t="s">
        <v>313</v>
      </c>
      <c r="D402" s="3" t="s">
        <v>33</v>
      </c>
      <c r="E402" s="4">
        <v>10447</v>
      </c>
      <c r="F402" s="4">
        <v>56749</v>
      </c>
      <c r="G402" s="3">
        <f t="shared" si="8"/>
        <v>46303</v>
      </c>
      <c r="H402" s="3" t="s">
        <v>1482</v>
      </c>
      <c r="I402" s="3" t="s">
        <v>107</v>
      </c>
      <c r="J402" s="3" t="s">
        <v>64</v>
      </c>
      <c r="K402" s="3" t="s">
        <v>1266</v>
      </c>
      <c r="L402" s="3" t="s">
        <v>1267</v>
      </c>
      <c r="M402" s="3" t="s">
        <v>1274</v>
      </c>
      <c r="P402" s="3" t="s">
        <v>1483</v>
      </c>
      <c r="Q402" s="3">
        <f>COUNTIF(B:B,P402)</f>
        <v>1</v>
      </c>
      <c r="AR402" s="4"/>
      <c r="AS402" s="4"/>
      <c r="AV402"/>
    </row>
    <row r="403" spans="1:48" x14ac:dyDescent="0.2">
      <c r="A403" s="3" t="s">
        <v>1484</v>
      </c>
      <c r="B403" s="3" t="s">
        <v>62</v>
      </c>
      <c r="C403" s="3" t="s">
        <v>1485</v>
      </c>
      <c r="D403" s="3" t="s">
        <v>33</v>
      </c>
      <c r="E403" s="4">
        <v>1</v>
      </c>
      <c r="F403" s="4">
        <v>28872</v>
      </c>
      <c r="G403" s="3">
        <f t="shared" si="8"/>
        <v>28872</v>
      </c>
      <c r="H403" s="3" t="s">
        <v>1486</v>
      </c>
      <c r="I403" s="3" t="s">
        <v>108</v>
      </c>
      <c r="J403" s="3" t="s">
        <v>105</v>
      </c>
      <c r="K403" s="3" t="s">
        <v>1487</v>
      </c>
      <c r="L403" s="3" t="s">
        <v>1488</v>
      </c>
      <c r="M403" s="3" t="s">
        <v>1489</v>
      </c>
      <c r="P403" s="3" t="s">
        <v>1490</v>
      </c>
      <c r="Q403" s="3">
        <f>COUNTIF(B:B,P403)</f>
        <v>1</v>
      </c>
      <c r="AR403" s="4"/>
      <c r="AS403" s="4"/>
      <c r="AV403"/>
    </row>
    <row r="404" spans="1:48" x14ac:dyDescent="0.2">
      <c r="A404" s="3" t="s">
        <v>1484</v>
      </c>
      <c r="B404" s="3" t="s">
        <v>62</v>
      </c>
      <c r="C404" s="3" t="s">
        <v>396</v>
      </c>
      <c r="D404" s="3" t="s">
        <v>33</v>
      </c>
      <c r="E404" s="4">
        <v>1</v>
      </c>
      <c r="F404" s="4">
        <v>8340</v>
      </c>
      <c r="G404" s="3">
        <f t="shared" si="8"/>
        <v>8340</v>
      </c>
      <c r="H404" s="3" t="s">
        <v>1491</v>
      </c>
      <c r="I404" s="3" t="s">
        <v>108</v>
      </c>
      <c r="J404" s="3" t="s">
        <v>105</v>
      </c>
      <c r="K404" s="3" t="s">
        <v>1487</v>
      </c>
      <c r="L404" s="3" t="s">
        <v>1488</v>
      </c>
      <c r="M404" s="3" t="s">
        <v>1489</v>
      </c>
      <c r="P404" s="3" t="s">
        <v>1492</v>
      </c>
      <c r="Q404" s="3">
        <f>COUNTIF(B:B,P404)</f>
        <v>1</v>
      </c>
      <c r="AR404" s="4"/>
      <c r="AS404" s="4"/>
      <c r="AV404"/>
    </row>
    <row r="405" spans="1:48" x14ac:dyDescent="0.2">
      <c r="A405" s="3" t="s">
        <v>1484</v>
      </c>
      <c r="B405" s="3" t="s">
        <v>62</v>
      </c>
      <c r="C405" s="3" t="s">
        <v>748</v>
      </c>
      <c r="D405" s="3" t="s">
        <v>33</v>
      </c>
      <c r="E405" s="4">
        <v>1</v>
      </c>
      <c r="F405" s="4">
        <v>36782</v>
      </c>
      <c r="G405" s="3">
        <f t="shared" si="8"/>
        <v>36782</v>
      </c>
      <c r="H405" s="3" t="s">
        <v>1493</v>
      </c>
      <c r="I405" s="3" t="s">
        <v>108</v>
      </c>
      <c r="J405" s="3" t="s">
        <v>105</v>
      </c>
      <c r="K405" s="3" t="s">
        <v>1487</v>
      </c>
      <c r="L405" s="3" t="s">
        <v>1488</v>
      </c>
      <c r="M405" s="3" t="s">
        <v>1489</v>
      </c>
      <c r="P405" s="3" t="s">
        <v>1494</v>
      </c>
      <c r="Q405" s="3">
        <f>COUNTIF(B:B,P405)</f>
        <v>1</v>
      </c>
      <c r="AR405" s="4"/>
      <c r="AS405" s="4"/>
      <c r="AV405"/>
    </row>
    <row r="406" spans="1:48" x14ac:dyDescent="0.2">
      <c r="A406" s="3" t="s">
        <v>1484</v>
      </c>
      <c r="B406" s="3" t="s">
        <v>62</v>
      </c>
      <c r="C406" s="3" t="s">
        <v>875</v>
      </c>
      <c r="D406" s="3" t="s">
        <v>33</v>
      </c>
      <c r="E406" s="4">
        <v>1</v>
      </c>
      <c r="F406" s="4">
        <v>2495</v>
      </c>
      <c r="G406" s="3">
        <f t="shared" si="8"/>
        <v>2495</v>
      </c>
      <c r="H406" s="3" t="s">
        <v>1495</v>
      </c>
      <c r="I406" s="3" t="s">
        <v>108</v>
      </c>
      <c r="J406" s="3" t="s">
        <v>105</v>
      </c>
      <c r="K406" s="3" t="s">
        <v>1487</v>
      </c>
      <c r="L406" s="3" t="s">
        <v>1488</v>
      </c>
      <c r="M406" s="3" t="s">
        <v>1489</v>
      </c>
      <c r="P406" s="3" t="s">
        <v>1496</v>
      </c>
      <c r="Q406" s="3">
        <f>COUNTIF(B:B,P406)</f>
        <v>1</v>
      </c>
      <c r="AR406" s="4"/>
      <c r="AS406" s="4"/>
      <c r="AV406"/>
    </row>
    <row r="407" spans="1:48" x14ac:dyDescent="0.2">
      <c r="A407" s="3" t="s">
        <v>1484</v>
      </c>
      <c r="B407" s="3" t="s">
        <v>62</v>
      </c>
      <c r="C407" s="3" t="s">
        <v>219</v>
      </c>
      <c r="D407" s="3" t="s">
        <v>33</v>
      </c>
      <c r="E407" s="4">
        <v>1</v>
      </c>
      <c r="F407" s="4">
        <v>6939</v>
      </c>
      <c r="G407" s="3">
        <f t="shared" si="8"/>
        <v>6939</v>
      </c>
      <c r="H407" s="3" t="s">
        <v>1497</v>
      </c>
      <c r="I407" s="3" t="s">
        <v>108</v>
      </c>
      <c r="J407" s="3" t="s">
        <v>105</v>
      </c>
      <c r="K407" s="3" t="s">
        <v>1487</v>
      </c>
      <c r="L407" s="3" t="s">
        <v>1488</v>
      </c>
      <c r="M407" s="3" t="s">
        <v>1489</v>
      </c>
      <c r="P407" s="3" t="s">
        <v>1498</v>
      </c>
      <c r="Q407" s="3">
        <f>COUNTIF(B:B,P407)</f>
        <v>1</v>
      </c>
      <c r="AR407" s="4"/>
      <c r="AS407" s="4"/>
      <c r="AV407"/>
    </row>
    <row r="408" spans="1:48" x14ac:dyDescent="0.2">
      <c r="A408" s="3" t="s">
        <v>1484</v>
      </c>
      <c r="B408" s="3" t="s">
        <v>62</v>
      </c>
      <c r="C408" s="3" t="s">
        <v>1499</v>
      </c>
      <c r="D408" s="3" t="s">
        <v>33</v>
      </c>
      <c r="E408" s="4">
        <v>1</v>
      </c>
      <c r="F408" s="4">
        <v>4089</v>
      </c>
      <c r="G408" s="3">
        <f t="shared" si="8"/>
        <v>4089</v>
      </c>
      <c r="H408" s="3" t="s">
        <v>1500</v>
      </c>
      <c r="I408" s="3" t="s">
        <v>108</v>
      </c>
      <c r="J408" s="3" t="s">
        <v>105</v>
      </c>
      <c r="K408" s="3" t="s">
        <v>1487</v>
      </c>
      <c r="L408" s="3" t="s">
        <v>1488</v>
      </c>
      <c r="M408" s="3" t="s">
        <v>1489</v>
      </c>
      <c r="P408" s="3" t="s">
        <v>1501</v>
      </c>
      <c r="Q408" s="3">
        <f>COUNTIF(B:B,P408)</f>
        <v>1</v>
      </c>
      <c r="AR408" s="4"/>
      <c r="AS408" s="4"/>
      <c r="AV408"/>
    </row>
    <row r="409" spans="1:48" x14ac:dyDescent="0.2">
      <c r="A409" s="3" t="s">
        <v>1484</v>
      </c>
      <c r="B409" s="3" t="s">
        <v>62</v>
      </c>
      <c r="C409" s="3" t="s">
        <v>634</v>
      </c>
      <c r="D409" s="3" t="s">
        <v>33</v>
      </c>
      <c r="E409" s="4">
        <v>1</v>
      </c>
      <c r="F409" s="4">
        <v>2563</v>
      </c>
      <c r="G409" s="3">
        <f t="shared" si="8"/>
        <v>2563</v>
      </c>
      <c r="H409" s="3" t="s">
        <v>1502</v>
      </c>
      <c r="I409" s="3" t="s">
        <v>108</v>
      </c>
      <c r="J409" s="3" t="s">
        <v>105</v>
      </c>
      <c r="K409" s="3" t="s">
        <v>1487</v>
      </c>
      <c r="L409" s="3" t="s">
        <v>1488</v>
      </c>
      <c r="M409" s="3" t="s">
        <v>1489</v>
      </c>
      <c r="P409" s="3" t="s">
        <v>1503</v>
      </c>
      <c r="Q409" s="3">
        <f>COUNTIF(B:B,P409)</f>
        <v>1</v>
      </c>
      <c r="AR409" s="4"/>
      <c r="AS409" s="4"/>
      <c r="AV409"/>
    </row>
    <row r="410" spans="1:48" x14ac:dyDescent="0.2">
      <c r="A410" s="3" t="s">
        <v>487</v>
      </c>
      <c r="B410" s="3" t="s">
        <v>322</v>
      </c>
      <c r="C410" s="3" t="s">
        <v>427</v>
      </c>
      <c r="D410" s="3" t="s">
        <v>33</v>
      </c>
      <c r="E410" s="4">
        <v>1</v>
      </c>
      <c r="F410" s="4">
        <v>20973</v>
      </c>
      <c r="G410" s="3">
        <f t="shared" si="8"/>
        <v>20973</v>
      </c>
      <c r="H410" s="3" t="s">
        <v>1504</v>
      </c>
      <c r="I410" s="3" t="s">
        <v>106</v>
      </c>
      <c r="J410" s="3" t="s">
        <v>128</v>
      </c>
      <c r="K410" s="3" t="s">
        <v>489</v>
      </c>
      <c r="L410" s="3" t="s">
        <v>490</v>
      </c>
      <c r="M410" s="3" t="s">
        <v>491</v>
      </c>
      <c r="P410" s="3" t="s">
        <v>1505</v>
      </c>
      <c r="Q410" s="3">
        <f>COUNTIF(B:B,P410)</f>
        <v>1</v>
      </c>
      <c r="AR410" s="4"/>
      <c r="AS410" s="4"/>
      <c r="AV410"/>
    </row>
    <row r="411" spans="1:48" x14ac:dyDescent="0.2">
      <c r="A411" s="3" t="s">
        <v>487</v>
      </c>
      <c r="B411" s="3" t="s">
        <v>322</v>
      </c>
      <c r="C411" s="3" t="s">
        <v>711</v>
      </c>
      <c r="D411" s="3" t="s">
        <v>33</v>
      </c>
      <c r="E411" s="4">
        <v>4041</v>
      </c>
      <c r="F411" s="4">
        <v>46875</v>
      </c>
      <c r="G411" s="3">
        <f t="shared" si="8"/>
        <v>42835</v>
      </c>
      <c r="H411" s="3" t="s">
        <v>1506</v>
      </c>
      <c r="I411" s="3" t="s">
        <v>106</v>
      </c>
      <c r="J411" s="3" t="s">
        <v>128</v>
      </c>
      <c r="K411" s="3" t="s">
        <v>489</v>
      </c>
      <c r="L411" s="3" t="s">
        <v>490</v>
      </c>
      <c r="M411" s="3" t="s">
        <v>491</v>
      </c>
      <c r="P411" s="3" t="s">
        <v>1507</v>
      </c>
      <c r="Q411" s="3">
        <f>COUNTIF(B:B,P411)</f>
        <v>1</v>
      </c>
      <c r="AR411" s="4"/>
      <c r="AS411" s="4"/>
      <c r="AV411"/>
    </row>
    <row r="412" spans="1:48" x14ac:dyDescent="0.2">
      <c r="A412" s="3" t="s">
        <v>715</v>
      </c>
      <c r="B412" s="3" t="s">
        <v>716</v>
      </c>
      <c r="C412" s="3" t="s">
        <v>1508</v>
      </c>
      <c r="D412" s="3" t="s">
        <v>33</v>
      </c>
      <c r="E412" s="4">
        <v>1</v>
      </c>
      <c r="F412" s="4">
        <v>10072</v>
      </c>
      <c r="G412" s="3">
        <f t="shared" si="8"/>
        <v>10072</v>
      </c>
      <c r="H412" s="3" t="s">
        <v>1509</v>
      </c>
      <c r="I412" s="3" t="s">
        <v>109</v>
      </c>
      <c r="J412" s="3" t="s">
        <v>58</v>
      </c>
      <c r="K412" s="3" t="s">
        <v>719</v>
      </c>
      <c r="L412" s="3" t="s">
        <v>720</v>
      </c>
      <c r="M412" s="3" t="s">
        <v>721</v>
      </c>
      <c r="P412" s="3" t="s">
        <v>1510</v>
      </c>
      <c r="Q412" s="3">
        <f>COUNTIF(B:B,P412)</f>
        <v>1</v>
      </c>
      <c r="AR412" s="4"/>
      <c r="AS412" s="4"/>
      <c r="AV412"/>
    </row>
    <row r="413" spans="1:48" x14ac:dyDescent="0.2">
      <c r="A413" s="3" t="s">
        <v>722</v>
      </c>
      <c r="B413" s="3" t="s">
        <v>97</v>
      </c>
      <c r="C413" s="3" t="s">
        <v>1017</v>
      </c>
      <c r="D413" s="3" t="s">
        <v>33</v>
      </c>
      <c r="E413" s="4" t="s">
        <v>558</v>
      </c>
      <c r="F413" s="4" t="s">
        <v>1511</v>
      </c>
      <c r="G413" s="3">
        <f t="shared" si="8"/>
        <v>25123</v>
      </c>
      <c r="H413" s="3" t="s">
        <v>1512</v>
      </c>
      <c r="I413" s="3" t="s">
        <v>109</v>
      </c>
      <c r="J413" s="3" t="s">
        <v>58</v>
      </c>
      <c r="K413" s="3" t="s">
        <v>725</v>
      </c>
      <c r="L413" s="3" t="s">
        <v>726</v>
      </c>
      <c r="M413" s="3" t="s">
        <v>727</v>
      </c>
      <c r="P413" s="3" t="s">
        <v>1513</v>
      </c>
      <c r="Q413" s="3">
        <f>COUNTIF(B:B,P413)</f>
        <v>1</v>
      </c>
      <c r="AR413" s="4"/>
      <c r="AS413" s="4"/>
      <c r="AV413"/>
    </row>
    <row r="414" spans="1:48" x14ac:dyDescent="0.2">
      <c r="A414" s="3" t="s">
        <v>722</v>
      </c>
      <c r="B414" s="3" t="s">
        <v>97</v>
      </c>
      <c r="C414" s="3" t="s">
        <v>1514</v>
      </c>
      <c r="D414" s="3" t="s">
        <v>33</v>
      </c>
      <c r="E414" s="4">
        <v>1</v>
      </c>
      <c r="F414" s="4">
        <v>21469</v>
      </c>
      <c r="G414" s="3">
        <f t="shared" si="8"/>
        <v>21469</v>
      </c>
      <c r="H414" s="3" t="s">
        <v>1515</v>
      </c>
      <c r="I414" s="3" t="s">
        <v>109</v>
      </c>
      <c r="J414" s="3" t="s">
        <v>58</v>
      </c>
      <c r="K414" s="3" t="s">
        <v>725</v>
      </c>
      <c r="L414" s="3" t="s">
        <v>726</v>
      </c>
      <c r="M414" s="3" t="s">
        <v>727</v>
      </c>
      <c r="P414" s="3" t="s">
        <v>1516</v>
      </c>
      <c r="Q414" s="3">
        <f>COUNTIF(B:B,P414)</f>
        <v>1</v>
      </c>
      <c r="AR414" s="4"/>
      <c r="AS414" s="4"/>
      <c r="AV414"/>
    </row>
    <row r="415" spans="1:48" x14ac:dyDescent="0.2">
      <c r="A415" s="3" t="s">
        <v>1517</v>
      </c>
      <c r="B415" s="3" t="s">
        <v>398</v>
      </c>
      <c r="C415" s="3" t="s">
        <v>1518</v>
      </c>
      <c r="D415" s="3" t="s">
        <v>33</v>
      </c>
      <c r="E415" s="4">
        <v>1</v>
      </c>
      <c r="F415" s="4">
        <v>11493</v>
      </c>
      <c r="G415" s="3">
        <f t="shared" si="8"/>
        <v>11493</v>
      </c>
      <c r="H415" s="3" t="s">
        <v>1519</v>
      </c>
      <c r="I415" s="3" t="s">
        <v>109</v>
      </c>
      <c r="J415" s="3" t="s">
        <v>58</v>
      </c>
      <c r="K415" s="3" t="s">
        <v>725</v>
      </c>
      <c r="L415" s="3" t="s">
        <v>726</v>
      </c>
      <c r="M415" s="3" t="s">
        <v>727</v>
      </c>
      <c r="P415" s="3" t="s">
        <v>1520</v>
      </c>
      <c r="Q415" s="3">
        <f>COUNTIF(B:B,P415)</f>
        <v>1</v>
      </c>
      <c r="AR415" s="4"/>
      <c r="AS415" s="4"/>
      <c r="AV415"/>
    </row>
    <row r="416" spans="1:48" x14ac:dyDescent="0.2">
      <c r="A416" s="3" t="s">
        <v>1517</v>
      </c>
      <c r="B416" s="3" t="s">
        <v>398</v>
      </c>
      <c r="C416" s="3" t="s">
        <v>224</v>
      </c>
      <c r="D416" s="3" t="s">
        <v>33</v>
      </c>
      <c r="E416" s="4">
        <v>1</v>
      </c>
      <c r="F416" s="4">
        <v>9840</v>
      </c>
      <c r="G416" s="3">
        <f t="shared" si="8"/>
        <v>9840</v>
      </c>
      <c r="H416" s="3" t="s">
        <v>1521</v>
      </c>
      <c r="I416" s="3" t="s">
        <v>109</v>
      </c>
      <c r="J416" s="3" t="s">
        <v>58</v>
      </c>
      <c r="K416" s="3" t="s">
        <v>725</v>
      </c>
      <c r="L416" s="3" t="s">
        <v>726</v>
      </c>
      <c r="M416" s="3" t="s">
        <v>727</v>
      </c>
      <c r="P416" s="3" t="s">
        <v>1522</v>
      </c>
      <c r="Q416" s="3">
        <f>COUNTIF(B:B,P416)</f>
        <v>1</v>
      </c>
      <c r="AR416" s="4"/>
      <c r="AS416" s="4"/>
      <c r="AV416"/>
    </row>
    <row r="417" spans="1:48" x14ac:dyDescent="0.2">
      <c r="A417" s="3" t="s">
        <v>1523</v>
      </c>
      <c r="B417" s="3" t="s">
        <v>1297</v>
      </c>
      <c r="C417" s="3" t="s">
        <v>745</v>
      </c>
      <c r="D417" s="3" t="s">
        <v>33</v>
      </c>
      <c r="E417" s="4">
        <v>1</v>
      </c>
      <c r="F417" s="4">
        <v>21143</v>
      </c>
      <c r="G417" s="3">
        <f t="shared" si="8"/>
        <v>21143</v>
      </c>
      <c r="H417" s="3" t="s">
        <v>1524</v>
      </c>
      <c r="I417" s="3" t="s">
        <v>109</v>
      </c>
      <c r="J417" s="3" t="s">
        <v>58</v>
      </c>
      <c r="K417" s="3" t="s">
        <v>725</v>
      </c>
      <c r="L417" s="3" t="s">
        <v>726</v>
      </c>
      <c r="M417" s="3" t="s">
        <v>233</v>
      </c>
      <c r="P417" s="3" t="s">
        <v>1525</v>
      </c>
      <c r="Q417" s="3">
        <f>COUNTIF(B:B,P417)</f>
        <v>1</v>
      </c>
      <c r="AR417" s="4"/>
      <c r="AS417" s="4"/>
      <c r="AV417"/>
    </row>
    <row r="418" spans="1:48" x14ac:dyDescent="0.2">
      <c r="A418" s="3" t="s">
        <v>1526</v>
      </c>
      <c r="B418" s="3" t="s">
        <v>895</v>
      </c>
      <c r="C418" s="3" t="s">
        <v>429</v>
      </c>
      <c r="D418" s="3" t="s">
        <v>33</v>
      </c>
      <c r="E418" s="4">
        <v>2160</v>
      </c>
      <c r="F418" s="4">
        <v>31312</v>
      </c>
      <c r="G418" s="3">
        <f t="shared" si="8"/>
        <v>29153</v>
      </c>
      <c r="H418" s="3" t="s">
        <v>1527</v>
      </c>
      <c r="I418" s="3" t="s">
        <v>109</v>
      </c>
      <c r="J418" s="3" t="s">
        <v>58</v>
      </c>
      <c r="K418" s="3" t="s">
        <v>725</v>
      </c>
      <c r="L418" s="3" t="s">
        <v>726</v>
      </c>
      <c r="M418" s="3" t="s">
        <v>1528</v>
      </c>
      <c r="P418" s="3" t="s">
        <v>1529</v>
      </c>
      <c r="Q418" s="3">
        <f>COUNTIF(B:B,P418)</f>
        <v>1</v>
      </c>
      <c r="AR418" s="4"/>
      <c r="AS418" s="4"/>
      <c r="AV418"/>
    </row>
    <row r="419" spans="1:48" x14ac:dyDescent="0.2">
      <c r="A419" s="3" t="s">
        <v>734</v>
      </c>
      <c r="B419" s="3" t="s">
        <v>514</v>
      </c>
      <c r="C419" s="3" t="s">
        <v>571</v>
      </c>
      <c r="D419" s="3" t="s">
        <v>33</v>
      </c>
      <c r="E419" s="4">
        <v>1</v>
      </c>
      <c r="F419" s="4">
        <v>3958</v>
      </c>
      <c r="G419" s="3">
        <f t="shared" si="8"/>
        <v>3958</v>
      </c>
      <c r="H419" s="3" t="s">
        <v>1530</v>
      </c>
      <c r="I419" s="3" t="s">
        <v>109</v>
      </c>
      <c r="J419" s="3" t="s">
        <v>58</v>
      </c>
      <c r="K419" s="3" t="s">
        <v>495</v>
      </c>
      <c r="L419" s="3" t="s">
        <v>736</v>
      </c>
      <c r="M419" s="3" t="s">
        <v>737</v>
      </c>
      <c r="P419" s="3" t="s">
        <v>1531</v>
      </c>
      <c r="Q419" s="3">
        <f>COUNTIF(B:B,P419)</f>
        <v>1</v>
      </c>
      <c r="AR419" s="4"/>
      <c r="AS419" s="4"/>
      <c r="AV419"/>
    </row>
    <row r="420" spans="1:48" x14ac:dyDescent="0.2">
      <c r="A420" s="3" t="s">
        <v>1532</v>
      </c>
      <c r="B420" s="3" t="s">
        <v>898</v>
      </c>
      <c r="C420" s="3" t="s">
        <v>1533</v>
      </c>
      <c r="D420" s="3" t="s">
        <v>33</v>
      </c>
      <c r="E420" s="4">
        <v>1</v>
      </c>
      <c r="F420" s="4">
        <v>47520</v>
      </c>
      <c r="G420" s="3">
        <f t="shared" si="8"/>
        <v>47520</v>
      </c>
      <c r="H420" s="3" t="s">
        <v>1534</v>
      </c>
      <c r="I420" s="3" t="s">
        <v>22</v>
      </c>
      <c r="J420" s="3" t="s">
        <v>35</v>
      </c>
      <c r="K420" s="3" t="s">
        <v>504</v>
      </c>
      <c r="L420" s="3" t="s">
        <v>505</v>
      </c>
      <c r="M420" s="3" t="s">
        <v>1291</v>
      </c>
      <c r="P420" s="3" t="s">
        <v>1535</v>
      </c>
      <c r="Q420" s="3">
        <f>COUNTIF(B:B,P420)</f>
        <v>1</v>
      </c>
      <c r="AR420" s="4"/>
      <c r="AS420" s="4"/>
      <c r="AV420"/>
    </row>
    <row r="421" spans="1:48" x14ac:dyDescent="0.2">
      <c r="A421" s="3" t="s">
        <v>1536</v>
      </c>
      <c r="B421" s="3" t="s">
        <v>608</v>
      </c>
      <c r="C421" s="3" t="s">
        <v>935</v>
      </c>
      <c r="D421" s="3" t="s">
        <v>33</v>
      </c>
      <c r="E421" s="4">
        <v>1</v>
      </c>
      <c r="F421" s="4">
        <v>3706</v>
      </c>
      <c r="G421" s="3">
        <f t="shared" si="8"/>
        <v>3706</v>
      </c>
      <c r="H421" s="3" t="s">
        <v>1537</v>
      </c>
      <c r="I421" s="3" t="s">
        <v>22</v>
      </c>
      <c r="J421" s="3" t="s">
        <v>35</v>
      </c>
      <c r="K421" s="3" t="s">
        <v>741</v>
      </c>
      <c r="L421" s="3" t="s">
        <v>742</v>
      </c>
      <c r="M421" s="3" t="s">
        <v>1538</v>
      </c>
      <c r="P421" s="3" t="s">
        <v>1539</v>
      </c>
      <c r="Q421" s="3">
        <f>COUNTIF(B:B,P421)</f>
        <v>1</v>
      </c>
      <c r="AR421" s="4"/>
      <c r="AS421" s="4"/>
      <c r="AV421"/>
    </row>
    <row r="422" spans="1:48" x14ac:dyDescent="0.2">
      <c r="A422" s="3" t="s">
        <v>1540</v>
      </c>
      <c r="B422" s="3" t="s">
        <v>213</v>
      </c>
      <c r="C422" s="3" t="s">
        <v>265</v>
      </c>
      <c r="D422" s="3" t="s">
        <v>33</v>
      </c>
      <c r="E422" s="4">
        <v>1</v>
      </c>
      <c r="F422" s="4">
        <v>17898</v>
      </c>
      <c r="G422" s="3">
        <f t="shared" si="8"/>
        <v>17898</v>
      </c>
      <c r="H422" s="3" t="s">
        <v>1541</v>
      </c>
      <c r="I422" s="3" t="s">
        <v>22</v>
      </c>
      <c r="J422" s="3" t="s">
        <v>35</v>
      </c>
      <c r="K422" s="3" t="s">
        <v>741</v>
      </c>
      <c r="L422" s="3" t="s">
        <v>742</v>
      </c>
      <c r="M422" s="3" t="s">
        <v>1542</v>
      </c>
      <c r="P422" s="3" t="s">
        <v>1543</v>
      </c>
      <c r="Q422" s="3">
        <f>COUNTIF(B:B,P422)</f>
        <v>1</v>
      </c>
      <c r="AR422" s="4"/>
      <c r="AS422" s="4"/>
      <c r="AV422"/>
    </row>
    <row r="423" spans="1:48" x14ac:dyDescent="0.2">
      <c r="A423" s="3" t="s">
        <v>1540</v>
      </c>
      <c r="B423" s="3" t="s">
        <v>213</v>
      </c>
      <c r="C423" s="3" t="s">
        <v>946</v>
      </c>
      <c r="D423" s="3" t="s">
        <v>33</v>
      </c>
      <c r="E423" s="4">
        <v>1</v>
      </c>
      <c r="F423" s="4">
        <v>10240</v>
      </c>
      <c r="G423" s="3">
        <f t="shared" si="8"/>
        <v>10240</v>
      </c>
      <c r="H423" s="3" t="s">
        <v>1544</v>
      </c>
      <c r="I423" s="3" t="s">
        <v>22</v>
      </c>
      <c r="J423" s="3" t="s">
        <v>35</v>
      </c>
      <c r="K423" s="3" t="s">
        <v>741</v>
      </c>
      <c r="L423" s="3" t="s">
        <v>742</v>
      </c>
      <c r="M423" s="3" t="s">
        <v>1542</v>
      </c>
      <c r="P423" s="3" t="s">
        <v>1545</v>
      </c>
      <c r="Q423" s="3">
        <f>COUNTIF(B:B,P423)</f>
        <v>1</v>
      </c>
      <c r="AR423" s="4"/>
      <c r="AS423" s="4"/>
      <c r="AV423"/>
    </row>
    <row r="424" spans="1:48" x14ac:dyDescent="0.2">
      <c r="A424" s="3" t="s">
        <v>1540</v>
      </c>
      <c r="B424" s="3" t="s">
        <v>213</v>
      </c>
      <c r="C424" s="3" t="s">
        <v>1048</v>
      </c>
      <c r="D424" s="3" t="s">
        <v>33</v>
      </c>
      <c r="E424" s="4">
        <v>1</v>
      </c>
      <c r="F424" s="4">
        <v>19343</v>
      </c>
      <c r="G424" s="3">
        <f t="shared" si="8"/>
        <v>19343</v>
      </c>
      <c r="H424" s="3" t="s">
        <v>1546</v>
      </c>
      <c r="I424" s="3" t="s">
        <v>22</v>
      </c>
      <c r="J424" s="3" t="s">
        <v>35</v>
      </c>
      <c r="K424" s="3" t="s">
        <v>741</v>
      </c>
      <c r="L424" s="3" t="s">
        <v>742</v>
      </c>
      <c r="M424" s="3" t="s">
        <v>1542</v>
      </c>
      <c r="P424" s="3" t="s">
        <v>1547</v>
      </c>
      <c r="Q424" s="3">
        <f>COUNTIF(B:B,P424)</f>
        <v>1</v>
      </c>
      <c r="AR424" s="4"/>
      <c r="AS424" s="4"/>
      <c r="AV424"/>
    </row>
    <row r="425" spans="1:48" x14ac:dyDescent="0.2">
      <c r="A425" s="3" t="s">
        <v>1540</v>
      </c>
      <c r="B425" s="3" t="s">
        <v>213</v>
      </c>
      <c r="C425" s="3" t="s">
        <v>1127</v>
      </c>
      <c r="D425" s="3" t="s">
        <v>33</v>
      </c>
      <c r="E425" s="4">
        <v>1</v>
      </c>
      <c r="F425" s="4">
        <v>26841</v>
      </c>
      <c r="G425" s="3">
        <f t="shared" si="8"/>
        <v>26841</v>
      </c>
      <c r="H425" s="3" t="s">
        <v>1548</v>
      </c>
      <c r="I425" s="3" t="s">
        <v>22</v>
      </c>
      <c r="J425" s="3" t="s">
        <v>35</v>
      </c>
      <c r="K425" s="3" t="s">
        <v>741</v>
      </c>
      <c r="L425" s="3" t="s">
        <v>742</v>
      </c>
      <c r="M425" s="3" t="s">
        <v>1542</v>
      </c>
      <c r="P425" s="3" t="s">
        <v>1549</v>
      </c>
      <c r="Q425" s="3">
        <f>COUNTIF(B:B,P425)</f>
        <v>1</v>
      </c>
      <c r="AR425" s="4"/>
      <c r="AS425" s="4"/>
      <c r="AV425"/>
    </row>
    <row r="426" spans="1:48" x14ac:dyDescent="0.2">
      <c r="A426" s="3" t="s">
        <v>1540</v>
      </c>
      <c r="B426" s="3" t="s">
        <v>213</v>
      </c>
      <c r="C426" s="3" t="s">
        <v>1550</v>
      </c>
      <c r="D426" s="3" t="s">
        <v>33</v>
      </c>
      <c r="E426" s="4">
        <v>1</v>
      </c>
      <c r="F426" s="4">
        <v>9007</v>
      </c>
      <c r="G426" s="3">
        <f t="shared" si="8"/>
        <v>9007</v>
      </c>
      <c r="H426" s="3" t="s">
        <v>1551</v>
      </c>
      <c r="I426" s="3" t="s">
        <v>22</v>
      </c>
      <c r="J426" s="3" t="s">
        <v>35</v>
      </c>
      <c r="K426" s="3" t="s">
        <v>741</v>
      </c>
      <c r="L426" s="3" t="s">
        <v>742</v>
      </c>
      <c r="M426" s="3" t="s">
        <v>1542</v>
      </c>
      <c r="P426" s="3" t="s">
        <v>1552</v>
      </c>
      <c r="Q426" s="3">
        <f>COUNTIF(B:B,P426)</f>
        <v>1</v>
      </c>
      <c r="AR426" s="4"/>
      <c r="AS426" s="4"/>
      <c r="AV426"/>
    </row>
    <row r="427" spans="1:48" x14ac:dyDescent="0.2">
      <c r="A427" s="3" t="s">
        <v>1540</v>
      </c>
      <c r="B427" s="3" t="s">
        <v>213</v>
      </c>
      <c r="C427" s="3" t="s">
        <v>1553</v>
      </c>
      <c r="D427" s="3" t="s">
        <v>33</v>
      </c>
      <c r="E427" s="4">
        <v>1</v>
      </c>
      <c r="F427" s="4">
        <v>8776</v>
      </c>
      <c r="G427" s="3">
        <f t="shared" si="8"/>
        <v>8776</v>
      </c>
      <c r="H427" s="3" t="s">
        <v>1554</v>
      </c>
      <c r="I427" s="3" t="s">
        <v>22</v>
      </c>
      <c r="J427" s="3" t="s">
        <v>35</v>
      </c>
      <c r="K427" s="3" t="s">
        <v>741</v>
      </c>
      <c r="L427" s="3" t="s">
        <v>742</v>
      </c>
      <c r="M427" s="3" t="s">
        <v>1542</v>
      </c>
      <c r="P427" s="3" t="s">
        <v>1555</v>
      </c>
      <c r="Q427" s="3">
        <f>COUNTIF(B:B,P427)</f>
        <v>1</v>
      </c>
      <c r="AR427" s="4"/>
      <c r="AS427" s="4"/>
      <c r="AV427"/>
    </row>
    <row r="428" spans="1:48" x14ac:dyDescent="0.2">
      <c r="A428" s="3" t="s">
        <v>1089</v>
      </c>
      <c r="B428" s="3" t="s">
        <v>198</v>
      </c>
      <c r="C428" s="3" t="s">
        <v>723</v>
      </c>
      <c r="D428" s="3" t="s">
        <v>33</v>
      </c>
      <c r="E428" s="4">
        <v>1</v>
      </c>
      <c r="F428" s="4">
        <v>6493</v>
      </c>
      <c r="G428" s="3">
        <f t="shared" si="8"/>
        <v>6493</v>
      </c>
      <c r="H428" s="3" t="s">
        <v>1556</v>
      </c>
      <c r="I428" s="3" t="s">
        <v>22</v>
      </c>
      <c r="J428" s="3" t="s">
        <v>35</v>
      </c>
      <c r="K428" s="3" t="s">
        <v>504</v>
      </c>
      <c r="L428" s="3" t="s">
        <v>1092</v>
      </c>
      <c r="M428" s="3" t="s">
        <v>233</v>
      </c>
      <c r="P428" s="3" t="s">
        <v>1557</v>
      </c>
      <c r="Q428" s="3">
        <f>COUNTIF(B:B,P428)</f>
        <v>1</v>
      </c>
      <c r="AR428" s="4"/>
      <c r="AS428" s="4"/>
      <c r="AV428"/>
    </row>
    <row r="429" spans="1:48" x14ac:dyDescent="0.2">
      <c r="A429" s="3" t="s">
        <v>1089</v>
      </c>
      <c r="B429" s="3" t="s">
        <v>198</v>
      </c>
      <c r="C429" s="3" t="s">
        <v>1311</v>
      </c>
      <c r="D429" s="3" t="s">
        <v>33</v>
      </c>
      <c r="E429" s="4">
        <v>1</v>
      </c>
      <c r="F429" s="4">
        <v>5073</v>
      </c>
      <c r="G429" s="3">
        <f t="shared" si="8"/>
        <v>5073</v>
      </c>
      <c r="H429" s="3" t="s">
        <v>1558</v>
      </c>
      <c r="I429" s="3" t="s">
        <v>22</v>
      </c>
      <c r="J429" s="3" t="s">
        <v>35</v>
      </c>
      <c r="K429" s="3" t="s">
        <v>504</v>
      </c>
      <c r="L429" s="3" t="s">
        <v>1092</v>
      </c>
      <c r="M429" s="3" t="s">
        <v>233</v>
      </c>
      <c r="P429"/>
      <c r="Q429"/>
      <c r="AR429" s="4"/>
      <c r="AS429" s="4"/>
      <c r="AV429"/>
    </row>
    <row r="430" spans="1:48" x14ac:dyDescent="0.2">
      <c r="A430" s="3" t="s">
        <v>1089</v>
      </c>
      <c r="B430" s="3" t="s">
        <v>198</v>
      </c>
      <c r="C430" s="3" t="s">
        <v>1559</v>
      </c>
      <c r="D430" s="3" t="s">
        <v>33</v>
      </c>
      <c r="E430" s="4">
        <v>1</v>
      </c>
      <c r="F430" s="4">
        <v>9940</v>
      </c>
      <c r="G430" s="3">
        <f t="shared" si="8"/>
        <v>9940</v>
      </c>
      <c r="H430" s="3" t="s">
        <v>1560</v>
      </c>
      <c r="I430" s="3" t="s">
        <v>22</v>
      </c>
      <c r="J430" s="3" t="s">
        <v>35</v>
      </c>
      <c r="K430" s="3" t="s">
        <v>504</v>
      </c>
      <c r="L430" s="3" t="s">
        <v>1092</v>
      </c>
      <c r="M430" s="3" t="s">
        <v>233</v>
      </c>
      <c r="P430"/>
      <c r="Q430"/>
      <c r="AR430" s="4"/>
      <c r="AS430" s="4"/>
      <c r="AV430"/>
    </row>
    <row r="431" spans="1:48" x14ac:dyDescent="0.2">
      <c r="A431" s="3" t="s">
        <v>1561</v>
      </c>
      <c r="B431" s="3" t="s">
        <v>900</v>
      </c>
      <c r="C431" s="3" t="s">
        <v>1562</v>
      </c>
      <c r="D431" s="3" t="s">
        <v>33</v>
      </c>
      <c r="E431" s="4">
        <v>257159</v>
      </c>
      <c r="F431" s="4">
        <v>304385</v>
      </c>
      <c r="G431" s="3">
        <f t="shared" si="8"/>
        <v>47227</v>
      </c>
      <c r="H431" s="3" t="s">
        <v>1563</v>
      </c>
      <c r="I431" s="3" t="s">
        <v>22</v>
      </c>
      <c r="J431" s="3" t="s">
        <v>35</v>
      </c>
      <c r="K431" s="3" t="s">
        <v>511</v>
      </c>
      <c r="L431" s="3" t="s">
        <v>512</v>
      </c>
      <c r="M431" s="3" t="s">
        <v>513</v>
      </c>
      <c r="P431"/>
      <c r="Q431"/>
      <c r="AR431" s="4"/>
      <c r="AS431" s="4"/>
      <c r="AV431"/>
    </row>
    <row r="432" spans="1:48" x14ac:dyDescent="0.2">
      <c r="A432" s="3" t="s">
        <v>747</v>
      </c>
      <c r="B432" s="3" t="s">
        <v>517</v>
      </c>
      <c r="C432" s="3" t="s">
        <v>656</v>
      </c>
      <c r="D432" s="3" t="s">
        <v>33</v>
      </c>
      <c r="E432" s="4">
        <v>1</v>
      </c>
      <c r="F432" s="4">
        <v>22342</v>
      </c>
      <c r="G432" s="3">
        <f t="shared" si="8"/>
        <v>22342</v>
      </c>
      <c r="H432" s="3" t="s">
        <v>1564</v>
      </c>
      <c r="I432" s="3" t="s">
        <v>22</v>
      </c>
      <c r="J432" s="3" t="s">
        <v>35</v>
      </c>
      <c r="K432" s="3" t="s">
        <v>504</v>
      </c>
      <c r="L432" s="3" t="s">
        <v>505</v>
      </c>
      <c r="M432" s="3" t="s">
        <v>750</v>
      </c>
      <c r="P432"/>
      <c r="Q432"/>
      <c r="AR432" s="4"/>
      <c r="AS432" s="4"/>
      <c r="AV432"/>
    </row>
    <row r="433" spans="1:48" x14ac:dyDescent="0.2">
      <c r="A433" s="3" t="s">
        <v>1093</v>
      </c>
      <c r="B433" s="3" t="s">
        <v>200</v>
      </c>
      <c r="C433" s="3" t="s">
        <v>992</v>
      </c>
      <c r="D433" s="3" t="s">
        <v>33</v>
      </c>
      <c r="E433" s="4">
        <v>1</v>
      </c>
      <c r="F433" s="4">
        <v>2223</v>
      </c>
      <c r="G433" s="3">
        <f t="shared" si="8"/>
        <v>2223</v>
      </c>
      <c r="H433" s="3" t="s">
        <v>1565</v>
      </c>
      <c r="I433" s="3" t="s">
        <v>22</v>
      </c>
      <c r="J433" s="3" t="s">
        <v>35</v>
      </c>
      <c r="K433" s="3" t="s">
        <v>741</v>
      </c>
      <c r="L433" s="3" t="s">
        <v>742</v>
      </c>
      <c r="M433" s="3" t="s">
        <v>788</v>
      </c>
      <c r="P433"/>
      <c r="Q433"/>
      <c r="AR433" s="4"/>
      <c r="AS433" s="4"/>
      <c r="AV433"/>
    </row>
    <row r="434" spans="1:48" x14ac:dyDescent="0.2">
      <c r="A434" s="3" t="s">
        <v>1093</v>
      </c>
      <c r="B434" s="3" t="s">
        <v>200</v>
      </c>
      <c r="C434" s="3" t="s">
        <v>538</v>
      </c>
      <c r="D434" s="3" t="s">
        <v>33</v>
      </c>
      <c r="E434" s="4">
        <v>1</v>
      </c>
      <c r="F434" s="4">
        <v>33522</v>
      </c>
      <c r="G434" s="3">
        <f t="shared" si="8"/>
        <v>33522</v>
      </c>
      <c r="H434" s="3" t="s">
        <v>1566</v>
      </c>
      <c r="I434" s="3" t="s">
        <v>22</v>
      </c>
      <c r="J434" s="3" t="s">
        <v>35</v>
      </c>
      <c r="K434" s="3" t="s">
        <v>741</v>
      </c>
      <c r="L434" s="3" t="s">
        <v>742</v>
      </c>
      <c r="M434" s="3" t="s">
        <v>788</v>
      </c>
      <c r="P434"/>
      <c r="Q434"/>
      <c r="AR434" s="4"/>
      <c r="AS434" s="4"/>
      <c r="AV434"/>
    </row>
    <row r="435" spans="1:48" x14ac:dyDescent="0.2">
      <c r="A435" s="3" t="s">
        <v>1567</v>
      </c>
      <c r="B435" s="3" t="s">
        <v>904</v>
      </c>
      <c r="C435" s="3" t="s">
        <v>703</v>
      </c>
      <c r="D435" s="3" t="s">
        <v>33</v>
      </c>
      <c r="E435" s="4">
        <v>1</v>
      </c>
      <c r="F435" s="4">
        <v>11233</v>
      </c>
      <c r="G435" s="3">
        <f t="shared" si="8"/>
        <v>11233</v>
      </c>
      <c r="H435" s="3" t="s">
        <v>1568</v>
      </c>
      <c r="I435" s="3" t="s">
        <v>22</v>
      </c>
      <c r="J435" s="3" t="s">
        <v>35</v>
      </c>
      <c r="K435" s="3" t="s">
        <v>741</v>
      </c>
      <c r="L435" s="3" t="s">
        <v>742</v>
      </c>
      <c r="M435" s="3" t="s">
        <v>233</v>
      </c>
      <c r="P435"/>
      <c r="Q435"/>
      <c r="AR435" s="4"/>
      <c r="AS435" s="4"/>
      <c r="AV435"/>
    </row>
    <row r="436" spans="1:48" x14ac:dyDescent="0.2">
      <c r="A436" s="3" t="s">
        <v>1569</v>
      </c>
      <c r="B436" s="3" t="s">
        <v>612</v>
      </c>
      <c r="C436" s="3" t="s">
        <v>958</v>
      </c>
      <c r="D436" s="3" t="s">
        <v>33</v>
      </c>
      <c r="E436" s="4">
        <v>1484</v>
      </c>
      <c r="F436" s="4">
        <v>65066</v>
      </c>
      <c r="G436" s="3">
        <f t="shared" si="8"/>
        <v>63583</v>
      </c>
      <c r="H436" s="3" t="s">
        <v>1570</v>
      </c>
      <c r="I436" s="3" t="s">
        <v>22</v>
      </c>
      <c r="J436" s="3" t="s">
        <v>35</v>
      </c>
      <c r="K436" s="3" t="s">
        <v>504</v>
      </c>
      <c r="L436" s="3" t="s">
        <v>505</v>
      </c>
      <c r="M436" s="3" t="s">
        <v>750</v>
      </c>
      <c r="P436"/>
      <c r="Q436"/>
      <c r="AR436" s="4"/>
      <c r="AS436" s="4"/>
      <c r="AV436"/>
    </row>
    <row r="437" spans="1:48" x14ac:dyDescent="0.2">
      <c r="A437" s="3" t="s">
        <v>1569</v>
      </c>
      <c r="B437" s="3" t="s">
        <v>612</v>
      </c>
      <c r="C437" s="3" t="s">
        <v>1571</v>
      </c>
      <c r="D437" s="3" t="s">
        <v>33</v>
      </c>
      <c r="E437" s="4">
        <v>1</v>
      </c>
      <c r="F437" s="4">
        <v>2963</v>
      </c>
      <c r="G437" s="3">
        <f t="shared" si="8"/>
        <v>2963</v>
      </c>
      <c r="H437" s="3" t="s">
        <v>1572</v>
      </c>
      <c r="I437" s="3" t="s">
        <v>22</v>
      </c>
      <c r="J437" s="3" t="s">
        <v>35</v>
      </c>
      <c r="K437" s="3" t="s">
        <v>504</v>
      </c>
      <c r="L437" s="3" t="s">
        <v>505</v>
      </c>
      <c r="M437" s="3" t="s">
        <v>750</v>
      </c>
      <c r="P437"/>
      <c r="Q437"/>
      <c r="AR437" s="4"/>
      <c r="AS437" s="4"/>
      <c r="AV437"/>
    </row>
    <row r="438" spans="1:48" x14ac:dyDescent="0.2">
      <c r="A438" s="3" t="s">
        <v>1573</v>
      </c>
      <c r="B438" s="3" t="s">
        <v>906</v>
      </c>
      <c r="C438" s="3" t="s">
        <v>265</v>
      </c>
      <c r="D438" s="3" t="s">
        <v>33</v>
      </c>
      <c r="E438" s="4">
        <v>1</v>
      </c>
      <c r="F438" s="4">
        <v>25837</v>
      </c>
      <c r="G438" s="3">
        <f t="shared" si="8"/>
        <v>25837</v>
      </c>
      <c r="H438" s="3" t="s">
        <v>1574</v>
      </c>
      <c r="I438" s="3" t="s">
        <v>22</v>
      </c>
      <c r="J438" s="3" t="s">
        <v>35</v>
      </c>
      <c r="K438" s="3" t="s">
        <v>741</v>
      </c>
      <c r="L438" s="3" t="s">
        <v>742</v>
      </c>
      <c r="M438" s="3" t="s">
        <v>1538</v>
      </c>
      <c r="P438"/>
      <c r="Q438"/>
      <c r="AR438" s="4"/>
      <c r="AS438" s="4"/>
      <c r="AV438"/>
    </row>
    <row r="439" spans="1:48" x14ac:dyDescent="0.2">
      <c r="A439" s="3" t="s">
        <v>1575</v>
      </c>
      <c r="B439" s="3" t="s">
        <v>911</v>
      </c>
      <c r="C439" s="3" t="s">
        <v>318</v>
      </c>
      <c r="D439" s="3" t="s">
        <v>33</v>
      </c>
      <c r="E439" s="4">
        <v>1</v>
      </c>
      <c r="F439" s="4">
        <v>3725</v>
      </c>
      <c r="G439" s="3">
        <f t="shared" si="8"/>
        <v>3725</v>
      </c>
      <c r="H439" s="3" t="s">
        <v>1576</v>
      </c>
      <c r="I439" s="3" t="s">
        <v>22</v>
      </c>
      <c r="J439" s="3" t="s">
        <v>35</v>
      </c>
      <c r="K439" s="3" t="s">
        <v>741</v>
      </c>
      <c r="L439" s="3" t="s">
        <v>742</v>
      </c>
      <c r="M439" s="3" t="s">
        <v>1538</v>
      </c>
      <c r="P439"/>
      <c r="Q439"/>
      <c r="AR439" s="4"/>
      <c r="AS439" s="4"/>
      <c r="AV439"/>
    </row>
    <row r="440" spans="1:48" x14ac:dyDescent="0.2">
      <c r="A440" s="3" t="s">
        <v>1577</v>
      </c>
      <c r="B440" s="3" t="s">
        <v>615</v>
      </c>
      <c r="C440" s="3" t="s">
        <v>1578</v>
      </c>
      <c r="D440" s="3" t="s">
        <v>33</v>
      </c>
      <c r="E440" s="4">
        <v>1</v>
      </c>
      <c r="F440" s="4">
        <v>7430</v>
      </c>
      <c r="G440" s="3">
        <f t="shared" si="8"/>
        <v>7430</v>
      </c>
      <c r="H440" s="3" t="s">
        <v>1579</v>
      </c>
      <c r="I440" s="3" t="s">
        <v>22</v>
      </c>
      <c r="J440" s="3" t="s">
        <v>35</v>
      </c>
      <c r="K440" s="3" t="s">
        <v>741</v>
      </c>
      <c r="L440" s="3" t="s">
        <v>742</v>
      </c>
      <c r="M440" s="3" t="s">
        <v>233</v>
      </c>
      <c r="P440"/>
      <c r="Q440"/>
      <c r="AR440" s="4"/>
      <c r="AS440" s="4"/>
      <c r="AV440"/>
    </row>
    <row r="441" spans="1:48" x14ac:dyDescent="0.2">
      <c r="A441" s="3" t="s">
        <v>1577</v>
      </c>
      <c r="B441" s="3" t="s">
        <v>615</v>
      </c>
      <c r="C441" s="3" t="s">
        <v>1580</v>
      </c>
      <c r="D441" s="3" t="s">
        <v>33</v>
      </c>
      <c r="E441" s="4">
        <v>1</v>
      </c>
      <c r="F441" s="4">
        <v>6540</v>
      </c>
      <c r="G441" s="3">
        <f t="shared" si="8"/>
        <v>6540</v>
      </c>
      <c r="H441" s="3" t="s">
        <v>1581</v>
      </c>
      <c r="I441" s="3" t="s">
        <v>22</v>
      </c>
      <c r="J441" s="3" t="s">
        <v>35</v>
      </c>
      <c r="K441" s="3" t="s">
        <v>741</v>
      </c>
      <c r="L441" s="3" t="s">
        <v>742</v>
      </c>
      <c r="M441" s="3" t="s">
        <v>233</v>
      </c>
      <c r="P441"/>
      <c r="Q441"/>
      <c r="AR441" s="4"/>
      <c r="AS441" s="4"/>
      <c r="AV441"/>
    </row>
    <row r="442" spans="1:48" x14ac:dyDescent="0.2">
      <c r="A442" s="3" t="s">
        <v>1577</v>
      </c>
      <c r="B442" s="3" t="s">
        <v>615</v>
      </c>
      <c r="C442" s="3" t="s">
        <v>1582</v>
      </c>
      <c r="D442" s="3" t="s">
        <v>33</v>
      </c>
      <c r="E442" s="4">
        <v>1</v>
      </c>
      <c r="F442" s="4">
        <v>3859</v>
      </c>
      <c r="G442" s="3">
        <f t="shared" si="8"/>
        <v>3859</v>
      </c>
      <c r="H442" s="3" t="s">
        <v>1583</v>
      </c>
      <c r="I442" s="3" t="s">
        <v>22</v>
      </c>
      <c r="J442" s="3" t="s">
        <v>35</v>
      </c>
      <c r="K442" s="3" t="s">
        <v>741</v>
      </c>
      <c r="L442" s="3" t="s">
        <v>742</v>
      </c>
      <c r="M442" s="3" t="s">
        <v>233</v>
      </c>
      <c r="P442"/>
      <c r="Q442"/>
      <c r="AR442" s="4"/>
      <c r="AS442" s="4"/>
      <c r="AV442"/>
    </row>
    <row r="443" spans="1:48" x14ac:dyDescent="0.2">
      <c r="A443" s="3" t="s">
        <v>760</v>
      </c>
      <c r="B443" s="3" t="s">
        <v>336</v>
      </c>
      <c r="C443" s="3" t="s">
        <v>961</v>
      </c>
      <c r="D443" s="3" t="s">
        <v>33</v>
      </c>
      <c r="E443" s="4">
        <v>1</v>
      </c>
      <c r="F443" s="4">
        <v>14793</v>
      </c>
      <c r="G443" s="3">
        <f t="shared" si="8"/>
        <v>14793</v>
      </c>
      <c r="H443" s="3" t="s">
        <v>1584</v>
      </c>
      <c r="I443" s="3" t="s">
        <v>22</v>
      </c>
      <c r="J443" s="3" t="s">
        <v>35</v>
      </c>
      <c r="K443" s="3" t="s">
        <v>504</v>
      </c>
      <c r="L443" s="3" t="s">
        <v>763</v>
      </c>
      <c r="M443" s="3" t="s">
        <v>764</v>
      </c>
      <c r="P443"/>
      <c r="Q443"/>
      <c r="AR443" s="4"/>
      <c r="AS443" s="4"/>
      <c r="AV443"/>
    </row>
    <row r="444" spans="1:48" x14ac:dyDescent="0.2">
      <c r="A444" s="3" t="s">
        <v>760</v>
      </c>
      <c r="B444" s="3" t="s">
        <v>336</v>
      </c>
      <c r="C444" s="3" t="s">
        <v>1585</v>
      </c>
      <c r="D444" s="3" t="s">
        <v>33</v>
      </c>
      <c r="E444" s="4">
        <v>1</v>
      </c>
      <c r="F444" s="4">
        <v>18478</v>
      </c>
      <c r="G444" s="3">
        <f t="shared" si="8"/>
        <v>18478</v>
      </c>
      <c r="H444" s="3" t="s">
        <v>1586</v>
      </c>
      <c r="I444" s="3" t="s">
        <v>22</v>
      </c>
      <c r="J444" s="3" t="s">
        <v>35</v>
      </c>
      <c r="K444" s="3" t="s">
        <v>504</v>
      </c>
      <c r="L444" s="3" t="s">
        <v>763</v>
      </c>
      <c r="M444" s="3" t="s">
        <v>764</v>
      </c>
      <c r="P444"/>
      <c r="Q444"/>
      <c r="AR444" s="4"/>
      <c r="AS444" s="4"/>
      <c r="AV444"/>
    </row>
    <row r="445" spans="1:48" x14ac:dyDescent="0.2">
      <c r="A445" s="3" t="s">
        <v>1095</v>
      </c>
      <c r="B445" s="3" t="s">
        <v>143</v>
      </c>
      <c r="C445" s="3" t="s">
        <v>1587</v>
      </c>
      <c r="D445" s="3" t="s">
        <v>33</v>
      </c>
      <c r="E445" s="4">
        <v>1</v>
      </c>
      <c r="F445" s="4">
        <v>2738</v>
      </c>
      <c r="G445" s="3">
        <f t="shared" si="8"/>
        <v>2738</v>
      </c>
      <c r="H445" s="3" t="s">
        <v>1588</v>
      </c>
      <c r="I445" s="3" t="s">
        <v>22</v>
      </c>
      <c r="J445" s="3" t="s">
        <v>35</v>
      </c>
      <c r="K445" s="3" t="s">
        <v>504</v>
      </c>
      <c r="L445" s="3" t="s">
        <v>505</v>
      </c>
      <c r="M445" s="3" t="s">
        <v>233</v>
      </c>
      <c r="P445"/>
      <c r="Q445"/>
      <c r="AR445" s="4"/>
      <c r="AS445" s="4"/>
      <c r="AV445"/>
    </row>
    <row r="446" spans="1:48" x14ac:dyDescent="0.2">
      <c r="A446" s="3" t="s">
        <v>1095</v>
      </c>
      <c r="B446" s="3" t="s">
        <v>143</v>
      </c>
      <c r="C446" s="3" t="s">
        <v>1090</v>
      </c>
      <c r="D446" s="3" t="s">
        <v>33</v>
      </c>
      <c r="E446" s="4">
        <v>1</v>
      </c>
      <c r="F446" s="4">
        <v>8178</v>
      </c>
      <c r="G446" s="3">
        <f t="shared" si="8"/>
        <v>8178</v>
      </c>
      <c r="H446" s="3" t="s">
        <v>1589</v>
      </c>
      <c r="I446" s="3" t="s">
        <v>22</v>
      </c>
      <c r="J446" s="3" t="s">
        <v>35</v>
      </c>
      <c r="K446" s="3" t="s">
        <v>504</v>
      </c>
      <c r="L446" s="3" t="s">
        <v>505</v>
      </c>
      <c r="M446" s="3" t="s">
        <v>233</v>
      </c>
      <c r="P446"/>
      <c r="Q446"/>
      <c r="AR446" s="4"/>
      <c r="AS446" s="4"/>
      <c r="AV446"/>
    </row>
    <row r="447" spans="1:48" x14ac:dyDescent="0.2">
      <c r="A447" s="3" t="s">
        <v>1095</v>
      </c>
      <c r="B447" s="3" t="s">
        <v>143</v>
      </c>
      <c r="C447" s="3" t="s">
        <v>796</v>
      </c>
      <c r="D447" s="3" t="s">
        <v>33</v>
      </c>
      <c r="E447" s="4">
        <v>1</v>
      </c>
      <c r="F447" s="4">
        <v>17689</v>
      </c>
      <c r="G447" s="3">
        <f t="shared" si="8"/>
        <v>17689</v>
      </c>
      <c r="H447" s="3" t="s">
        <v>1590</v>
      </c>
      <c r="I447" s="3" t="s">
        <v>22</v>
      </c>
      <c r="J447" s="3" t="s">
        <v>35</v>
      </c>
      <c r="K447" s="3" t="s">
        <v>504</v>
      </c>
      <c r="L447" s="3" t="s">
        <v>505</v>
      </c>
      <c r="M447" s="3" t="s">
        <v>233</v>
      </c>
      <c r="P447"/>
      <c r="Q447"/>
      <c r="AR447" s="4"/>
      <c r="AS447" s="4"/>
      <c r="AV447"/>
    </row>
    <row r="448" spans="1:48" x14ac:dyDescent="0.2">
      <c r="A448" s="3" t="s">
        <v>1095</v>
      </c>
      <c r="B448" s="3" t="s">
        <v>143</v>
      </c>
      <c r="C448" s="3" t="s">
        <v>1591</v>
      </c>
      <c r="D448" s="3" t="s">
        <v>33</v>
      </c>
      <c r="E448" s="4">
        <v>1</v>
      </c>
      <c r="F448" s="4">
        <v>5005</v>
      </c>
      <c r="G448" s="3">
        <f t="shared" si="8"/>
        <v>5005</v>
      </c>
      <c r="H448" s="3" t="s">
        <v>1592</v>
      </c>
      <c r="I448" s="3" t="s">
        <v>22</v>
      </c>
      <c r="J448" s="3" t="s">
        <v>35</v>
      </c>
      <c r="K448" s="3" t="s">
        <v>504</v>
      </c>
      <c r="L448" s="3" t="s">
        <v>505</v>
      </c>
      <c r="M448" s="3" t="s">
        <v>233</v>
      </c>
      <c r="P448"/>
      <c r="Q448"/>
      <c r="AR448" s="4"/>
      <c r="AS448" s="4"/>
      <c r="AV448"/>
    </row>
    <row r="449" spans="1:48" x14ac:dyDescent="0.2">
      <c r="A449" s="3" t="s">
        <v>1095</v>
      </c>
      <c r="B449" s="3" t="s">
        <v>143</v>
      </c>
      <c r="C449" s="3" t="s">
        <v>1593</v>
      </c>
      <c r="D449" s="3" t="s">
        <v>33</v>
      </c>
      <c r="E449" s="4">
        <v>1</v>
      </c>
      <c r="F449" s="4">
        <v>12759</v>
      </c>
      <c r="G449" s="3">
        <f t="shared" si="8"/>
        <v>12759</v>
      </c>
      <c r="H449" s="3" t="s">
        <v>1594</v>
      </c>
      <c r="I449" s="3" t="s">
        <v>22</v>
      </c>
      <c r="J449" s="3" t="s">
        <v>35</v>
      </c>
      <c r="K449" s="3" t="s">
        <v>504</v>
      </c>
      <c r="L449" s="3" t="s">
        <v>505</v>
      </c>
      <c r="M449" s="3" t="s">
        <v>233</v>
      </c>
      <c r="P449"/>
      <c r="Q449"/>
      <c r="AR449" s="4"/>
      <c r="AS449" s="4"/>
      <c r="AV449"/>
    </row>
    <row r="450" spans="1:48" x14ac:dyDescent="0.2">
      <c r="A450" s="3" t="s">
        <v>1595</v>
      </c>
      <c r="B450" s="3" t="s">
        <v>403</v>
      </c>
      <c r="C450" s="3" t="s">
        <v>1596</v>
      </c>
      <c r="D450" s="3" t="s">
        <v>33</v>
      </c>
      <c r="E450" s="4">
        <v>1</v>
      </c>
      <c r="F450" s="4">
        <v>17053</v>
      </c>
      <c r="G450" s="3">
        <f t="shared" si="8"/>
        <v>17053</v>
      </c>
      <c r="H450" s="3" t="s">
        <v>1597</v>
      </c>
      <c r="I450" s="3" t="s">
        <v>22</v>
      </c>
      <c r="J450" s="3" t="s">
        <v>35</v>
      </c>
      <c r="K450" s="3" t="s">
        <v>504</v>
      </c>
      <c r="L450" s="3" t="s">
        <v>505</v>
      </c>
      <c r="M450" s="3" t="s">
        <v>1291</v>
      </c>
      <c r="P450"/>
      <c r="Q450"/>
      <c r="AR450" s="4"/>
      <c r="AS450" s="4"/>
      <c r="AV450"/>
    </row>
    <row r="451" spans="1:48" x14ac:dyDescent="0.2">
      <c r="A451" s="3" t="s">
        <v>1595</v>
      </c>
      <c r="B451" s="3" t="s">
        <v>403</v>
      </c>
      <c r="C451" s="3" t="s">
        <v>1598</v>
      </c>
      <c r="D451" s="3" t="s">
        <v>33</v>
      </c>
      <c r="E451" s="4">
        <v>1</v>
      </c>
      <c r="F451" s="4">
        <v>17587</v>
      </c>
      <c r="G451" s="3">
        <f t="shared" ref="G451:G514" si="9">F451-E451+1</f>
        <v>17587</v>
      </c>
      <c r="H451" s="3" t="s">
        <v>1599</v>
      </c>
      <c r="I451" s="3" t="s">
        <v>22</v>
      </c>
      <c r="J451" s="3" t="s">
        <v>35</v>
      </c>
      <c r="K451" s="3" t="s">
        <v>504</v>
      </c>
      <c r="L451" s="3" t="s">
        <v>505</v>
      </c>
      <c r="M451" s="3" t="s">
        <v>1291</v>
      </c>
      <c r="P451"/>
      <c r="Q451"/>
      <c r="AR451" s="4"/>
      <c r="AS451" s="4"/>
      <c r="AV451"/>
    </row>
    <row r="452" spans="1:48" x14ac:dyDescent="0.2">
      <c r="A452" s="3" t="s">
        <v>1595</v>
      </c>
      <c r="B452" s="3" t="s">
        <v>403</v>
      </c>
      <c r="C452" s="3" t="s">
        <v>1600</v>
      </c>
      <c r="D452" s="3" t="s">
        <v>33</v>
      </c>
      <c r="E452" s="4">
        <v>1</v>
      </c>
      <c r="F452" s="4">
        <v>26599</v>
      </c>
      <c r="G452" s="3">
        <f t="shared" si="9"/>
        <v>26599</v>
      </c>
      <c r="H452" s="3" t="s">
        <v>1601</v>
      </c>
      <c r="I452" s="3" t="s">
        <v>22</v>
      </c>
      <c r="J452" s="3" t="s">
        <v>35</v>
      </c>
      <c r="K452" s="3" t="s">
        <v>504</v>
      </c>
      <c r="L452" s="3" t="s">
        <v>505</v>
      </c>
      <c r="M452" s="3" t="s">
        <v>1291</v>
      </c>
      <c r="P452"/>
      <c r="Q452"/>
      <c r="AR452" s="4"/>
      <c r="AS452" s="4"/>
      <c r="AV452"/>
    </row>
    <row r="453" spans="1:48" x14ac:dyDescent="0.2">
      <c r="A453" s="3" t="s">
        <v>769</v>
      </c>
      <c r="B453" s="3" t="s">
        <v>103</v>
      </c>
      <c r="C453" s="3" t="s">
        <v>60</v>
      </c>
      <c r="D453" s="3" t="s">
        <v>33</v>
      </c>
      <c r="E453" s="4">
        <v>1</v>
      </c>
      <c r="F453" s="4">
        <v>2951</v>
      </c>
      <c r="G453" s="3">
        <f t="shared" si="9"/>
        <v>2951</v>
      </c>
      <c r="H453" s="3" t="s">
        <v>1602</v>
      </c>
      <c r="I453" s="3" t="s">
        <v>22</v>
      </c>
      <c r="J453" s="3" t="s">
        <v>35</v>
      </c>
      <c r="K453" s="3" t="s">
        <v>504</v>
      </c>
      <c r="L453" s="3" t="s">
        <v>763</v>
      </c>
      <c r="M453" s="3" t="s">
        <v>764</v>
      </c>
      <c r="P453"/>
      <c r="Q453"/>
      <c r="AR453" s="4"/>
      <c r="AS453" s="4"/>
      <c r="AV453"/>
    </row>
    <row r="454" spans="1:48" x14ac:dyDescent="0.2">
      <c r="A454" s="3" t="s">
        <v>769</v>
      </c>
      <c r="B454" s="3" t="s">
        <v>103</v>
      </c>
      <c r="C454" s="3" t="s">
        <v>427</v>
      </c>
      <c r="D454" s="3" t="s">
        <v>33</v>
      </c>
      <c r="E454" s="4">
        <v>31259</v>
      </c>
      <c r="F454" s="4">
        <v>74207</v>
      </c>
      <c r="G454" s="3">
        <f t="shared" si="9"/>
        <v>42949</v>
      </c>
      <c r="H454" s="3" t="s">
        <v>1603</v>
      </c>
      <c r="I454" s="3" t="s">
        <v>22</v>
      </c>
      <c r="J454" s="3" t="s">
        <v>35</v>
      </c>
      <c r="K454" s="3" t="s">
        <v>504</v>
      </c>
      <c r="L454" s="3" t="s">
        <v>763</v>
      </c>
      <c r="M454" s="3" t="s">
        <v>764</v>
      </c>
      <c r="P454"/>
      <c r="Q454"/>
      <c r="AR454" s="4"/>
      <c r="AS454" s="4"/>
      <c r="AV454"/>
    </row>
    <row r="455" spans="1:48" x14ac:dyDescent="0.2">
      <c r="A455" s="3" t="s">
        <v>769</v>
      </c>
      <c r="B455" s="3" t="s">
        <v>103</v>
      </c>
      <c r="C455" s="3" t="s">
        <v>1604</v>
      </c>
      <c r="D455" s="3" t="s">
        <v>33</v>
      </c>
      <c r="E455" s="4">
        <v>1</v>
      </c>
      <c r="F455" s="4">
        <v>5823</v>
      </c>
      <c r="G455" s="3">
        <f t="shared" si="9"/>
        <v>5823</v>
      </c>
      <c r="H455" s="3" t="s">
        <v>1605</v>
      </c>
      <c r="I455" s="3" t="s">
        <v>22</v>
      </c>
      <c r="J455" s="3" t="s">
        <v>35</v>
      </c>
      <c r="K455" s="3" t="s">
        <v>504</v>
      </c>
      <c r="L455" s="3" t="s">
        <v>763</v>
      </c>
      <c r="M455" s="3" t="s">
        <v>764</v>
      </c>
      <c r="P455"/>
      <c r="Q455"/>
      <c r="AR455" s="4"/>
      <c r="AS455" s="4"/>
      <c r="AV455"/>
    </row>
    <row r="456" spans="1:48" x14ac:dyDescent="0.2">
      <c r="A456" s="3" t="s">
        <v>1606</v>
      </c>
      <c r="B456" s="3" t="s">
        <v>916</v>
      </c>
      <c r="C456" s="3" t="s">
        <v>509</v>
      </c>
      <c r="D456" s="3" t="s">
        <v>33</v>
      </c>
      <c r="E456" s="4">
        <v>1</v>
      </c>
      <c r="F456" s="4">
        <v>33646</v>
      </c>
      <c r="G456" s="3">
        <f t="shared" si="9"/>
        <v>33646</v>
      </c>
      <c r="H456" s="3" t="s">
        <v>1607</v>
      </c>
      <c r="I456" s="3" t="s">
        <v>22</v>
      </c>
      <c r="J456" s="3" t="s">
        <v>35</v>
      </c>
      <c r="K456" s="3" t="s">
        <v>504</v>
      </c>
      <c r="L456" s="3" t="s">
        <v>505</v>
      </c>
      <c r="M456" s="3" t="s">
        <v>1291</v>
      </c>
      <c r="P456"/>
      <c r="Q456"/>
      <c r="AR456" s="4"/>
      <c r="AS456" s="4"/>
      <c r="AV456"/>
    </row>
    <row r="457" spans="1:48" x14ac:dyDescent="0.2">
      <c r="A457" s="3" t="s">
        <v>1608</v>
      </c>
      <c r="B457" s="3" t="s">
        <v>921</v>
      </c>
      <c r="C457" s="3" t="s">
        <v>707</v>
      </c>
      <c r="D457" s="3" t="s">
        <v>33</v>
      </c>
      <c r="E457" s="4">
        <v>38006</v>
      </c>
      <c r="F457" s="4">
        <v>81269</v>
      </c>
      <c r="G457" s="3">
        <f t="shared" si="9"/>
        <v>43264</v>
      </c>
      <c r="H457" s="3" t="s">
        <v>1609</v>
      </c>
      <c r="I457" s="3" t="s">
        <v>22</v>
      </c>
      <c r="J457" s="3" t="s">
        <v>35</v>
      </c>
      <c r="K457" s="3" t="s">
        <v>741</v>
      </c>
      <c r="L457" s="3" t="s">
        <v>742</v>
      </c>
      <c r="M457" s="3" t="s">
        <v>1106</v>
      </c>
      <c r="P457"/>
      <c r="Q457"/>
      <c r="AR457" s="4"/>
      <c r="AS457" s="4"/>
      <c r="AV457"/>
    </row>
    <row r="458" spans="1:48" x14ac:dyDescent="0.2">
      <c r="A458" s="3" t="s">
        <v>1610</v>
      </c>
      <c r="B458" s="3" t="s">
        <v>1300</v>
      </c>
      <c r="C458" s="3" t="s">
        <v>1020</v>
      </c>
      <c r="D458" s="3" t="s">
        <v>33</v>
      </c>
      <c r="E458" s="4">
        <v>1</v>
      </c>
      <c r="F458" s="4">
        <v>25655</v>
      </c>
      <c r="G458" s="3">
        <f t="shared" si="9"/>
        <v>25655</v>
      </c>
      <c r="H458" s="3" t="s">
        <v>1611</v>
      </c>
      <c r="I458" s="3" t="s">
        <v>22</v>
      </c>
      <c r="J458" s="3" t="s">
        <v>35</v>
      </c>
      <c r="K458" s="3" t="s">
        <v>1612</v>
      </c>
      <c r="L458" s="3" t="s">
        <v>1613</v>
      </c>
      <c r="M458" s="3" t="s">
        <v>233</v>
      </c>
      <c r="P458"/>
      <c r="Q458"/>
      <c r="AR458" s="4"/>
      <c r="AS458" s="4"/>
      <c r="AV458"/>
    </row>
    <row r="459" spans="1:48" x14ac:dyDescent="0.2">
      <c r="A459" s="3" t="s">
        <v>1314</v>
      </c>
      <c r="B459" s="3" t="s">
        <v>867</v>
      </c>
      <c r="C459" s="3" t="s">
        <v>1449</v>
      </c>
      <c r="D459" s="3" t="s">
        <v>33</v>
      </c>
      <c r="E459" s="4">
        <v>1</v>
      </c>
      <c r="F459" s="4">
        <v>32126</v>
      </c>
      <c r="G459" s="3">
        <f t="shared" si="9"/>
        <v>32126</v>
      </c>
      <c r="H459" s="3" t="s">
        <v>1614</v>
      </c>
      <c r="I459" s="3" t="s">
        <v>22</v>
      </c>
      <c r="J459" s="3" t="s">
        <v>35</v>
      </c>
      <c r="K459" s="3" t="s">
        <v>741</v>
      </c>
      <c r="L459" s="3" t="s">
        <v>742</v>
      </c>
      <c r="M459" s="3" t="s">
        <v>920</v>
      </c>
      <c r="P459"/>
      <c r="Q459"/>
      <c r="AR459" s="4"/>
      <c r="AS459" s="4"/>
      <c r="AV459"/>
    </row>
    <row r="460" spans="1:48" x14ac:dyDescent="0.2">
      <c r="A460" s="3" t="s">
        <v>1615</v>
      </c>
      <c r="B460" s="3" t="s">
        <v>923</v>
      </c>
      <c r="C460" s="3" t="s">
        <v>935</v>
      </c>
      <c r="D460" s="3" t="s">
        <v>33</v>
      </c>
      <c r="E460" s="4">
        <v>2494</v>
      </c>
      <c r="F460" s="4">
        <v>26170</v>
      </c>
      <c r="G460" s="3">
        <f t="shared" si="9"/>
        <v>23677</v>
      </c>
      <c r="H460" s="3" t="s">
        <v>1616</v>
      </c>
      <c r="I460" s="3" t="s">
        <v>22</v>
      </c>
      <c r="J460" s="3" t="s">
        <v>35</v>
      </c>
      <c r="K460" s="3" t="s">
        <v>741</v>
      </c>
      <c r="L460" s="3" t="s">
        <v>742</v>
      </c>
      <c r="M460" s="3" t="s">
        <v>233</v>
      </c>
      <c r="P460"/>
      <c r="Q460"/>
      <c r="AR460" s="4"/>
      <c r="AS460" s="4"/>
      <c r="AV460"/>
    </row>
    <row r="461" spans="1:48" x14ac:dyDescent="0.2">
      <c r="A461" s="3" t="s">
        <v>1101</v>
      </c>
      <c r="B461" s="3" t="s">
        <v>149</v>
      </c>
      <c r="C461" s="3" t="s">
        <v>1020</v>
      </c>
      <c r="D461" s="3" t="s">
        <v>33</v>
      </c>
      <c r="E461" s="4">
        <v>1</v>
      </c>
      <c r="F461" s="4">
        <v>9003</v>
      </c>
      <c r="G461" s="3">
        <f t="shared" si="9"/>
        <v>9003</v>
      </c>
      <c r="H461" s="3" t="s">
        <v>1617</v>
      </c>
      <c r="I461" s="3" t="s">
        <v>22</v>
      </c>
      <c r="J461" s="3" t="s">
        <v>35</v>
      </c>
      <c r="K461" s="3" t="s">
        <v>741</v>
      </c>
      <c r="L461" s="3" t="s">
        <v>742</v>
      </c>
      <c r="M461" s="3" t="s">
        <v>1103</v>
      </c>
      <c r="P461"/>
      <c r="Q461"/>
      <c r="AR461" s="4"/>
      <c r="AS461" s="4"/>
      <c r="AV461"/>
    </row>
    <row r="462" spans="1:48" x14ac:dyDescent="0.2">
      <c r="A462" s="3" t="s">
        <v>1101</v>
      </c>
      <c r="B462" s="3" t="s">
        <v>149</v>
      </c>
      <c r="C462" s="3" t="s">
        <v>1121</v>
      </c>
      <c r="D462" s="3" t="s">
        <v>33</v>
      </c>
      <c r="E462" s="4">
        <v>1</v>
      </c>
      <c r="F462" s="4">
        <v>16056</v>
      </c>
      <c r="G462" s="3">
        <f t="shared" si="9"/>
        <v>16056</v>
      </c>
      <c r="H462" s="3" t="s">
        <v>1618</v>
      </c>
      <c r="I462" s="3" t="s">
        <v>22</v>
      </c>
      <c r="J462" s="3" t="s">
        <v>35</v>
      </c>
      <c r="K462" s="3" t="s">
        <v>741</v>
      </c>
      <c r="L462" s="3" t="s">
        <v>742</v>
      </c>
      <c r="M462" s="3" t="s">
        <v>1103</v>
      </c>
      <c r="P462"/>
      <c r="Q462"/>
      <c r="AR462" s="4"/>
      <c r="AS462" s="4"/>
      <c r="AV462"/>
    </row>
    <row r="463" spans="1:48" x14ac:dyDescent="0.2">
      <c r="A463" s="3" t="s">
        <v>1101</v>
      </c>
      <c r="B463" s="3" t="s">
        <v>149</v>
      </c>
      <c r="C463" s="3" t="s">
        <v>78</v>
      </c>
      <c r="D463" s="3" t="s">
        <v>33</v>
      </c>
      <c r="E463" s="4">
        <v>1</v>
      </c>
      <c r="F463" s="4">
        <v>35229</v>
      </c>
      <c r="G463" s="3">
        <f t="shared" si="9"/>
        <v>35229</v>
      </c>
      <c r="H463" s="3" t="s">
        <v>1619</v>
      </c>
      <c r="I463" s="3" t="s">
        <v>22</v>
      </c>
      <c r="J463" s="3" t="s">
        <v>35</v>
      </c>
      <c r="K463" s="3" t="s">
        <v>741</v>
      </c>
      <c r="L463" s="3" t="s">
        <v>742</v>
      </c>
      <c r="M463" s="3" t="s">
        <v>1103</v>
      </c>
      <c r="P463"/>
      <c r="Q463"/>
      <c r="AR463" s="4"/>
      <c r="AS463" s="4"/>
      <c r="AV463"/>
    </row>
    <row r="464" spans="1:48" x14ac:dyDescent="0.2">
      <c r="A464" s="3" t="s">
        <v>1101</v>
      </c>
      <c r="B464" s="3" t="s">
        <v>149</v>
      </c>
      <c r="C464" s="3" t="s">
        <v>502</v>
      </c>
      <c r="D464" s="3" t="s">
        <v>33</v>
      </c>
      <c r="E464" s="4">
        <v>1</v>
      </c>
      <c r="F464" s="4">
        <v>23580</v>
      </c>
      <c r="G464" s="3">
        <f t="shared" si="9"/>
        <v>23580</v>
      </c>
      <c r="H464" s="3" t="s">
        <v>1620</v>
      </c>
      <c r="I464" s="3" t="s">
        <v>22</v>
      </c>
      <c r="J464" s="3" t="s">
        <v>35</v>
      </c>
      <c r="K464" s="3" t="s">
        <v>741</v>
      </c>
      <c r="L464" s="3" t="s">
        <v>742</v>
      </c>
      <c r="M464" s="3" t="s">
        <v>1103</v>
      </c>
      <c r="P464"/>
      <c r="Q464"/>
      <c r="AR464" s="4"/>
      <c r="AS464" s="4"/>
      <c r="AV464"/>
    </row>
    <row r="465" spans="1:48" x14ac:dyDescent="0.2">
      <c r="A465" s="3" t="s">
        <v>1101</v>
      </c>
      <c r="B465" s="3" t="s">
        <v>149</v>
      </c>
      <c r="C465" s="3" t="s">
        <v>112</v>
      </c>
      <c r="D465" s="3" t="s">
        <v>33</v>
      </c>
      <c r="E465" s="4">
        <v>27678</v>
      </c>
      <c r="F465" s="4">
        <v>68712</v>
      </c>
      <c r="G465" s="3">
        <f t="shared" si="9"/>
        <v>41035</v>
      </c>
      <c r="H465" s="3" t="s">
        <v>1621</v>
      </c>
      <c r="I465" s="3" t="s">
        <v>22</v>
      </c>
      <c r="J465" s="3" t="s">
        <v>35</v>
      </c>
      <c r="K465" s="3" t="s">
        <v>741</v>
      </c>
      <c r="L465" s="3" t="s">
        <v>742</v>
      </c>
      <c r="M465" s="3" t="s">
        <v>1103</v>
      </c>
      <c r="P465"/>
      <c r="Q465"/>
      <c r="AR465" s="4"/>
      <c r="AS465" s="4"/>
      <c r="AV465"/>
    </row>
    <row r="466" spans="1:48" x14ac:dyDescent="0.2">
      <c r="A466" s="3" t="s">
        <v>1101</v>
      </c>
      <c r="B466" s="3" t="s">
        <v>149</v>
      </c>
      <c r="C466" s="3" t="s">
        <v>538</v>
      </c>
      <c r="D466" s="3" t="s">
        <v>33</v>
      </c>
      <c r="E466" s="4">
        <v>1</v>
      </c>
      <c r="F466" s="4">
        <v>6010</v>
      </c>
      <c r="G466" s="3">
        <f t="shared" si="9"/>
        <v>6010</v>
      </c>
      <c r="H466" s="3" t="s">
        <v>1622</v>
      </c>
      <c r="I466" s="3" t="s">
        <v>22</v>
      </c>
      <c r="J466" s="3" t="s">
        <v>35</v>
      </c>
      <c r="K466" s="3" t="s">
        <v>741</v>
      </c>
      <c r="L466" s="3" t="s">
        <v>742</v>
      </c>
      <c r="M466" s="3" t="s">
        <v>1103</v>
      </c>
      <c r="P466"/>
      <c r="Q466"/>
      <c r="AR466" s="4"/>
      <c r="AS466" s="4"/>
      <c r="AV466"/>
    </row>
    <row r="467" spans="1:48" x14ac:dyDescent="0.2">
      <c r="A467" s="3" t="s">
        <v>1623</v>
      </c>
      <c r="B467" s="3" t="s">
        <v>926</v>
      </c>
      <c r="C467" s="3" t="s">
        <v>1215</v>
      </c>
      <c r="D467" s="3" t="s">
        <v>33</v>
      </c>
      <c r="E467" s="4">
        <v>21524</v>
      </c>
      <c r="F467" s="4">
        <v>50917</v>
      </c>
      <c r="G467" s="3">
        <f t="shared" si="9"/>
        <v>29394</v>
      </c>
      <c r="H467" s="3" t="s">
        <v>1624</v>
      </c>
      <c r="I467" s="3" t="s">
        <v>22</v>
      </c>
      <c r="J467" s="3" t="s">
        <v>35</v>
      </c>
      <c r="K467" s="3" t="s">
        <v>741</v>
      </c>
      <c r="L467" s="3" t="s">
        <v>742</v>
      </c>
      <c r="M467" s="3" t="s">
        <v>788</v>
      </c>
      <c r="P467"/>
      <c r="Q467"/>
      <c r="AR467" s="4"/>
      <c r="AS467" s="4"/>
      <c r="AV467"/>
    </row>
    <row r="468" spans="1:48" x14ac:dyDescent="0.2">
      <c r="A468" s="3" t="s">
        <v>1625</v>
      </c>
      <c r="B468" s="3" t="s">
        <v>929</v>
      </c>
      <c r="C468" s="3" t="s">
        <v>566</v>
      </c>
      <c r="D468" s="3" t="s">
        <v>33</v>
      </c>
      <c r="E468" s="4">
        <v>67</v>
      </c>
      <c r="F468" s="4">
        <v>44293</v>
      </c>
      <c r="G468" s="3">
        <f t="shared" si="9"/>
        <v>44227</v>
      </c>
      <c r="H468" s="3" t="s">
        <v>1626</v>
      </c>
      <c r="I468" s="3" t="s">
        <v>22</v>
      </c>
      <c r="J468" s="3" t="s">
        <v>35</v>
      </c>
      <c r="K468" s="3" t="s">
        <v>741</v>
      </c>
      <c r="L468" s="3" t="s">
        <v>742</v>
      </c>
      <c r="M468" s="3" t="s">
        <v>1538</v>
      </c>
      <c r="P468"/>
      <c r="Q468"/>
      <c r="AR468" s="4"/>
      <c r="AS468" s="4"/>
      <c r="AV468"/>
    </row>
    <row r="469" spans="1:48" x14ac:dyDescent="0.2">
      <c r="A469" s="3" t="s">
        <v>1627</v>
      </c>
      <c r="B469" s="3" t="s">
        <v>1303</v>
      </c>
      <c r="C469" s="3" t="s">
        <v>575</v>
      </c>
      <c r="D469" s="3" t="s">
        <v>33</v>
      </c>
      <c r="E469" s="4">
        <v>1</v>
      </c>
      <c r="F469" s="4">
        <v>19153</v>
      </c>
      <c r="G469" s="3">
        <f t="shared" si="9"/>
        <v>19153</v>
      </c>
      <c r="H469" s="3" t="s">
        <v>1628</v>
      </c>
      <c r="I469" s="3" t="s">
        <v>22</v>
      </c>
      <c r="J469" s="3" t="s">
        <v>35</v>
      </c>
      <c r="K469" s="3" t="s">
        <v>741</v>
      </c>
      <c r="L469" s="3" t="s">
        <v>742</v>
      </c>
      <c r="M469" s="3" t="s">
        <v>788</v>
      </c>
      <c r="P469"/>
      <c r="Q469"/>
      <c r="AR469" s="4"/>
      <c r="AS469" s="4"/>
      <c r="AV469"/>
    </row>
    <row r="470" spans="1:48" x14ac:dyDescent="0.2">
      <c r="A470" s="3" t="s">
        <v>780</v>
      </c>
      <c r="B470" s="3" t="s">
        <v>340</v>
      </c>
      <c r="C470" s="3" t="s">
        <v>287</v>
      </c>
      <c r="D470" s="3" t="s">
        <v>33</v>
      </c>
      <c r="E470" s="4">
        <v>1</v>
      </c>
      <c r="F470" s="4">
        <v>2187</v>
      </c>
      <c r="G470" s="3">
        <f t="shared" si="9"/>
        <v>2187</v>
      </c>
      <c r="H470" s="3" t="s">
        <v>1629</v>
      </c>
      <c r="I470" s="3" t="s">
        <v>22</v>
      </c>
      <c r="J470" s="3" t="s">
        <v>35</v>
      </c>
      <c r="K470" s="3" t="s">
        <v>741</v>
      </c>
      <c r="L470" s="3" t="s">
        <v>742</v>
      </c>
      <c r="M470" s="3" t="s">
        <v>783</v>
      </c>
      <c r="P470"/>
      <c r="Q470"/>
      <c r="AR470" s="4"/>
      <c r="AS470" s="4"/>
      <c r="AV470"/>
    </row>
    <row r="471" spans="1:48" x14ac:dyDescent="0.2">
      <c r="A471" s="3" t="s">
        <v>780</v>
      </c>
      <c r="B471" s="3" t="s">
        <v>340</v>
      </c>
      <c r="C471" s="3" t="s">
        <v>1630</v>
      </c>
      <c r="D471" s="3" t="s">
        <v>33</v>
      </c>
      <c r="E471" s="4">
        <v>1</v>
      </c>
      <c r="F471" s="4">
        <v>7524</v>
      </c>
      <c r="G471" s="3">
        <f t="shared" si="9"/>
        <v>7524</v>
      </c>
      <c r="H471" s="3" t="s">
        <v>1631</v>
      </c>
      <c r="I471" s="3" t="s">
        <v>22</v>
      </c>
      <c r="J471" s="3" t="s">
        <v>35</v>
      </c>
      <c r="K471" s="3" t="s">
        <v>741</v>
      </c>
      <c r="L471" s="3" t="s">
        <v>742</v>
      </c>
      <c r="M471" s="3" t="s">
        <v>783</v>
      </c>
      <c r="P471"/>
      <c r="Q471"/>
      <c r="AR471" s="4"/>
      <c r="AS471" s="4"/>
      <c r="AV471"/>
    </row>
    <row r="472" spans="1:48" x14ac:dyDescent="0.2">
      <c r="A472" s="3" t="s">
        <v>780</v>
      </c>
      <c r="B472" s="3" t="s">
        <v>340</v>
      </c>
      <c r="C472" s="3" t="s">
        <v>265</v>
      </c>
      <c r="D472" s="3" t="s">
        <v>33</v>
      </c>
      <c r="E472" s="4">
        <v>1</v>
      </c>
      <c r="F472" s="4">
        <v>8275</v>
      </c>
      <c r="G472" s="3">
        <f t="shared" si="9"/>
        <v>8275</v>
      </c>
      <c r="H472" s="3" t="s">
        <v>1632</v>
      </c>
      <c r="I472" s="3" t="s">
        <v>22</v>
      </c>
      <c r="J472" s="3" t="s">
        <v>35</v>
      </c>
      <c r="K472" s="3" t="s">
        <v>741</v>
      </c>
      <c r="L472" s="3" t="s">
        <v>742</v>
      </c>
      <c r="M472" s="3" t="s">
        <v>783</v>
      </c>
      <c r="P472"/>
      <c r="Q472"/>
      <c r="AR472" s="4"/>
      <c r="AS472" s="4"/>
      <c r="AV472"/>
    </row>
    <row r="473" spans="1:48" x14ac:dyDescent="0.2">
      <c r="A473" s="3" t="s">
        <v>785</v>
      </c>
      <c r="B473" s="3" t="s">
        <v>116</v>
      </c>
      <c r="C473" s="3" t="s">
        <v>1633</v>
      </c>
      <c r="D473" s="3" t="s">
        <v>33</v>
      </c>
      <c r="E473" s="4">
        <v>1</v>
      </c>
      <c r="F473" s="4">
        <v>2197</v>
      </c>
      <c r="G473" s="3">
        <f t="shared" si="9"/>
        <v>2197</v>
      </c>
      <c r="H473" s="3" t="s">
        <v>1634</v>
      </c>
      <c r="I473" s="3" t="s">
        <v>22</v>
      </c>
      <c r="J473" s="3" t="s">
        <v>35</v>
      </c>
      <c r="K473" s="3" t="s">
        <v>741</v>
      </c>
      <c r="L473" s="3" t="s">
        <v>742</v>
      </c>
      <c r="M473" s="3" t="s">
        <v>788</v>
      </c>
      <c r="P473"/>
      <c r="Q473"/>
      <c r="AR473" s="4"/>
      <c r="AS473" s="4"/>
      <c r="AV473"/>
    </row>
    <row r="474" spans="1:48" x14ac:dyDescent="0.2">
      <c r="A474" s="3" t="s">
        <v>785</v>
      </c>
      <c r="B474" s="3" t="s">
        <v>116</v>
      </c>
      <c r="C474" s="3" t="s">
        <v>1635</v>
      </c>
      <c r="D474" s="3" t="s">
        <v>33</v>
      </c>
      <c r="E474" s="4">
        <v>1</v>
      </c>
      <c r="F474" s="4">
        <v>3981</v>
      </c>
      <c r="G474" s="3">
        <f t="shared" si="9"/>
        <v>3981</v>
      </c>
      <c r="H474" s="3" t="s">
        <v>1636</v>
      </c>
      <c r="I474" s="3" t="s">
        <v>22</v>
      </c>
      <c r="J474" s="3" t="s">
        <v>35</v>
      </c>
      <c r="K474" s="3" t="s">
        <v>741</v>
      </c>
      <c r="L474" s="3" t="s">
        <v>742</v>
      </c>
      <c r="M474" s="3" t="s">
        <v>788</v>
      </c>
      <c r="P474"/>
      <c r="Q474"/>
      <c r="AR474" s="4"/>
      <c r="AS474" s="4"/>
      <c r="AV474"/>
    </row>
    <row r="475" spans="1:48" x14ac:dyDescent="0.2">
      <c r="A475" s="3" t="s">
        <v>785</v>
      </c>
      <c r="B475" s="3" t="s">
        <v>116</v>
      </c>
      <c r="C475" s="3" t="s">
        <v>1637</v>
      </c>
      <c r="D475" s="3" t="s">
        <v>33</v>
      </c>
      <c r="E475" s="4">
        <v>1</v>
      </c>
      <c r="F475" s="4">
        <v>5327</v>
      </c>
      <c r="G475" s="3">
        <f t="shared" si="9"/>
        <v>5327</v>
      </c>
      <c r="H475" s="3" t="s">
        <v>1638</v>
      </c>
      <c r="I475" s="3" t="s">
        <v>22</v>
      </c>
      <c r="J475" s="3" t="s">
        <v>35</v>
      </c>
      <c r="K475" s="3" t="s">
        <v>741</v>
      </c>
      <c r="L475" s="3" t="s">
        <v>742</v>
      </c>
      <c r="M475" s="3" t="s">
        <v>788</v>
      </c>
      <c r="P475"/>
      <c r="Q475"/>
      <c r="AR475" s="4"/>
      <c r="AS475" s="4"/>
      <c r="AV475"/>
    </row>
    <row r="476" spans="1:48" x14ac:dyDescent="0.2">
      <c r="A476" s="3" t="s">
        <v>785</v>
      </c>
      <c r="B476" s="3" t="s">
        <v>116</v>
      </c>
      <c r="C476" s="3" t="s">
        <v>1598</v>
      </c>
      <c r="D476" s="3" t="s">
        <v>33</v>
      </c>
      <c r="E476" s="4">
        <v>1</v>
      </c>
      <c r="F476" s="4">
        <v>21578</v>
      </c>
      <c r="G476" s="3">
        <f t="shared" si="9"/>
        <v>21578</v>
      </c>
      <c r="H476" s="3" t="s">
        <v>1639</v>
      </c>
      <c r="I476" s="3" t="s">
        <v>22</v>
      </c>
      <c r="J476" s="3" t="s">
        <v>35</v>
      </c>
      <c r="K476" s="3" t="s">
        <v>741</v>
      </c>
      <c r="L476" s="3" t="s">
        <v>742</v>
      </c>
      <c r="M476" s="3" t="s">
        <v>788</v>
      </c>
      <c r="P476"/>
      <c r="Q476"/>
      <c r="AR476" s="4"/>
      <c r="AS476" s="4"/>
      <c r="AV476"/>
    </row>
    <row r="477" spans="1:48" x14ac:dyDescent="0.2">
      <c r="A477" s="3" t="s">
        <v>785</v>
      </c>
      <c r="B477" s="3" t="s">
        <v>116</v>
      </c>
      <c r="C477" s="3" t="s">
        <v>1640</v>
      </c>
      <c r="D477" s="3" t="s">
        <v>33</v>
      </c>
      <c r="E477" s="4">
        <v>1</v>
      </c>
      <c r="F477" s="4">
        <v>4947</v>
      </c>
      <c r="G477" s="3">
        <f t="shared" si="9"/>
        <v>4947</v>
      </c>
      <c r="H477" s="3" t="s">
        <v>1641</v>
      </c>
      <c r="I477" s="3" t="s">
        <v>22</v>
      </c>
      <c r="J477" s="3" t="s">
        <v>35</v>
      </c>
      <c r="K477" s="3" t="s">
        <v>741</v>
      </c>
      <c r="L477" s="3" t="s">
        <v>742</v>
      </c>
      <c r="M477" s="3" t="s">
        <v>788</v>
      </c>
      <c r="P477"/>
      <c r="Q477"/>
      <c r="AR477" s="4"/>
      <c r="AS477" s="4"/>
      <c r="AV477"/>
    </row>
    <row r="478" spans="1:48" x14ac:dyDescent="0.2">
      <c r="A478" s="3" t="s">
        <v>1642</v>
      </c>
      <c r="B478" s="3" t="s">
        <v>1306</v>
      </c>
      <c r="C478" s="3" t="s">
        <v>1643</v>
      </c>
      <c r="D478" s="3" t="s">
        <v>33</v>
      </c>
      <c r="E478" s="4">
        <v>32734</v>
      </c>
      <c r="F478" s="4">
        <v>75646</v>
      </c>
      <c r="G478" s="3">
        <f t="shared" si="9"/>
        <v>42913</v>
      </c>
      <c r="H478" s="3" t="s">
        <v>1644</v>
      </c>
      <c r="I478" s="3" t="s">
        <v>22</v>
      </c>
      <c r="J478" s="3" t="s">
        <v>35</v>
      </c>
      <c r="K478" s="3" t="s">
        <v>511</v>
      </c>
      <c r="L478" s="3" t="s">
        <v>512</v>
      </c>
      <c r="M478" s="3" t="s">
        <v>1645</v>
      </c>
      <c r="P478"/>
      <c r="Q478"/>
      <c r="AR478" s="4"/>
      <c r="AS478" s="4"/>
      <c r="AV478"/>
    </row>
    <row r="479" spans="1:48" x14ac:dyDescent="0.2">
      <c r="A479" s="3" t="s">
        <v>1646</v>
      </c>
      <c r="B479" s="3" t="s">
        <v>933</v>
      </c>
      <c r="C479" s="3" t="s">
        <v>696</v>
      </c>
      <c r="D479" s="3" t="s">
        <v>33</v>
      </c>
      <c r="E479" s="4">
        <v>1</v>
      </c>
      <c r="F479" s="4">
        <v>25864</v>
      </c>
      <c r="G479" s="3">
        <f t="shared" si="9"/>
        <v>25864</v>
      </c>
      <c r="H479" s="3" t="s">
        <v>1647</v>
      </c>
      <c r="I479" s="3" t="s">
        <v>22</v>
      </c>
      <c r="J479" s="3" t="s">
        <v>35</v>
      </c>
      <c r="K479" s="3" t="s">
        <v>741</v>
      </c>
      <c r="L479" s="3" t="s">
        <v>742</v>
      </c>
      <c r="M479" s="3" t="s">
        <v>1106</v>
      </c>
      <c r="P479"/>
      <c r="Q479"/>
      <c r="AR479" s="4"/>
      <c r="AS479" s="4"/>
      <c r="AV479"/>
    </row>
    <row r="480" spans="1:48" x14ac:dyDescent="0.2">
      <c r="A480" s="3" t="s">
        <v>795</v>
      </c>
      <c r="B480" s="3" t="s">
        <v>520</v>
      </c>
      <c r="C480" s="3" t="s">
        <v>1648</v>
      </c>
      <c r="D480" s="3" t="s">
        <v>33</v>
      </c>
      <c r="E480" s="4">
        <v>101798</v>
      </c>
      <c r="F480" s="4">
        <v>144734</v>
      </c>
      <c r="G480" s="3">
        <f t="shared" si="9"/>
        <v>42937</v>
      </c>
      <c r="H480" s="3" t="s">
        <v>1114</v>
      </c>
      <c r="I480" s="3" t="s">
        <v>22</v>
      </c>
      <c r="J480" s="3" t="s">
        <v>35</v>
      </c>
      <c r="K480" s="3" t="s">
        <v>741</v>
      </c>
      <c r="L480" s="3" t="s">
        <v>742</v>
      </c>
      <c r="M480" s="3" t="s">
        <v>788</v>
      </c>
      <c r="P480"/>
      <c r="Q480"/>
      <c r="AR480" s="4"/>
      <c r="AS480" s="4"/>
      <c r="AV480"/>
    </row>
    <row r="481" spans="1:48" x14ac:dyDescent="0.2">
      <c r="A481" s="3" t="s">
        <v>1649</v>
      </c>
      <c r="B481" s="3" t="s">
        <v>281</v>
      </c>
      <c r="C481" s="3" t="s">
        <v>300</v>
      </c>
      <c r="D481" s="3" t="s">
        <v>33</v>
      </c>
      <c r="E481" s="4">
        <v>1</v>
      </c>
      <c r="F481" s="4">
        <v>30873</v>
      </c>
      <c r="G481" s="3">
        <f t="shared" si="9"/>
        <v>30873</v>
      </c>
      <c r="H481" s="3" t="s">
        <v>1650</v>
      </c>
      <c r="I481" s="3" t="s">
        <v>22</v>
      </c>
      <c r="J481" s="3" t="s">
        <v>35</v>
      </c>
      <c r="K481" s="3" t="s">
        <v>741</v>
      </c>
      <c r="L481" s="3" t="s">
        <v>742</v>
      </c>
      <c r="M481" s="3" t="s">
        <v>788</v>
      </c>
      <c r="P481"/>
      <c r="Q481"/>
      <c r="AR481" s="4"/>
      <c r="AS481" s="4"/>
      <c r="AV481"/>
    </row>
    <row r="482" spans="1:48" x14ac:dyDescent="0.2">
      <c r="A482" s="3" t="s">
        <v>1649</v>
      </c>
      <c r="B482" s="3" t="s">
        <v>281</v>
      </c>
      <c r="C482" s="3" t="s">
        <v>1003</v>
      </c>
      <c r="D482" s="3" t="s">
        <v>33</v>
      </c>
      <c r="E482" s="4">
        <v>1</v>
      </c>
      <c r="F482" s="4">
        <v>15254</v>
      </c>
      <c r="G482" s="3">
        <f t="shared" si="9"/>
        <v>15254</v>
      </c>
      <c r="H482" s="3" t="s">
        <v>1651</v>
      </c>
      <c r="I482" s="3" t="s">
        <v>22</v>
      </c>
      <c r="J482" s="3" t="s">
        <v>35</v>
      </c>
      <c r="K482" s="3" t="s">
        <v>741</v>
      </c>
      <c r="L482" s="3" t="s">
        <v>742</v>
      </c>
      <c r="M482" s="3" t="s">
        <v>788</v>
      </c>
      <c r="P482"/>
      <c r="Q482"/>
      <c r="AR482" s="4"/>
      <c r="AS482" s="4"/>
      <c r="AV482"/>
    </row>
    <row r="483" spans="1:48" x14ac:dyDescent="0.2">
      <c r="A483" s="3" t="s">
        <v>1652</v>
      </c>
      <c r="B483" s="3" t="s">
        <v>1308</v>
      </c>
      <c r="C483" s="3" t="s">
        <v>372</v>
      </c>
      <c r="D483" s="3" t="s">
        <v>33</v>
      </c>
      <c r="E483" s="4">
        <v>1</v>
      </c>
      <c r="F483" s="4">
        <v>20770</v>
      </c>
      <c r="G483" s="3">
        <f t="shared" si="9"/>
        <v>20770</v>
      </c>
      <c r="H483" s="3" t="s">
        <v>1653</v>
      </c>
      <c r="I483" s="3" t="s">
        <v>22</v>
      </c>
      <c r="J483" s="3" t="s">
        <v>35</v>
      </c>
      <c r="K483" s="3" t="s">
        <v>741</v>
      </c>
      <c r="L483" s="3" t="s">
        <v>742</v>
      </c>
      <c r="M483" s="3" t="s">
        <v>233</v>
      </c>
      <c r="P483"/>
      <c r="Q483"/>
      <c r="AR483" s="4"/>
      <c r="AS483" s="4"/>
      <c r="AV483"/>
    </row>
    <row r="484" spans="1:48" x14ac:dyDescent="0.2">
      <c r="A484" s="3" t="s">
        <v>1654</v>
      </c>
      <c r="B484" s="3" t="s">
        <v>1310</v>
      </c>
      <c r="C484" s="3" t="s">
        <v>330</v>
      </c>
      <c r="D484" s="3" t="s">
        <v>33</v>
      </c>
      <c r="E484" s="4">
        <v>55737</v>
      </c>
      <c r="F484" s="4">
        <v>98941</v>
      </c>
      <c r="G484" s="3">
        <f t="shared" si="9"/>
        <v>43205</v>
      </c>
      <c r="H484" s="3" t="s">
        <v>1655</v>
      </c>
      <c r="I484" s="3" t="s">
        <v>22</v>
      </c>
      <c r="J484" s="3" t="s">
        <v>35</v>
      </c>
      <c r="K484" s="3" t="s">
        <v>741</v>
      </c>
      <c r="L484" s="3" t="s">
        <v>742</v>
      </c>
      <c r="M484" s="3" t="s">
        <v>805</v>
      </c>
      <c r="P484"/>
      <c r="Q484"/>
      <c r="AR484" s="4"/>
      <c r="AS484" s="4"/>
      <c r="AV484"/>
    </row>
    <row r="485" spans="1:48" x14ac:dyDescent="0.2">
      <c r="A485" s="3" t="s">
        <v>802</v>
      </c>
      <c r="B485" s="3" t="s">
        <v>249</v>
      </c>
      <c r="C485" s="3" t="s">
        <v>287</v>
      </c>
      <c r="D485" s="3" t="s">
        <v>33</v>
      </c>
      <c r="E485" s="4">
        <v>1</v>
      </c>
      <c r="F485" s="4">
        <v>24483</v>
      </c>
      <c r="G485" s="3">
        <f t="shared" si="9"/>
        <v>24483</v>
      </c>
      <c r="H485" s="3" t="s">
        <v>1656</v>
      </c>
      <c r="I485" s="3" t="s">
        <v>22</v>
      </c>
      <c r="J485" s="3" t="s">
        <v>35</v>
      </c>
      <c r="K485" s="3" t="s">
        <v>741</v>
      </c>
      <c r="L485" s="3" t="s">
        <v>742</v>
      </c>
      <c r="M485" s="3" t="s">
        <v>805</v>
      </c>
      <c r="P485"/>
      <c r="Q485"/>
      <c r="AR485" s="4"/>
      <c r="AS485" s="4"/>
      <c r="AV485"/>
    </row>
    <row r="486" spans="1:48" x14ac:dyDescent="0.2">
      <c r="A486" s="3" t="s">
        <v>802</v>
      </c>
      <c r="B486" s="3" t="s">
        <v>249</v>
      </c>
      <c r="C486" s="3" t="s">
        <v>1630</v>
      </c>
      <c r="D486" s="3" t="s">
        <v>33</v>
      </c>
      <c r="E486" s="4">
        <v>1</v>
      </c>
      <c r="F486" s="4">
        <v>26796</v>
      </c>
      <c r="G486" s="3">
        <f t="shared" si="9"/>
        <v>26796</v>
      </c>
      <c r="H486" s="3" t="s">
        <v>1657</v>
      </c>
      <c r="I486" s="3" t="s">
        <v>22</v>
      </c>
      <c r="J486" s="3" t="s">
        <v>35</v>
      </c>
      <c r="K486" s="3" t="s">
        <v>741</v>
      </c>
      <c r="L486" s="3" t="s">
        <v>742</v>
      </c>
      <c r="M486" s="3" t="s">
        <v>805</v>
      </c>
      <c r="P486"/>
      <c r="Q486"/>
      <c r="AR486" s="4"/>
      <c r="AS486" s="4"/>
      <c r="AV486"/>
    </row>
    <row r="487" spans="1:48" x14ac:dyDescent="0.2">
      <c r="A487" s="3" t="s">
        <v>1658</v>
      </c>
      <c r="B487" s="3" t="s">
        <v>1313</v>
      </c>
      <c r="C487" s="3" t="s">
        <v>362</v>
      </c>
      <c r="D487" s="3" t="s">
        <v>33</v>
      </c>
      <c r="E487" s="4">
        <v>1</v>
      </c>
      <c r="F487" s="4">
        <v>26468</v>
      </c>
      <c r="G487" s="3">
        <f t="shared" si="9"/>
        <v>26468</v>
      </c>
      <c r="H487" s="3" t="s">
        <v>1659</v>
      </c>
      <c r="I487" s="3" t="s">
        <v>22</v>
      </c>
      <c r="J487" s="3" t="s">
        <v>35</v>
      </c>
      <c r="K487" s="3" t="s">
        <v>741</v>
      </c>
      <c r="L487" s="3" t="s">
        <v>742</v>
      </c>
      <c r="M487" s="3" t="s">
        <v>1660</v>
      </c>
      <c r="P487"/>
      <c r="Q487"/>
      <c r="AR487" s="4"/>
      <c r="AS487" s="4"/>
      <c r="AV487"/>
    </row>
    <row r="488" spans="1:48" x14ac:dyDescent="0.2">
      <c r="A488" s="3" t="s">
        <v>1320</v>
      </c>
      <c r="B488" s="3" t="s">
        <v>383</v>
      </c>
      <c r="C488" s="3" t="s">
        <v>330</v>
      </c>
      <c r="D488" s="3" t="s">
        <v>33</v>
      </c>
      <c r="E488" s="4">
        <v>1</v>
      </c>
      <c r="F488" s="4">
        <v>6500</v>
      </c>
      <c r="G488" s="3">
        <f t="shared" si="9"/>
        <v>6500</v>
      </c>
      <c r="H488" s="3" t="s">
        <v>1661</v>
      </c>
      <c r="I488" s="3" t="s">
        <v>22</v>
      </c>
      <c r="J488" s="3" t="s">
        <v>35</v>
      </c>
      <c r="K488" s="3" t="s">
        <v>741</v>
      </c>
      <c r="L488" s="3" t="s">
        <v>742</v>
      </c>
      <c r="M488" s="3" t="s">
        <v>1106</v>
      </c>
      <c r="P488"/>
      <c r="Q488"/>
      <c r="AR488" s="4"/>
      <c r="AS488" s="4"/>
      <c r="AV488"/>
    </row>
    <row r="489" spans="1:48" x14ac:dyDescent="0.2">
      <c r="A489" s="3" t="s">
        <v>1320</v>
      </c>
      <c r="B489" s="3" t="s">
        <v>383</v>
      </c>
      <c r="C489" s="3" t="s">
        <v>265</v>
      </c>
      <c r="D489" s="3" t="s">
        <v>33</v>
      </c>
      <c r="E489" s="4">
        <v>1</v>
      </c>
      <c r="F489" s="4">
        <v>19917</v>
      </c>
      <c r="G489" s="3">
        <f t="shared" si="9"/>
        <v>19917</v>
      </c>
      <c r="H489" s="3" t="s">
        <v>1662</v>
      </c>
      <c r="I489" s="3" t="s">
        <v>22</v>
      </c>
      <c r="J489" s="3" t="s">
        <v>35</v>
      </c>
      <c r="K489" s="3" t="s">
        <v>741</v>
      </c>
      <c r="L489" s="3" t="s">
        <v>742</v>
      </c>
      <c r="M489" s="3" t="s">
        <v>1106</v>
      </c>
      <c r="P489"/>
      <c r="Q489"/>
      <c r="AR489" s="4"/>
      <c r="AS489" s="4"/>
      <c r="AV489"/>
    </row>
    <row r="490" spans="1:48" x14ac:dyDescent="0.2">
      <c r="A490" s="3" t="s">
        <v>1320</v>
      </c>
      <c r="B490" s="3" t="s">
        <v>383</v>
      </c>
      <c r="C490" s="3" t="s">
        <v>161</v>
      </c>
      <c r="D490" s="3" t="s">
        <v>33</v>
      </c>
      <c r="E490" s="4">
        <v>1</v>
      </c>
      <c r="F490" s="4">
        <v>43623</v>
      </c>
      <c r="G490" s="3">
        <f t="shared" si="9"/>
        <v>43623</v>
      </c>
      <c r="H490" s="3" t="s">
        <v>1663</v>
      </c>
      <c r="I490" s="3" t="s">
        <v>22</v>
      </c>
      <c r="J490" s="3" t="s">
        <v>35</v>
      </c>
      <c r="K490" s="3" t="s">
        <v>741</v>
      </c>
      <c r="L490" s="3" t="s">
        <v>742</v>
      </c>
      <c r="M490" s="3" t="s">
        <v>1106</v>
      </c>
      <c r="P490"/>
      <c r="Q490"/>
      <c r="AR490" s="4"/>
      <c r="AS490" s="4"/>
      <c r="AV490"/>
    </row>
    <row r="491" spans="1:48" x14ac:dyDescent="0.2">
      <c r="A491" s="3" t="s">
        <v>1664</v>
      </c>
      <c r="B491" s="3" t="s">
        <v>71</v>
      </c>
      <c r="C491" s="3" t="s">
        <v>1665</v>
      </c>
      <c r="D491" s="3" t="s">
        <v>33</v>
      </c>
      <c r="E491" s="4">
        <v>1</v>
      </c>
      <c r="F491" s="4">
        <v>4210</v>
      </c>
      <c r="G491" s="3">
        <f t="shared" si="9"/>
        <v>4210</v>
      </c>
      <c r="H491" s="3" t="s">
        <v>1666</v>
      </c>
      <c r="I491" s="3" t="s">
        <v>22</v>
      </c>
      <c r="J491" s="3" t="s">
        <v>35</v>
      </c>
      <c r="K491" s="3" t="s">
        <v>741</v>
      </c>
      <c r="L491" s="3" t="s">
        <v>742</v>
      </c>
      <c r="M491" s="3" t="s">
        <v>788</v>
      </c>
      <c r="P491"/>
      <c r="Q491"/>
      <c r="AR491" s="4"/>
      <c r="AS491" s="4"/>
      <c r="AV491"/>
    </row>
    <row r="492" spans="1:48" x14ac:dyDescent="0.2">
      <c r="A492" s="3" t="s">
        <v>1664</v>
      </c>
      <c r="B492" s="3" t="s">
        <v>71</v>
      </c>
      <c r="C492" s="3" t="s">
        <v>1667</v>
      </c>
      <c r="D492" s="3" t="s">
        <v>33</v>
      </c>
      <c r="E492" s="4">
        <v>1</v>
      </c>
      <c r="F492" s="4">
        <v>2796</v>
      </c>
      <c r="G492" s="3">
        <f t="shared" si="9"/>
        <v>2796</v>
      </c>
      <c r="H492" s="3" t="s">
        <v>1668</v>
      </c>
      <c r="I492" s="3" t="s">
        <v>22</v>
      </c>
      <c r="J492" s="3" t="s">
        <v>35</v>
      </c>
      <c r="K492" s="3" t="s">
        <v>741</v>
      </c>
      <c r="L492" s="3" t="s">
        <v>742</v>
      </c>
      <c r="M492" s="3" t="s">
        <v>788</v>
      </c>
      <c r="P492"/>
      <c r="Q492"/>
      <c r="AR492" s="4"/>
      <c r="AS492" s="4"/>
      <c r="AV492"/>
    </row>
    <row r="493" spans="1:48" x14ac:dyDescent="0.2">
      <c r="A493" s="3" t="s">
        <v>1664</v>
      </c>
      <c r="B493" s="3" t="s">
        <v>71</v>
      </c>
      <c r="C493" s="3" t="s">
        <v>1669</v>
      </c>
      <c r="D493" s="3" t="s">
        <v>33</v>
      </c>
      <c r="E493" s="4">
        <v>1</v>
      </c>
      <c r="F493" s="4">
        <v>12236</v>
      </c>
      <c r="G493" s="3">
        <f t="shared" si="9"/>
        <v>12236</v>
      </c>
      <c r="H493" s="3" t="s">
        <v>1670</v>
      </c>
      <c r="I493" s="3" t="s">
        <v>22</v>
      </c>
      <c r="J493" s="3" t="s">
        <v>35</v>
      </c>
      <c r="K493" s="3" t="s">
        <v>741</v>
      </c>
      <c r="L493" s="3" t="s">
        <v>742</v>
      </c>
      <c r="M493" s="3" t="s">
        <v>788</v>
      </c>
      <c r="P493"/>
      <c r="Q493"/>
      <c r="AR493" s="4"/>
      <c r="AS493" s="4"/>
      <c r="AV493"/>
    </row>
    <row r="494" spans="1:48" x14ac:dyDescent="0.2">
      <c r="A494" s="3" t="s">
        <v>1664</v>
      </c>
      <c r="B494" s="3" t="s">
        <v>71</v>
      </c>
      <c r="C494" s="3" t="s">
        <v>978</v>
      </c>
      <c r="D494" s="3" t="s">
        <v>33</v>
      </c>
      <c r="E494" s="4">
        <v>1</v>
      </c>
      <c r="F494" s="4">
        <v>12159</v>
      </c>
      <c r="G494" s="3">
        <f t="shared" si="9"/>
        <v>12159</v>
      </c>
      <c r="H494" s="3" t="s">
        <v>1671</v>
      </c>
      <c r="I494" s="3" t="s">
        <v>22</v>
      </c>
      <c r="J494" s="3" t="s">
        <v>35</v>
      </c>
      <c r="K494" s="3" t="s">
        <v>741</v>
      </c>
      <c r="L494" s="3" t="s">
        <v>742</v>
      </c>
      <c r="M494" s="3" t="s">
        <v>788</v>
      </c>
      <c r="P494"/>
      <c r="Q494"/>
      <c r="AR494" s="4"/>
      <c r="AS494" s="4"/>
      <c r="AV494"/>
    </row>
    <row r="495" spans="1:48" x14ac:dyDescent="0.2">
      <c r="A495" s="3" t="s">
        <v>1664</v>
      </c>
      <c r="B495" s="3" t="s">
        <v>71</v>
      </c>
      <c r="C495" s="3" t="s">
        <v>421</v>
      </c>
      <c r="D495" s="3" t="s">
        <v>33</v>
      </c>
      <c r="E495" s="4">
        <v>1</v>
      </c>
      <c r="F495" s="4">
        <v>6277</v>
      </c>
      <c r="G495" s="3">
        <f t="shared" si="9"/>
        <v>6277</v>
      </c>
      <c r="H495" s="3" t="s">
        <v>1672</v>
      </c>
      <c r="I495" s="3" t="s">
        <v>22</v>
      </c>
      <c r="J495" s="3" t="s">
        <v>35</v>
      </c>
      <c r="K495" s="3" t="s">
        <v>741</v>
      </c>
      <c r="L495" s="3" t="s">
        <v>742</v>
      </c>
      <c r="M495" s="3" t="s">
        <v>788</v>
      </c>
      <c r="P495"/>
      <c r="Q495"/>
      <c r="AR495" s="4"/>
      <c r="AS495" s="4"/>
      <c r="AV495"/>
    </row>
    <row r="496" spans="1:48" x14ac:dyDescent="0.2">
      <c r="A496" s="3" t="s">
        <v>1664</v>
      </c>
      <c r="B496" s="3" t="s">
        <v>71</v>
      </c>
      <c r="C496" s="3" t="s">
        <v>1673</v>
      </c>
      <c r="D496" s="3" t="s">
        <v>33</v>
      </c>
      <c r="E496" s="4">
        <v>1</v>
      </c>
      <c r="F496" s="4">
        <v>5059</v>
      </c>
      <c r="G496" s="3">
        <f t="shared" si="9"/>
        <v>5059</v>
      </c>
      <c r="H496" s="3" t="s">
        <v>1674</v>
      </c>
      <c r="I496" s="3" t="s">
        <v>22</v>
      </c>
      <c r="J496" s="3" t="s">
        <v>35</v>
      </c>
      <c r="K496" s="3" t="s">
        <v>741</v>
      </c>
      <c r="L496" s="3" t="s">
        <v>742</v>
      </c>
      <c r="M496" s="3" t="s">
        <v>788</v>
      </c>
      <c r="P496"/>
      <c r="Q496"/>
      <c r="AR496" s="4"/>
      <c r="AS496" s="4"/>
      <c r="AV496"/>
    </row>
    <row r="497" spans="1:48" x14ac:dyDescent="0.2">
      <c r="A497" s="3" t="s">
        <v>1664</v>
      </c>
      <c r="B497" s="3" t="s">
        <v>71</v>
      </c>
      <c r="C497" s="3" t="s">
        <v>696</v>
      </c>
      <c r="D497" s="3" t="s">
        <v>33</v>
      </c>
      <c r="E497" s="4">
        <v>1</v>
      </c>
      <c r="F497" s="4">
        <v>5862</v>
      </c>
      <c r="G497" s="3">
        <f t="shared" si="9"/>
        <v>5862</v>
      </c>
      <c r="H497" s="3" t="s">
        <v>1675</v>
      </c>
      <c r="I497" s="3" t="s">
        <v>22</v>
      </c>
      <c r="J497" s="3" t="s">
        <v>35</v>
      </c>
      <c r="K497" s="3" t="s">
        <v>741</v>
      </c>
      <c r="L497" s="3" t="s">
        <v>742</v>
      </c>
      <c r="M497" s="3" t="s">
        <v>788</v>
      </c>
      <c r="P497"/>
      <c r="Q497"/>
      <c r="AR497" s="4"/>
      <c r="AS497" s="4"/>
      <c r="AV497"/>
    </row>
    <row r="498" spans="1:48" x14ac:dyDescent="0.2">
      <c r="A498" s="3" t="s">
        <v>1676</v>
      </c>
      <c r="B498" s="3" t="s">
        <v>1316</v>
      </c>
      <c r="C498" s="3" t="s">
        <v>756</v>
      </c>
      <c r="D498" s="3" t="s">
        <v>33</v>
      </c>
      <c r="E498" s="4">
        <v>60852</v>
      </c>
      <c r="F498" s="4">
        <v>84680</v>
      </c>
      <c r="G498" s="3">
        <f t="shared" si="9"/>
        <v>23829</v>
      </c>
      <c r="H498" s="3" t="s">
        <v>1677</v>
      </c>
      <c r="I498" s="3" t="s">
        <v>22</v>
      </c>
      <c r="J498" s="3" t="s">
        <v>35</v>
      </c>
      <c r="K498" s="3" t="s">
        <v>741</v>
      </c>
      <c r="L498" s="3" t="s">
        <v>742</v>
      </c>
      <c r="M498" s="3" t="s">
        <v>920</v>
      </c>
      <c r="P498"/>
      <c r="Q498"/>
      <c r="AR498" s="4"/>
      <c r="AS498" s="4"/>
      <c r="AV498"/>
    </row>
    <row r="499" spans="1:48" x14ac:dyDescent="0.2">
      <c r="A499" s="3" t="s">
        <v>1678</v>
      </c>
      <c r="B499" s="3" t="s">
        <v>617</v>
      </c>
      <c r="C499" s="3" t="s">
        <v>1679</v>
      </c>
      <c r="D499" s="3" t="s">
        <v>33</v>
      </c>
      <c r="E499" s="4">
        <v>1</v>
      </c>
      <c r="F499" s="4">
        <v>2575</v>
      </c>
      <c r="G499" s="3">
        <f t="shared" si="9"/>
        <v>2575</v>
      </c>
      <c r="H499" s="3" t="s">
        <v>1680</v>
      </c>
      <c r="I499" s="3" t="s">
        <v>22</v>
      </c>
      <c r="J499" s="3" t="s">
        <v>35</v>
      </c>
      <c r="K499" s="3" t="s">
        <v>741</v>
      </c>
      <c r="L499" s="3" t="s">
        <v>742</v>
      </c>
      <c r="M499" s="3" t="s">
        <v>783</v>
      </c>
      <c r="P499"/>
      <c r="Q499"/>
      <c r="AR499" s="4"/>
      <c r="AS499" s="4"/>
      <c r="AV499"/>
    </row>
    <row r="500" spans="1:48" x14ac:dyDescent="0.2">
      <c r="A500" s="3" t="s">
        <v>1678</v>
      </c>
      <c r="B500" s="3" t="s">
        <v>617</v>
      </c>
      <c r="C500" s="3" t="s">
        <v>1007</v>
      </c>
      <c r="D500" s="3" t="s">
        <v>33</v>
      </c>
      <c r="E500" s="4">
        <v>1</v>
      </c>
      <c r="F500" s="4">
        <v>3456</v>
      </c>
      <c r="G500" s="3">
        <f t="shared" si="9"/>
        <v>3456</v>
      </c>
      <c r="H500" s="3" t="s">
        <v>1681</v>
      </c>
      <c r="I500" s="3" t="s">
        <v>22</v>
      </c>
      <c r="J500" s="3" t="s">
        <v>35</v>
      </c>
      <c r="K500" s="3" t="s">
        <v>741</v>
      </c>
      <c r="L500" s="3" t="s">
        <v>742</v>
      </c>
      <c r="M500" s="3" t="s">
        <v>783</v>
      </c>
      <c r="P500"/>
      <c r="Q500"/>
      <c r="AR500" s="4"/>
      <c r="AS500" s="4"/>
      <c r="AV500"/>
    </row>
    <row r="501" spans="1:48" x14ac:dyDescent="0.2">
      <c r="A501" s="3" t="s">
        <v>1682</v>
      </c>
      <c r="B501" s="3" t="s">
        <v>940</v>
      </c>
      <c r="C501" s="3" t="s">
        <v>161</v>
      </c>
      <c r="D501" s="3" t="s">
        <v>33</v>
      </c>
      <c r="E501" s="4">
        <v>1</v>
      </c>
      <c r="F501" s="4">
        <v>2814</v>
      </c>
      <c r="G501" s="3">
        <f t="shared" si="9"/>
        <v>2814</v>
      </c>
      <c r="H501" s="3" t="s">
        <v>1683</v>
      </c>
      <c r="I501" s="3" t="s">
        <v>22</v>
      </c>
      <c r="J501" s="3" t="s">
        <v>35</v>
      </c>
      <c r="K501" s="3" t="s">
        <v>741</v>
      </c>
      <c r="L501" s="3" t="s">
        <v>742</v>
      </c>
      <c r="M501" s="3" t="s">
        <v>833</v>
      </c>
      <c r="P501"/>
      <c r="Q501"/>
      <c r="AR501" s="4"/>
      <c r="AS501" s="4"/>
      <c r="AV501"/>
    </row>
    <row r="502" spans="1:48" x14ac:dyDescent="0.2">
      <c r="A502" s="3" t="s">
        <v>1684</v>
      </c>
      <c r="B502" s="3" t="s">
        <v>945</v>
      </c>
      <c r="C502" s="3" t="s">
        <v>427</v>
      </c>
      <c r="D502" s="3" t="s">
        <v>33</v>
      </c>
      <c r="E502" s="4">
        <v>1</v>
      </c>
      <c r="F502" s="4">
        <v>28828</v>
      </c>
      <c r="G502" s="3">
        <f t="shared" si="9"/>
        <v>28828</v>
      </c>
      <c r="H502" s="3" t="s">
        <v>1685</v>
      </c>
      <c r="I502" s="3" t="s">
        <v>22</v>
      </c>
      <c r="J502" s="3" t="s">
        <v>35</v>
      </c>
      <c r="K502" s="3" t="s">
        <v>741</v>
      </c>
      <c r="L502" s="3" t="s">
        <v>742</v>
      </c>
      <c r="M502" s="3" t="s">
        <v>857</v>
      </c>
      <c r="P502"/>
      <c r="Q502"/>
      <c r="AR502" s="4"/>
      <c r="AS502" s="4"/>
      <c r="AV502"/>
    </row>
    <row r="503" spans="1:48" x14ac:dyDescent="0.2">
      <c r="A503" s="3" t="s">
        <v>1686</v>
      </c>
      <c r="B503" s="3" t="s">
        <v>1319</v>
      </c>
      <c r="C503" s="3" t="s">
        <v>1138</v>
      </c>
      <c r="D503" s="3" t="s">
        <v>33</v>
      </c>
      <c r="E503" s="4">
        <v>1</v>
      </c>
      <c r="F503" s="4">
        <v>40850</v>
      </c>
      <c r="G503" s="3">
        <f t="shared" si="9"/>
        <v>40850</v>
      </c>
      <c r="H503" s="3" t="s">
        <v>1687</v>
      </c>
      <c r="I503" s="3" t="s">
        <v>22</v>
      </c>
      <c r="J503" s="3" t="s">
        <v>35</v>
      </c>
      <c r="K503" s="3" t="s">
        <v>504</v>
      </c>
      <c r="L503" s="3" t="s">
        <v>505</v>
      </c>
      <c r="M503" s="3" t="s">
        <v>1291</v>
      </c>
      <c r="P503"/>
      <c r="Q503"/>
      <c r="AR503" s="4"/>
      <c r="AS503" s="4"/>
      <c r="AV503"/>
    </row>
    <row r="504" spans="1:48" x14ac:dyDescent="0.2">
      <c r="A504" s="3" t="s">
        <v>818</v>
      </c>
      <c r="B504" s="3" t="s">
        <v>535</v>
      </c>
      <c r="C504" s="3" t="s">
        <v>1477</v>
      </c>
      <c r="D504" s="3" t="s">
        <v>33</v>
      </c>
      <c r="E504" s="4">
        <v>6913</v>
      </c>
      <c r="F504" s="4">
        <v>32101</v>
      </c>
      <c r="G504" s="3">
        <f t="shared" si="9"/>
        <v>25189</v>
      </c>
      <c r="H504" s="3" t="s">
        <v>1688</v>
      </c>
      <c r="I504" s="3" t="s">
        <v>22</v>
      </c>
      <c r="J504" s="3" t="s">
        <v>35</v>
      </c>
      <c r="K504" s="3" t="s">
        <v>741</v>
      </c>
      <c r="L504" s="3" t="s">
        <v>742</v>
      </c>
      <c r="M504" s="3" t="s">
        <v>783</v>
      </c>
      <c r="P504"/>
      <c r="Q504"/>
      <c r="AR504" s="4"/>
      <c r="AS504" s="4"/>
      <c r="AV504"/>
    </row>
    <row r="505" spans="1:48" x14ac:dyDescent="0.2">
      <c r="A505" s="3" t="s">
        <v>1126</v>
      </c>
      <c r="B505" s="3" t="s">
        <v>577</v>
      </c>
      <c r="C505" s="3" t="s">
        <v>1585</v>
      </c>
      <c r="D505" s="3" t="s">
        <v>33</v>
      </c>
      <c r="E505" s="4">
        <v>1</v>
      </c>
      <c r="F505" s="4">
        <v>13208</v>
      </c>
      <c r="G505" s="3">
        <f t="shared" si="9"/>
        <v>13208</v>
      </c>
      <c r="H505" s="3" t="s">
        <v>1689</v>
      </c>
      <c r="I505" s="3" t="s">
        <v>22</v>
      </c>
      <c r="J505" s="3" t="s">
        <v>35</v>
      </c>
      <c r="K505" s="3" t="s">
        <v>741</v>
      </c>
      <c r="L505" s="3" t="s">
        <v>742</v>
      </c>
      <c r="M505" s="3" t="s">
        <v>857</v>
      </c>
      <c r="P505"/>
      <c r="Q505"/>
      <c r="AR505" s="4"/>
      <c r="AS505" s="4"/>
      <c r="AV505"/>
    </row>
    <row r="506" spans="1:48" x14ac:dyDescent="0.2">
      <c r="A506" s="3" t="s">
        <v>1690</v>
      </c>
      <c r="B506" s="3" t="s">
        <v>948</v>
      </c>
      <c r="C506" s="3" t="s">
        <v>683</v>
      </c>
      <c r="D506" s="3" t="s">
        <v>33</v>
      </c>
      <c r="E506" s="4">
        <v>1</v>
      </c>
      <c r="F506" s="4">
        <v>13377</v>
      </c>
      <c r="G506" s="3">
        <f t="shared" si="9"/>
        <v>13377</v>
      </c>
      <c r="H506" s="3" t="s">
        <v>1691</v>
      </c>
      <c r="I506" s="3" t="s">
        <v>22</v>
      </c>
      <c r="J506" s="3" t="s">
        <v>35</v>
      </c>
      <c r="K506" s="3" t="s">
        <v>741</v>
      </c>
      <c r="L506" s="3" t="s">
        <v>742</v>
      </c>
      <c r="M506" s="3" t="s">
        <v>233</v>
      </c>
      <c r="P506"/>
      <c r="Q506"/>
      <c r="AR506" s="4"/>
      <c r="AS506" s="4"/>
      <c r="AV506"/>
    </row>
    <row r="507" spans="1:48" x14ac:dyDescent="0.2">
      <c r="A507" s="3" t="s">
        <v>1692</v>
      </c>
      <c r="B507" s="3" t="s">
        <v>1322</v>
      </c>
      <c r="C507" s="3" t="s">
        <v>46</v>
      </c>
      <c r="D507" s="3" t="s">
        <v>33</v>
      </c>
      <c r="E507" s="4">
        <v>8930</v>
      </c>
      <c r="F507" s="4">
        <v>52637</v>
      </c>
      <c r="G507" s="3">
        <f t="shared" si="9"/>
        <v>43708</v>
      </c>
      <c r="H507" s="3" t="s">
        <v>1693</v>
      </c>
      <c r="I507" s="3" t="s">
        <v>22</v>
      </c>
      <c r="J507" s="3" t="s">
        <v>35</v>
      </c>
      <c r="K507" s="3" t="s">
        <v>741</v>
      </c>
      <c r="L507" s="3" t="s">
        <v>742</v>
      </c>
      <c r="M507" s="3" t="s">
        <v>783</v>
      </c>
      <c r="P507"/>
      <c r="Q507"/>
      <c r="AR507" s="4"/>
      <c r="AS507" s="4"/>
      <c r="AV507"/>
    </row>
    <row r="508" spans="1:48" x14ac:dyDescent="0.2">
      <c r="A508" s="3" t="s">
        <v>1129</v>
      </c>
      <c r="B508" s="3" t="s">
        <v>820</v>
      </c>
      <c r="C508" s="3" t="s">
        <v>341</v>
      </c>
      <c r="D508" s="3" t="s">
        <v>33</v>
      </c>
      <c r="E508" s="4">
        <v>5817</v>
      </c>
      <c r="F508" s="4">
        <v>65668</v>
      </c>
      <c r="G508" s="3">
        <f t="shared" si="9"/>
        <v>59852</v>
      </c>
      <c r="H508" s="3" t="s">
        <v>1694</v>
      </c>
      <c r="I508" s="3" t="s">
        <v>22</v>
      </c>
      <c r="J508" s="3" t="s">
        <v>35</v>
      </c>
      <c r="K508" s="3" t="s">
        <v>504</v>
      </c>
      <c r="L508" s="3" t="s">
        <v>1092</v>
      </c>
      <c r="M508" s="3" t="s">
        <v>1100</v>
      </c>
      <c r="P508"/>
      <c r="Q508"/>
      <c r="AR508" s="4"/>
      <c r="AS508" s="4"/>
      <c r="AV508"/>
    </row>
    <row r="509" spans="1:48" x14ac:dyDescent="0.2">
      <c r="A509" s="3" t="s">
        <v>1327</v>
      </c>
      <c r="B509" s="3" t="s">
        <v>388</v>
      </c>
      <c r="C509" s="3" t="s">
        <v>566</v>
      </c>
      <c r="D509" s="3" t="s">
        <v>33</v>
      </c>
      <c r="E509" s="4">
        <v>1</v>
      </c>
      <c r="F509" s="4">
        <v>27213</v>
      </c>
      <c r="G509" s="3">
        <f t="shared" si="9"/>
        <v>27213</v>
      </c>
      <c r="H509" s="3" t="s">
        <v>1695</v>
      </c>
      <c r="I509" s="3" t="s">
        <v>22</v>
      </c>
      <c r="J509" s="3" t="s">
        <v>35</v>
      </c>
      <c r="K509" s="3" t="s">
        <v>741</v>
      </c>
      <c r="L509" s="3" t="s">
        <v>742</v>
      </c>
      <c r="M509" s="3" t="s">
        <v>1106</v>
      </c>
      <c r="P509"/>
      <c r="Q509"/>
      <c r="AR509" s="4"/>
      <c r="AS509" s="4"/>
      <c r="AV509"/>
    </row>
    <row r="510" spans="1:48" x14ac:dyDescent="0.2">
      <c r="A510" s="3" t="s">
        <v>1289</v>
      </c>
      <c r="B510" s="3" t="s">
        <v>380</v>
      </c>
      <c r="C510" s="3" t="s">
        <v>240</v>
      </c>
      <c r="D510" s="3" t="s">
        <v>33</v>
      </c>
      <c r="E510" s="4">
        <v>65600</v>
      </c>
      <c r="F510" s="4">
        <v>100921</v>
      </c>
      <c r="G510" s="3">
        <f t="shared" si="9"/>
        <v>35322</v>
      </c>
      <c r="H510" s="3" t="s">
        <v>1696</v>
      </c>
      <c r="I510" s="3" t="s">
        <v>22</v>
      </c>
      <c r="J510" s="3" t="s">
        <v>35</v>
      </c>
      <c r="K510" s="3" t="s">
        <v>504</v>
      </c>
      <c r="L510" s="3" t="s">
        <v>505</v>
      </c>
      <c r="M510" s="3" t="s">
        <v>1291</v>
      </c>
      <c r="P510"/>
      <c r="Q510"/>
      <c r="AR510" s="4"/>
      <c r="AS510" s="4"/>
      <c r="AV510"/>
    </row>
    <row r="511" spans="1:48" x14ac:dyDescent="0.2">
      <c r="A511" s="3" t="s">
        <v>1289</v>
      </c>
      <c r="B511" s="3" t="s">
        <v>380</v>
      </c>
      <c r="C511" s="3" t="s">
        <v>566</v>
      </c>
      <c r="D511" s="3" t="s">
        <v>33</v>
      </c>
      <c r="E511" s="4">
        <v>15232</v>
      </c>
      <c r="F511" s="4">
        <v>75778</v>
      </c>
      <c r="G511" s="3">
        <f t="shared" si="9"/>
        <v>60547</v>
      </c>
      <c r="H511" s="3" t="s">
        <v>1697</v>
      </c>
      <c r="I511" s="3" t="s">
        <v>22</v>
      </c>
      <c r="J511" s="3" t="s">
        <v>35</v>
      </c>
      <c r="K511" s="3" t="s">
        <v>504</v>
      </c>
      <c r="L511" s="3" t="s">
        <v>505</v>
      </c>
      <c r="M511" s="3" t="s">
        <v>1291</v>
      </c>
      <c r="P511"/>
      <c r="Q511"/>
      <c r="AR511" s="4"/>
      <c r="AS511" s="4"/>
      <c r="AV511"/>
    </row>
    <row r="512" spans="1:48" x14ac:dyDescent="0.2">
      <c r="A512" s="3" t="s">
        <v>1698</v>
      </c>
      <c r="B512" s="3" t="s">
        <v>622</v>
      </c>
      <c r="C512" s="3" t="s">
        <v>359</v>
      </c>
      <c r="D512" s="3" t="s">
        <v>33</v>
      </c>
      <c r="E512" s="4">
        <v>95046</v>
      </c>
      <c r="F512" s="4">
        <v>138741</v>
      </c>
      <c r="G512" s="3">
        <f t="shared" si="9"/>
        <v>43696</v>
      </c>
      <c r="H512" s="3" t="s">
        <v>1699</v>
      </c>
      <c r="I512" s="3" t="s">
        <v>22</v>
      </c>
      <c r="J512" s="3" t="s">
        <v>35</v>
      </c>
      <c r="K512" s="3" t="s">
        <v>511</v>
      </c>
      <c r="L512" s="3" t="s">
        <v>512</v>
      </c>
      <c r="M512" s="3" t="s">
        <v>513</v>
      </c>
      <c r="P512"/>
      <c r="Q512"/>
      <c r="AR512" s="4"/>
      <c r="AS512" s="4"/>
      <c r="AV512"/>
    </row>
    <row r="513" spans="1:48" x14ac:dyDescent="0.2">
      <c r="A513" s="3" t="s">
        <v>1698</v>
      </c>
      <c r="B513" s="3" t="s">
        <v>622</v>
      </c>
      <c r="C513" s="3" t="s">
        <v>346</v>
      </c>
      <c r="D513" s="3" t="s">
        <v>33</v>
      </c>
      <c r="E513" s="4">
        <v>35373</v>
      </c>
      <c r="F513" s="4">
        <v>75066</v>
      </c>
      <c r="G513" s="3">
        <f t="shared" si="9"/>
        <v>39694</v>
      </c>
      <c r="H513" s="3" t="s">
        <v>1700</v>
      </c>
      <c r="I513" s="3" t="s">
        <v>22</v>
      </c>
      <c r="J513" s="3" t="s">
        <v>35</v>
      </c>
      <c r="K513" s="3" t="s">
        <v>511</v>
      </c>
      <c r="L513" s="3" t="s">
        <v>512</v>
      </c>
      <c r="M513" s="3" t="s">
        <v>513</v>
      </c>
      <c r="P513"/>
      <c r="Q513"/>
      <c r="AR513" s="4"/>
      <c r="AS513" s="4"/>
      <c r="AV513"/>
    </row>
    <row r="514" spans="1:48" x14ac:dyDescent="0.2">
      <c r="A514" s="3" t="s">
        <v>1701</v>
      </c>
      <c r="B514" s="3" t="s">
        <v>1326</v>
      </c>
      <c r="C514" s="3" t="s">
        <v>1702</v>
      </c>
      <c r="D514" s="3" t="s">
        <v>33</v>
      </c>
      <c r="E514" s="4">
        <v>1</v>
      </c>
      <c r="F514" s="4">
        <v>8490</v>
      </c>
      <c r="G514" s="3">
        <f t="shared" si="9"/>
        <v>8490</v>
      </c>
      <c r="H514" s="3" t="s">
        <v>1703</v>
      </c>
      <c r="I514" s="3" t="s">
        <v>22</v>
      </c>
      <c r="J514" s="3" t="s">
        <v>35</v>
      </c>
      <c r="K514" s="3" t="s">
        <v>741</v>
      </c>
      <c r="L514" s="3" t="s">
        <v>742</v>
      </c>
      <c r="M514" s="3" t="s">
        <v>805</v>
      </c>
      <c r="P514"/>
      <c r="Q514"/>
      <c r="AR514" s="4"/>
      <c r="AS514" s="4"/>
      <c r="AV514"/>
    </row>
    <row r="515" spans="1:48" x14ac:dyDescent="0.2">
      <c r="A515" s="3" t="s">
        <v>1704</v>
      </c>
      <c r="B515" s="3" t="s">
        <v>951</v>
      </c>
      <c r="C515" s="3" t="s">
        <v>86</v>
      </c>
      <c r="D515" s="3" t="s">
        <v>33</v>
      </c>
      <c r="E515" s="4">
        <v>1</v>
      </c>
      <c r="F515" s="4">
        <v>15152</v>
      </c>
      <c r="G515" s="3">
        <f t="shared" ref="G515:G578" si="10">F515-E515+1</f>
        <v>15152</v>
      </c>
      <c r="H515" s="3" t="s">
        <v>1705</v>
      </c>
      <c r="I515" s="3" t="s">
        <v>22</v>
      </c>
      <c r="J515" s="3" t="s">
        <v>35</v>
      </c>
      <c r="K515" s="3" t="s">
        <v>504</v>
      </c>
      <c r="L515" s="3" t="s">
        <v>763</v>
      </c>
      <c r="M515" s="3" t="s">
        <v>764</v>
      </c>
      <c r="P515"/>
      <c r="Q515"/>
      <c r="AR515" s="4"/>
      <c r="AS515" s="4"/>
      <c r="AV515"/>
    </row>
    <row r="516" spans="1:48" x14ac:dyDescent="0.2">
      <c r="A516" s="3" t="s">
        <v>1704</v>
      </c>
      <c r="B516" s="3" t="s">
        <v>951</v>
      </c>
      <c r="C516" s="3" t="s">
        <v>538</v>
      </c>
      <c r="D516" s="3" t="s">
        <v>33</v>
      </c>
      <c r="E516" s="4">
        <v>1</v>
      </c>
      <c r="F516" s="4">
        <v>25022</v>
      </c>
      <c r="G516" s="3">
        <f t="shared" si="10"/>
        <v>25022</v>
      </c>
      <c r="H516" s="3" t="s">
        <v>1706</v>
      </c>
      <c r="I516" s="3" t="s">
        <v>22</v>
      </c>
      <c r="J516" s="3" t="s">
        <v>35</v>
      </c>
      <c r="K516" s="3" t="s">
        <v>504</v>
      </c>
      <c r="L516" s="3" t="s">
        <v>763</v>
      </c>
      <c r="M516" s="3" t="s">
        <v>764</v>
      </c>
      <c r="P516"/>
      <c r="Q516"/>
      <c r="AR516" s="4"/>
      <c r="AS516" s="4"/>
      <c r="AV516"/>
    </row>
    <row r="517" spans="1:48" x14ac:dyDescent="0.2">
      <c r="A517" s="3" t="s">
        <v>1707</v>
      </c>
      <c r="B517" s="3" t="s">
        <v>956</v>
      </c>
      <c r="C517" s="3" t="s">
        <v>1409</v>
      </c>
      <c r="D517" s="3" t="s">
        <v>33</v>
      </c>
      <c r="E517" s="4">
        <v>1</v>
      </c>
      <c r="F517" s="4">
        <v>14478</v>
      </c>
      <c r="G517" s="3">
        <f t="shared" si="10"/>
        <v>14478</v>
      </c>
      <c r="H517" s="3" t="s">
        <v>1708</v>
      </c>
      <c r="I517" s="3" t="s">
        <v>22</v>
      </c>
      <c r="J517" s="3" t="s">
        <v>35</v>
      </c>
      <c r="K517" s="3" t="s">
        <v>741</v>
      </c>
      <c r="L517" s="3" t="s">
        <v>742</v>
      </c>
      <c r="M517" s="3" t="s">
        <v>233</v>
      </c>
      <c r="P517"/>
      <c r="Q517"/>
      <c r="AR517" s="4"/>
      <c r="AS517" s="4"/>
      <c r="AV517"/>
    </row>
    <row r="518" spans="1:48" x14ac:dyDescent="0.2">
      <c r="A518" s="3" t="s">
        <v>1707</v>
      </c>
      <c r="B518" s="3" t="s">
        <v>956</v>
      </c>
      <c r="C518" s="3" t="s">
        <v>875</v>
      </c>
      <c r="D518" s="3" t="s">
        <v>33</v>
      </c>
      <c r="E518" s="4">
        <v>1</v>
      </c>
      <c r="F518" s="4">
        <v>26283</v>
      </c>
      <c r="G518" s="3">
        <f t="shared" si="10"/>
        <v>26283</v>
      </c>
      <c r="H518" s="3" t="s">
        <v>1709</v>
      </c>
      <c r="I518" s="3" t="s">
        <v>22</v>
      </c>
      <c r="J518" s="3" t="s">
        <v>35</v>
      </c>
      <c r="K518" s="3" t="s">
        <v>741</v>
      </c>
      <c r="L518" s="3" t="s">
        <v>742</v>
      </c>
      <c r="M518" s="3" t="s">
        <v>233</v>
      </c>
      <c r="P518"/>
      <c r="Q518"/>
      <c r="AR518" s="4"/>
      <c r="AS518" s="4"/>
      <c r="AV518"/>
    </row>
    <row r="519" spans="1:48" x14ac:dyDescent="0.2">
      <c r="A519" s="3" t="s">
        <v>1710</v>
      </c>
      <c r="B519" s="3" t="s">
        <v>960</v>
      </c>
      <c r="C519" s="3" t="s">
        <v>38</v>
      </c>
      <c r="D519" s="3" t="s">
        <v>33</v>
      </c>
      <c r="E519" s="4">
        <v>37720</v>
      </c>
      <c r="F519" s="4">
        <v>84799</v>
      </c>
      <c r="G519" s="3">
        <f t="shared" si="10"/>
        <v>47080</v>
      </c>
      <c r="H519" s="3" t="s">
        <v>1711</v>
      </c>
      <c r="I519" s="3" t="s">
        <v>22</v>
      </c>
      <c r="J519" s="3" t="s">
        <v>35</v>
      </c>
      <c r="K519" s="3" t="s">
        <v>504</v>
      </c>
      <c r="L519" s="3" t="s">
        <v>505</v>
      </c>
      <c r="M519" s="3" t="s">
        <v>750</v>
      </c>
      <c r="P519"/>
      <c r="Q519"/>
      <c r="AR519" s="4"/>
      <c r="AS519" s="4"/>
      <c r="AV519"/>
    </row>
    <row r="520" spans="1:48" x14ac:dyDescent="0.2">
      <c r="A520" s="3" t="s">
        <v>1710</v>
      </c>
      <c r="B520" s="3" t="s">
        <v>960</v>
      </c>
      <c r="C520" s="3" t="s">
        <v>139</v>
      </c>
      <c r="D520" s="3" t="s">
        <v>33</v>
      </c>
      <c r="E520" s="4">
        <v>1</v>
      </c>
      <c r="F520" s="4">
        <v>45069</v>
      </c>
      <c r="G520" s="3">
        <f t="shared" si="10"/>
        <v>45069</v>
      </c>
      <c r="H520" s="3" t="s">
        <v>1712</v>
      </c>
      <c r="I520" s="3" t="s">
        <v>22</v>
      </c>
      <c r="J520" s="3" t="s">
        <v>35</v>
      </c>
      <c r="K520" s="3" t="s">
        <v>504</v>
      </c>
      <c r="L520" s="3" t="s">
        <v>505</v>
      </c>
      <c r="M520" s="3" t="s">
        <v>750</v>
      </c>
      <c r="P520"/>
      <c r="Q520"/>
      <c r="AR520" s="4"/>
      <c r="AS520" s="4"/>
      <c r="AV520"/>
    </row>
    <row r="521" spans="1:48" x14ac:dyDescent="0.2">
      <c r="A521" s="3" t="s">
        <v>1713</v>
      </c>
      <c r="B521" s="3" t="s">
        <v>80</v>
      </c>
      <c r="C521" s="3" t="s">
        <v>723</v>
      </c>
      <c r="D521" s="3" t="s">
        <v>33</v>
      </c>
      <c r="E521" s="4">
        <v>1</v>
      </c>
      <c r="F521" s="4">
        <v>4987</v>
      </c>
      <c r="G521" s="3">
        <f t="shared" si="10"/>
        <v>4987</v>
      </c>
      <c r="H521" s="3" t="s">
        <v>1714</v>
      </c>
      <c r="I521" s="3" t="s">
        <v>22</v>
      </c>
      <c r="J521" s="3" t="s">
        <v>35</v>
      </c>
      <c r="K521" s="3" t="s">
        <v>741</v>
      </c>
      <c r="L521" s="3" t="s">
        <v>742</v>
      </c>
      <c r="M521" s="3" t="s">
        <v>788</v>
      </c>
      <c r="P521"/>
      <c r="Q521"/>
      <c r="AR521" s="4"/>
      <c r="AS521" s="4"/>
      <c r="AV521"/>
    </row>
    <row r="522" spans="1:48" x14ac:dyDescent="0.2">
      <c r="A522" s="3" t="s">
        <v>1713</v>
      </c>
      <c r="B522" s="3" t="s">
        <v>80</v>
      </c>
      <c r="C522" s="3" t="s">
        <v>1596</v>
      </c>
      <c r="D522" s="3" t="s">
        <v>33</v>
      </c>
      <c r="E522" s="4">
        <v>1</v>
      </c>
      <c r="F522" s="4">
        <v>28429</v>
      </c>
      <c r="G522" s="3">
        <f t="shared" si="10"/>
        <v>28429</v>
      </c>
      <c r="H522" s="3" t="s">
        <v>1715</v>
      </c>
      <c r="I522" s="3" t="s">
        <v>22</v>
      </c>
      <c r="J522" s="3" t="s">
        <v>35</v>
      </c>
      <c r="K522" s="3" t="s">
        <v>741</v>
      </c>
      <c r="L522" s="3" t="s">
        <v>742</v>
      </c>
      <c r="M522" s="3" t="s">
        <v>788</v>
      </c>
      <c r="P522"/>
      <c r="Q522"/>
      <c r="AR522" s="4"/>
      <c r="AS522" s="4"/>
      <c r="AV522"/>
    </row>
    <row r="523" spans="1:48" x14ac:dyDescent="0.2">
      <c r="A523" s="3" t="s">
        <v>1713</v>
      </c>
      <c r="B523" s="3" t="s">
        <v>80</v>
      </c>
      <c r="C523" s="3" t="s">
        <v>1311</v>
      </c>
      <c r="D523" s="3" t="s">
        <v>33</v>
      </c>
      <c r="E523" s="4">
        <v>1</v>
      </c>
      <c r="F523" s="4">
        <v>23779</v>
      </c>
      <c r="G523" s="3">
        <f t="shared" si="10"/>
        <v>23779</v>
      </c>
      <c r="H523" s="3" t="s">
        <v>1716</v>
      </c>
      <c r="I523" s="3" t="s">
        <v>22</v>
      </c>
      <c r="J523" s="3" t="s">
        <v>35</v>
      </c>
      <c r="K523" s="3" t="s">
        <v>741</v>
      </c>
      <c r="L523" s="3" t="s">
        <v>742</v>
      </c>
      <c r="M523" s="3" t="s">
        <v>788</v>
      </c>
      <c r="P523"/>
      <c r="Q523"/>
      <c r="AR523" s="4"/>
      <c r="AS523" s="4"/>
      <c r="AV523"/>
    </row>
    <row r="524" spans="1:48" x14ac:dyDescent="0.2">
      <c r="A524" s="3" t="s">
        <v>1713</v>
      </c>
      <c r="B524" s="3" t="s">
        <v>80</v>
      </c>
      <c r="C524" s="3" t="s">
        <v>1188</v>
      </c>
      <c r="D524" s="3" t="s">
        <v>33</v>
      </c>
      <c r="E524" s="4">
        <v>1</v>
      </c>
      <c r="F524" s="4">
        <v>20935</v>
      </c>
      <c r="G524" s="3">
        <f t="shared" si="10"/>
        <v>20935</v>
      </c>
      <c r="H524" s="3" t="s">
        <v>1717</v>
      </c>
      <c r="I524" s="3" t="s">
        <v>22</v>
      </c>
      <c r="J524" s="3" t="s">
        <v>35</v>
      </c>
      <c r="K524" s="3" t="s">
        <v>741</v>
      </c>
      <c r="L524" s="3" t="s">
        <v>742</v>
      </c>
      <c r="M524" s="3" t="s">
        <v>788</v>
      </c>
      <c r="P524"/>
      <c r="Q524"/>
      <c r="AR524" s="4"/>
      <c r="AS524" s="4"/>
      <c r="AV524"/>
    </row>
    <row r="525" spans="1:48" x14ac:dyDescent="0.2">
      <c r="A525" s="3" t="s">
        <v>1713</v>
      </c>
      <c r="B525" s="3" t="s">
        <v>80</v>
      </c>
      <c r="C525" s="3" t="s">
        <v>1718</v>
      </c>
      <c r="D525" s="3" t="s">
        <v>33</v>
      </c>
      <c r="E525" s="4">
        <v>1</v>
      </c>
      <c r="F525" s="4">
        <v>15355</v>
      </c>
      <c r="G525" s="3">
        <f t="shared" si="10"/>
        <v>15355</v>
      </c>
      <c r="H525" s="3" t="s">
        <v>1719</v>
      </c>
      <c r="I525" s="3" t="s">
        <v>22</v>
      </c>
      <c r="J525" s="3" t="s">
        <v>35</v>
      </c>
      <c r="K525" s="3" t="s">
        <v>741</v>
      </c>
      <c r="L525" s="3" t="s">
        <v>742</v>
      </c>
      <c r="M525" s="3" t="s">
        <v>788</v>
      </c>
      <c r="P525"/>
      <c r="Q525"/>
      <c r="AR525" s="4"/>
      <c r="AS525" s="4"/>
      <c r="AV525"/>
    </row>
    <row r="526" spans="1:48" x14ac:dyDescent="0.2">
      <c r="A526" s="3" t="s">
        <v>1713</v>
      </c>
      <c r="B526" s="3" t="s">
        <v>80</v>
      </c>
      <c r="C526" s="3" t="s">
        <v>1720</v>
      </c>
      <c r="D526" s="3" t="s">
        <v>33</v>
      </c>
      <c r="E526" s="4">
        <v>1</v>
      </c>
      <c r="F526" s="4">
        <v>26168</v>
      </c>
      <c r="G526" s="3">
        <f t="shared" si="10"/>
        <v>26168</v>
      </c>
      <c r="H526" s="3" t="s">
        <v>1721</v>
      </c>
      <c r="I526" s="3" t="s">
        <v>22</v>
      </c>
      <c r="J526" s="3" t="s">
        <v>35</v>
      </c>
      <c r="K526" s="3" t="s">
        <v>741</v>
      </c>
      <c r="L526" s="3" t="s">
        <v>742</v>
      </c>
      <c r="M526" s="3" t="s">
        <v>788</v>
      </c>
      <c r="P526"/>
      <c r="Q526"/>
      <c r="AR526" s="4"/>
      <c r="AS526" s="4"/>
      <c r="AV526"/>
    </row>
    <row r="527" spans="1:48" x14ac:dyDescent="0.2">
      <c r="A527" s="3" t="s">
        <v>1713</v>
      </c>
      <c r="B527" s="3" t="s">
        <v>80</v>
      </c>
      <c r="C527" s="3" t="s">
        <v>381</v>
      </c>
      <c r="D527" s="3" t="s">
        <v>33</v>
      </c>
      <c r="E527" s="4">
        <v>1</v>
      </c>
      <c r="F527" s="4">
        <v>25892</v>
      </c>
      <c r="G527" s="3">
        <f t="shared" si="10"/>
        <v>25892</v>
      </c>
      <c r="H527" s="3" t="s">
        <v>1722</v>
      </c>
      <c r="I527" s="3" t="s">
        <v>22</v>
      </c>
      <c r="J527" s="3" t="s">
        <v>35</v>
      </c>
      <c r="K527" s="3" t="s">
        <v>741</v>
      </c>
      <c r="L527" s="3" t="s">
        <v>742</v>
      </c>
      <c r="M527" s="3" t="s">
        <v>788</v>
      </c>
      <c r="P527"/>
      <c r="Q527"/>
      <c r="AR527" s="4"/>
      <c r="AS527" s="4"/>
      <c r="AV527"/>
    </row>
    <row r="528" spans="1:48" x14ac:dyDescent="0.2">
      <c r="A528" s="3" t="s">
        <v>1723</v>
      </c>
      <c r="B528" s="3" t="s">
        <v>963</v>
      </c>
      <c r="C528" s="3" t="s">
        <v>161</v>
      </c>
      <c r="D528" s="3" t="s">
        <v>33</v>
      </c>
      <c r="E528" s="4">
        <v>1</v>
      </c>
      <c r="F528" s="4">
        <v>19369</v>
      </c>
      <c r="G528" s="3">
        <f t="shared" si="10"/>
        <v>19369</v>
      </c>
      <c r="H528" s="3" t="s">
        <v>1724</v>
      </c>
      <c r="I528" s="3" t="s">
        <v>22</v>
      </c>
      <c r="J528" s="3" t="s">
        <v>35</v>
      </c>
      <c r="K528" s="3" t="s">
        <v>511</v>
      </c>
      <c r="L528" s="3" t="s">
        <v>512</v>
      </c>
      <c r="M528" s="3" t="s">
        <v>233</v>
      </c>
      <c r="P528"/>
      <c r="Q528"/>
      <c r="AR528" s="4"/>
      <c r="AS528" s="4"/>
      <c r="AV528"/>
    </row>
    <row r="529" spans="1:48" x14ac:dyDescent="0.2">
      <c r="A529" s="3" t="s">
        <v>1725</v>
      </c>
      <c r="B529" s="3" t="s">
        <v>966</v>
      </c>
      <c r="C529" s="3" t="s">
        <v>1726</v>
      </c>
      <c r="D529" s="3" t="s">
        <v>33</v>
      </c>
      <c r="E529" s="4">
        <v>1</v>
      </c>
      <c r="F529" s="4">
        <v>13147</v>
      </c>
      <c r="G529" s="3">
        <f t="shared" si="10"/>
        <v>13147</v>
      </c>
      <c r="H529" s="3" t="s">
        <v>1727</v>
      </c>
      <c r="I529" s="3" t="s">
        <v>22</v>
      </c>
      <c r="J529" s="3" t="s">
        <v>35</v>
      </c>
      <c r="K529" s="3" t="s">
        <v>741</v>
      </c>
      <c r="L529" s="3" t="s">
        <v>742</v>
      </c>
      <c r="M529" s="3" t="s">
        <v>233</v>
      </c>
      <c r="P529"/>
      <c r="Q529"/>
      <c r="AR529" s="4"/>
      <c r="AS529" s="4"/>
      <c r="AV529"/>
    </row>
    <row r="530" spans="1:48" x14ac:dyDescent="0.2">
      <c r="A530" s="3" t="s">
        <v>1725</v>
      </c>
      <c r="B530" s="3" t="s">
        <v>966</v>
      </c>
      <c r="C530" s="3" t="s">
        <v>1728</v>
      </c>
      <c r="D530" s="3" t="s">
        <v>33</v>
      </c>
      <c r="E530" s="4">
        <v>1</v>
      </c>
      <c r="F530" s="4">
        <v>3877</v>
      </c>
      <c r="G530" s="3">
        <f t="shared" si="10"/>
        <v>3877</v>
      </c>
      <c r="H530" s="3" t="s">
        <v>1729</v>
      </c>
      <c r="I530" s="3" t="s">
        <v>22</v>
      </c>
      <c r="J530" s="3" t="s">
        <v>35</v>
      </c>
      <c r="K530" s="3" t="s">
        <v>741</v>
      </c>
      <c r="L530" s="3" t="s">
        <v>742</v>
      </c>
      <c r="M530" s="3" t="s">
        <v>233</v>
      </c>
      <c r="P530"/>
      <c r="Q530"/>
      <c r="AR530" s="4"/>
      <c r="AS530" s="4"/>
      <c r="AV530"/>
    </row>
    <row r="531" spans="1:48" x14ac:dyDescent="0.2">
      <c r="A531" s="3" t="s">
        <v>835</v>
      </c>
      <c r="B531" s="3" t="s">
        <v>343</v>
      </c>
      <c r="C531" s="3" t="s">
        <v>995</v>
      </c>
      <c r="D531" s="3" t="s">
        <v>33</v>
      </c>
      <c r="E531" s="4">
        <v>1</v>
      </c>
      <c r="F531" s="4">
        <v>10469</v>
      </c>
      <c r="G531" s="3">
        <f t="shared" si="10"/>
        <v>10469</v>
      </c>
      <c r="H531" s="3" t="s">
        <v>1730</v>
      </c>
      <c r="I531" s="3" t="s">
        <v>22</v>
      </c>
      <c r="J531" s="3" t="s">
        <v>35</v>
      </c>
      <c r="K531" s="3" t="s">
        <v>741</v>
      </c>
      <c r="L531" s="3" t="s">
        <v>742</v>
      </c>
      <c r="M531" s="3" t="s">
        <v>783</v>
      </c>
      <c r="P531"/>
      <c r="Q531"/>
      <c r="AR531" s="4"/>
      <c r="AS531" s="4"/>
      <c r="AV531"/>
    </row>
    <row r="532" spans="1:48" x14ac:dyDescent="0.2">
      <c r="A532" s="3" t="s">
        <v>835</v>
      </c>
      <c r="B532" s="3" t="s">
        <v>343</v>
      </c>
      <c r="C532" s="3" t="s">
        <v>886</v>
      </c>
      <c r="D532" s="3" t="s">
        <v>33</v>
      </c>
      <c r="E532" s="4">
        <v>1</v>
      </c>
      <c r="F532" s="4">
        <v>14579</v>
      </c>
      <c r="G532" s="3">
        <f t="shared" si="10"/>
        <v>14579</v>
      </c>
      <c r="H532" s="3" t="s">
        <v>1731</v>
      </c>
      <c r="I532" s="3" t="s">
        <v>22</v>
      </c>
      <c r="J532" s="3" t="s">
        <v>35</v>
      </c>
      <c r="K532" s="3" t="s">
        <v>741</v>
      </c>
      <c r="L532" s="3" t="s">
        <v>742</v>
      </c>
      <c r="M532" s="3" t="s">
        <v>783</v>
      </c>
      <c r="P532"/>
      <c r="Q532"/>
      <c r="AR532" s="4"/>
      <c r="AS532" s="4"/>
      <c r="AV532"/>
    </row>
    <row r="533" spans="1:48" x14ac:dyDescent="0.2">
      <c r="A533" s="3" t="s">
        <v>1732</v>
      </c>
      <c r="B533" s="3" t="s">
        <v>969</v>
      </c>
      <c r="C533" s="3" t="s">
        <v>1640</v>
      </c>
      <c r="D533" s="3" t="s">
        <v>33</v>
      </c>
      <c r="E533" s="4">
        <v>1</v>
      </c>
      <c r="F533" s="4">
        <v>18131</v>
      </c>
      <c r="G533" s="3">
        <f t="shared" si="10"/>
        <v>18131</v>
      </c>
      <c r="H533" s="3" t="s">
        <v>1733</v>
      </c>
      <c r="I533" s="3" t="s">
        <v>22</v>
      </c>
      <c r="J533" s="3" t="s">
        <v>35</v>
      </c>
      <c r="K533" s="3" t="s">
        <v>741</v>
      </c>
      <c r="L533" s="3" t="s">
        <v>742</v>
      </c>
      <c r="M533" s="3" t="s">
        <v>233</v>
      </c>
      <c r="P533"/>
      <c r="Q533"/>
      <c r="AR533" s="4"/>
      <c r="AS533" s="4"/>
      <c r="AV533"/>
    </row>
    <row r="534" spans="1:48" x14ac:dyDescent="0.2">
      <c r="A534" s="3" t="s">
        <v>1734</v>
      </c>
      <c r="B534" s="3" t="s">
        <v>1330</v>
      </c>
      <c r="C534" s="3" t="s">
        <v>25</v>
      </c>
      <c r="D534" s="3" t="s">
        <v>33</v>
      </c>
      <c r="E534" s="4">
        <v>1</v>
      </c>
      <c r="F534" s="4">
        <v>20799</v>
      </c>
      <c r="G534" s="3">
        <f t="shared" si="10"/>
        <v>20799</v>
      </c>
      <c r="H534" s="3" t="s">
        <v>1735</v>
      </c>
      <c r="I534" s="3" t="s">
        <v>22</v>
      </c>
      <c r="J534" s="3" t="s">
        <v>35</v>
      </c>
      <c r="K534" s="3" t="s">
        <v>741</v>
      </c>
      <c r="L534" s="3" t="s">
        <v>742</v>
      </c>
      <c r="M534" s="3" t="s">
        <v>233</v>
      </c>
      <c r="P534"/>
      <c r="Q534"/>
      <c r="AR534" s="4"/>
      <c r="AS534" s="4"/>
      <c r="AV534"/>
    </row>
    <row r="535" spans="1:48" x14ac:dyDescent="0.2">
      <c r="A535" s="3" t="s">
        <v>839</v>
      </c>
      <c r="B535" s="3" t="s">
        <v>126</v>
      </c>
      <c r="C535" s="3" t="s">
        <v>931</v>
      </c>
      <c r="D535" s="3" t="s">
        <v>33</v>
      </c>
      <c r="E535" s="4">
        <v>1</v>
      </c>
      <c r="F535" s="4">
        <v>28269</v>
      </c>
      <c r="G535" s="3">
        <f t="shared" si="10"/>
        <v>28269</v>
      </c>
      <c r="H535" s="3" t="s">
        <v>1736</v>
      </c>
      <c r="I535" s="3" t="s">
        <v>22</v>
      </c>
      <c r="J535" s="3" t="s">
        <v>35</v>
      </c>
      <c r="K535" s="3" t="s">
        <v>741</v>
      </c>
      <c r="L535" s="3" t="s">
        <v>742</v>
      </c>
      <c r="M535" s="3" t="s">
        <v>783</v>
      </c>
      <c r="P535"/>
      <c r="Q535"/>
      <c r="AR535" s="4"/>
      <c r="AS535" s="4"/>
      <c r="AV535"/>
    </row>
    <row r="536" spans="1:48" x14ac:dyDescent="0.2">
      <c r="A536" s="3" t="s">
        <v>839</v>
      </c>
      <c r="B536" s="3" t="s">
        <v>126</v>
      </c>
      <c r="C536" s="3" t="s">
        <v>265</v>
      </c>
      <c r="D536" s="3" t="s">
        <v>33</v>
      </c>
      <c r="E536" s="4">
        <v>1</v>
      </c>
      <c r="F536" s="4">
        <v>27667</v>
      </c>
      <c r="G536" s="3">
        <f t="shared" si="10"/>
        <v>27667</v>
      </c>
      <c r="H536" s="3" t="s">
        <v>1737</v>
      </c>
      <c r="I536" s="3" t="s">
        <v>22</v>
      </c>
      <c r="J536" s="3" t="s">
        <v>35</v>
      </c>
      <c r="K536" s="3" t="s">
        <v>741</v>
      </c>
      <c r="L536" s="3" t="s">
        <v>742</v>
      </c>
      <c r="M536" s="3" t="s">
        <v>783</v>
      </c>
      <c r="P536"/>
      <c r="Q536"/>
      <c r="AR536" s="4"/>
      <c r="AS536" s="4"/>
      <c r="AV536"/>
    </row>
    <row r="537" spans="1:48" x14ac:dyDescent="0.2">
      <c r="A537" s="3" t="s">
        <v>1738</v>
      </c>
      <c r="B537" s="3" t="s">
        <v>284</v>
      </c>
      <c r="C537" s="3" t="s">
        <v>1156</v>
      </c>
      <c r="D537" s="3" t="s">
        <v>33</v>
      </c>
      <c r="E537" s="4">
        <v>1</v>
      </c>
      <c r="F537" s="4">
        <v>6009</v>
      </c>
      <c r="G537" s="3">
        <f t="shared" si="10"/>
        <v>6009</v>
      </c>
      <c r="H537" s="3" t="s">
        <v>1739</v>
      </c>
      <c r="I537" s="3" t="s">
        <v>22</v>
      </c>
      <c r="J537" s="3" t="s">
        <v>35</v>
      </c>
      <c r="K537" s="3" t="s">
        <v>741</v>
      </c>
      <c r="L537" s="3" t="s">
        <v>742</v>
      </c>
      <c r="M537" s="3" t="s">
        <v>1538</v>
      </c>
      <c r="P537"/>
      <c r="Q537"/>
      <c r="AR537" s="4"/>
      <c r="AS537" s="4"/>
      <c r="AV537"/>
    </row>
    <row r="538" spans="1:48" x14ac:dyDescent="0.2">
      <c r="A538" s="3" t="s">
        <v>1738</v>
      </c>
      <c r="B538" s="3" t="s">
        <v>284</v>
      </c>
      <c r="C538" s="3" t="s">
        <v>434</v>
      </c>
      <c r="D538" s="3" t="s">
        <v>33</v>
      </c>
      <c r="E538" s="4">
        <v>1</v>
      </c>
      <c r="F538" s="4">
        <v>16818</v>
      </c>
      <c r="G538" s="3">
        <f t="shared" si="10"/>
        <v>16818</v>
      </c>
      <c r="H538" s="3" t="s">
        <v>1740</v>
      </c>
      <c r="I538" s="3" t="s">
        <v>22</v>
      </c>
      <c r="J538" s="3" t="s">
        <v>35</v>
      </c>
      <c r="K538" s="3" t="s">
        <v>741</v>
      </c>
      <c r="L538" s="3" t="s">
        <v>742</v>
      </c>
      <c r="M538" s="3" t="s">
        <v>1538</v>
      </c>
      <c r="P538"/>
      <c r="Q538"/>
      <c r="AR538" s="4"/>
      <c r="AS538" s="4"/>
      <c r="AV538"/>
    </row>
    <row r="539" spans="1:48" x14ac:dyDescent="0.2">
      <c r="A539" s="3" t="s">
        <v>1738</v>
      </c>
      <c r="B539" s="3" t="s">
        <v>284</v>
      </c>
      <c r="C539" s="3" t="s">
        <v>378</v>
      </c>
      <c r="D539" s="3" t="s">
        <v>33</v>
      </c>
      <c r="E539" s="4">
        <v>1</v>
      </c>
      <c r="F539" s="4">
        <v>3450</v>
      </c>
      <c r="G539" s="3">
        <f t="shared" si="10"/>
        <v>3450</v>
      </c>
      <c r="H539" s="3" t="s">
        <v>1741</v>
      </c>
      <c r="I539" s="3" t="s">
        <v>22</v>
      </c>
      <c r="J539" s="3" t="s">
        <v>35</v>
      </c>
      <c r="K539" s="3" t="s">
        <v>741</v>
      </c>
      <c r="L539" s="3" t="s">
        <v>742</v>
      </c>
      <c r="M539" s="3" t="s">
        <v>1538</v>
      </c>
      <c r="P539"/>
      <c r="Q539"/>
      <c r="AR539" s="4"/>
      <c r="AS539" s="4"/>
      <c r="AV539"/>
    </row>
    <row r="540" spans="1:48" x14ac:dyDescent="0.2">
      <c r="A540" s="3" t="s">
        <v>1742</v>
      </c>
      <c r="B540" s="3" t="s">
        <v>971</v>
      </c>
      <c r="C540" s="3" t="s">
        <v>338</v>
      </c>
      <c r="D540" s="3" t="s">
        <v>33</v>
      </c>
      <c r="E540" s="4">
        <v>4069</v>
      </c>
      <c r="F540" s="4">
        <v>64935</v>
      </c>
      <c r="G540" s="3">
        <f t="shared" si="10"/>
        <v>60867</v>
      </c>
      <c r="H540" s="3" t="s">
        <v>1743</v>
      </c>
      <c r="I540" s="3" t="s">
        <v>22</v>
      </c>
      <c r="J540" s="3" t="s">
        <v>35</v>
      </c>
      <c r="K540" s="3" t="s">
        <v>741</v>
      </c>
      <c r="L540" s="3" t="s">
        <v>742</v>
      </c>
      <c r="M540" s="3" t="s">
        <v>233</v>
      </c>
      <c r="P540"/>
      <c r="Q540"/>
      <c r="AR540" s="4"/>
      <c r="AS540" s="4"/>
      <c r="AV540"/>
    </row>
    <row r="541" spans="1:48" x14ac:dyDescent="0.2">
      <c r="A541" s="3" t="s">
        <v>1744</v>
      </c>
      <c r="B541" s="3" t="s">
        <v>1333</v>
      </c>
      <c r="C541" s="3" t="s">
        <v>341</v>
      </c>
      <c r="D541" s="3" t="s">
        <v>33</v>
      </c>
      <c r="E541" s="4">
        <v>1</v>
      </c>
      <c r="F541" s="4">
        <v>37416</v>
      </c>
      <c r="G541" s="3">
        <f t="shared" si="10"/>
        <v>37416</v>
      </c>
      <c r="H541" s="3" t="s">
        <v>1745</v>
      </c>
      <c r="I541" s="3" t="s">
        <v>22</v>
      </c>
      <c r="J541" s="3" t="s">
        <v>35</v>
      </c>
      <c r="K541" s="3" t="s">
        <v>741</v>
      </c>
      <c r="L541" s="3" t="s">
        <v>742</v>
      </c>
      <c r="M541" s="3" t="s">
        <v>788</v>
      </c>
      <c r="P541"/>
      <c r="Q541"/>
      <c r="AR541" s="4"/>
      <c r="AS541" s="4"/>
      <c r="AV541"/>
    </row>
    <row r="542" spans="1:48" x14ac:dyDescent="0.2">
      <c r="A542" s="3" t="s">
        <v>1746</v>
      </c>
      <c r="B542" s="3" t="s">
        <v>625</v>
      </c>
      <c r="C542" s="3" t="s">
        <v>1747</v>
      </c>
      <c r="D542" s="3" t="s">
        <v>33</v>
      </c>
      <c r="E542" s="4">
        <v>1</v>
      </c>
      <c r="F542" s="4">
        <v>10759</v>
      </c>
      <c r="G542" s="3">
        <f t="shared" si="10"/>
        <v>10759</v>
      </c>
      <c r="H542" s="3" t="s">
        <v>1748</v>
      </c>
      <c r="I542" s="3" t="s">
        <v>22</v>
      </c>
      <c r="J542" s="3" t="s">
        <v>35</v>
      </c>
      <c r="K542" s="3" t="s">
        <v>504</v>
      </c>
      <c r="L542" s="3" t="s">
        <v>1190</v>
      </c>
      <c r="M542" s="3" t="s">
        <v>233</v>
      </c>
      <c r="P542"/>
      <c r="Q542"/>
      <c r="AR542" s="4"/>
      <c r="AS542" s="4"/>
      <c r="AV542"/>
    </row>
    <row r="543" spans="1:48" x14ac:dyDescent="0.2">
      <c r="A543" s="3" t="s">
        <v>1749</v>
      </c>
      <c r="B543" s="3" t="s">
        <v>627</v>
      </c>
      <c r="C543" s="3" t="s">
        <v>258</v>
      </c>
      <c r="D543" s="3" t="s">
        <v>33</v>
      </c>
      <c r="E543" s="4">
        <v>1</v>
      </c>
      <c r="F543" s="4">
        <v>7288</v>
      </c>
      <c r="G543" s="3">
        <f t="shared" si="10"/>
        <v>7288</v>
      </c>
      <c r="H543" s="3" t="s">
        <v>1750</v>
      </c>
      <c r="I543" s="3" t="s">
        <v>22</v>
      </c>
      <c r="J543" s="3" t="s">
        <v>35</v>
      </c>
      <c r="K543" s="3" t="s">
        <v>504</v>
      </c>
      <c r="L543" s="3" t="s">
        <v>1092</v>
      </c>
      <c r="M543" s="3" t="s">
        <v>1751</v>
      </c>
      <c r="P543"/>
      <c r="Q543"/>
      <c r="AR543" s="4"/>
      <c r="AS543" s="4"/>
      <c r="AV543"/>
    </row>
    <row r="544" spans="1:48" x14ac:dyDescent="0.2">
      <c r="A544" s="3" t="s">
        <v>855</v>
      </c>
      <c r="B544" s="3" t="s">
        <v>349</v>
      </c>
      <c r="C544" s="3" t="s">
        <v>1752</v>
      </c>
      <c r="D544" s="3" t="s">
        <v>33</v>
      </c>
      <c r="E544" s="4">
        <v>1</v>
      </c>
      <c r="F544" s="4">
        <v>4233</v>
      </c>
      <c r="G544" s="3">
        <f t="shared" si="10"/>
        <v>4233</v>
      </c>
      <c r="H544" s="3" t="s">
        <v>1753</v>
      </c>
      <c r="I544" s="3" t="s">
        <v>22</v>
      </c>
      <c r="J544" s="3" t="s">
        <v>35</v>
      </c>
      <c r="K544" s="3" t="s">
        <v>741</v>
      </c>
      <c r="L544" s="3" t="s">
        <v>742</v>
      </c>
      <c r="M544" s="3" t="s">
        <v>857</v>
      </c>
      <c r="P544"/>
      <c r="Q544"/>
      <c r="AR544" s="4"/>
      <c r="AS544" s="4"/>
      <c r="AV544"/>
    </row>
    <row r="545" spans="1:48" x14ac:dyDescent="0.2">
      <c r="A545" s="3" t="s">
        <v>862</v>
      </c>
      <c r="B545" s="3" t="s">
        <v>134</v>
      </c>
      <c r="C545" s="3" t="s">
        <v>1754</v>
      </c>
      <c r="D545" s="3" t="s">
        <v>33</v>
      </c>
      <c r="E545" s="4">
        <v>1</v>
      </c>
      <c r="F545" s="4">
        <v>9092</v>
      </c>
      <c r="G545" s="3">
        <f t="shared" si="10"/>
        <v>9092</v>
      </c>
      <c r="H545" s="3" t="s">
        <v>1755</v>
      </c>
      <c r="I545" s="3" t="s">
        <v>22</v>
      </c>
      <c r="J545" s="3" t="s">
        <v>35</v>
      </c>
      <c r="K545" s="3" t="s">
        <v>741</v>
      </c>
      <c r="L545" s="3" t="s">
        <v>742</v>
      </c>
      <c r="M545" s="3" t="s">
        <v>788</v>
      </c>
      <c r="P545"/>
      <c r="Q545"/>
      <c r="AR545" s="4"/>
      <c r="AS545" s="4"/>
      <c r="AV545"/>
    </row>
    <row r="546" spans="1:48" x14ac:dyDescent="0.2">
      <c r="A546" s="3" t="s">
        <v>862</v>
      </c>
      <c r="B546" s="3" t="s">
        <v>134</v>
      </c>
      <c r="C546" s="3" t="s">
        <v>427</v>
      </c>
      <c r="D546" s="3" t="s">
        <v>33</v>
      </c>
      <c r="E546" s="4">
        <v>1</v>
      </c>
      <c r="F546" s="4">
        <v>41164</v>
      </c>
      <c r="G546" s="3">
        <f t="shared" si="10"/>
        <v>41164</v>
      </c>
      <c r="H546" s="3" t="s">
        <v>1756</v>
      </c>
      <c r="I546" s="3" t="s">
        <v>22</v>
      </c>
      <c r="J546" s="3" t="s">
        <v>35</v>
      </c>
      <c r="K546" s="3" t="s">
        <v>741</v>
      </c>
      <c r="L546" s="3" t="s">
        <v>742</v>
      </c>
      <c r="M546" s="3" t="s">
        <v>788</v>
      </c>
      <c r="P546"/>
      <c r="Q546"/>
      <c r="AR546" s="4"/>
      <c r="AS546" s="4"/>
      <c r="AV546"/>
    </row>
    <row r="547" spans="1:48" x14ac:dyDescent="0.2">
      <c r="A547" s="3" t="s">
        <v>1757</v>
      </c>
      <c r="B547" s="3" t="s">
        <v>1336</v>
      </c>
      <c r="C547" s="3" t="s">
        <v>1138</v>
      </c>
      <c r="D547" s="3" t="s">
        <v>33</v>
      </c>
      <c r="E547" s="4">
        <v>1</v>
      </c>
      <c r="F547" s="4">
        <v>8102</v>
      </c>
      <c r="G547" s="3">
        <f t="shared" si="10"/>
        <v>8102</v>
      </c>
      <c r="H547" s="3" t="s">
        <v>1758</v>
      </c>
      <c r="I547" s="3" t="s">
        <v>22</v>
      </c>
      <c r="J547" s="3" t="s">
        <v>35</v>
      </c>
      <c r="K547" s="3" t="s">
        <v>504</v>
      </c>
      <c r="L547" s="3" t="s">
        <v>505</v>
      </c>
      <c r="M547" s="3" t="s">
        <v>1291</v>
      </c>
      <c r="P547"/>
      <c r="Q547"/>
      <c r="AR547" s="4"/>
      <c r="AS547" s="4"/>
      <c r="AV547"/>
    </row>
    <row r="548" spans="1:48" x14ac:dyDescent="0.2">
      <c r="A548" s="3" t="s">
        <v>1759</v>
      </c>
      <c r="B548" s="3" t="s">
        <v>632</v>
      </c>
      <c r="C548" s="3" t="s">
        <v>258</v>
      </c>
      <c r="D548" s="3" t="s">
        <v>33</v>
      </c>
      <c r="E548" s="4">
        <v>26337</v>
      </c>
      <c r="F548" s="4">
        <v>71861</v>
      </c>
      <c r="G548" s="3">
        <f t="shared" si="10"/>
        <v>45525</v>
      </c>
      <c r="H548" s="3" t="s">
        <v>1760</v>
      </c>
      <c r="I548" s="3" t="s">
        <v>22</v>
      </c>
      <c r="J548" s="3" t="s">
        <v>35</v>
      </c>
      <c r="K548" s="3" t="s">
        <v>741</v>
      </c>
      <c r="L548" s="3" t="s">
        <v>742</v>
      </c>
      <c r="M548" s="3" t="s">
        <v>1761</v>
      </c>
      <c r="P548"/>
      <c r="Q548"/>
      <c r="AR548" s="4"/>
      <c r="AS548" s="4"/>
      <c r="AV548"/>
    </row>
    <row r="549" spans="1:48" x14ac:dyDescent="0.2">
      <c r="A549" s="3" t="s">
        <v>1337</v>
      </c>
      <c r="B549" s="3" t="s">
        <v>271</v>
      </c>
      <c r="C549" s="3" t="s">
        <v>1762</v>
      </c>
      <c r="D549" s="3" t="s">
        <v>33</v>
      </c>
      <c r="E549" s="4">
        <v>1</v>
      </c>
      <c r="F549" s="4">
        <v>3247</v>
      </c>
      <c r="G549" s="3">
        <f t="shared" si="10"/>
        <v>3247</v>
      </c>
      <c r="H549" s="3" t="s">
        <v>1763</v>
      </c>
      <c r="I549" s="3" t="s">
        <v>22</v>
      </c>
      <c r="J549" s="3" t="s">
        <v>35</v>
      </c>
      <c r="K549" s="3" t="s">
        <v>504</v>
      </c>
      <c r="L549" s="3" t="s">
        <v>505</v>
      </c>
      <c r="M549" s="3" t="s">
        <v>750</v>
      </c>
      <c r="P549"/>
      <c r="Q549"/>
      <c r="AR549" s="4"/>
      <c r="AS549" s="4"/>
      <c r="AV549"/>
    </row>
    <row r="550" spans="1:48" x14ac:dyDescent="0.2">
      <c r="A550" s="3" t="s">
        <v>1337</v>
      </c>
      <c r="B550" s="3" t="s">
        <v>271</v>
      </c>
      <c r="C550" s="3" t="s">
        <v>1764</v>
      </c>
      <c r="D550" s="3" t="s">
        <v>33</v>
      </c>
      <c r="E550" s="4">
        <v>1</v>
      </c>
      <c r="F550" s="4">
        <v>2859</v>
      </c>
      <c r="G550" s="3">
        <f t="shared" si="10"/>
        <v>2859</v>
      </c>
      <c r="H550" s="3" t="s">
        <v>1765</v>
      </c>
      <c r="I550" s="3" t="s">
        <v>22</v>
      </c>
      <c r="J550" s="3" t="s">
        <v>35</v>
      </c>
      <c r="K550" s="3" t="s">
        <v>504</v>
      </c>
      <c r="L550" s="3" t="s">
        <v>505</v>
      </c>
      <c r="M550" s="3" t="s">
        <v>750</v>
      </c>
      <c r="P550"/>
      <c r="Q550"/>
      <c r="AR550" s="4"/>
      <c r="AS550" s="4"/>
      <c r="AV550"/>
    </row>
    <row r="551" spans="1:48" x14ac:dyDescent="0.2">
      <c r="A551" s="3" t="s">
        <v>871</v>
      </c>
      <c r="B551" s="3" t="s">
        <v>194</v>
      </c>
      <c r="C551" s="3" t="s">
        <v>812</v>
      </c>
      <c r="D551" s="3" t="s">
        <v>33</v>
      </c>
      <c r="E551" s="4">
        <v>1</v>
      </c>
      <c r="F551" s="4">
        <v>22764</v>
      </c>
      <c r="G551" s="3">
        <f t="shared" si="10"/>
        <v>22764</v>
      </c>
      <c r="H551" s="3" t="s">
        <v>1766</v>
      </c>
      <c r="I551" s="3" t="s">
        <v>22</v>
      </c>
      <c r="J551" s="3" t="s">
        <v>35</v>
      </c>
      <c r="K551" s="3" t="s">
        <v>741</v>
      </c>
      <c r="L551" s="3" t="s">
        <v>742</v>
      </c>
      <c r="M551" s="3" t="s">
        <v>783</v>
      </c>
      <c r="P551"/>
      <c r="Q551"/>
      <c r="AR551" s="4"/>
      <c r="AS551" s="4"/>
      <c r="AV551"/>
    </row>
    <row r="552" spans="1:48" x14ac:dyDescent="0.2">
      <c r="A552" s="3" t="s">
        <v>871</v>
      </c>
      <c r="B552" s="3" t="s">
        <v>194</v>
      </c>
      <c r="C552" s="3" t="s">
        <v>1596</v>
      </c>
      <c r="D552" s="3" t="s">
        <v>33</v>
      </c>
      <c r="E552" s="4">
        <v>1</v>
      </c>
      <c r="F552" s="4">
        <v>6888</v>
      </c>
      <c r="G552" s="3">
        <f t="shared" si="10"/>
        <v>6888</v>
      </c>
      <c r="H552" s="3" t="s">
        <v>1767</v>
      </c>
      <c r="I552" s="3" t="s">
        <v>22</v>
      </c>
      <c r="J552" s="3" t="s">
        <v>35</v>
      </c>
      <c r="K552" s="3" t="s">
        <v>741</v>
      </c>
      <c r="L552" s="3" t="s">
        <v>742</v>
      </c>
      <c r="M552" s="3" t="s">
        <v>783</v>
      </c>
      <c r="P552"/>
      <c r="Q552"/>
      <c r="AR552" s="4"/>
      <c r="AS552" s="4"/>
      <c r="AV552"/>
    </row>
    <row r="553" spans="1:48" x14ac:dyDescent="0.2">
      <c r="A553" s="3" t="s">
        <v>871</v>
      </c>
      <c r="B553" s="3" t="s">
        <v>194</v>
      </c>
      <c r="C553" s="3" t="s">
        <v>1768</v>
      </c>
      <c r="D553" s="3" t="s">
        <v>33</v>
      </c>
      <c r="E553" s="4">
        <v>1</v>
      </c>
      <c r="F553" s="4">
        <v>7531</v>
      </c>
      <c r="G553" s="3">
        <f t="shared" si="10"/>
        <v>7531</v>
      </c>
      <c r="H553" s="3" t="s">
        <v>1769</v>
      </c>
      <c r="I553" s="3" t="s">
        <v>22</v>
      </c>
      <c r="J553" s="3" t="s">
        <v>35</v>
      </c>
      <c r="K553" s="3" t="s">
        <v>741</v>
      </c>
      <c r="L553" s="3" t="s">
        <v>742</v>
      </c>
      <c r="M553" s="3" t="s">
        <v>783</v>
      </c>
      <c r="P553"/>
      <c r="Q553"/>
      <c r="AR553" s="4"/>
      <c r="AS553" s="4"/>
      <c r="AV553"/>
    </row>
    <row r="554" spans="1:48" x14ac:dyDescent="0.2">
      <c r="A554" s="3" t="s">
        <v>1770</v>
      </c>
      <c r="B554" s="3" t="s">
        <v>975</v>
      </c>
      <c r="C554" s="3" t="s">
        <v>46</v>
      </c>
      <c r="D554" s="3" t="s">
        <v>33</v>
      </c>
      <c r="E554" s="4">
        <v>1</v>
      </c>
      <c r="F554" s="4">
        <v>12180</v>
      </c>
      <c r="G554" s="3">
        <f t="shared" si="10"/>
        <v>12180</v>
      </c>
      <c r="H554" s="3" t="s">
        <v>1771</v>
      </c>
      <c r="I554" s="3" t="s">
        <v>22</v>
      </c>
      <c r="J554" s="3" t="s">
        <v>35</v>
      </c>
      <c r="K554" s="3" t="s">
        <v>504</v>
      </c>
      <c r="L554" s="3" t="s">
        <v>505</v>
      </c>
      <c r="M554" s="3" t="s">
        <v>1772</v>
      </c>
      <c r="P554"/>
      <c r="Q554"/>
      <c r="AR554" s="4"/>
      <c r="AS554" s="4"/>
      <c r="AV554"/>
    </row>
    <row r="555" spans="1:48" x14ac:dyDescent="0.2">
      <c r="A555" s="3" t="s">
        <v>878</v>
      </c>
      <c r="B555" s="3" t="s">
        <v>354</v>
      </c>
      <c r="C555" s="3" t="s">
        <v>1773</v>
      </c>
      <c r="D555" s="3" t="s">
        <v>33</v>
      </c>
      <c r="E555" s="4">
        <v>1</v>
      </c>
      <c r="F555" s="4">
        <v>26857</v>
      </c>
      <c r="G555" s="3">
        <f t="shared" si="10"/>
        <v>26857</v>
      </c>
      <c r="H555" s="3" t="s">
        <v>1774</v>
      </c>
      <c r="I555" s="3" t="s">
        <v>22</v>
      </c>
      <c r="J555" s="3" t="s">
        <v>35</v>
      </c>
      <c r="K555" s="3" t="s">
        <v>741</v>
      </c>
      <c r="L555" s="3" t="s">
        <v>742</v>
      </c>
      <c r="M555" s="3" t="s">
        <v>805</v>
      </c>
      <c r="P555"/>
      <c r="Q555"/>
      <c r="AR555" s="4"/>
      <c r="AS555" s="4"/>
      <c r="AV555"/>
    </row>
    <row r="556" spans="1:48" x14ac:dyDescent="0.2">
      <c r="A556" s="3" t="s">
        <v>878</v>
      </c>
      <c r="B556" s="3" t="s">
        <v>354</v>
      </c>
      <c r="C556" s="3" t="s">
        <v>1775</v>
      </c>
      <c r="D556" s="3" t="s">
        <v>33</v>
      </c>
      <c r="E556" s="4">
        <v>1</v>
      </c>
      <c r="F556" s="4">
        <v>16180</v>
      </c>
      <c r="G556" s="3">
        <f t="shared" si="10"/>
        <v>16180</v>
      </c>
      <c r="H556" s="3" t="s">
        <v>1776</v>
      </c>
      <c r="I556" s="3" t="s">
        <v>22</v>
      </c>
      <c r="J556" s="3" t="s">
        <v>35</v>
      </c>
      <c r="K556" s="3" t="s">
        <v>741</v>
      </c>
      <c r="L556" s="3" t="s">
        <v>742</v>
      </c>
      <c r="M556" s="3" t="s">
        <v>805</v>
      </c>
      <c r="P556"/>
      <c r="Q556"/>
      <c r="AR556" s="4"/>
      <c r="AS556" s="4"/>
      <c r="AV556"/>
    </row>
    <row r="557" spans="1:48" x14ac:dyDescent="0.2">
      <c r="A557" s="3" t="s">
        <v>882</v>
      </c>
      <c r="B557" s="3" t="s">
        <v>779</v>
      </c>
      <c r="C557" s="3" t="s">
        <v>1000</v>
      </c>
      <c r="D557" s="3" t="s">
        <v>33</v>
      </c>
      <c r="E557" s="4">
        <v>1</v>
      </c>
      <c r="F557" s="4">
        <v>26420</v>
      </c>
      <c r="G557" s="3">
        <f t="shared" si="10"/>
        <v>26420</v>
      </c>
      <c r="H557" s="3" t="s">
        <v>1777</v>
      </c>
      <c r="I557" s="3" t="s">
        <v>22</v>
      </c>
      <c r="J557" s="3" t="s">
        <v>35</v>
      </c>
      <c r="K557" s="3" t="s">
        <v>741</v>
      </c>
      <c r="L557" s="3" t="s">
        <v>742</v>
      </c>
      <c r="M557" s="3" t="s">
        <v>783</v>
      </c>
      <c r="P557"/>
      <c r="Q557"/>
      <c r="AR557" s="4"/>
      <c r="AS557" s="4"/>
      <c r="AV557"/>
    </row>
    <row r="558" spans="1:48" x14ac:dyDescent="0.2">
      <c r="A558" s="3" t="s">
        <v>1778</v>
      </c>
      <c r="B558" s="3" t="s">
        <v>636</v>
      </c>
      <c r="C558" s="3" t="s">
        <v>931</v>
      </c>
      <c r="D558" s="3" t="s">
        <v>33</v>
      </c>
      <c r="E558" s="4">
        <v>1</v>
      </c>
      <c r="F558" s="4">
        <v>25016</v>
      </c>
      <c r="G558" s="3">
        <f t="shared" si="10"/>
        <v>25016</v>
      </c>
      <c r="H558" s="3" t="s">
        <v>1779</v>
      </c>
      <c r="I558" s="3" t="s">
        <v>22</v>
      </c>
      <c r="J558" s="3" t="s">
        <v>35</v>
      </c>
      <c r="K558" s="3" t="s">
        <v>741</v>
      </c>
      <c r="L558" s="3" t="s">
        <v>742</v>
      </c>
      <c r="M558" s="3" t="s">
        <v>783</v>
      </c>
      <c r="P558"/>
      <c r="Q558"/>
      <c r="AR558" s="4"/>
      <c r="AS558" s="4"/>
      <c r="AV558"/>
    </row>
    <row r="559" spans="1:48" x14ac:dyDescent="0.2">
      <c r="A559" s="3" t="s">
        <v>1778</v>
      </c>
      <c r="B559" s="3" t="s">
        <v>636</v>
      </c>
      <c r="C559" s="3" t="s">
        <v>1596</v>
      </c>
      <c r="D559" s="3" t="s">
        <v>33</v>
      </c>
      <c r="E559" s="4">
        <v>1</v>
      </c>
      <c r="F559" s="4">
        <v>7793</v>
      </c>
      <c r="G559" s="3">
        <f t="shared" si="10"/>
        <v>7793</v>
      </c>
      <c r="H559" s="3" t="s">
        <v>1780</v>
      </c>
      <c r="I559" s="3" t="s">
        <v>22</v>
      </c>
      <c r="J559" s="3" t="s">
        <v>35</v>
      </c>
      <c r="K559" s="3" t="s">
        <v>741</v>
      </c>
      <c r="L559" s="3" t="s">
        <v>742</v>
      </c>
      <c r="M559" s="3" t="s">
        <v>783</v>
      </c>
      <c r="P559"/>
      <c r="Q559"/>
      <c r="AR559" s="4"/>
      <c r="AS559" s="4"/>
      <c r="AV559"/>
    </row>
    <row r="560" spans="1:48" x14ac:dyDescent="0.2">
      <c r="A560" s="3" t="s">
        <v>1778</v>
      </c>
      <c r="B560" s="3" t="s">
        <v>636</v>
      </c>
      <c r="C560" s="3" t="s">
        <v>378</v>
      </c>
      <c r="D560" s="3" t="s">
        <v>33</v>
      </c>
      <c r="E560" s="4">
        <v>14117</v>
      </c>
      <c r="F560" s="4">
        <v>44763</v>
      </c>
      <c r="G560" s="3">
        <f t="shared" si="10"/>
        <v>30647</v>
      </c>
      <c r="H560" s="3" t="s">
        <v>1781</v>
      </c>
      <c r="I560" s="3" t="s">
        <v>22</v>
      </c>
      <c r="J560" s="3" t="s">
        <v>35</v>
      </c>
      <c r="K560" s="3" t="s">
        <v>741</v>
      </c>
      <c r="L560" s="3" t="s">
        <v>742</v>
      </c>
      <c r="M560" s="3" t="s">
        <v>783</v>
      </c>
      <c r="P560"/>
      <c r="Q560"/>
      <c r="AR560" s="4"/>
      <c r="AS560" s="4"/>
      <c r="AV560"/>
    </row>
    <row r="561" spans="1:48" x14ac:dyDescent="0.2">
      <c r="A561" s="3" t="s">
        <v>1782</v>
      </c>
      <c r="B561" s="3" t="s">
        <v>977</v>
      </c>
      <c r="C561" s="3" t="s">
        <v>359</v>
      </c>
      <c r="D561" s="3" t="s">
        <v>33</v>
      </c>
      <c r="E561" s="4">
        <v>1</v>
      </c>
      <c r="F561" s="4">
        <v>18677</v>
      </c>
      <c r="G561" s="3">
        <f t="shared" si="10"/>
        <v>18677</v>
      </c>
      <c r="H561" s="3" t="s">
        <v>1783</v>
      </c>
      <c r="I561" s="3" t="s">
        <v>22</v>
      </c>
      <c r="J561" s="3" t="s">
        <v>35</v>
      </c>
      <c r="K561" s="3" t="s">
        <v>741</v>
      </c>
      <c r="L561" s="3" t="s">
        <v>742</v>
      </c>
      <c r="M561" s="3" t="s">
        <v>233</v>
      </c>
      <c r="P561"/>
      <c r="Q561"/>
      <c r="AR561" s="4"/>
      <c r="AS561" s="4"/>
      <c r="AV561"/>
    </row>
    <row r="562" spans="1:48" x14ac:dyDescent="0.2">
      <c r="A562" s="3" t="s">
        <v>1144</v>
      </c>
      <c r="B562" s="3" t="s">
        <v>40</v>
      </c>
      <c r="C562" s="3" t="s">
        <v>1784</v>
      </c>
      <c r="D562" s="3" t="s">
        <v>33</v>
      </c>
      <c r="E562" s="4">
        <v>12954</v>
      </c>
      <c r="F562" s="4">
        <v>40031</v>
      </c>
      <c r="G562" s="3">
        <f t="shared" si="10"/>
        <v>27078</v>
      </c>
      <c r="H562" s="3" t="s">
        <v>1785</v>
      </c>
      <c r="I562" s="3" t="s">
        <v>22</v>
      </c>
      <c r="J562" s="3" t="s">
        <v>35</v>
      </c>
      <c r="K562" s="3" t="s">
        <v>504</v>
      </c>
      <c r="L562" s="3" t="s">
        <v>1092</v>
      </c>
      <c r="M562" s="3" t="s">
        <v>1147</v>
      </c>
      <c r="P562"/>
      <c r="Q562"/>
      <c r="AR562" s="4"/>
      <c r="AS562" s="4"/>
      <c r="AV562"/>
    </row>
    <row r="563" spans="1:48" x14ac:dyDescent="0.2">
      <c r="A563" s="3" t="s">
        <v>1144</v>
      </c>
      <c r="B563" s="3" t="s">
        <v>40</v>
      </c>
      <c r="C563" s="3" t="s">
        <v>1786</v>
      </c>
      <c r="D563" s="3" t="s">
        <v>33</v>
      </c>
      <c r="E563" s="4">
        <v>1</v>
      </c>
      <c r="F563" s="4">
        <v>14145</v>
      </c>
      <c r="G563" s="3">
        <f t="shared" si="10"/>
        <v>14145</v>
      </c>
      <c r="H563" s="3" t="s">
        <v>1787</v>
      </c>
      <c r="I563" s="3" t="s">
        <v>22</v>
      </c>
      <c r="J563" s="3" t="s">
        <v>35</v>
      </c>
      <c r="K563" s="3" t="s">
        <v>504</v>
      </c>
      <c r="L563" s="3" t="s">
        <v>1092</v>
      </c>
      <c r="M563" s="3" t="s">
        <v>1147</v>
      </c>
      <c r="P563"/>
      <c r="Q563"/>
      <c r="AR563" s="4"/>
      <c r="AS563" s="4"/>
      <c r="AV563"/>
    </row>
    <row r="564" spans="1:48" x14ac:dyDescent="0.2">
      <c r="A564" s="3" t="s">
        <v>1144</v>
      </c>
      <c r="B564" s="3" t="s">
        <v>40</v>
      </c>
      <c r="C564" s="3" t="s">
        <v>1788</v>
      </c>
      <c r="D564" s="3" t="s">
        <v>33</v>
      </c>
      <c r="E564" s="4">
        <v>1</v>
      </c>
      <c r="F564" s="4">
        <v>11451</v>
      </c>
      <c r="G564" s="3">
        <f t="shared" si="10"/>
        <v>11451</v>
      </c>
      <c r="H564" s="3" t="s">
        <v>1789</v>
      </c>
      <c r="I564" s="3" t="s">
        <v>22</v>
      </c>
      <c r="J564" s="3" t="s">
        <v>35</v>
      </c>
      <c r="K564" s="3" t="s">
        <v>504</v>
      </c>
      <c r="L564" s="3" t="s">
        <v>1092</v>
      </c>
      <c r="M564" s="3" t="s">
        <v>1147</v>
      </c>
      <c r="P564"/>
      <c r="Q564"/>
      <c r="AR564" s="4"/>
      <c r="AS564" s="4"/>
      <c r="AV564"/>
    </row>
    <row r="565" spans="1:48" x14ac:dyDescent="0.2">
      <c r="A565" s="3" t="s">
        <v>1144</v>
      </c>
      <c r="B565" s="3" t="s">
        <v>40</v>
      </c>
      <c r="C565" s="3" t="s">
        <v>378</v>
      </c>
      <c r="D565" s="3" t="s">
        <v>33</v>
      </c>
      <c r="E565" s="4">
        <v>1</v>
      </c>
      <c r="F565" s="4">
        <v>29881</v>
      </c>
      <c r="G565" s="3">
        <f t="shared" si="10"/>
        <v>29881</v>
      </c>
      <c r="H565" s="3" t="s">
        <v>1790</v>
      </c>
      <c r="I565" s="3" t="s">
        <v>22</v>
      </c>
      <c r="J565" s="3" t="s">
        <v>35</v>
      </c>
      <c r="K565" s="3" t="s">
        <v>504</v>
      </c>
      <c r="L565" s="3" t="s">
        <v>1092</v>
      </c>
      <c r="M565" s="3" t="s">
        <v>1147</v>
      </c>
      <c r="P565"/>
      <c r="Q565"/>
      <c r="AR565" s="4"/>
      <c r="AS565" s="4"/>
      <c r="AV565"/>
    </row>
    <row r="566" spans="1:48" x14ac:dyDescent="0.2">
      <c r="A566" s="3" t="s">
        <v>1144</v>
      </c>
      <c r="B566" s="3" t="s">
        <v>40</v>
      </c>
      <c r="C566" s="3" t="s">
        <v>484</v>
      </c>
      <c r="D566" s="3" t="s">
        <v>33</v>
      </c>
      <c r="E566" s="4">
        <v>1</v>
      </c>
      <c r="F566" s="4">
        <v>8055</v>
      </c>
      <c r="G566" s="3">
        <f t="shared" si="10"/>
        <v>8055</v>
      </c>
      <c r="H566" s="3" t="s">
        <v>1791</v>
      </c>
      <c r="I566" s="3" t="s">
        <v>22</v>
      </c>
      <c r="J566" s="3" t="s">
        <v>35</v>
      </c>
      <c r="K566" s="3" t="s">
        <v>504</v>
      </c>
      <c r="L566" s="3" t="s">
        <v>1092</v>
      </c>
      <c r="M566" s="3" t="s">
        <v>1147</v>
      </c>
      <c r="P566"/>
      <c r="Q566"/>
      <c r="AR566" s="4"/>
      <c r="AS566" s="4"/>
      <c r="AV566"/>
    </row>
    <row r="567" spans="1:48" x14ac:dyDescent="0.2">
      <c r="A567" s="3" t="s">
        <v>1792</v>
      </c>
      <c r="B567" s="3" t="s">
        <v>406</v>
      </c>
      <c r="C567" s="3" t="s">
        <v>338</v>
      </c>
      <c r="D567" s="3" t="s">
        <v>33</v>
      </c>
      <c r="E567" s="4">
        <v>1</v>
      </c>
      <c r="F567" s="4">
        <v>22845</v>
      </c>
      <c r="G567" s="3">
        <f t="shared" si="10"/>
        <v>22845</v>
      </c>
      <c r="H567" s="3" t="s">
        <v>1793</v>
      </c>
      <c r="I567" s="3" t="s">
        <v>22</v>
      </c>
      <c r="J567" s="3" t="s">
        <v>35</v>
      </c>
      <c r="K567" s="3" t="s">
        <v>741</v>
      </c>
      <c r="L567" s="3" t="s">
        <v>742</v>
      </c>
      <c r="M567" s="3" t="s">
        <v>788</v>
      </c>
      <c r="P567"/>
      <c r="Q567"/>
      <c r="AR567" s="4"/>
      <c r="AS567" s="4"/>
      <c r="AV567"/>
    </row>
    <row r="568" spans="1:48" x14ac:dyDescent="0.2">
      <c r="A568" s="3" t="s">
        <v>1792</v>
      </c>
      <c r="B568" s="3" t="s">
        <v>406</v>
      </c>
      <c r="C568" s="3" t="s">
        <v>161</v>
      </c>
      <c r="D568" s="3" t="s">
        <v>33</v>
      </c>
      <c r="E568" s="4">
        <v>14316</v>
      </c>
      <c r="F568" s="4">
        <v>57783</v>
      </c>
      <c r="G568" s="3">
        <f t="shared" si="10"/>
        <v>43468</v>
      </c>
      <c r="H568" s="3" t="s">
        <v>1794</v>
      </c>
      <c r="I568" s="3" t="s">
        <v>22</v>
      </c>
      <c r="J568" s="3" t="s">
        <v>35</v>
      </c>
      <c r="K568" s="3" t="s">
        <v>741</v>
      </c>
      <c r="L568" s="3" t="s">
        <v>742</v>
      </c>
      <c r="M568" s="3" t="s">
        <v>788</v>
      </c>
      <c r="P568"/>
      <c r="Q568"/>
      <c r="AR568" s="4"/>
      <c r="AS568" s="4"/>
      <c r="AV568"/>
    </row>
    <row r="569" spans="1:48" x14ac:dyDescent="0.2">
      <c r="A569" s="3" t="s">
        <v>1792</v>
      </c>
      <c r="B569" s="3" t="s">
        <v>406</v>
      </c>
      <c r="C569" s="3" t="s">
        <v>875</v>
      </c>
      <c r="D569" s="3" t="s">
        <v>33</v>
      </c>
      <c r="E569" s="4">
        <v>1</v>
      </c>
      <c r="F569" s="4">
        <v>15437</v>
      </c>
      <c r="G569" s="3">
        <f t="shared" si="10"/>
        <v>15437</v>
      </c>
      <c r="H569" s="3" t="s">
        <v>1795</v>
      </c>
      <c r="I569" s="3" t="s">
        <v>22</v>
      </c>
      <c r="J569" s="3" t="s">
        <v>35</v>
      </c>
      <c r="K569" s="3" t="s">
        <v>741</v>
      </c>
      <c r="L569" s="3" t="s">
        <v>742</v>
      </c>
      <c r="M569" s="3" t="s">
        <v>788</v>
      </c>
      <c r="P569"/>
      <c r="Q569"/>
      <c r="AR569" s="4"/>
      <c r="AS569" s="4"/>
      <c r="AV569"/>
    </row>
    <row r="570" spans="1:48" x14ac:dyDescent="0.2">
      <c r="A570" s="3" t="s">
        <v>1153</v>
      </c>
      <c r="B570" s="3" t="s">
        <v>580</v>
      </c>
      <c r="C570" s="3" t="s">
        <v>359</v>
      </c>
      <c r="D570" s="3" t="s">
        <v>33</v>
      </c>
      <c r="E570" s="4">
        <v>1</v>
      </c>
      <c r="F570" s="4">
        <v>8774</v>
      </c>
      <c r="G570" s="3">
        <f t="shared" si="10"/>
        <v>8774</v>
      </c>
      <c r="H570" s="3" t="s">
        <v>1796</v>
      </c>
      <c r="I570" s="3" t="s">
        <v>22</v>
      </c>
      <c r="J570" s="3" t="s">
        <v>35</v>
      </c>
      <c r="K570" s="3" t="s">
        <v>504</v>
      </c>
      <c r="L570" s="3" t="s">
        <v>763</v>
      </c>
      <c r="M570" s="3" t="s">
        <v>764</v>
      </c>
      <c r="P570"/>
      <c r="Q570"/>
      <c r="AR570" s="4"/>
      <c r="AS570" s="4"/>
      <c r="AV570"/>
    </row>
    <row r="571" spans="1:48" x14ac:dyDescent="0.2">
      <c r="A571" s="3" t="s">
        <v>1153</v>
      </c>
      <c r="B571" s="3" t="s">
        <v>580</v>
      </c>
      <c r="C571" s="3" t="s">
        <v>1797</v>
      </c>
      <c r="D571" s="3" t="s">
        <v>33</v>
      </c>
      <c r="E571" s="4">
        <v>1</v>
      </c>
      <c r="F571" s="4">
        <v>10630</v>
      </c>
      <c r="G571" s="3">
        <f t="shared" si="10"/>
        <v>10630</v>
      </c>
      <c r="H571" s="3" t="s">
        <v>1798</v>
      </c>
      <c r="I571" s="3" t="s">
        <v>22</v>
      </c>
      <c r="J571" s="3" t="s">
        <v>35</v>
      </c>
      <c r="K571" s="3" t="s">
        <v>504</v>
      </c>
      <c r="L571" s="3" t="s">
        <v>763</v>
      </c>
      <c r="M571" s="3" t="s">
        <v>764</v>
      </c>
      <c r="P571"/>
      <c r="Q571"/>
      <c r="AR571" s="4"/>
      <c r="AS571" s="4"/>
      <c r="AV571"/>
    </row>
    <row r="572" spans="1:48" x14ac:dyDescent="0.2">
      <c r="A572" s="3" t="s">
        <v>1799</v>
      </c>
      <c r="B572" s="3" t="s">
        <v>980</v>
      </c>
      <c r="C572" s="3" t="s">
        <v>346</v>
      </c>
      <c r="D572" s="3" t="s">
        <v>33</v>
      </c>
      <c r="E572" s="4">
        <v>1</v>
      </c>
      <c r="F572" s="4">
        <v>22257</v>
      </c>
      <c r="G572" s="3">
        <f t="shared" si="10"/>
        <v>22257</v>
      </c>
      <c r="H572" s="3" t="s">
        <v>1800</v>
      </c>
      <c r="I572" s="3" t="s">
        <v>22</v>
      </c>
      <c r="J572" s="3" t="s">
        <v>35</v>
      </c>
      <c r="K572" s="3" t="s">
        <v>937</v>
      </c>
      <c r="L572" s="3" t="s">
        <v>1088</v>
      </c>
      <c r="M572" s="3" t="s">
        <v>1801</v>
      </c>
      <c r="P572"/>
      <c r="Q572"/>
      <c r="AR572" s="4"/>
      <c r="AS572" s="4"/>
      <c r="AV572"/>
    </row>
    <row r="573" spans="1:48" x14ac:dyDescent="0.2">
      <c r="A573" s="3" t="s">
        <v>1802</v>
      </c>
      <c r="B573" s="3" t="s">
        <v>639</v>
      </c>
      <c r="C573" s="3" t="s">
        <v>1803</v>
      </c>
      <c r="D573" s="3" t="s">
        <v>33</v>
      </c>
      <c r="E573" s="4">
        <v>1</v>
      </c>
      <c r="F573" s="4">
        <v>16468</v>
      </c>
      <c r="G573" s="3">
        <f t="shared" si="10"/>
        <v>16468</v>
      </c>
      <c r="H573" s="3" t="s">
        <v>1804</v>
      </c>
      <c r="I573" s="3" t="s">
        <v>22</v>
      </c>
      <c r="J573" s="3" t="s">
        <v>35</v>
      </c>
      <c r="K573" s="3" t="s">
        <v>741</v>
      </c>
      <c r="L573" s="3" t="s">
        <v>742</v>
      </c>
      <c r="M573" s="3" t="s">
        <v>233</v>
      </c>
      <c r="P573"/>
      <c r="Q573"/>
      <c r="AR573" s="4"/>
      <c r="AS573" s="4"/>
      <c r="AV573"/>
    </row>
    <row r="574" spans="1:48" x14ac:dyDescent="0.2">
      <c r="A574" s="3" t="s">
        <v>1802</v>
      </c>
      <c r="B574" s="3" t="s">
        <v>639</v>
      </c>
      <c r="C574" s="3" t="s">
        <v>1277</v>
      </c>
      <c r="D574" s="3" t="s">
        <v>33</v>
      </c>
      <c r="E574" s="4">
        <v>1</v>
      </c>
      <c r="F574" s="4">
        <v>16564</v>
      </c>
      <c r="G574" s="3">
        <f t="shared" si="10"/>
        <v>16564</v>
      </c>
      <c r="H574" s="3" t="s">
        <v>1805</v>
      </c>
      <c r="I574" s="3" t="s">
        <v>22</v>
      </c>
      <c r="J574" s="3" t="s">
        <v>35</v>
      </c>
      <c r="K574" s="3" t="s">
        <v>741</v>
      </c>
      <c r="L574" s="3" t="s">
        <v>742</v>
      </c>
      <c r="M574" s="3" t="s">
        <v>233</v>
      </c>
      <c r="P574"/>
      <c r="Q574"/>
      <c r="AR574" s="4"/>
      <c r="AS574" s="4"/>
      <c r="AV574"/>
    </row>
    <row r="575" spans="1:48" x14ac:dyDescent="0.2">
      <c r="A575" s="3" t="s">
        <v>1802</v>
      </c>
      <c r="B575" s="3" t="s">
        <v>639</v>
      </c>
      <c r="C575" s="3" t="s">
        <v>1806</v>
      </c>
      <c r="D575" s="3" t="s">
        <v>33</v>
      </c>
      <c r="E575" s="4">
        <v>1</v>
      </c>
      <c r="F575" s="4">
        <v>14765</v>
      </c>
      <c r="G575" s="3">
        <f t="shared" si="10"/>
        <v>14765</v>
      </c>
      <c r="H575" s="3" t="s">
        <v>1807</v>
      </c>
      <c r="I575" s="3" t="s">
        <v>22</v>
      </c>
      <c r="J575" s="3" t="s">
        <v>35</v>
      </c>
      <c r="K575" s="3" t="s">
        <v>741</v>
      </c>
      <c r="L575" s="3" t="s">
        <v>742</v>
      </c>
      <c r="M575" s="3" t="s">
        <v>233</v>
      </c>
      <c r="P575"/>
      <c r="Q575"/>
      <c r="AR575" s="4"/>
      <c r="AS575" s="4"/>
      <c r="AV575"/>
    </row>
    <row r="576" spans="1:48" x14ac:dyDescent="0.2">
      <c r="A576" s="3" t="s">
        <v>1808</v>
      </c>
      <c r="B576" s="3" t="s">
        <v>983</v>
      </c>
      <c r="C576" s="3" t="s">
        <v>756</v>
      </c>
      <c r="D576" s="3" t="s">
        <v>33</v>
      </c>
      <c r="E576" s="4">
        <v>1</v>
      </c>
      <c r="F576" s="4">
        <v>20581</v>
      </c>
      <c r="G576" s="3">
        <f t="shared" si="10"/>
        <v>20581</v>
      </c>
      <c r="H576" s="3" t="s">
        <v>1809</v>
      </c>
      <c r="I576" s="3" t="s">
        <v>22</v>
      </c>
      <c r="J576" s="3" t="s">
        <v>35</v>
      </c>
      <c r="K576" s="3" t="s">
        <v>504</v>
      </c>
      <c r="L576" s="3" t="s">
        <v>763</v>
      </c>
      <c r="M576" s="3" t="s">
        <v>233</v>
      </c>
      <c r="P576"/>
      <c r="Q576"/>
      <c r="AR576" s="4"/>
      <c r="AS576" s="4"/>
      <c r="AV576"/>
    </row>
    <row r="577" spans="1:48" x14ac:dyDescent="0.2">
      <c r="A577" s="3" t="s">
        <v>1163</v>
      </c>
      <c r="B577" s="3" t="s">
        <v>585</v>
      </c>
      <c r="C577" s="3" t="s">
        <v>1810</v>
      </c>
      <c r="D577" s="3" t="s">
        <v>33</v>
      </c>
      <c r="E577" s="4">
        <v>1</v>
      </c>
      <c r="F577" s="4">
        <v>24253</v>
      </c>
      <c r="G577" s="3">
        <f t="shared" si="10"/>
        <v>24253</v>
      </c>
      <c r="H577" s="3" t="s">
        <v>1811</v>
      </c>
      <c r="I577" s="3" t="s">
        <v>22</v>
      </c>
      <c r="J577" s="3" t="s">
        <v>35</v>
      </c>
      <c r="K577" s="3" t="s">
        <v>504</v>
      </c>
      <c r="L577" s="3" t="s">
        <v>1092</v>
      </c>
      <c r="M577" s="3" t="s">
        <v>233</v>
      </c>
      <c r="P577"/>
      <c r="Q577"/>
      <c r="AR577" s="4"/>
      <c r="AS577" s="4"/>
      <c r="AV577"/>
    </row>
    <row r="578" spans="1:48" x14ac:dyDescent="0.2">
      <c r="A578" s="3" t="s">
        <v>1163</v>
      </c>
      <c r="B578" s="3" t="s">
        <v>585</v>
      </c>
      <c r="C578" s="3" t="s">
        <v>1604</v>
      </c>
      <c r="D578" s="3" t="s">
        <v>33</v>
      </c>
      <c r="E578" s="4">
        <v>1</v>
      </c>
      <c r="F578" s="4">
        <v>7924</v>
      </c>
      <c r="G578" s="3">
        <f t="shared" si="10"/>
        <v>7924</v>
      </c>
      <c r="H578" s="3" t="s">
        <v>1812</v>
      </c>
      <c r="I578" s="3" t="s">
        <v>22</v>
      </c>
      <c r="J578" s="3" t="s">
        <v>35</v>
      </c>
      <c r="K578" s="3" t="s">
        <v>504</v>
      </c>
      <c r="L578" s="3" t="s">
        <v>1092</v>
      </c>
      <c r="M578" s="3" t="s">
        <v>233</v>
      </c>
      <c r="P578"/>
      <c r="Q578"/>
      <c r="AR578" s="4"/>
      <c r="AS578" s="4"/>
      <c r="AV578"/>
    </row>
    <row r="579" spans="1:48" x14ac:dyDescent="0.2">
      <c r="A579" s="3" t="s">
        <v>1293</v>
      </c>
      <c r="B579" s="3" t="s">
        <v>596</v>
      </c>
      <c r="C579" s="3" t="s">
        <v>509</v>
      </c>
      <c r="D579" s="3" t="s">
        <v>33</v>
      </c>
      <c r="E579" s="4">
        <v>17324</v>
      </c>
      <c r="F579" s="4">
        <v>60314</v>
      </c>
      <c r="G579" s="3">
        <f t="shared" ref="G579:G642" si="11">F579-E579+1</f>
        <v>42991</v>
      </c>
      <c r="H579" s="3" t="s">
        <v>1813</v>
      </c>
      <c r="I579" s="3" t="s">
        <v>22</v>
      </c>
      <c r="J579" s="3" t="s">
        <v>35</v>
      </c>
      <c r="K579" s="3" t="s">
        <v>1285</v>
      </c>
      <c r="L579" s="3" t="s">
        <v>1286</v>
      </c>
      <c r="M579" s="3" t="s">
        <v>1287</v>
      </c>
      <c r="P579"/>
      <c r="Q579"/>
      <c r="AR579" s="4"/>
      <c r="AS579" s="4"/>
      <c r="AV579"/>
    </row>
    <row r="580" spans="1:48" x14ac:dyDescent="0.2">
      <c r="A580" s="3" t="s">
        <v>1166</v>
      </c>
      <c r="B580" s="3" t="s">
        <v>838</v>
      </c>
      <c r="C580" s="3" t="s">
        <v>341</v>
      </c>
      <c r="D580" s="3" t="s">
        <v>33</v>
      </c>
      <c r="E580" s="4">
        <v>1</v>
      </c>
      <c r="F580" s="4">
        <v>29588</v>
      </c>
      <c r="G580" s="3">
        <f t="shared" si="11"/>
        <v>29588</v>
      </c>
      <c r="H580" s="3" t="s">
        <v>1814</v>
      </c>
      <c r="I580" s="3" t="s">
        <v>22</v>
      </c>
      <c r="J580" s="3" t="s">
        <v>35</v>
      </c>
      <c r="K580" s="3" t="s">
        <v>741</v>
      </c>
      <c r="L580" s="3" t="s">
        <v>742</v>
      </c>
      <c r="M580" s="3" t="s">
        <v>788</v>
      </c>
      <c r="P580"/>
      <c r="Q580"/>
      <c r="AR580" s="4"/>
      <c r="AS580" s="4"/>
      <c r="AV580"/>
    </row>
    <row r="581" spans="1:48" x14ac:dyDescent="0.2">
      <c r="A581" s="3" t="s">
        <v>1815</v>
      </c>
      <c r="B581" s="3" t="s">
        <v>1340</v>
      </c>
      <c r="C581" s="3" t="s">
        <v>1211</v>
      </c>
      <c r="D581" s="3" t="s">
        <v>33</v>
      </c>
      <c r="E581" s="4">
        <v>8920</v>
      </c>
      <c r="F581" s="4">
        <v>34725</v>
      </c>
      <c r="G581" s="3">
        <f t="shared" si="11"/>
        <v>25806</v>
      </c>
      <c r="H581" s="3" t="s">
        <v>1816</v>
      </c>
      <c r="I581" s="3" t="s">
        <v>22</v>
      </c>
      <c r="J581" s="3" t="s">
        <v>35</v>
      </c>
      <c r="K581" s="3" t="s">
        <v>741</v>
      </c>
      <c r="L581" s="3" t="s">
        <v>742</v>
      </c>
      <c r="M581" s="3" t="s">
        <v>233</v>
      </c>
      <c r="P581"/>
      <c r="Q581"/>
      <c r="AR581" s="4"/>
      <c r="AS581" s="4"/>
      <c r="AV581"/>
    </row>
    <row r="582" spans="1:48" x14ac:dyDescent="0.2">
      <c r="A582" s="3" t="s">
        <v>889</v>
      </c>
      <c r="B582" s="3" t="s">
        <v>252</v>
      </c>
      <c r="C582" s="3" t="s">
        <v>196</v>
      </c>
      <c r="D582" s="3" t="s">
        <v>33</v>
      </c>
      <c r="E582" s="4">
        <v>1</v>
      </c>
      <c r="F582" s="4">
        <v>3620</v>
      </c>
      <c r="G582" s="3">
        <f t="shared" si="11"/>
        <v>3620</v>
      </c>
      <c r="H582" s="3" t="s">
        <v>1817</v>
      </c>
      <c r="I582" s="3" t="s">
        <v>22</v>
      </c>
      <c r="J582" s="3" t="s">
        <v>35</v>
      </c>
      <c r="K582" s="3" t="s">
        <v>741</v>
      </c>
      <c r="L582" s="3" t="s">
        <v>742</v>
      </c>
      <c r="M582" s="3" t="s">
        <v>233</v>
      </c>
      <c r="P582"/>
      <c r="Q582"/>
      <c r="AR582" s="4"/>
      <c r="AS582" s="4"/>
      <c r="AV582"/>
    </row>
    <row r="583" spans="1:48" x14ac:dyDescent="0.2">
      <c r="A583" s="3" t="s">
        <v>889</v>
      </c>
      <c r="B583" s="3" t="s">
        <v>252</v>
      </c>
      <c r="C583" s="3" t="s">
        <v>1818</v>
      </c>
      <c r="D583" s="3" t="s">
        <v>33</v>
      </c>
      <c r="E583" s="4">
        <v>1</v>
      </c>
      <c r="F583" s="4">
        <v>14526</v>
      </c>
      <c r="G583" s="3">
        <f t="shared" si="11"/>
        <v>14526</v>
      </c>
      <c r="H583" s="3" t="s">
        <v>1819</v>
      </c>
      <c r="I583" s="3" t="s">
        <v>22</v>
      </c>
      <c r="J583" s="3" t="s">
        <v>35</v>
      </c>
      <c r="K583" s="3" t="s">
        <v>741</v>
      </c>
      <c r="L583" s="3" t="s">
        <v>742</v>
      </c>
      <c r="M583" s="3" t="s">
        <v>233</v>
      </c>
      <c r="P583"/>
      <c r="Q583"/>
      <c r="AR583" s="4"/>
      <c r="AS583" s="4"/>
      <c r="AV583"/>
    </row>
    <row r="584" spans="1:48" x14ac:dyDescent="0.2">
      <c r="A584" s="3" t="s">
        <v>1820</v>
      </c>
      <c r="B584" s="3" t="s">
        <v>642</v>
      </c>
      <c r="C584" s="3" t="s">
        <v>46</v>
      </c>
      <c r="D584" s="3" t="s">
        <v>33</v>
      </c>
      <c r="E584" s="4">
        <v>18527</v>
      </c>
      <c r="F584" s="4">
        <v>40971</v>
      </c>
      <c r="G584" s="3">
        <f t="shared" si="11"/>
        <v>22445</v>
      </c>
      <c r="H584" s="3" t="s">
        <v>1821</v>
      </c>
      <c r="I584" s="3" t="s">
        <v>22</v>
      </c>
      <c r="J584" s="3" t="s">
        <v>35</v>
      </c>
      <c r="K584" s="3" t="s">
        <v>511</v>
      </c>
      <c r="L584" s="3" t="s">
        <v>512</v>
      </c>
      <c r="M584" s="3" t="s">
        <v>513</v>
      </c>
      <c r="P584"/>
      <c r="Q584"/>
      <c r="AR584" s="4"/>
      <c r="AS584" s="4"/>
      <c r="AV584"/>
    </row>
    <row r="585" spans="1:48" x14ac:dyDescent="0.2">
      <c r="A585" s="3" t="s">
        <v>1820</v>
      </c>
      <c r="B585" s="3" t="s">
        <v>642</v>
      </c>
      <c r="C585" s="3" t="s">
        <v>566</v>
      </c>
      <c r="D585" s="3" t="s">
        <v>33</v>
      </c>
      <c r="E585" s="4">
        <v>1</v>
      </c>
      <c r="F585" s="4">
        <v>38743</v>
      </c>
      <c r="G585" s="3">
        <f t="shared" si="11"/>
        <v>38743</v>
      </c>
      <c r="H585" s="3" t="s">
        <v>1822</v>
      </c>
      <c r="I585" s="3" t="s">
        <v>22</v>
      </c>
      <c r="J585" s="3" t="s">
        <v>35</v>
      </c>
      <c r="K585" s="3" t="s">
        <v>511</v>
      </c>
      <c r="L585" s="3" t="s">
        <v>512</v>
      </c>
      <c r="M585" s="3" t="s">
        <v>513</v>
      </c>
      <c r="P585"/>
      <c r="Q585"/>
      <c r="AR585" s="4"/>
      <c r="AS585" s="4"/>
      <c r="AV585"/>
    </row>
    <row r="586" spans="1:48" x14ac:dyDescent="0.2">
      <c r="A586" s="3" t="s">
        <v>1823</v>
      </c>
      <c r="B586" s="3" t="s">
        <v>985</v>
      </c>
      <c r="C586" s="3" t="s">
        <v>1824</v>
      </c>
      <c r="D586" s="3" t="s">
        <v>33</v>
      </c>
      <c r="E586" s="4">
        <v>1</v>
      </c>
      <c r="F586" s="4">
        <v>10011</v>
      </c>
      <c r="G586" s="3">
        <f t="shared" si="11"/>
        <v>10011</v>
      </c>
      <c r="H586" s="3" t="s">
        <v>1825</v>
      </c>
      <c r="I586" s="3" t="s">
        <v>22</v>
      </c>
      <c r="J586" s="3" t="s">
        <v>35</v>
      </c>
      <c r="K586" s="3" t="s">
        <v>1173</v>
      </c>
      <c r="L586" s="3" t="s">
        <v>1826</v>
      </c>
      <c r="M586" s="3" t="s">
        <v>1827</v>
      </c>
      <c r="P586"/>
      <c r="Q586"/>
      <c r="AR586" s="4"/>
      <c r="AS586" s="4"/>
      <c r="AV586"/>
    </row>
    <row r="587" spans="1:48" x14ac:dyDescent="0.2">
      <c r="A587" s="3" t="s">
        <v>896</v>
      </c>
      <c r="B587" s="3" t="s">
        <v>361</v>
      </c>
      <c r="C587" s="3" t="s">
        <v>902</v>
      </c>
      <c r="D587" s="3" t="s">
        <v>33</v>
      </c>
      <c r="E587" s="4">
        <v>1</v>
      </c>
      <c r="F587" s="4">
        <v>22650</v>
      </c>
      <c r="G587" s="3">
        <f t="shared" si="11"/>
        <v>22650</v>
      </c>
      <c r="H587" s="3" t="s">
        <v>1828</v>
      </c>
      <c r="I587" s="3" t="s">
        <v>22</v>
      </c>
      <c r="J587" s="3" t="s">
        <v>35</v>
      </c>
      <c r="K587" s="3" t="s">
        <v>511</v>
      </c>
      <c r="L587" s="3" t="s">
        <v>512</v>
      </c>
      <c r="M587" s="3" t="s">
        <v>513</v>
      </c>
      <c r="P587"/>
      <c r="Q587"/>
      <c r="AR587" s="4"/>
      <c r="AS587" s="4"/>
      <c r="AV587"/>
    </row>
    <row r="588" spans="1:48" x14ac:dyDescent="0.2">
      <c r="A588" s="3" t="s">
        <v>1829</v>
      </c>
      <c r="B588" s="3" t="s">
        <v>987</v>
      </c>
      <c r="C588" s="3" t="s">
        <v>341</v>
      </c>
      <c r="D588" s="3" t="s">
        <v>33</v>
      </c>
      <c r="E588" s="4">
        <v>1</v>
      </c>
      <c r="F588" s="4">
        <v>18139</v>
      </c>
      <c r="G588" s="3">
        <f t="shared" si="11"/>
        <v>18139</v>
      </c>
      <c r="H588" s="3" t="s">
        <v>1830</v>
      </c>
      <c r="I588" s="3" t="s">
        <v>22</v>
      </c>
      <c r="J588" s="3" t="s">
        <v>35</v>
      </c>
      <c r="K588" s="3" t="s">
        <v>741</v>
      </c>
      <c r="L588" s="3" t="s">
        <v>742</v>
      </c>
      <c r="M588" s="3" t="s">
        <v>788</v>
      </c>
      <c r="P588"/>
      <c r="Q588"/>
      <c r="AR588" s="4"/>
      <c r="AS588" s="4"/>
      <c r="AV588"/>
    </row>
    <row r="589" spans="1:48" x14ac:dyDescent="0.2">
      <c r="A589" s="3" t="s">
        <v>1196</v>
      </c>
      <c r="B589" s="3" t="s">
        <v>377</v>
      </c>
      <c r="C589" s="3" t="s">
        <v>812</v>
      </c>
      <c r="D589" s="3" t="s">
        <v>33</v>
      </c>
      <c r="E589" s="4">
        <v>1</v>
      </c>
      <c r="F589" s="4">
        <v>5187</v>
      </c>
      <c r="G589" s="3">
        <f t="shared" si="11"/>
        <v>5187</v>
      </c>
      <c r="H589" s="3" t="s">
        <v>1831</v>
      </c>
      <c r="I589" s="3" t="s">
        <v>22</v>
      </c>
      <c r="J589" s="3" t="s">
        <v>35</v>
      </c>
      <c r="K589" s="3" t="s">
        <v>741</v>
      </c>
      <c r="L589" s="3" t="s">
        <v>742</v>
      </c>
      <c r="M589" s="3" t="s">
        <v>1158</v>
      </c>
      <c r="P589"/>
      <c r="Q589"/>
      <c r="AR589" s="4"/>
      <c r="AS589" s="4"/>
      <c r="AV589"/>
    </row>
    <row r="590" spans="1:48" x14ac:dyDescent="0.2">
      <c r="A590" s="3" t="s">
        <v>1832</v>
      </c>
      <c r="B590" s="3" t="s">
        <v>989</v>
      </c>
      <c r="C590" s="3" t="s">
        <v>1020</v>
      </c>
      <c r="D590" s="3" t="s">
        <v>33</v>
      </c>
      <c r="E590" s="4">
        <v>7636</v>
      </c>
      <c r="F590" s="4">
        <v>41048</v>
      </c>
      <c r="G590" s="3">
        <f t="shared" si="11"/>
        <v>33413</v>
      </c>
      <c r="H590" s="3" t="s">
        <v>1833</v>
      </c>
      <c r="I590" s="3" t="s">
        <v>22</v>
      </c>
      <c r="J590" s="3" t="s">
        <v>35</v>
      </c>
      <c r="K590" s="3" t="s">
        <v>741</v>
      </c>
      <c r="L590" s="3" t="s">
        <v>742</v>
      </c>
      <c r="M590" s="3" t="s">
        <v>1106</v>
      </c>
      <c r="P590"/>
      <c r="Q590"/>
      <c r="AR590" s="4"/>
      <c r="AS590" s="4"/>
      <c r="AV590"/>
    </row>
    <row r="591" spans="1:48" x14ac:dyDescent="0.2">
      <c r="A591" s="3" t="s">
        <v>1202</v>
      </c>
      <c r="B591" s="3" t="s">
        <v>845</v>
      </c>
      <c r="C591" s="3" t="s">
        <v>992</v>
      </c>
      <c r="D591" s="3" t="s">
        <v>33</v>
      </c>
      <c r="E591" s="4">
        <v>3897</v>
      </c>
      <c r="F591" s="4">
        <v>46856</v>
      </c>
      <c r="G591" s="3">
        <f t="shared" si="11"/>
        <v>42960</v>
      </c>
      <c r="H591" s="3" t="s">
        <v>1834</v>
      </c>
      <c r="I591" s="3" t="s">
        <v>22</v>
      </c>
      <c r="J591" s="3" t="s">
        <v>35</v>
      </c>
      <c r="K591" s="3" t="s">
        <v>504</v>
      </c>
      <c r="L591" s="3" t="s">
        <v>1092</v>
      </c>
      <c r="M591" s="3" t="s">
        <v>233</v>
      </c>
      <c r="P591"/>
      <c r="Q591"/>
      <c r="AR591" s="4"/>
      <c r="AS591" s="4"/>
      <c r="AV591"/>
    </row>
    <row r="592" spans="1:48" x14ac:dyDescent="0.2">
      <c r="A592" s="3" t="s">
        <v>1835</v>
      </c>
      <c r="B592" s="3" t="s">
        <v>991</v>
      </c>
      <c r="C592" s="3" t="s">
        <v>1810</v>
      </c>
      <c r="D592" s="3" t="s">
        <v>33</v>
      </c>
      <c r="E592" s="4">
        <v>5306</v>
      </c>
      <c r="F592" s="4">
        <v>47690</v>
      </c>
      <c r="G592" s="3">
        <f t="shared" si="11"/>
        <v>42385</v>
      </c>
      <c r="H592" s="3" t="s">
        <v>1836</v>
      </c>
      <c r="I592" s="3" t="s">
        <v>22</v>
      </c>
      <c r="J592" s="3" t="s">
        <v>35</v>
      </c>
      <c r="K592" s="3" t="s">
        <v>504</v>
      </c>
      <c r="L592" s="3" t="s">
        <v>505</v>
      </c>
      <c r="M592" s="3" t="s">
        <v>1772</v>
      </c>
      <c r="P592"/>
      <c r="Q592"/>
      <c r="AR592" s="4"/>
      <c r="AS592" s="4"/>
      <c r="AV592"/>
    </row>
    <row r="593" spans="1:48" x14ac:dyDescent="0.2">
      <c r="A593" s="3" t="s">
        <v>1837</v>
      </c>
      <c r="B593" s="3" t="s">
        <v>994</v>
      </c>
      <c r="C593" s="3" t="s">
        <v>444</v>
      </c>
      <c r="D593" s="3" t="s">
        <v>33</v>
      </c>
      <c r="E593" s="4">
        <v>1</v>
      </c>
      <c r="F593" s="4">
        <v>20700</v>
      </c>
      <c r="G593" s="3">
        <f t="shared" si="11"/>
        <v>20700</v>
      </c>
      <c r="H593" s="3" t="s">
        <v>1838</v>
      </c>
      <c r="I593" s="3" t="s">
        <v>22</v>
      </c>
      <c r="J593" s="3" t="s">
        <v>35</v>
      </c>
      <c r="K593" s="3" t="s">
        <v>741</v>
      </c>
      <c r="L593" s="3" t="s">
        <v>742</v>
      </c>
      <c r="M593" s="3" t="s">
        <v>1660</v>
      </c>
      <c r="P593"/>
      <c r="Q593"/>
      <c r="AR593" s="4"/>
      <c r="AS593" s="4"/>
      <c r="AV593"/>
    </row>
    <row r="594" spans="1:48" x14ac:dyDescent="0.2">
      <c r="A594" s="3" t="s">
        <v>1839</v>
      </c>
      <c r="B594" s="3" t="s">
        <v>1343</v>
      </c>
      <c r="C594" s="3" t="s">
        <v>886</v>
      </c>
      <c r="D594" s="3" t="s">
        <v>33</v>
      </c>
      <c r="E594" s="4">
        <v>1</v>
      </c>
      <c r="F594" s="4">
        <v>29084</v>
      </c>
      <c r="G594" s="3">
        <f t="shared" si="11"/>
        <v>29084</v>
      </c>
      <c r="H594" s="3" t="s">
        <v>1840</v>
      </c>
      <c r="I594" s="3" t="s">
        <v>22</v>
      </c>
      <c r="J594" s="3" t="s">
        <v>35</v>
      </c>
      <c r="K594" s="3" t="s">
        <v>504</v>
      </c>
      <c r="L594" s="3" t="s">
        <v>505</v>
      </c>
      <c r="M594" s="3" t="s">
        <v>750</v>
      </c>
      <c r="P594"/>
      <c r="Q594"/>
      <c r="AR594" s="4"/>
      <c r="AS594" s="4"/>
      <c r="AV594"/>
    </row>
    <row r="595" spans="1:48" x14ac:dyDescent="0.2">
      <c r="A595" s="3" t="s">
        <v>1207</v>
      </c>
      <c r="B595" s="3" t="s">
        <v>260</v>
      </c>
      <c r="C595" s="3" t="s">
        <v>1841</v>
      </c>
      <c r="D595" s="3" t="s">
        <v>33</v>
      </c>
      <c r="E595" s="4">
        <v>1</v>
      </c>
      <c r="F595" s="4">
        <v>5191</v>
      </c>
      <c r="G595" s="3">
        <f t="shared" si="11"/>
        <v>5191</v>
      </c>
      <c r="H595" s="3" t="s">
        <v>1842</v>
      </c>
      <c r="I595" s="3" t="s">
        <v>22</v>
      </c>
      <c r="J595" s="3" t="s">
        <v>35</v>
      </c>
      <c r="K595" s="3" t="s">
        <v>741</v>
      </c>
      <c r="L595" s="3" t="s">
        <v>742</v>
      </c>
      <c r="M595" s="3" t="s">
        <v>1158</v>
      </c>
      <c r="P595"/>
      <c r="Q595"/>
      <c r="AR595" s="4"/>
      <c r="AS595" s="4"/>
      <c r="AV595"/>
    </row>
    <row r="596" spans="1:48" x14ac:dyDescent="0.2">
      <c r="A596" s="3" t="s">
        <v>1843</v>
      </c>
      <c r="B596" s="3" t="s">
        <v>411</v>
      </c>
      <c r="C596" s="3" t="s">
        <v>359</v>
      </c>
      <c r="D596" s="3" t="s">
        <v>33</v>
      </c>
      <c r="E596" s="4">
        <v>1</v>
      </c>
      <c r="F596" s="4">
        <v>2630</v>
      </c>
      <c r="G596" s="3">
        <f t="shared" si="11"/>
        <v>2630</v>
      </c>
      <c r="H596" s="3" t="s">
        <v>1844</v>
      </c>
      <c r="I596" s="3" t="s">
        <v>22</v>
      </c>
      <c r="J596" s="3" t="s">
        <v>35</v>
      </c>
      <c r="K596" s="3" t="s">
        <v>741</v>
      </c>
      <c r="L596" s="3" t="s">
        <v>742</v>
      </c>
      <c r="M596" s="3" t="s">
        <v>788</v>
      </c>
      <c r="P596"/>
      <c r="Q596"/>
      <c r="AR596" s="4"/>
      <c r="AS596" s="4"/>
      <c r="AV596"/>
    </row>
    <row r="597" spans="1:48" x14ac:dyDescent="0.2">
      <c r="A597" s="3" t="s">
        <v>1843</v>
      </c>
      <c r="B597" s="3" t="s">
        <v>411</v>
      </c>
      <c r="C597" s="3" t="s">
        <v>978</v>
      </c>
      <c r="D597" s="3" t="s">
        <v>33</v>
      </c>
      <c r="E597" s="4">
        <v>1</v>
      </c>
      <c r="F597" s="4">
        <v>7430</v>
      </c>
      <c r="G597" s="3">
        <f t="shared" si="11"/>
        <v>7430</v>
      </c>
      <c r="H597" s="3" t="s">
        <v>1845</v>
      </c>
      <c r="I597" s="3" t="s">
        <v>22</v>
      </c>
      <c r="J597" s="3" t="s">
        <v>35</v>
      </c>
      <c r="K597" s="3" t="s">
        <v>741</v>
      </c>
      <c r="L597" s="3" t="s">
        <v>742</v>
      </c>
      <c r="M597" s="3" t="s">
        <v>788</v>
      </c>
      <c r="P597"/>
      <c r="Q597"/>
      <c r="AR597" s="4"/>
      <c r="AS597" s="4"/>
      <c r="AV597"/>
    </row>
    <row r="598" spans="1:48" x14ac:dyDescent="0.2">
      <c r="A598" s="3" t="s">
        <v>1843</v>
      </c>
      <c r="B598" s="3" t="s">
        <v>411</v>
      </c>
      <c r="C598" s="3" t="s">
        <v>731</v>
      </c>
      <c r="D598" s="3" t="s">
        <v>33</v>
      </c>
      <c r="E598" s="4">
        <v>1</v>
      </c>
      <c r="F598" s="4">
        <v>23549</v>
      </c>
      <c r="G598" s="3">
        <f t="shared" si="11"/>
        <v>23549</v>
      </c>
      <c r="H598" s="3" t="s">
        <v>1846</v>
      </c>
      <c r="I598" s="3" t="s">
        <v>22</v>
      </c>
      <c r="J598" s="3" t="s">
        <v>35</v>
      </c>
      <c r="K598" s="3" t="s">
        <v>741</v>
      </c>
      <c r="L598" s="3" t="s">
        <v>742</v>
      </c>
      <c r="M598" s="3" t="s">
        <v>788</v>
      </c>
      <c r="P598"/>
      <c r="Q598"/>
      <c r="AR598" s="4"/>
      <c r="AS598" s="4"/>
      <c r="AV598"/>
    </row>
    <row r="599" spans="1:48" x14ac:dyDescent="0.2">
      <c r="A599" s="3" t="s">
        <v>1371</v>
      </c>
      <c r="B599" s="3" t="s">
        <v>206</v>
      </c>
      <c r="C599" s="3" t="s">
        <v>352</v>
      </c>
      <c r="D599" s="3" t="s">
        <v>33</v>
      </c>
      <c r="E599" s="4">
        <v>1</v>
      </c>
      <c r="F599" s="4">
        <v>22212</v>
      </c>
      <c r="G599" s="3">
        <f t="shared" si="11"/>
        <v>22212</v>
      </c>
      <c r="H599" s="3" t="s">
        <v>1847</v>
      </c>
      <c r="I599" s="3" t="s">
        <v>22</v>
      </c>
      <c r="J599" s="3" t="s">
        <v>35</v>
      </c>
      <c r="K599" s="3" t="s">
        <v>741</v>
      </c>
      <c r="L599" s="3" t="s">
        <v>742</v>
      </c>
      <c r="M599" s="3" t="s">
        <v>1373</v>
      </c>
      <c r="P599"/>
      <c r="Q599"/>
      <c r="AR599" s="4"/>
      <c r="AS599" s="4"/>
      <c r="AV599"/>
    </row>
    <row r="600" spans="1:48" x14ac:dyDescent="0.2">
      <c r="A600" s="3" t="s">
        <v>1371</v>
      </c>
      <c r="B600" s="3" t="s">
        <v>206</v>
      </c>
      <c r="C600" s="3" t="s">
        <v>946</v>
      </c>
      <c r="D600" s="3" t="s">
        <v>33</v>
      </c>
      <c r="E600" s="4">
        <v>1</v>
      </c>
      <c r="F600" s="4">
        <v>49954</v>
      </c>
      <c r="G600" s="3">
        <f t="shared" si="11"/>
        <v>49954</v>
      </c>
      <c r="H600" s="3" t="s">
        <v>1848</v>
      </c>
      <c r="I600" s="3" t="s">
        <v>22</v>
      </c>
      <c r="J600" s="3" t="s">
        <v>35</v>
      </c>
      <c r="K600" s="3" t="s">
        <v>741</v>
      </c>
      <c r="L600" s="3" t="s">
        <v>742</v>
      </c>
      <c r="M600" s="3" t="s">
        <v>1373</v>
      </c>
      <c r="P600"/>
      <c r="Q600"/>
      <c r="AR600" s="4"/>
      <c r="AS600" s="4"/>
      <c r="AV600"/>
    </row>
    <row r="601" spans="1:48" x14ac:dyDescent="0.2">
      <c r="A601" s="3" t="s">
        <v>1371</v>
      </c>
      <c r="B601" s="3" t="s">
        <v>206</v>
      </c>
      <c r="C601" s="3" t="s">
        <v>1508</v>
      </c>
      <c r="D601" s="3" t="s">
        <v>33</v>
      </c>
      <c r="E601" s="4">
        <v>1</v>
      </c>
      <c r="F601" s="4">
        <v>21657</v>
      </c>
      <c r="G601" s="3">
        <f t="shared" si="11"/>
        <v>21657</v>
      </c>
      <c r="H601" s="3" t="s">
        <v>1849</v>
      </c>
      <c r="I601" s="3" t="s">
        <v>22</v>
      </c>
      <c r="J601" s="3" t="s">
        <v>35</v>
      </c>
      <c r="K601" s="3" t="s">
        <v>741</v>
      </c>
      <c r="L601" s="3" t="s">
        <v>742</v>
      </c>
      <c r="M601" s="3" t="s">
        <v>1373</v>
      </c>
      <c r="P601"/>
      <c r="Q601"/>
      <c r="AR601" s="4"/>
      <c r="AS601" s="4"/>
      <c r="AV601"/>
    </row>
    <row r="602" spans="1:48" x14ac:dyDescent="0.2">
      <c r="A602" s="3" t="s">
        <v>1371</v>
      </c>
      <c r="B602" s="3" t="s">
        <v>206</v>
      </c>
      <c r="C602" s="3" t="s">
        <v>168</v>
      </c>
      <c r="D602" s="3" t="s">
        <v>33</v>
      </c>
      <c r="E602" s="4">
        <v>1</v>
      </c>
      <c r="F602" s="4">
        <v>46336</v>
      </c>
      <c r="G602" s="3">
        <f t="shared" si="11"/>
        <v>46336</v>
      </c>
      <c r="H602" s="3" t="s">
        <v>1850</v>
      </c>
      <c r="I602" s="3" t="s">
        <v>22</v>
      </c>
      <c r="J602" s="3" t="s">
        <v>35</v>
      </c>
      <c r="K602" s="3" t="s">
        <v>741</v>
      </c>
      <c r="L602" s="3" t="s">
        <v>742</v>
      </c>
      <c r="M602" s="3" t="s">
        <v>1373</v>
      </c>
      <c r="P602"/>
      <c r="Q602"/>
      <c r="AR602" s="4"/>
      <c r="AS602" s="4"/>
      <c r="AV602"/>
    </row>
    <row r="603" spans="1:48" x14ac:dyDescent="0.2">
      <c r="A603" s="3" t="s">
        <v>1851</v>
      </c>
      <c r="B603" s="3" t="s">
        <v>997</v>
      </c>
      <c r="C603" s="3" t="s">
        <v>1200</v>
      </c>
      <c r="D603" s="3" t="s">
        <v>33</v>
      </c>
      <c r="E603" s="4">
        <v>8724</v>
      </c>
      <c r="F603" s="4">
        <v>52392</v>
      </c>
      <c r="G603" s="3">
        <f t="shared" si="11"/>
        <v>43669</v>
      </c>
      <c r="H603" s="3" t="s">
        <v>1852</v>
      </c>
      <c r="I603" s="3" t="s">
        <v>22</v>
      </c>
      <c r="J603" s="3" t="s">
        <v>35</v>
      </c>
      <c r="K603" s="3" t="s">
        <v>741</v>
      </c>
      <c r="L603" s="3" t="s">
        <v>742</v>
      </c>
      <c r="M603" s="3" t="s">
        <v>783</v>
      </c>
      <c r="P603"/>
      <c r="Q603"/>
      <c r="AR603" s="4"/>
      <c r="AS603" s="4"/>
      <c r="AV603"/>
    </row>
    <row r="604" spans="1:48" x14ac:dyDescent="0.2">
      <c r="A604" s="3" t="s">
        <v>1851</v>
      </c>
      <c r="B604" s="3" t="s">
        <v>997</v>
      </c>
      <c r="C604" s="3" t="s">
        <v>949</v>
      </c>
      <c r="D604" s="3" t="s">
        <v>33</v>
      </c>
      <c r="E604" s="4">
        <v>1</v>
      </c>
      <c r="F604" s="4">
        <v>39298</v>
      </c>
      <c r="G604" s="3">
        <f t="shared" si="11"/>
        <v>39298</v>
      </c>
      <c r="H604" s="3" t="s">
        <v>1853</v>
      </c>
      <c r="I604" s="3" t="s">
        <v>22</v>
      </c>
      <c r="J604" s="3" t="s">
        <v>35</v>
      </c>
      <c r="K604" s="3" t="s">
        <v>741</v>
      </c>
      <c r="L604" s="3" t="s">
        <v>742</v>
      </c>
      <c r="M604" s="3" t="s">
        <v>783</v>
      </c>
      <c r="P604"/>
      <c r="Q604"/>
      <c r="AR604" s="4"/>
      <c r="AS604" s="4"/>
      <c r="AV604"/>
    </row>
    <row r="605" spans="1:48" x14ac:dyDescent="0.2">
      <c r="A605" s="3" t="s">
        <v>1854</v>
      </c>
      <c r="B605" s="3" t="s">
        <v>1002</v>
      </c>
      <c r="C605" s="3" t="s">
        <v>478</v>
      </c>
      <c r="D605" s="3" t="s">
        <v>33</v>
      </c>
      <c r="E605" s="4">
        <v>1</v>
      </c>
      <c r="F605" s="4">
        <v>11705</v>
      </c>
      <c r="G605" s="3">
        <f t="shared" si="11"/>
        <v>11705</v>
      </c>
      <c r="H605" s="3" t="s">
        <v>1855</v>
      </c>
      <c r="I605" s="3" t="s">
        <v>22</v>
      </c>
      <c r="J605" s="3" t="s">
        <v>35</v>
      </c>
      <c r="K605" s="3" t="s">
        <v>741</v>
      </c>
      <c r="L605" s="3" t="s">
        <v>742</v>
      </c>
      <c r="M605" s="3" t="s">
        <v>233</v>
      </c>
      <c r="P605"/>
      <c r="Q605"/>
      <c r="AR605" s="4"/>
      <c r="AS605" s="4"/>
      <c r="AV605"/>
    </row>
    <row r="606" spans="1:48" x14ac:dyDescent="0.2">
      <c r="A606" s="3" t="s">
        <v>1856</v>
      </c>
      <c r="B606" s="3" t="s">
        <v>1344</v>
      </c>
      <c r="C606" s="3" t="s">
        <v>300</v>
      </c>
      <c r="D606" s="3" t="s">
        <v>33</v>
      </c>
      <c r="E606" s="4">
        <v>1</v>
      </c>
      <c r="F606" s="4">
        <v>24906</v>
      </c>
      <c r="G606" s="3">
        <f t="shared" si="11"/>
        <v>24906</v>
      </c>
      <c r="H606" s="3" t="s">
        <v>1857</v>
      </c>
      <c r="I606" s="3" t="s">
        <v>22</v>
      </c>
      <c r="J606" s="3" t="s">
        <v>35</v>
      </c>
      <c r="K606" s="3" t="s">
        <v>741</v>
      </c>
      <c r="L606" s="3" t="s">
        <v>742</v>
      </c>
      <c r="M606" s="3" t="s">
        <v>1538</v>
      </c>
      <c r="P606"/>
      <c r="Q606"/>
      <c r="AR606" s="4"/>
      <c r="AS606" s="4"/>
      <c r="AV606"/>
    </row>
    <row r="607" spans="1:48" x14ac:dyDescent="0.2">
      <c r="A607" s="3" t="s">
        <v>1858</v>
      </c>
      <c r="B607" s="3" t="s">
        <v>1005</v>
      </c>
      <c r="C607" s="3" t="s">
        <v>1859</v>
      </c>
      <c r="D607" s="3" t="s">
        <v>33</v>
      </c>
      <c r="E607" s="4">
        <v>1</v>
      </c>
      <c r="F607" s="4">
        <v>6234</v>
      </c>
      <c r="G607" s="3">
        <f t="shared" si="11"/>
        <v>6234</v>
      </c>
      <c r="H607" s="3" t="s">
        <v>1860</v>
      </c>
      <c r="I607" s="3" t="s">
        <v>22</v>
      </c>
      <c r="J607" s="3" t="s">
        <v>35</v>
      </c>
      <c r="K607" s="3" t="s">
        <v>504</v>
      </c>
      <c r="L607" s="3" t="s">
        <v>1092</v>
      </c>
      <c r="M607" s="3" t="s">
        <v>1861</v>
      </c>
      <c r="P607"/>
      <c r="Q607"/>
      <c r="AR607" s="4"/>
      <c r="AS607" s="4"/>
      <c r="AV607"/>
    </row>
    <row r="608" spans="1:48" x14ac:dyDescent="0.2">
      <c r="A608" s="3" t="s">
        <v>1858</v>
      </c>
      <c r="B608" s="3" t="s">
        <v>1005</v>
      </c>
      <c r="C608" s="3" t="s">
        <v>946</v>
      </c>
      <c r="D608" s="3" t="s">
        <v>33</v>
      </c>
      <c r="E608" s="4">
        <v>1</v>
      </c>
      <c r="F608" s="4">
        <v>3242</v>
      </c>
      <c r="G608" s="3">
        <f t="shared" si="11"/>
        <v>3242</v>
      </c>
      <c r="H608" s="3" t="s">
        <v>1862</v>
      </c>
      <c r="I608" s="3" t="s">
        <v>22</v>
      </c>
      <c r="J608" s="3" t="s">
        <v>35</v>
      </c>
      <c r="K608" s="3" t="s">
        <v>504</v>
      </c>
      <c r="L608" s="3" t="s">
        <v>1092</v>
      </c>
      <c r="M608" s="3" t="s">
        <v>1861</v>
      </c>
      <c r="P608"/>
      <c r="Q608"/>
      <c r="AR608" s="4"/>
      <c r="AS608" s="4"/>
      <c r="AV608"/>
    </row>
    <row r="609" spans="1:48" x14ac:dyDescent="0.2">
      <c r="A609" s="3" t="s">
        <v>1863</v>
      </c>
      <c r="B609" s="3" t="s">
        <v>646</v>
      </c>
      <c r="C609" s="3" t="s">
        <v>1864</v>
      </c>
      <c r="D609" s="3" t="s">
        <v>33</v>
      </c>
      <c r="E609" s="4">
        <v>1</v>
      </c>
      <c r="F609" s="4">
        <v>14258</v>
      </c>
      <c r="G609" s="3">
        <f t="shared" si="11"/>
        <v>14258</v>
      </c>
      <c r="H609" s="3" t="s">
        <v>1865</v>
      </c>
      <c r="I609" s="3" t="s">
        <v>22</v>
      </c>
      <c r="J609" s="3" t="s">
        <v>35</v>
      </c>
      <c r="K609" s="3" t="s">
        <v>511</v>
      </c>
      <c r="L609" s="3" t="s">
        <v>512</v>
      </c>
      <c r="M609" s="3" t="s">
        <v>513</v>
      </c>
      <c r="P609"/>
      <c r="Q609"/>
      <c r="AR609" s="4"/>
      <c r="AS609" s="4"/>
      <c r="AV609"/>
    </row>
    <row r="610" spans="1:48" x14ac:dyDescent="0.2">
      <c r="A610" s="3" t="s">
        <v>917</v>
      </c>
      <c r="B610" s="3" t="s">
        <v>257</v>
      </c>
      <c r="C610" s="3" t="s">
        <v>1142</v>
      </c>
      <c r="D610" s="3" t="s">
        <v>33</v>
      </c>
      <c r="E610" s="4">
        <v>15871</v>
      </c>
      <c r="F610" s="4">
        <v>42276</v>
      </c>
      <c r="G610" s="3">
        <f t="shared" si="11"/>
        <v>26406</v>
      </c>
      <c r="H610" s="3" t="s">
        <v>1866</v>
      </c>
      <c r="I610" s="3" t="s">
        <v>22</v>
      </c>
      <c r="J610" s="3" t="s">
        <v>35</v>
      </c>
      <c r="K610" s="3" t="s">
        <v>741</v>
      </c>
      <c r="L610" s="3" t="s">
        <v>742</v>
      </c>
      <c r="M610" s="3" t="s">
        <v>920</v>
      </c>
      <c r="P610"/>
      <c r="Q610"/>
      <c r="AR610" s="4"/>
      <c r="AS610" s="4"/>
      <c r="AV610"/>
    </row>
    <row r="611" spans="1:48" x14ac:dyDescent="0.2">
      <c r="A611" s="3" t="s">
        <v>917</v>
      </c>
      <c r="B611" s="3" t="s">
        <v>257</v>
      </c>
      <c r="C611" s="3" t="s">
        <v>265</v>
      </c>
      <c r="D611" s="3" t="s">
        <v>33</v>
      </c>
      <c r="E611" s="4">
        <v>1</v>
      </c>
      <c r="F611" s="4">
        <v>46322</v>
      </c>
      <c r="G611" s="3">
        <f t="shared" si="11"/>
        <v>46322</v>
      </c>
      <c r="H611" s="3" t="s">
        <v>1867</v>
      </c>
      <c r="I611" s="3" t="s">
        <v>22</v>
      </c>
      <c r="J611" s="3" t="s">
        <v>35</v>
      </c>
      <c r="K611" s="3" t="s">
        <v>741</v>
      </c>
      <c r="L611" s="3" t="s">
        <v>742</v>
      </c>
      <c r="M611" s="3" t="s">
        <v>920</v>
      </c>
      <c r="P611"/>
      <c r="Q611"/>
      <c r="AR611" s="4"/>
      <c r="AS611" s="4"/>
      <c r="AV611"/>
    </row>
    <row r="612" spans="1:48" x14ac:dyDescent="0.2">
      <c r="A612" s="3" t="s">
        <v>1868</v>
      </c>
      <c r="B612" s="3" t="s">
        <v>418</v>
      </c>
      <c r="C612" s="3" t="s">
        <v>908</v>
      </c>
      <c r="D612" s="3" t="s">
        <v>33</v>
      </c>
      <c r="E612" s="4">
        <v>3451</v>
      </c>
      <c r="F612" s="4">
        <v>63768</v>
      </c>
      <c r="G612" s="3">
        <f t="shared" si="11"/>
        <v>60318</v>
      </c>
      <c r="H612" s="3" t="s">
        <v>1869</v>
      </c>
      <c r="I612" s="3" t="s">
        <v>22</v>
      </c>
      <c r="J612" s="3" t="s">
        <v>35</v>
      </c>
      <c r="K612" s="3" t="s">
        <v>504</v>
      </c>
      <c r="L612" s="3" t="s">
        <v>505</v>
      </c>
      <c r="M612" s="3" t="s">
        <v>1870</v>
      </c>
      <c r="P612"/>
      <c r="Q612"/>
      <c r="AR612" s="4"/>
      <c r="AS612" s="4"/>
      <c r="AV612"/>
    </row>
    <row r="613" spans="1:48" x14ac:dyDescent="0.2">
      <c r="A613" s="3" t="s">
        <v>1868</v>
      </c>
      <c r="B613" s="3" t="s">
        <v>418</v>
      </c>
      <c r="C613" s="3" t="s">
        <v>1871</v>
      </c>
      <c r="D613" s="3" t="s">
        <v>33</v>
      </c>
      <c r="E613" s="4">
        <v>1</v>
      </c>
      <c r="F613" s="4">
        <v>27015</v>
      </c>
      <c r="G613" s="3">
        <f t="shared" si="11"/>
        <v>27015</v>
      </c>
      <c r="H613" s="3" t="s">
        <v>1872</v>
      </c>
      <c r="I613" s="3" t="s">
        <v>22</v>
      </c>
      <c r="J613" s="3" t="s">
        <v>35</v>
      </c>
      <c r="K613" s="3" t="s">
        <v>504</v>
      </c>
      <c r="L613" s="3" t="s">
        <v>505</v>
      </c>
      <c r="M613" s="3" t="s">
        <v>1870</v>
      </c>
      <c r="P613"/>
      <c r="Q613"/>
      <c r="AR613" s="4"/>
      <c r="AS613" s="4"/>
      <c r="AV613"/>
    </row>
    <row r="614" spans="1:48" x14ac:dyDescent="0.2">
      <c r="A614" s="3" t="s">
        <v>1375</v>
      </c>
      <c r="B614" s="3" t="s">
        <v>56</v>
      </c>
      <c r="C614" s="3" t="s">
        <v>255</v>
      </c>
      <c r="D614" s="3" t="s">
        <v>33</v>
      </c>
      <c r="E614" s="4">
        <v>1</v>
      </c>
      <c r="F614" s="4">
        <v>19261</v>
      </c>
      <c r="G614" s="3">
        <f t="shared" si="11"/>
        <v>19261</v>
      </c>
      <c r="H614" s="3" t="s">
        <v>1873</v>
      </c>
      <c r="I614" s="3" t="s">
        <v>22</v>
      </c>
      <c r="J614" s="3" t="s">
        <v>35</v>
      </c>
      <c r="K614" s="3" t="s">
        <v>741</v>
      </c>
      <c r="L614" s="3" t="s">
        <v>742</v>
      </c>
      <c r="M614" s="3" t="s">
        <v>233</v>
      </c>
      <c r="P614"/>
      <c r="Q614"/>
      <c r="AR614" s="4"/>
      <c r="AS614" s="4"/>
      <c r="AV614"/>
    </row>
    <row r="615" spans="1:48" x14ac:dyDescent="0.2">
      <c r="A615" s="3" t="s">
        <v>1375</v>
      </c>
      <c r="B615" s="3" t="s">
        <v>56</v>
      </c>
      <c r="C615" s="3" t="s">
        <v>935</v>
      </c>
      <c r="D615" s="3" t="s">
        <v>33</v>
      </c>
      <c r="E615" s="4">
        <v>1</v>
      </c>
      <c r="F615" s="4">
        <v>29241</v>
      </c>
      <c r="G615" s="3">
        <f t="shared" si="11"/>
        <v>29241</v>
      </c>
      <c r="H615" s="3" t="s">
        <v>1874</v>
      </c>
      <c r="I615" s="3" t="s">
        <v>22</v>
      </c>
      <c r="J615" s="3" t="s">
        <v>35</v>
      </c>
      <c r="K615" s="3" t="s">
        <v>741</v>
      </c>
      <c r="L615" s="3" t="s">
        <v>742</v>
      </c>
      <c r="M615" s="3" t="s">
        <v>233</v>
      </c>
      <c r="P615"/>
      <c r="Q615"/>
      <c r="AR615" s="4"/>
      <c r="AS615" s="4"/>
      <c r="AV615"/>
    </row>
    <row r="616" spans="1:48" x14ac:dyDescent="0.2">
      <c r="A616" s="3" t="s">
        <v>1375</v>
      </c>
      <c r="B616" s="3" t="s">
        <v>56</v>
      </c>
      <c r="C616" s="3" t="s">
        <v>696</v>
      </c>
      <c r="D616" s="3" t="s">
        <v>33</v>
      </c>
      <c r="E616" s="4">
        <v>1</v>
      </c>
      <c r="F616" s="4">
        <v>9172</v>
      </c>
      <c r="G616" s="3">
        <f t="shared" si="11"/>
        <v>9172</v>
      </c>
      <c r="H616" s="3" t="s">
        <v>1875</v>
      </c>
      <c r="I616" s="3" t="s">
        <v>22</v>
      </c>
      <c r="J616" s="3" t="s">
        <v>35</v>
      </c>
      <c r="K616" s="3" t="s">
        <v>741</v>
      </c>
      <c r="L616" s="3" t="s">
        <v>742</v>
      </c>
      <c r="M616" s="3" t="s">
        <v>233</v>
      </c>
      <c r="P616"/>
      <c r="Q616"/>
      <c r="AR616" s="4"/>
      <c r="AS616" s="4"/>
      <c r="AV616"/>
    </row>
    <row r="617" spans="1:48" x14ac:dyDescent="0.2">
      <c r="A617" s="3" t="s">
        <v>1375</v>
      </c>
      <c r="B617" s="3" t="s">
        <v>56</v>
      </c>
      <c r="C617" s="3" t="s">
        <v>86</v>
      </c>
      <c r="D617" s="3" t="s">
        <v>33</v>
      </c>
      <c r="E617" s="4">
        <v>1</v>
      </c>
      <c r="F617" s="4">
        <v>12824</v>
      </c>
      <c r="G617" s="3">
        <f t="shared" si="11"/>
        <v>12824</v>
      </c>
      <c r="H617" s="3" t="s">
        <v>1876</v>
      </c>
      <c r="I617" s="3" t="s">
        <v>22</v>
      </c>
      <c r="J617" s="3" t="s">
        <v>35</v>
      </c>
      <c r="K617" s="3" t="s">
        <v>741</v>
      </c>
      <c r="L617" s="3" t="s">
        <v>742</v>
      </c>
      <c r="M617" s="3" t="s">
        <v>233</v>
      </c>
      <c r="P617"/>
      <c r="Q617"/>
      <c r="AR617" s="4"/>
      <c r="AS617" s="4"/>
      <c r="AV617"/>
    </row>
    <row r="618" spans="1:48" x14ac:dyDescent="0.2">
      <c r="A618" s="3" t="s">
        <v>1375</v>
      </c>
      <c r="B618" s="3" t="s">
        <v>56</v>
      </c>
      <c r="C618" s="3" t="s">
        <v>484</v>
      </c>
      <c r="D618" s="3" t="s">
        <v>33</v>
      </c>
      <c r="E618" s="4">
        <v>1</v>
      </c>
      <c r="F618" s="4">
        <v>6007</v>
      </c>
      <c r="G618" s="3">
        <f t="shared" si="11"/>
        <v>6007</v>
      </c>
      <c r="H618" s="3" t="s">
        <v>1877</v>
      </c>
      <c r="I618" s="3" t="s">
        <v>22</v>
      </c>
      <c r="J618" s="3" t="s">
        <v>35</v>
      </c>
      <c r="K618" s="3" t="s">
        <v>741</v>
      </c>
      <c r="L618" s="3" t="s">
        <v>742</v>
      </c>
      <c r="M618" s="3" t="s">
        <v>233</v>
      </c>
      <c r="P618"/>
      <c r="Q618"/>
      <c r="AR618" s="4"/>
      <c r="AS618" s="4"/>
      <c r="AV618"/>
    </row>
    <row r="619" spans="1:48" x14ac:dyDescent="0.2">
      <c r="A619" s="3" t="s">
        <v>1375</v>
      </c>
      <c r="B619" s="3" t="s">
        <v>56</v>
      </c>
      <c r="C619" s="3" t="s">
        <v>227</v>
      </c>
      <c r="D619" s="3" t="s">
        <v>33</v>
      </c>
      <c r="E619" s="4">
        <v>1</v>
      </c>
      <c r="F619" s="4">
        <v>23582</v>
      </c>
      <c r="G619" s="3">
        <f t="shared" si="11"/>
        <v>23582</v>
      </c>
      <c r="H619" s="3" t="s">
        <v>1878</v>
      </c>
      <c r="I619" s="3" t="s">
        <v>22</v>
      </c>
      <c r="J619" s="3" t="s">
        <v>35</v>
      </c>
      <c r="K619" s="3" t="s">
        <v>741</v>
      </c>
      <c r="L619" s="3" t="s">
        <v>742</v>
      </c>
      <c r="M619" s="3" t="s">
        <v>233</v>
      </c>
      <c r="P619"/>
      <c r="Q619"/>
      <c r="AR619" s="4"/>
      <c r="AS619" s="4"/>
      <c r="AV619"/>
    </row>
    <row r="620" spans="1:48" x14ac:dyDescent="0.2">
      <c r="A620" s="3" t="s">
        <v>1879</v>
      </c>
      <c r="B620" s="3" t="s">
        <v>289</v>
      </c>
      <c r="C620" s="3" t="s">
        <v>1880</v>
      </c>
      <c r="D620" s="3" t="s">
        <v>33</v>
      </c>
      <c r="E620" s="4">
        <v>1</v>
      </c>
      <c r="F620" s="4">
        <v>4426</v>
      </c>
      <c r="G620" s="3">
        <f t="shared" si="11"/>
        <v>4426</v>
      </c>
      <c r="H620" s="3" t="s">
        <v>1881</v>
      </c>
      <c r="I620" s="3" t="s">
        <v>22</v>
      </c>
      <c r="J620" s="3" t="s">
        <v>35</v>
      </c>
      <c r="K620" s="3" t="s">
        <v>741</v>
      </c>
      <c r="L620" s="3" t="s">
        <v>742</v>
      </c>
      <c r="M620" s="3" t="s">
        <v>783</v>
      </c>
      <c r="P620"/>
      <c r="Q620"/>
      <c r="AR620" s="4"/>
      <c r="AS620" s="4"/>
      <c r="AV620"/>
    </row>
    <row r="621" spans="1:48" x14ac:dyDescent="0.2">
      <c r="A621" s="3" t="s">
        <v>1879</v>
      </c>
      <c r="B621" s="3" t="s">
        <v>289</v>
      </c>
      <c r="C621" s="3" t="s">
        <v>1882</v>
      </c>
      <c r="D621" s="3" t="s">
        <v>33</v>
      </c>
      <c r="E621" s="4">
        <v>1</v>
      </c>
      <c r="F621" s="4">
        <v>12572</v>
      </c>
      <c r="G621" s="3">
        <f t="shared" si="11"/>
        <v>12572</v>
      </c>
      <c r="H621" s="3" t="s">
        <v>1883</v>
      </c>
      <c r="I621" s="3" t="s">
        <v>22</v>
      </c>
      <c r="J621" s="3" t="s">
        <v>35</v>
      </c>
      <c r="K621" s="3" t="s">
        <v>741</v>
      </c>
      <c r="L621" s="3" t="s">
        <v>742</v>
      </c>
      <c r="M621" s="3" t="s">
        <v>783</v>
      </c>
      <c r="P621"/>
      <c r="Q621"/>
      <c r="AR621" s="4"/>
      <c r="AS621" s="4"/>
      <c r="AV621"/>
    </row>
    <row r="622" spans="1:48" x14ac:dyDescent="0.2">
      <c r="A622" s="3" t="s">
        <v>1879</v>
      </c>
      <c r="B622" s="3" t="s">
        <v>289</v>
      </c>
      <c r="C622" s="3" t="s">
        <v>1884</v>
      </c>
      <c r="D622" s="3" t="s">
        <v>33</v>
      </c>
      <c r="E622" s="4">
        <v>1</v>
      </c>
      <c r="F622" s="4">
        <v>10003</v>
      </c>
      <c r="G622" s="3">
        <f t="shared" si="11"/>
        <v>10003</v>
      </c>
      <c r="H622" s="3" t="s">
        <v>1885</v>
      </c>
      <c r="I622" s="3" t="s">
        <v>22</v>
      </c>
      <c r="J622" s="3" t="s">
        <v>35</v>
      </c>
      <c r="K622" s="3" t="s">
        <v>741</v>
      </c>
      <c r="L622" s="3" t="s">
        <v>742</v>
      </c>
      <c r="M622" s="3" t="s">
        <v>783</v>
      </c>
      <c r="P622"/>
      <c r="Q622"/>
      <c r="AR622" s="4"/>
      <c r="AS622" s="4"/>
      <c r="AV622"/>
    </row>
    <row r="623" spans="1:48" x14ac:dyDescent="0.2">
      <c r="A623" s="3" t="s">
        <v>1879</v>
      </c>
      <c r="B623" s="3" t="s">
        <v>289</v>
      </c>
      <c r="C623" s="3" t="s">
        <v>640</v>
      </c>
      <c r="D623" s="3" t="s">
        <v>33</v>
      </c>
      <c r="E623" s="4">
        <v>1</v>
      </c>
      <c r="F623" s="4">
        <v>3485</v>
      </c>
      <c r="G623" s="3">
        <f t="shared" si="11"/>
        <v>3485</v>
      </c>
      <c r="H623" s="3" t="s">
        <v>1886</v>
      </c>
      <c r="I623" s="3" t="s">
        <v>22</v>
      </c>
      <c r="J623" s="3" t="s">
        <v>35</v>
      </c>
      <c r="K623" s="3" t="s">
        <v>741</v>
      </c>
      <c r="L623" s="3" t="s">
        <v>742</v>
      </c>
      <c r="M623" s="3" t="s">
        <v>783</v>
      </c>
      <c r="P623"/>
      <c r="Q623"/>
      <c r="AR623" s="4"/>
      <c r="AS623" s="4"/>
      <c r="AV623"/>
    </row>
    <row r="624" spans="1:48" x14ac:dyDescent="0.2">
      <c r="A624" s="3" t="s">
        <v>1887</v>
      </c>
      <c r="B624" s="3" t="s">
        <v>649</v>
      </c>
      <c r="C624" s="3" t="s">
        <v>1017</v>
      </c>
      <c r="D624" s="3" t="s">
        <v>33</v>
      </c>
      <c r="E624" s="4">
        <v>10339</v>
      </c>
      <c r="F624" s="4">
        <v>34150</v>
      </c>
      <c r="G624" s="3">
        <f t="shared" si="11"/>
        <v>23812</v>
      </c>
      <c r="H624" s="3" t="s">
        <v>1888</v>
      </c>
      <c r="I624" s="3" t="s">
        <v>22</v>
      </c>
      <c r="J624" s="3" t="s">
        <v>35</v>
      </c>
      <c r="K624" s="3" t="s">
        <v>741</v>
      </c>
      <c r="L624" s="3" t="s">
        <v>742</v>
      </c>
      <c r="M624" s="3" t="s">
        <v>788</v>
      </c>
      <c r="P624"/>
      <c r="Q624"/>
      <c r="AR624" s="4"/>
      <c r="AS624" s="4"/>
      <c r="AV624"/>
    </row>
    <row r="625" spans="1:48" x14ac:dyDescent="0.2">
      <c r="A625" s="3" t="s">
        <v>1887</v>
      </c>
      <c r="B625" s="3" t="s">
        <v>649</v>
      </c>
      <c r="C625" s="3" t="s">
        <v>461</v>
      </c>
      <c r="D625" s="3" t="s">
        <v>33</v>
      </c>
      <c r="E625" s="4">
        <v>1</v>
      </c>
      <c r="F625" s="4">
        <v>4542</v>
      </c>
      <c r="G625" s="3">
        <f t="shared" si="11"/>
        <v>4542</v>
      </c>
      <c r="H625" s="3" t="s">
        <v>1889</v>
      </c>
      <c r="I625" s="3" t="s">
        <v>22</v>
      </c>
      <c r="J625" s="3" t="s">
        <v>35</v>
      </c>
      <c r="K625" s="3" t="s">
        <v>741</v>
      </c>
      <c r="L625" s="3" t="s">
        <v>742</v>
      </c>
      <c r="M625" s="3" t="s">
        <v>788</v>
      </c>
      <c r="P625"/>
      <c r="Q625"/>
      <c r="AR625" s="4"/>
      <c r="AS625" s="4"/>
      <c r="AV625"/>
    </row>
    <row r="626" spans="1:48" x14ac:dyDescent="0.2">
      <c r="A626" s="3" t="s">
        <v>1890</v>
      </c>
      <c r="B626" s="3" t="s">
        <v>653</v>
      </c>
      <c r="C626" s="3" t="s">
        <v>1508</v>
      </c>
      <c r="D626" s="3" t="s">
        <v>33</v>
      </c>
      <c r="E626" s="4">
        <v>1</v>
      </c>
      <c r="F626" s="4">
        <v>35984</v>
      </c>
      <c r="G626" s="3">
        <f t="shared" si="11"/>
        <v>35984</v>
      </c>
      <c r="H626" s="3" t="s">
        <v>1891</v>
      </c>
      <c r="I626" s="3" t="s">
        <v>22</v>
      </c>
      <c r="J626" s="3" t="s">
        <v>35</v>
      </c>
      <c r="K626" s="3" t="s">
        <v>504</v>
      </c>
      <c r="L626" s="3" t="s">
        <v>505</v>
      </c>
      <c r="M626" s="3" t="s">
        <v>1892</v>
      </c>
      <c r="P626"/>
      <c r="Q626"/>
      <c r="AR626" s="4"/>
      <c r="AS626" s="4"/>
      <c r="AV626"/>
    </row>
    <row r="627" spans="1:48" x14ac:dyDescent="0.2">
      <c r="A627" s="3" t="s">
        <v>1890</v>
      </c>
      <c r="B627" s="3" t="s">
        <v>653</v>
      </c>
      <c r="C627" s="3" t="s">
        <v>1514</v>
      </c>
      <c r="D627" s="3" t="s">
        <v>33</v>
      </c>
      <c r="E627" s="4">
        <v>1</v>
      </c>
      <c r="F627" s="4">
        <v>5969</v>
      </c>
      <c r="G627" s="3">
        <f t="shared" si="11"/>
        <v>5969</v>
      </c>
      <c r="H627" s="3" t="s">
        <v>1893</v>
      </c>
      <c r="I627" s="3" t="s">
        <v>22</v>
      </c>
      <c r="J627" s="3" t="s">
        <v>35</v>
      </c>
      <c r="K627" s="3" t="s">
        <v>504</v>
      </c>
      <c r="L627" s="3" t="s">
        <v>505</v>
      </c>
      <c r="M627" s="3" t="s">
        <v>1892</v>
      </c>
      <c r="P627"/>
      <c r="Q627"/>
      <c r="AR627" s="4"/>
      <c r="AS627" s="4"/>
      <c r="AV627"/>
    </row>
    <row r="628" spans="1:48" x14ac:dyDescent="0.2">
      <c r="A628" s="3" t="s">
        <v>1894</v>
      </c>
      <c r="B628" s="3" t="s">
        <v>1009</v>
      </c>
      <c r="C628" s="3" t="s">
        <v>269</v>
      </c>
      <c r="D628" s="3" t="s">
        <v>33</v>
      </c>
      <c r="E628" s="4">
        <v>1</v>
      </c>
      <c r="F628" s="4">
        <v>16152</v>
      </c>
      <c r="G628" s="3">
        <f t="shared" si="11"/>
        <v>16152</v>
      </c>
      <c r="H628" s="3" t="s">
        <v>1895</v>
      </c>
      <c r="I628" s="3" t="s">
        <v>22</v>
      </c>
      <c r="J628" s="3" t="s">
        <v>35</v>
      </c>
      <c r="K628" s="3" t="s">
        <v>741</v>
      </c>
      <c r="L628" s="3" t="s">
        <v>742</v>
      </c>
      <c r="M628" s="3" t="s">
        <v>783</v>
      </c>
      <c r="P628"/>
      <c r="Q628"/>
      <c r="AR628" s="4"/>
      <c r="AS628" s="4"/>
      <c r="AV628"/>
    </row>
    <row r="629" spans="1:48" x14ac:dyDescent="0.2">
      <c r="A629" s="3" t="s">
        <v>1896</v>
      </c>
      <c r="B629" s="3" t="s">
        <v>1346</v>
      </c>
      <c r="C629" s="3" t="s">
        <v>707</v>
      </c>
      <c r="D629" s="3" t="s">
        <v>33</v>
      </c>
      <c r="E629" s="4">
        <v>1</v>
      </c>
      <c r="F629" s="4">
        <v>57998</v>
      </c>
      <c r="G629" s="3">
        <f t="shared" si="11"/>
        <v>57998</v>
      </c>
      <c r="H629" s="3" t="s">
        <v>1897</v>
      </c>
      <c r="I629" s="3" t="s">
        <v>22</v>
      </c>
      <c r="J629" s="3" t="s">
        <v>35</v>
      </c>
      <c r="K629" s="3" t="s">
        <v>504</v>
      </c>
      <c r="L629" s="3" t="s">
        <v>505</v>
      </c>
      <c r="M629" s="3" t="s">
        <v>750</v>
      </c>
      <c r="P629"/>
      <c r="Q629"/>
      <c r="AR629" s="4"/>
      <c r="AS629" s="4"/>
      <c r="AV629"/>
    </row>
    <row r="630" spans="1:48" x14ac:dyDescent="0.2">
      <c r="A630" s="3" t="s">
        <v>1898</v>
      </c>
      <c r="B630" s="3" t="s">
        <v>1348</v>
      </c>
      <c r="C630" s="3" t="s">
        <v>1899</v>
      </c>
      <c r="D630" s="3" t="s">
        <v>33</v>
      </c>
      <c r="E630" s="4">
        <v>1</v>
      </c>
      <c r="F630" s="4">
        <v>13245</v>
      </c>
      <c r="G630" s="3">
        <f t="shared" si="11"/>
        <v>13245</v>
      </c>
      <c r="H630" s="3" t="s">
        <v>1900</v>
      </c>
      <c r="I630" s="3" t="s">
        <v>22</v>
      </c>
      <c r="J630" s="3" t="s">
        <v>35</v>
      </c>
      <c r="K630" s="3" t="s">
        <v>741</v>
      </c>
      <c r="L630" s="3" t="s">
        <v>742</v>
      </c>
      <c r="M630" s="3" t="s">
        <v>788</v>
      </c>
      <c r="P630"/>
      <c r="Q630"/>
      <c r="AR630" s="4"/>
      <c r="AS630" s="4"/>
      <c r="AV630"/>
    </row>
    <row r="631" spans="1:48" x14ac:dyDescent="0.2">
      <c r="A631" s="3" t="s">
        <v>1901</v>
      </c>
      <c r="B631" s="3" t="s">
        <v>658</v>
      </c>
      <c r="C631" s="3" t="s">
        <v>1810</v>
      </c>
      <c r="D631" s="3" t="s">
        <v>33</v>
      </c>
      <c r="E631" s="4">
        <v>1</v>
      </c>
      <c r="F631" s="4">
        <v>11499</v>
      </c>
      <c r="G631" s="3">
        <f t="shared" si="11"/>
        <v>11499</v>
      </c>
      <c r="H631" s="3" t="s">
        <v>1902</v>
      </c>
      <c r="I631" s="3" t="s">
        <v>22</v>
      </c>
      <c r="J631" s="3" t="s">
        <v>35</v>
      </c>
      <c r="K631" s="3" t="s">
        <v>741</v>
      </c>
      <c r="L631" s="3" t="s">
        <v>742</v>
      </c>
      <c r="M631" s="3" t="s">
        <v>233</v>
      </c>
      <c r="P631"/>
      <c r="Q631"/>
      <c r="AR631" s="4"/>
      <c r="AS631" s="4"/>
      <c r="AV631"/>
    </row>
    <row r="632" spans="1:48" x14ac:dyDescent="0.2">
      <c r="A632" s="3" t="s">
        <v>1903</v>
      </c>
      <c r="B632" s="3" t="s">
        <v>1012</v>
      </c>
      <c r="C632" s="3" t="s">
        <v>827</v>
      </c>
      <c r="D632" s="3" t="s">
        <v>33</v>
      </c>
      <c r="E632" s="4">
        <v>1</v>
      </c>
      <c r="F632" s="4">
        <v>24044</v>
      </c>
      <c r="G632" s="3">
        <f t="shared" si="11"/>
        <v>24044</v>
      </c>
      <c r="H632" s="3" t="s">
        <v>1904</v>
      </c>
      <c r="I632" s="3" t="s">
        <v>22</v>
      </c>
      <c r="J632" s="3" t="s">
        <v>35</v>
      </c>
      <c r="K632" s="3" t="s">
        <v>741</v>
      </c>
      <c r="L632" s="3" t="s">
        <v>742</v>
      </c>
      <c r="M632" s="3" t="s">
        <v>1106</v>
      </c>
      <c r="P632"/>
      <c r="Q632"/>
      <c r="AR632" s="4"/>
      <c r="AS632" s="4"/>
      <c r="AV632"/>
    </row>
    <row r="633" spans="1:48" x14ac:dyDescent="0.2">
      <c r="A633" s="3" t="s">
        <v>1905</v>
      </c>
      <c r="B633" s="3" t="s">
        <v>1350</v>
      </c>
      <c r="C633" s="3" t="s">
        <v>132</v>
      </c>
      <c r="D633" s="3" t="s">
        <v>33</v>
      </c>
      <c r="E633" s="4">
        <v>1</v>
      </c>
      <c r="F633" s="4">
        <v>4797</v>
      </c>
      <c r="G633" s="3">
        <f t="shared" si="11"/>
        <v>4797</v>
      </c>
      <c r="H633" s="3" t="s">
        <v>1906</v>
      </c>
      <c r="I633" s="3" t="s">
        <v>22</v>
      </c>
      <c r="J633" s="3" t="s">
        <v>35</v>
      </c>
      <c r="K633" s="3" t="s">
        <v>741</v>
      </c>
      <c r="L633" s="3" t="s">
        <v>742</v>
      </c>
      <c r="M633" s="3" t="s">
        <v>233</v>
      </c>
      <c r="P633"/>
      <c r="Q633"/>
      <c r="AR633" s="4"/>
      <c r="AS633" s="4"/>
      <c r="AV633"/>
    </row>
    <row r="634" spans="1:48" x14ac:dyDescent="0.2">
      <c r="A634" s="3" t="s">
        <v>1907</v>
      </c>
      <c r="B634" s="3" t="s">
        <v>294</v>
      </c>
      <c r="C634" s="3" t="s">
        <v>1908</v>
      </c>
      <c r="D634" s="3" t="s">
        <v>33</v>
      </c>
      <c r="E634" s="4">
        <v>1</v>
      </c>
      <c r="F634" s="4">
        <v>17804</v>
      </c>
      <c r="G634" s="3">
        <f t="shared" si="11"/>
        <v>17804</v>
      </c>
      <c r="H634" s="3" t="s">
        <v>1909</v>
      </c>
      <c r="I634" s="3" t="s">
        <v>22</v>
      </c>
      <c r="J634" s="3" t="s">
        <v>35</v>
      </c>
      <c r="K634" s="3" t="s">
        <v>741</v>
      </c>
      <c r="L634" s="3" t="s">
        <v>742</v>
      </c>
      <c r="M634" s="3" t="s">
        <v>1106</v>
      </c>
      <c r="P634"/>
      <c r="Q634"/>
      <c r="AR634" s="4"/>
      <c r="AS634" s="4"/>
      <c r="AV634"/>
    </row>
    <row r="635" spans="1:48" x14ac:dyDescent="0.2">
      <c r="A635" s="3" t="s">
        <v>1907</v>
      </c>
      <c r="B635" s="3" t="s">
        <v>294</v>
      </c>
      <c r="C635" s="3" t="s">
        <v>1156</v>
      </c>
      <c r="D635" s="3" t="s">
        <v>33</v>
      </c>
      <c r="E635" s="4">
        <v>12294</v>
      </c>
      <c r="F635" s="4">
        <v>61458</v>
      </c>
      <c r="G635" s="3">
        <f t="shared" si="11"/>
        <v>49165</v>
      </c>
      <c r="H635" s="3" t="s">
        <v>1910</v>
      </c>
      <c r="I635" s="3" t="s">
        <v>22</v>
      </c>
      <c r="J635" s="3" t="s">
        <v>35</v>
      </c>
      <c r="K635" s="3" t="s">
        <v>741</v>
      </c>
      <c r="L635" s="3" t="s">
        <v>742</v>
      </c>
      <c r="M635" s="3" t="s">
        <v>1106</v>
      </c>
      <c r="P635"/>
      <c r="Q635"/>
      <c r="AR635" s="4"/>
      <c r="AS635" s="4"/>
      <c r="AV635"/>
    </row>
    <row r="636" spans="1:48" x14ac:dyDescent="0.2">
      <c r="A636" s="3" t="s">
        <v>1907</v>
      </c>
      <c r="B636" s="3" t="s">
        <v>294</v>
      </c>
      <c r="C636" s="3" t="s">
        <v>707</v>
      </c>
      <c r="D636" s="3" t="s">
        <v>33</v>
      </c>
      <c r="E636" s="4">
        <v>1</v>
      </c>
      <c r="F636" s="4">
        <v>10470</v>
      </c>
      <c r="G636" s="3">
        <f t="shared" si="11"/>
        <v>10470</v>
      </c>
      <c r="H636" s="3" t="s">
        <v>1911</v>
      </c>
      <c r="I636" s="3" t="s">
        <v>22</v>
      </c>
      <c r="J636" s="3" t="s">
        <v>35</v>
      </c>
      <c r="K636" s="3" t="s">
        <v>741</v>
      </c>
      <c r="L636" s="3" t="s">
        <v>742</v>
      </c>
      <c r="M636" s="3" t="s">
        <v>1106</v>
      </c>
      <c r="P636"/>
      <c r="Q636"/>
      <c r="AR636" s="4"/>
      <c r="AS636" s="4"/>
      <c r="AV636"/>
    </row>
    <row r="637" spans="1:48" x14ac:dyDescent="0.2">
      <c r="A637" s="3" t="s">
        <v>1907</v>
      </c>
      <c r="B637" s="3" t="s">
        <v>294</v>
      </c>
      <c r="C637" s="3" t="s">
        <v>341</v>
      </c>
      <c r="D637" s="3" t="s">
        <v>33</v>
      </c>
      <c r="E637" s="4">
        <v>1</v>
      </c>
      <c r="F637" s="4">
        <v>10623</v>
      </c>
      <c r="G637" s="3">
        <f t="shared" si="11"/>
        <v>10623</v>
      </c>
      <c r="H637" s="3" t="s">
        <v>1912</v>
      </c>
      <c r="I637" s="3" t="s">
        <v>22</v>
      </c>
      <c r="J637" s="3" t="s">
        <v>35</v>
      </c>
      <c r="K637" s="3" t="s">
        <v>741</v>
      </c>
      <c r="L637" s="3" t="s">
        <v>742</v>
      </c>
      <c r="M637" s="3" t="s">
        <v>1106</v>
      </c>
      <c r="P637"/>
      <c r="Q637"/>
      <c r="AR637" s="4"/>
      <c r="AS637" s="4"/>
      <c r="AV637"/>
    </row>
    <row r="638" spans="1:48" x14ac:dyDescent="0.2">
      <c r="A638" s="3" t="s">
        <v>1907</v>
      </c>
      <c r="B638" s="3" t="s">
        <v>294</v>
      </c>
      <c r="C638" s="3" t="s">
        <v>86</v>
      </c>
      <c r="D638" s="3" t="s">
        <v>33</v>
      </c>
      <c r="E638" s="4">
        <v>69755</v>
      </c>
      <c r="F638" s="4">
        <v>104152</v>
      </c>
      <c r="G638" s="3">
        <f t="shared" si="11"/>
        <v>34398</v>
      </c>
      <c r="H638" s="3" t="s">
        <v>1913</v>
      </c>
      <c r="I638" s="3" t="s">
        <v>22</v>
      </c>
      <c r="J638" s="3" t="s">
        <v>35</v>
      </c>
      <c r="K638" s="3" t="s">
        <v>741</v>
      </c>
      <c r="L638" s="3" t="s">
        <v>742</v>
      </c>
      <c r="M638" s="3" t="s">
        <v>1106</v>
      </c>
      <c r="P638"/>
      <c r="Q638"/>
      <c r="AR638" s="4"/>
      <c r="AS638" s="4"/>
      <c r="AV638"/>
    </row>
    <row r="639" spans="1:48" x14ac:dyDescent="0.2">
      <c r="A639" s="3" t="s">
        <v>1382</v>
      </c>
      <c r="B639" s="3" t="s">
        <v>601</v>
      </c>
      <c r="C639" s="3" t="s">
        <v>240</v>
      </c>
      <c r="D639" s="3" t="s">
        <v>33</v>
      </c>
      <c r="E639" s="4">
        <v>1</v>
      </c>
      <c r="F639" s="4">
        <v>18219</v>
      </c>
      <c r="G639" s="3">
        <f t="shared" si="11"/>
        <v>18219</v>
      </c>
      <c r="H639" s="3" t="s">
        <v>1914</v>
      </c>
      <c r="I639" s="3" t="s">
        <v>22</v>
      </c>
      <c r="J639" s="3" t="s">
        <v>35</v>
      </c>
      <c r="K639" s="3" t="s">
        <v>741</v>
      </c>
      <c r="L639" s="3" t="s">
        <v>742</v>
      </c>
      <c r="M639" s="3" t="s">
        <v>805</v>
      </c>
      <c r="P639"/>
      <c r="Q639"/>
      <c r="AR639" s="4"/>
      <c r="AS639" s="4"/>
      <c r="AV639"/>
    </row>
    <row r="640" spans="1:48" x14ac:dyDescent="0.2">
      <c r="A640" s="3" t="s">
        <v>1234</v>
      </c>
      <c r="B640" s="3" t="s">
        <v>262</v>
      </c>
      <c r="C640" s="3" t="s">
        <v>132</v>
      </c>
      <c r="D640" s="3" t="s">
        <v>33</v>
      </c>
      <c r="E640" s="4">
        <v>1</v>
      </c>
      <c r="F640" s="4">
        <v>4060</v>
      </c>
      <c r="G640" s="3">
        <f t="shared" si="11"/>
        <v>4060</v>
      </c>
      <c r="H640" s="3" t="s">
        <v>1915</v>
      </c>
      <c r="I640" s="3" t="s">
        <v>22</v>
      </c>
      <c r="J640" s="3" t="s">
        <v>35</v>
      </c>
      <c r="K640" s="3" t="s">
        <v>937</v>
      </c>
      <c r="L640" s="3" t="s">
        <v>938</v>
      </c>
      <c r="M640" s="3" t="s">
        <v>1237</v>
      </c>
      <c r="P640"/>
      <c r="Q640"/>
      <c r="AR640" s="4"/>
      <c r="AS640" s="4"/>
      <c r="AV640"/>
    </row>
    <row r="641" spans="1:48" x14ac:dyDescent="0.2">
      <c r="A641" s="3" t="s">
        <v>1234</v>
      </c>
      <c r="B641" s="3" t="s">
        <v>262</v>
      </c>
      <c r="C641" s="3" t="s">
        <v>1277</v>
      </c>
      <c r="D641" s="3" t="s">
        <v>33</v>
      </c>
      <c r="E641" s="4">
        <v>1</v>
      </c>
      <c r="F641" s="4">
        <v>26241</v>
      </c>
      <c r="G641" s="3">
        <f t="shared" si="11"/>
        <v>26241</v>
      </c>
      <c r="H641" s="3" t="s">
        <v>1916</v>
      </c>
      <c r="I641" s="3" t="s">
        <v>22</v>
      </c>
      <c r="J641" s="3" t="s">
        <v>35</v>
      </c>
      <c r="K641" s="3" t="s">
        <v>937</v>
      </c>
      <c r="L641" s="3" t="s">
        <v>938</v>
      </c>
      <c r="M641" s="3" t="s">
        <v>1237</v>
      </c>
      <c r="P641"/>
      <c r="Q641"/>
      <c r="AR641" s="4"/>
      <c r="AS641" s="4"/>
      <c r="AV641"/>
    </row>
    <row r="642" spans="1:48" x14ac:dyDescent="0.2">
      <c r="A642" s="3" t="s">
        <v>1234</v>
      </c>
      <c r="B642" s="3" t="s">
        <v>262</v>
      </c>
      <c r="C642" s="3" t="s">
        <v>1164</v>
      </c>
      <c r="D642" s="3" t="s">
        <v>33</v>
      </c>
      <c r="E642" s="4">
        <v>1</v>
      </c>
      <c r="F642" s="4">
        <v>20009</v>
      </c>
      <c r="G642" s="3">
        <f t="shared" si="11"/>
        <v>20009</v>
      </c>
      <c r="H642" s="3" t="s">
        <v>1917</v>
      </c>
      <c r="I642" s="3" t="s">
        <v>22</v>
      </c>
      <c r="J642" s="3" t="s">
        <v>35</v>
      </c>
      <c r="K642" s="3" t="s">
        <v>937</v>
      </c>
      <c r="L642" s="3" t="s">
        <v>938</v>
      </c>
      <c r="M642" s="3" t="s">
        <v>1237</v>
      </c>
      <c r="P642"/>
      <c r="Q642"/>
      <c r="AR642" s="4"/>
      <c r="AS642" s="4"/>
      <c r="AV642"/>
    </row>
    <row r="643" spans="1:48" x14ac:dyDescent="0.2">
      <c r="A643" s="3" t="s">
        <v>1234</v>
      </c>
      <c r="B643" s="3" t="s">
        <v>262</v>
      </c>
      <c r="C643" s="3" t="s">
        <v>566</v>
      </c>
      <c r="D643" s="3" t="s">
        <v>33</v>
      </c>
      <c r="E643" s="4">
        <v>1</v>
      </c>
      <c r="F643" s="4">
        <v>9604</v>
      </c>
      <c r="G643" s="3">
        <f t="shared" ref="G643:G706" si="12">F643-E643+1</f>
        <v>9604</v>
      </c>
      <c r="H643" s="3" t="s">
        <v>1918</v>
      </c>
      <c r="I643" s="3" t="s">
        <v>22</v>
      </c>
      <c r="J643" s="3" t="s">
        <v>35</v>
      </c>
      <c r="K643" s="3" t="s">
        <v>937</v>
      </c>
      <c r="L643" s="3" t="s">
        <v>938</v>
      </c>
      <c r="M643" s="3" t="s">
        <v>1237</v>
      </c>
      <c r="P643"/>
      <c r="Q643"/>
      <c r="AR643" s="4"/>
      <c r="AS643" s="4"/>
      <c r="AV643"/>
    </row>
    <row r="644" spans="1:48" x14ac:dyDescent="0.2">
      <c r="A644" s="3" t="s">
        <v>1919</v>
      </c>
      <c r="B644" s="3" t="s">
        <v>1014</v>
      </c>
      <c r="C644" s="3" t="s">
        <v>1679</v>
      </c>
      <c r="D644" s="3" t="s">
        <v>33</v>
      </c>
      <c r="E644" s="4">
        <v>1</v>
      </c>
      <c r="F644" s="4">
        <v>8208</v>
      </c>
      <c r="G644" s="3">
        <f t="shared" si="12"/>
        <v>8208</v>
      </c>
      <c r="H644" s="3" t="s">
        <v>1920</v>
      </c>
      <c r="I644" s="3" t="s">
        <v>22</v>
      </c>
      <c r="J644" s="3" t="s">
        <v>35</v>
      </c>
      <c r="K644" s="3" t="s">
        <v>504</v>
      </c>
      <c r="L644" s="3" t="s">
        <v>505</v>
      </c>
      <c r="M644" s="3" t="s">
        <v>750</v>
      </c>
      <c r="P644"/>
      <c r="Q644"/>
      <c r="AR644" s="4"/>
      <c r="AS644" s="4"/>
      <c r="AV644"/>
    </row>
    <row r="645" spans="1:48" x14ac:dyDescent="0.2">
      <c r="A645" s="3" t="s">
        <v>1919</v>
      </c>
      <c r="B645" s="3" t="s">
        <v>1014</v>
      </c>
      <c r="C645" s="3" t="s">
        <v>1409</v>
      </c>
      <c r="D645" s="3" t="s">
        <v>33</v>
      </c>
      <c r="E645" s="4">
        <v>1</v>
      </c>
      <c r="F645" s="4">
        <v>45140</v>
      </c>
      <c r="G645" s="3">
        <f t="shared" si="12"/>
        <v>45140</v>
      </c>
      <c r="H645" s="3" t="s">
        <v>1921</v>
      </c>
      <c r="I645" s="3" t="s">
        <v>22</v>
      </c>
      <c r="J645" s="3" t="s">
        <v>35</v>
      </c>
      <c r="K645" s="3" t="s">
        <v>504</v>
      </c>
      <c r="L645" s="3" t="s">
        <v>505</v>
      </c>
      <c r="M645" s="3" t="s">
        <v>750</v>
      </c>
      <c r="P645"/>
      <c r="Q645"/>
      <c r="AR645" s="4"/>
      <c r="AS645" s="4"/>
      <c r="AV645"/>
    </row>
    <row r="646" spans="1:48" x14ac:dyDescent="0.2">
      <c r="A646" s="3" t="s">
        <v>1385</v>
      </c>
      <c r="B646" s="3" t="s">
        <v>393</v>
      </c>
      <c r="C646" s="3" t="s">
        <v>1269</v>
      </c>
      <c r="D646" s="3" t="s">
        <v>33</v>
      </c>
      <c r="E646" s="4">
        <v>1</v>
      </c>
      <c r="F646" s="4">
        <v>16179</v>
      </c>
      <c r="G646" s="3">
        <f t="shared" si="12"/>
        <v>16179</v>
      </c>
      <c r="H646" s="3" t="s">
        <v>1922</v>
      </c>
      <c r="I646" s="3" t="s">
        <v>22</v>
      </c>
      <c r="J646" s="3" t="s">
        <v>35</v>
      </c>
      <c r="K646" s="3" t="s">
        <v>741</v>
      </c>
      <c r="L646" s="3" t="s">
        <v>742</v>
      </c>
      <c r="M646" s="3" t="s">
        <v>805</v>
      </c>
      <c r="P646"/>
      <c r="Q646"/>
      <c r="AR646" s="4"/>
      <c r="AS646" s="4"/>
    </row>
    <row r="647" spans="1:48" x14ac:dyDescent="0.2">
      <c r="A647" s="3" t="s">
        <v>1923</v>
      </c>
      <c r="B647" s="3" t="s">
        <v>664</v>
      </c>
      <c r="C647" s="3" t="s">
        <v>696</v>
      </c>
      <c r="D647" s="3" t="s">
        <v>33</v>
      </c>
      <c r="E647" s="4">
        <v>1</v>
      </c>
      <c r="F647" s="4">
        <v>39104</v>
      </c>
      <c r="G647" s="3">
        <f t="shared" si="12"/>
        <v>39104</v>
      </c>
      <c r="H647" s="3" t="s">
        <v>1924</v>
      </c>
      <c r="I647" s="3" t="s">
        <v>22</v>
      </c>
      <c r="J647" s="3" t="s">
        <v>35</v>
      </c>
      <c r="K647" s="3" t="s">
        <v>741</v>
      </c>
      <c r="L647" s="3" t="s">
        <v>742</v>
      </c>
      <c r="M647" s="3" t="s">
        <v>783</v>
      </c>
      <c r="P647"/>
      <c r="Q647"/>
      <c r="AR647" s="4"/>
      <c r="AS647" s="4"/>
    </row>
    <row r="648" spans="1:48" x14ac:dyDescent="0.2">
      <c r="A648" s="3" t="s">
        <v>1923</v>
      </c>
      <c r="B648" s="3" t="s">
        <v>664</v>
      </c>
      <c r="C648" s="3" t="s">
        <v>640</v>
      </c>
      <c r="D648" s="3" t="s">
        <v>33</v>
      </c>
      <c r="E648" s="4">
        <v>1</v>
      </c>
      <c r="F648" s="4">
        <v>29737</v>
      </c>
      <c r="G648" s="3">
        <f t="shared" si="12"/>
        <v>29737</v>
      </c>
      <c r="H648" s="3" t="s">
        <v>1925</v>
      </c>
      <c r="I648" s="3" t="s">
        <v>22</v>
      </c>
      <c r="J648" s="3" t="s">
        <v>35</v>
      </c>
      <c r="K648" s="3" t="s">
        <v>741</v>
      </c>
      <c r="L648" s="3" t="s">
        <v>742</v>
      </c>
      <c r="M648" s="3" t="s">
        <v>783</v>
      </c>
      <c r="P648"/>
      <c r="Q648"/>
      <c r="AR648" s="4"/>
      <c r="AS648" s="4"/>
    </row>
    <row r="649" spans="1:48" x14ac:dyDescent="0.2">
      <c r="A649" s="3" t="s">
        <v>1926</v>
      </c>
      <c r="B649" s="3" t="s">
        <v>296</v>
      </c>
      <c r="C649" s="3" t="s">
        <v>216</v>
      </c>
      <c r="D649" s="3" t="s">
        <v>33</v>
      </c>
      <c r="E649" s="4">
        <v>1</v>
      </c>
      <c r="F649" s="4">
        <v>40501</v>
      </c>
      <c r="G649" s="3">
        <f t="shared" si="12"/>
        <v>40501</v>
      </c>
      <c r="H649" s="3" t="s">
        <v>1927</v>
      </c>
      <c r="I649" s="3" t="s">
        <v>22</v>
      </c>
      <c r="J649" s="3" t="s">
        <v>35</v>
      </c>
      <c r="K649" s="3" t="s">
        <v>741</v>
      </c>
      <c r="L649" s="3" t="s">
        <v>742</v>
      </c>
      <c r="M649" s="3" t="s">
        <v>233</v>
      </c>
      <c r="P649"/>
      <c r="Q649"/>
      <c r="AR649" s="4"/>
      <c r="AS649" s="4"/>
    </row>
    <row r="650" spans="1:48" x14ac:dyDescent="0.2">
      <c r="A650" s="3" t="s">
        <v>1926</v>
      </c>
      <c r="B650" s="3" t="s">
        <v>296</v>
      </c>
      <c r="C650" s="3" t="s">
        <v>300</v>
      </c>
      <c r="D650" s="3" t="s">
        <v>33</v>
      </c>
      <c r="E650" s="4">
        <v>1</v>
      </c>
      <c r="F650" s="4">
        <v>4007</v>
      </c>
      <c r="G650" s="3">
        <f t="shared" si="12"/>
        <v>4007</v>
      </c>
      <c r="H650" s="3" t="s">
        <v>1928</v>
      </c>
      <c r="I650" s="3" t="s">
        <v>22</v>
      </c>
      <c r="J650" s="3" t="s">
        <v>35</v>
      </c>
      <c r="K650" s="3" t="s">
        <v>741</v>
      </c>
      <c r="L650" s="3" t="s">
        <v>742</v>
      </c>
      <c r="M650" s="3" t="s">
        <v>233</v>
      </c>
      <c r="P650"/>
      <c r="Q650"/>
      <c r="AR650" s="4"/>
      <c r="AS650" s="4"/>
    </row>
    <row r="651" spans="1:48" x14ac:dyDescent="0.2">
      <c r="A651" s="3" t="s">
        <v>1926</v>
      </c>
      <c r="B651" s="3" t="s">
        <v>296</v>
      </c>
      <c r="C651" s="3" t="s">
        <v>1665</v>
      </c>
      <c r="D651" s="3" t="s">
        <v>33</v>
      </c>
      <c r="E651" s="4">
        <v>1</v>
      </c>
      <c r="F651" s="4">
        <v>16003</v>
      </c>
      <c r="G651" s="3">
        <f t="shared" si="12"/>
        <v>16003</v>
      </c>
      <c r="H651" s="3" t="s">
        <v>1929</v>
      </c>
      <c r="I651" s="3" t="s">
        <v>22</v>
      </c>
      <c r="J651" s="3" t="s">
        <v>35</v>
      </c>
      <c r="K651" s="3" t="s">
        <v>741</v>
      </c>
      <c r="L651" s="3" t="s">
        <v>742</v>
      </c>
      <c r="M651" s="3" t="s">
        <v>233</v>
      </c>
      <c r="P651"/>
      <c r="Q651"/>
      <c r="AR651" s="4"/>
      <c r="AS651" s="4"/>
    </row>
    <row r="652" spans="1:48" x14ac:dyDescent="0.2">
      <c r="A652" s="3" t="s">
        <v>1926</v>
      </c>
      <c r="B652" s="3" t="s">
        <v>296</v>
      </c>
      <c r="C652" s="3" t="s">
        <v>1121</v>
      </c>
      <c r="D652" s="3" t="s">
        <v>33</v>
      </c>
      <c r="E652" s="4">
        <v>1</v>
      </c>
      <c r="F652" s="4">
        <v>9477</v>
      </c>
      <c r="G652" s="3">
        <f t="shared" si="12"/>
        <v>9477</v>
      </c>
      <c r="H652" s="3" t="s">
        <v>1930</v>
      </c>
      <c r="I652" s="3" t="s">
        <v>22</v>
      </c>
      <c r="J652" s="3" t="s">
        <v>35</v>
      </c>
      <c r="K652" s="3" t="s">
        <v>741</v>
      </c>
      <c r="L652" s="3" t="s">
        <v>742</v>
      </c>
      <c r="M652" s="3" t="s">
        <v>233</v>
      </c>
      <c r="P652"/>
      <c r="Q652"/>
      <c r="AR652" s="4"/>
      <c r="AS652" s="4"/>
    </row>
    <row r="653" spans="1:48" x14ac:dyDescent="0.2">
      <c r="A653" s="3" t="s">
        <v>1926</v>
      </c>
      <c r="B653" s="3" t="s">
        <v>296</v>
      </c>
      <c r="C653" s="3" t="s">
        <v>1376</v>
      </c>
      <c r="D653" s="3" t="s">
        <v>33</v>
      </c>
      <c r="E653" s="4">
        <v>1</v>
      </c>
      <c r="F653" s="4">
        <v>19679</v>
      </c>
      <c r="G653" s="3">
        <f t="shared" si="12"/>
        <v>19679</v>
      </c>
      <c r="H653" s="3" t="s">
        <v>1931</v>
      </c>
      <c r="I653" s="3" t="s">
        <v>22</v>
      </c>
      <c r="J653" s="3" t="s">
        <v>35</v>
      </c>
      <c r="K653" s="3" t="s">
        <v>741</v>
      </c>
      <c r="L653" s="3" t="s">
        <v>742</v>
      </c>
      <c r="M653" s="3" t="s">
        <v>233</v>
      </c>
      <c r="P653"/>
      <c r="Q653"/>
      <c r="AR653" s="4"/>
      <c r="AS653" s="4"/>
    </row>
    <row r="654" spans="1:48" x14ac:dyDescent="0.2">
      <c r="A654" s="3" t="s">
        <v>1932</v>
      </c>
      <c r="B654" s="3" t="s">
        <v>156</v>
      </c>
      <c r="C654" s="3" t="s">
        <v>661</v>
      </c>
      <c r="D654" s="3" t="s">
        <v>33</v>
      </c>
      <c r="E654" s="4">
        <v>1</v>
      </c>
      <c r="F654" s="4">
        <v>12916</v>
      </c>
      <c r="G654" s="3">
        <f t="shared" si="12"/>
        <v>12916</v>
      </c>
      <c r="H654" s="3" t="s">
        <v>1933</v>
      </c>
      <c r="I654" s="3" t="s">
        <v>22</v>
      </c>
      <c r="J654" s="3" t="s">
        <v>35</v>
      </c>
      <c r="K654" s="3" t="s">
        <v>741</v>
      </c>
      <c r="L654" s="3" t="s">
        <v>742</v>
      </c>
      <c r="M654" s="3" t="s">
        <v>788</v>
      </c>
      <c r="P654"/>
      <c r="Q654"/>
      <c r="AR654" s="4"/>
      <c r="AS654" s="4"/>
    </row>
    <row r="655" spans="1:48" x14ac:dyDescent="0.2">
      <c r="A655" s="3" t="s">
        <v>1932</v>
      </c>
      <c r="B655" s="3" t="s">
        <v>156</v>
      </c>
      <c r="C655" s="3" t="s">
        <v>1587</v>
      </c>
      <c r="D655" s="3" t="s">
        <v>33</v>
      </c>
      <c r="E655" s="4">
        <v>1</v>
      </c>
      <c r="F655" s="4">
        <v>2987</v>
      </c>
      <c r="G655" s="3">
        <f t="shared" si="12"/>
        <v>2987</v>
      </c>
      <c r="H655" s="3" t="s">
        <v>1934</v>
      </c>
      <c r="I655" s="3" t="s">
        <v>22</v>
      </c>
      <c r="J655" s="3" t="s">
        <v>35</v>
      </c>
      <c r="K655" s="3" t="s">
        <v>741</v>
      </c>
      <c r="L655" s="3" t="s">
        <v>742</v>
      </c>
      <c r="M655" s="3" t="s">
        <v>788</v>
      </c>
      <c r="P655"/>
      <c r="Q655"/>
    </row>
    <row r="656" spans="1:48" x14ac:dyDescent="0.2">
      <c r="A656" s="3" t="s">
        <v>1932</v>
      </c>
      <c r="B656" s="3" t="s">
        <v>156</v>
      </c>
      <c r="C656" s="3" t="s">
        <v>1235</v>
      </c>
      <c r="D656" s="3" t="s">
        <v>33</v>
      </c>
      <c r="E656" s="4">
        <v>1</v>
      </c>
      <c r="F656" s="4">
        <v>4999</v>
      </c>
      <c r="G656" s="3">
        <f t="shared" si="12"/>
        <v>4999</v>
      </c>
      <c r="H656" s="3" t="s">
        <v>1935</v>
      </c>
      <c r="I656" s="3" t="s">
        <v>22</v>
      </c>
      <c r="J656" s="3" t="s">
        <v>35</v>
      </c>
      <c r="K656" s="3" t="s">
        <v>741</v>
      </c>
      <c r="L656" s="3" t="s">
        <v>742</v>
      </c>
      <c r="M656" s="3" t="s">
        <v>788</v>
      </c>
      <c r="P656"/>
      <c r="Q656"/>
    </row>
    <row r="657" spans="1:17" x14ac:dyDescent="0.2">
      <c r="A657" s="3" t="s">
        <v>1932</v>
      </c>
      <c r="B657" s="3" t="s">
        <v>156</v>
      </c>
      <c r="C657" s="3" t="s">
        <v>282</v>
      </c>
      <c r="D657" s="3" t="s">
        <v>33</v>
      </c>
      <c r="E657" s="4">
        <v>1</v>
      </c>
      <c r="F657" s="4">
        <v>5235</v>
      </c>
      <c r="G657" s="3">
        <f t="shared" si="12"/>
        <v>5235</v>
      </c>
      <c r="H657" s="3" t="s">
        <v>1936</v>
      </c>
      <c r="I657" s="3" t="s">
        <v>22</v>
      </c>
      <c r="J657" s="3" t="s">
        <v>35</v>
      </c>
      <c r="K657" s="3" t="s">
        <v>741</v>
      </c>
      <c r="L657" s="3" t="s">
        <v>742</v>
      </c>
      <c r="M657" s="3" t="s">
        <v>788</v>
      </c>
      <c r="P657"/>
      <c r="Q657"/>
    </row>
    <row r="658" spans="1:17" x14ac:dyDescent="0.2">
      <c r="A658" s="3" t="s">
        <v>1932</v>
      </c>
      <c r="B658" s="3" t="s">
        <v>156</v>
      </c>
      <c r="C658" s="3" t="s">
        <v>781</v>
      </c>
      <c r="D658" s="3" t="s">
        <v>33</v>
      </c>
      <c r="E658" s="4">
        <v>1</v>
      </c>
      <c r="F658" s="4">
        <v>17645</v>
      </c>
      <c r="G658" s="3">
        <f t="shared" si="12"/>
        <v>17645</v>
      </c>
      <c r="H658" s="3" t="s">
        <v>1937</v>
      </c>
      <c r="I658" s="3" t="s">
        <v>22</v>
      </c>
      <c r="J658" s="3" t="s">
        <v>35</v>
      </c>
      <c r="K658" s="3" t="s">
        <v>741</v>
      </c>
      <c r="L658" s="3" t="s">
        <v>742</v>
      </c>
      <c r="M658" s="3" t="s">
        <v>788</v>
      </c>
      <c r="P658"/>
      <c r="Q658"/>
    </row>
    <row r="659" spans="1:17" x14ac:dyDescent="0.2">
      <c r="A659" s="3" t="s">
        <v>1276</v>
      </c>
      <c r="B659" s="3" t="s">
        <v>32</v>
      </c>
      <c r="C659" s="3" t="s">
        <v>651</v>
      </c>
      <c r="D659" s="3" t="s">
        <v>33</v>
      </c>
      <c r="E659" s="4">
        <v>1</v>
      </c>
      <c r="F659" s="4">
        <v>2759</v>
      </c>
      <c r="G659" s="3">
        <f t="shared" si="12"/>
        <v>2759</v>
      </c>
      <c r="H659" s="3" t="s">
        <v>1938</v>
      </c>
      <c r="I659" s="3" t="s">
        <v>22</v>
      </c>
      <c r="J659" s="3" t="s">
        <v>35</v>
      </c>
      <c r="K659" s="3" t="s">
        <v>1279</v>
      </c>
      <c r="L659" s="3" t="s">
        <v>1280</v>
      </c>
      <c r="M659" s="3" t="s">
        <v>1281</v>
      </c>
      <c r="P659"/>
      <c r="Q659"/>
    </row>
    <row r="660" spans="1:17" x14ac:dyDescent="0.2">
      <c r="A660" s="3" t="s">
        <v>1276</v>
      </c>
      <c r="B660" s="3" t="s">
        <v>32</v>
      </c>
      <c r="C660" s="3" t="s">
        <v>1939</v>
      </c>
      <c r="D660" s="3" t="s">
        <v>33</v>
      </c>
      <c r="E660" s="4">
        <v>1</v>
      </c>
      <c r="F660" s="4">
        <v>6424</v>
      </c>
      <c r="G660" s="3">
        <f t="shared" si="12"/>
        <v>6424</v>
      </c>
      <c r="H660" s="3" t="s">
        <v>1940</v>
      </c>
      <c r="I660" s="3" t="s">
        <v>22</v>
      </c>
      <c r="J660" s="3" t="s">
        <v>35</v>
      </c>
      <c r="K660" s="3" t="s">
        <v>1279</v>
      </c>
      <c r="L660" s="3" t="s">
        <v>1280</v>
      </c>
      <c r="M660" s="3" t="s">
        <v>1281</v>
      </c>
      <c r="P660"/>
      <c r="Q660"/>
    </row>
    <row r="661" spans="1:17" x14ac:dyDescent="0.2">
      <c r="A661" s="3" t="s">
        <v>1276</v>
      </c>
      <c r="B661" s="3" t="s">
        <v>32</v>
      </c>
      <c r="C661" s="3" t="s">
        <v>1941</v>
      </c>
      <c r="D661" s="3" t="s">
        <v>33</v>
      </c>
      <c r="E661" s="4">
        <v>1</v>
      </c>
      <c r="F661" s="4">
        <v>3529</v>
      </c>
      <c r="G661" s="3">
        <f t="shared" si="12"/>
        <v>3529</v>
      </c>
      <c r="H661" s="3" t="s">
        <v>1942</v>
      </c>
      <c r="I661" s="3" t="s">
        <v>22</v>
      </c>
      <c r="J661" s="3" t="s">
        <v>35</v>
      </c>
      <c r="K661" s="3" t="s">
        <v>1279</v>
      </c>
      <c r="L661" s="3" t="s">
        <v>1280</v>
      </c>
      <c r="M661" s="3" t="s">
        <v>1281</v>
      </c>
      <c r="P661"/>
      <c r="Q661"/>
    </row>
    <row r="662" spans="1:17" x14ac:dyDescent="0.2">
      <c r="A662" s="3" t="s">
        <v>1276</v>
      </c>
      <c r="B662" s="3" t="s">
        <v>32</v>
      </c>
      <c r="C662" s="3" t="s">
        <v>1943</v>
      </c>
      <c r="D662" s="3" t="s">
        <v>33</v>
      </c>
      <c r="E662" s="4">
        <v>1</v>
      </c>
      <c r="F662" s="4">
        <v>5471</v>
      </c>
      <c r="G662" s="3">
        <f t="shared" si="12"/>
        <v>5471</v>
      </c>
      <c r="H662" s="3" t="s">
        <v>1944</v>
      </c>
      <c r="I662" s="3" t="s">
        <v>22</v>
      </c>
      <c r="J662" s="3" t="s">
        <v>35</v>
      </c>
      <c r="K662" s="3" t="s">
        <v>1279</v>
      </c>
      <c r="L662" s="3" t="s">
        <v>1280</v>
      </c>
      <c r="M662" s="3" t="s">
        <v>1281</v>
      </c>
      <c r="P662"/>
      <c r="Q662"/>
    </row>
    <row r="663" spans="1:17" x14ac:dyDescent="0.2">
      <c r="A663" s="3" t="s">
        <v>1276</v>
      </c>
      <c r="B663" s="3" t="s">
        <v>32</v>
      </c>
      <c r="C663" s="3" t="s">
        <v>1945</v>
      </c>
      <c r="D663" s="3" t="s">
        <v>33</v>
      </c>
      <c r="E663" s="4">
        <v>1</v>
      </c>
      <c r="F663" s="4">
        <v>2888</v>
      </c>
      <c r="G663" s="3">
        <f t="shared" si="12"/>
        <v>2888</v>
      </c>
      <c r="H663" s="3" t="s">
        <v>1946</v>
      </c>
      <c r="I663" s="3" t="s">
        <v>22</v>
      </c>
      <c r="J663" s="3" t="s">
        <v>35</v>
      </c>
      <c r="K663" s="3" t="s">
        <v>1279</v>
      </c>
      <c r="L663" s="3" t="s">
        <v>1280</v>
      </c>
      <c r="M663" s="3" t="s">
        <v>1281</v>
      </c>
      <c r="P663"/>
      <c r="Q663"/>
    </row>
    <row r="664" spans="1:17" x14ac:dyDescent="0.2">
      <c r="A664" s="3" t="s">
        <v>1276</v>
      </c>
      <c r="B664" s="3" t="s">
        <v>32</v>
      </c>
      <c r="C664" s="3" t="s">
        <v>1947</v>
      </c>
      <c r="D664" s="3" t="s">
        <v>33</v>
      </c>
      <c r="E664" s="4">
        <v>1</v>
      </c>
      <c r="F664" s="4">
        <v>5063</v>
      </c>
      <c r="G664" s="3">
        <f t="shared" si="12"/>
        <v>5063</v>
      </c>
      <c r="H664" s="3" t="s">
        <v>1948</v>
      </c>
      <c r="I664" s="3" t="s">
        <v>22</v>
      </c>
      <c r="J664" s="3" t="s">
        <v>35</v>
      </c>
      <c r="K664" s="3" t="s">
        <v>1279</v>
      </c>
      <c r="L664" s="3" t="s">
        <v>1280</v>
      </c>
      <c r="M664" s="3" t="s">
        <v>1281</v>
      </c>
      <c r="P664"/>
      <c r="Q664"/>
    </row>
    <row r="665" spans="1:17" x14ac:dyDescent="0.2">
      <c r="A665" s="3" t="s">
        <v>1276</v>
      </c>
      <c r="B665" s="3" t="s">
        <v>32</v>
      </c>
      <c r="C665" s="3" t="s">
        <v>1679</v>
      </c>
      <c r="D665" s="3" t="s">
        <v>33</v>
      </c>
      <c r="E665" s="4">
        <v>1</v>
      </c>
      <c r="F665" s="4">
        <v>5686</v>
      </c>
      <c r="G665" s="3">
        <f t="shared" si="12"/>
        <v>5686</v>
      </c>
      <c r="H665" s="3" t="s">
        <v>1949</v>
      </c>
      <c r="I665" s="3" t="s">
        <v>22</v>
      </c>
      <c r="J665" s="3" t="s">
        <v>35</v>
      </c>
      <c r="K665" s="3" t="s">
        <v>1279</v>
      </c>
      <c r="L665" s="3" t="s">
        <v>1280</v>
      </c>
      <c r="M665" s="3" t="s">
        <v>1281</v>
      </c>
      <c r="P665"/>
      <c r="Q665"/>
    </row>
    <row r="666" spans="1:17" x14ac:dyDescent="0.2">
      <c r="A666" s="3" t="s">
        <v>930</v>
      </c>
      <c r="B666" s="3" t="s">
        <v>551</v>
      </c>
      <c r="C666" s="3" t="s">
        <v>381</v>
      </c>
      <c r="D666" s="3" t="s">
        <v>33</v>
      </c>
      <c r="E666" s="4">
        <v>25408</v>
      </c>
      <c r="F666" s="4">
        <v>65858</v>
      </c>
      <c r="G666" s="3">
        <f t="shared" si="12"/>
        <v>40451</v>
      </c>
      <c r="H666" s="3" t="s">
        <v>1950</v>
      </c>
      <c r="I666" s="3" t="s">
        <v>22</v>
      </c>
      <c r="J666" s="3" t="s">
        <v>35</v>
      </c>
      <c r="K666" s="3" t="s">
        <v>741</v>
      </c>
      <c r="L666" s="3" t="s">
        <v>742</v>
      </c>
      <c r="M666" s="3" t="s">
        <v>783</v>
      </c>
      <c r="P666"/>
      <c r="Q666"/>
    </row>
    <row r="667" spans="1:17" x14ac:dyDescent="0.2">
      <c r="A667" s="3" t="s">
        <v>1951</v>
      </c>
      <c r="B667" s="3" t="s">
        <v>1353</v>
      </c>
      <c r="C667" s="3" t="s">
        <v>509</v>
      </c>
      <c r="D667" s="3" t="s">
        <v>33</v>
      </c>
      <c r="E667" s="4">
        <v>1</v>
      </c>
      <c r="F667" s="4">
        <v>40994</v>
      </c>
      <c r="G667" s="3">
        <f t="shared" si="12"/>
        <v>40994</v>
      </c>
      <c r="H667" s="3" t="s">
        <v>1952</v>
      </c>
      <c r="I667" s="3" t="s">
        <v>22</v>
      </c>
      <c r="J667" s="3" t="s">
        <v>35</v>
      </c>
      <c r="K667" s="3" t="s">
        <v>741</v>
      </c>
      <c r="L667" s="3" t="s">
        <v>742</v>
      </c>
      <c r="M667" s="3" t="s">
        <v>1538</v>
      </c>
      <c r="P667"/>
      <c r="Q667"/>
    </row>
    <row r="668" spans="1:17" x14ac:dyDescent="0.2">
      <c r="A668" s="3" t="s">
        <v>1953</v>
      </c>
      <c r="B668" s="3" t="s">
        <v>1357</v>
      </c>
      <c r="C668" s="3" t="s">
        <v>424</v>
      </c>
      <c r="D668" s="3" t="s">
        <v>33</v>
      </c>
      <c r="E668" s="4">
        <v>5960</v>
      </c>
      <c r="F668" s="4">
        <v>37562</v>
      </c>
      <c r="G668" s="3">
        <f t="shared" si="12"/>
        <v>31603</v>
      </c>
      <c r="H668" s="3" t="s">
        <v>1954</v>
      </c>
      <c r="I668" s="3" t="s">
        <v>22</v>
      </c>
      <c r="J668" s="3" t="s">
        <v>35</v>
      </c>
      <c r="K668" s="3" t="s">
        <v>741</v>
      </c>
      <c r="L668" s="3" t="s">
        <v>742</v>
      </c>
      <c r="M668" s="3" t="s">
        <v>233</v>
      </c>
      <c r="P668"/>
      <c r="Q668"/>
    </row>
    <row r="669" spans="1:17" x14ac:dyDescent="0.2">
      <c r="A669" s="3" t="s">
        <v>957</v>
      </c>
      <c r="B669" s="3" t="s">
        <v>561</v>
      </c>
      <c r="C669" s="3" t="s">
        <v>571</v>
      </c>
      <c r="D669" s="3" t="s">
        <v>33</v>
      </c>
      <c r="E669" s="4">
        <v>1</v>
      </c>
      <c r="F669" s="4">
        <v>44568</v>
      </c>
      <c r="G669" s="3">
        <f t="shared" si="12"/>
        <v>44568</v>
      </c>
      <c r="H669" s="3" t="s">
        <v>1955</v>
      </c>
      <c r="I669" s="3" t="s">
        <v>235</v>
      </c>
      <c r="J669" s="3" t="s">
        <v>99</v>
      </c>
      <c r="K669" s="3" t="s">
        <v>943</v>
      </c>
      <c r="L669" s="3" t="s">
        <v>944</v>
      </c>
      <c r="M669" s="3" t="s">
        <v>955</v>
      </c>
      <c r="P669"/>
      <c r="Q669"/>
    </row>
    <row r="670" spans="1:17" x14ac:dyDescent="0.2">
      <c r="A670" s="3" t="s">
        <v>1246</v>
      </c>
      <c r="B670" s="3" t="s">
        <v>592</v>
      </c>
      <c r="C670" s="3" t="s">
        <v>1956</v>
      </c>
      <c r="D670" s="3" t="s">
        <v>33</v>
      </c>
      <c r="E670" s="4">
        <v>1</v>
      </c>
      <c r="F670" s="4">
        <v>9163</v>
      </c>
      <c r="G670" s="3">
        <f t="shared" si="12"/>
        <v>9163</v>
      </c>
      <c r="H670" s="3" t="s">
        <v>1957</v>
      </c>
      <c r="I670" s="3" t="s">
        <v>184</v>
      </c>
      <c r="J670" s="3" t="s">
        <v>52</v>
      </c>
      <c r="K670" s="3" t="s">
        <v>1248</v>
      </c>
      <c r="L670" s="3" t="s">
        <v>1249</v>
      </c>
      <c r="M670" s="3" t="s">
        <v>1250</v>
      </c>
      <c r="P670"/>
      <c r="Q670"/>
    </row>
    <row r="671" spans="1:17" x14ac:dyDescent="0.2">
      <c r="A671" s="3" t="s">
        <v>599</v>
      </c>
      <c r="B671" s="3" t="s">
        <v>234</v>
      </c>
      <c r="C671" s="3" t="s">
        <v>1485</v>
      </c>
      <c r="D671" s="3" t="s">
        <v>33</v>
      </c>
      <c r="E671" s="4">
        <v>33881</v>
      </c>
      <c r="F671" s="4">
        <v>65554</v>
      </c>
      <c r="G671" s="3">
        <f t="shared" si="12"/>
        <v>31674</v>
      </c>
      <c r="H671" s="3" t="s">
        <v>1958</v>
      </c>
      <c r="I671" s="3" t="s">
        <v>184</v>
      </c>
      <c r="J671" s="3" t="s">
        <v>52</v>
      </c>
      <c r="K671" s="3" t="s">
        <v>540</v>
      </c>
      <c r="L671" s="3" t="s">
        <v>541</v>
      </c>
      <c r="M671" s="3" t="s">
        <v>542</v>
      </c>
      <c r="P671"/>
      <c r="Q671"/>
    </row>
    <row r="672" spans="1:17" x14ac:dyDescent="0.2">
      <c r="A672" s="3" t="s">
        <v>1006</v>
      </c>
      <c r="B672" s="3" t="s">
        <v>806</v>
      </c>
      <c r="C672" s="3" t="s">
        <v>992</v>
      </c>
      <c r="D672" s="3" t="s">
        <v>33</v>
      </c>
      <c r="E672" s="4">
        <v>1</v>
      </c>
      <c r="F672" s="4">
        <v>7411</v>
      </c>
      <c r="G672" s="3">
        <f t="shared" si="12"/>
        <v>7411</v>
      </c>
      <c r="H672" s="3" t="s">
        <v>1959</v>
      </c>
      <c r="I672" s="3" t="s">
        <v>184</v>
      </c>
      <c r="J672" s="3" t="s">
        <v>52</v>
      </c>
      <c r="K672" s="3" t="s">
        <v>540</v>
      </c>
      <c r="L672" s="3" t="s">
        <v>541</v>
      </c>
      <c r="M672" s="3" t="s">
        <v>542</v>
      </c>
      <c r="P672"/>
      <c r="Q672"/>
    </row>
    <row r="673" spans="1:17" x14ac:dyDescent="0.2">
      <c r="A673" s="3" t="s">
        <v>1960</v>
      </c>
      <c r="B673" s="3" t="s">
        <v>1360</v>
      </c>
      <c r="C673" s="3" t="s">
        <v>139</v>
      </c>
      <c r="D673" s="3" t="s">
        <v>33</v>
      </c>
      <c r="E673" s="4">
        <v>1</v>
      </c>
      <c r="F673" s="4">
        <v>11365</v>
      </c>
      <c r="G673" s="3">
        <f t="shared" si="12"/>
        <v>11365</v>
      </c>
      <c r="H673" s="3" t="s">
        <v>1961</v>
      </c>
      <c r="I673" s="3" t="s">
        <v>186</v>
      </c>
      <c r="J673" s="3" t="s">
        <v>195</v>
      </c>
      <c r="K673" s="3" t="s">
        <v>1962</v>
      </c>
      <c r="L673" s="3" t="s">
        <v>1963</v>
      </c>
      <c r="M673" s="3" t="s">
        <v>233</v>
      </c>
      <c r="P673"/>
      <c r="Q673"/>
    </row>
    <row r="674" spans="1:17" x14ac:dyDescent="0.2">
      <c r="A674" s="3" t="s">
        <v>695</v>
      </c>
      <c r="B674" s="3" t="s">
        <v>246</v>
      </c>
      <c r="C674" s="3" t="s">
        <v>731</v>
      </c>
      <c r="D674" s="3" t="s">
        <v>53</v>
      </c>
      <c r="E674" s="4">
        <v>1</v>
      </c>
      <c r="F674" s="4">
        <v>13699</v>
      </c>
      <c r="G674" s="3">
        <f t="shared" si="12"/>
        <v>13699</v>
      </c>
      <c r="H674" s="3" t="s">
        <v>1964</v>
      </c>
      <c r="I674" s="3" t="s">
        <v>18</v>
      </c>
      <c r="J674" s="3" t="s">
        <v>93</v>
      </c>
      <c r="K674" s="3" t="s">
        <v>698</v>
      </c>
      <c r="L674" s="3" t="s">
        <v>699</v>
      </c>
      <c r="M674" s="3" t="s">
        <v>233</v>
      </c>
      <c r="P674"/>
      <c r="Q674"/>
    </row>
    <row r="675" spans="1:17" x14ac:dyDescent="0.2">
      <c r="A675" s="3" t="s">
        <v>695</v>
      </c>
      <c r="B675" s="3" t="s">
        <v>246</v>
      </c>
      <c r="C675" s="3" t="s">
        <v>995</v>
      </c>
      <c r="D675" s="3" t="s">
        <v>53</v>
      </c>
      <c r="E675" s="4">
        <v>1</v>
      </c>
      <c r="F675" s="4">
        <v>13649</v>
      </c>
      <c r="G675" s="3">
        <f t="shared" si="12"/>
        <v>13649</v>
      </c>
      <c r="H675" s="3" t="s">
        <v>1965</v>
      </c>
      <c r="I675" s="3" t="s">
        <v>18</v>
      </c>
      <c r="J675" s="3" t="s">
        <v>93</v>
      </c>
      <c r="K675" s="3" t="s">
        <v>698</v>
      </c>
      <c r="L675" s="3" t="s">
        <v>699</v>
      </c>
      <c r="M675" s="3" t="s">
        <v>233</v>
      </c>
      <c r="P675"/>
      <c r="Q675"/>
    </row>
    <row r="676" spans="1:17" x14ac:dyDescent="0.2">
      <c r="A676" s="3" t="s">
        <v>710</v>
      </c>
      <c r="B676" s="3" t="s">
        <v>506</v>
      </c>
      <c r="C676" s="3" t="s">
        <v>1966</v>
      </c>
      <c r="D676" s="3" t="s">
        <v>53</v>
      </c>
      <c r="E676" s="4">
        <v>1</v>
      </c>
      <c r="F676" s="4">
        <v>24844</v>
      </c>
      <c r="G676" s="3">
        <f t="shared" si="12"/>
        <v>24844</v>
      </c>
      <c r="H676" s="3" t="s">
        <v>1967</v>
      </c>
      <c r="I676" s="3" t="s">
        <v>19</v>
      </c>
      <c r="J676" s="3" t="s">
        <v>28</v>
      </c>
      <c r="K676" s="3" t="s">
        <v>29</v>
      </c>
      <c r="L676" s="3" t="s">
        <v>48</v>
      </c>
      <c r="M676" s="3" t="s">
        <v>49</v>
      </c>
      <c r="P676"/>
      <c r="Q676"/>
    </row>
    <row r="677" spans="1:17" x14ac:dyDescent="0.2">
      <c r="A677" s="3" t="s">
        <v>1968</v>
      </c>
      <c r="B677" s="3" t="s">
        <v>1363</v>
      </c>
      <c r="C677" s="3" t="s">
        <v>961</v>
      </c>
      <c r="D677" s="3" t="s">
        <v>53</v>
      </c>
      <c r="E677" s="4" t="s">
        <v>558</v>
      </c>
      <c r="F677" s="4" t="s">
        <v>1969</v>
      </c>
      <c r="G677" s="3">
        <f t="shared" si="12"/>
        <v>5386</v>
      </c>
      <c r="H677" s="3" t="s">
        <v>1970</v>
      </c>
      <c r="I677" s="3" t="s">
        <v>19</v>
      </c>
      <c r="J677" s="3" t="s">
        <v>28</v>
      </c>
      <c r="K677" s="3" t="s">
        <v>29</v>
      </c>
      <c r="L677" s="3" t="s">
        <v>30</v>
      </c>
      <c r="M677" s="3" t="s">
        <v>233</v>
      </c>
      <c r="P677"/>
      <c r="Q677"/>
    </row>
    <row r="678" spans="1:17" x14ac:dyDescent="0.2">
      <c r="A678" s="3" t="s">
        <v>1032</v>
      </c>
      <c r="B678" s="3" t="s">
        <v>565</v>
      </c>
      <c r="C678" s="3" t="s">
        <v>427</v>
      </c>
      <c r="D678" s="3" t="s">
        <v>53</v>
      </c>
      <c r="E678" s="4">
        <v>1</v>
      </c>
      <c r="F678" s="4">
        <v>25555</v>
      </c>
      <c r="G678" s="3">
        <f t="shared" si="12"/>
        <v>25555</v>
      </c>
      <c r="H678" s="3" t="s">
        <v>1971</v>
      </c>
      <c r="I678" s="3" t="s">
        <v>19</v>
      </c>
      <c r="J678" s="3" t="s">
        <v>28</v>
      </c>
      <c r="K678" s="3" t="s">
        <v>29</v>
      </c>
      <c r="L678" s="3" t="s">
        <v>30</v>
      </c>
      <c r="M678" s="3" t="s">
        <v>125</v>
      </c>
      <c r="P678"/>
      <c r="Q678"/>
    </row>
    <row r="679" spans="1:17" x14ac:dyDescent="0.2">
      <c r="A679" s="3" t="s">
        <v>1972</v>
      </c>
      <c r="B679" s="3" t="s">
        <v>1365</v>
      </c>
      <c r="C679" s="3" t="s">
        <v>1973</v>
      </c>
      <c r="D679" s="3" t="s">
        <v>53</v>
      </c>
      <c r="E679" s="4">
        <v>1</v>
      </c>
      <c r="F679" s="4">
        <v>4124</v>
      </c>
      <c r="G679" s="3">
        <f t="shared" si="12"/>
        <v>4124</v>
      </c>
      <c r="H679" s="3" t="s">
        <v>1974</v>
      </c>
      <c r="I679" s="3" t="s">
        <v>19</v>
      </c>
      <c r="J679" s="3" t="s">
        <v>28</v>
      </c>
      <c r="K679" s="3" t="s">
        <v>29</v>
      </c>
      <c r="L679" s="3" t="s">
        <v>30</v>
      </c>
      <c r="M679" s="3" t="s">
        <v>31</v>
      </c>
      <c r="P679"/>
      <c r="Q679"/>
    </row>
    <row r="680" spans="1:17" x14ac:dyDescent="0.2">
      <c r="A680" s="3" t="s">
        <v>207</v>
      </c>
      <c r="B680" s="3" t="s">
        <v>208</v>
      </c>
      <c r="C680" s="3" t="s">
        <v>1514</v>
      </c>
      <c r="D680" s="3" t="s">
        <v>53</v>
      </c>
      <c r="E680" s="4">
        <v>75662</v>
      </c>
      <c r="F680" s="4">
        <v>151025</v>
      </c>
      <c r="G680" s="3">
        <f t="shared" si="12"/>
        <v>75364</v>
      </c>
      <c r="H680" s="3" t="s">
        <v>1975</v>
      </c>
      <c r="I680" s="3" t="s">
        <v>19</v>
      </c>
      <c r="J680" s="3" t="s">
        <v>28</v>
      </c>
      <c r="K680" s="3" t="s">
        <v>29</v>
      </c>
      <c r="L680" s="3" t="s">
        <v>211</v>
      </c>
      <c r="M680" s="3" t="s">
        <v>212</v>
      </c>
      <c r="P680"/>
      <c r="Q680"/>
    </row>
    <row r="681" spans="1:17" x14ac:dyDescent="0.2">
      <c r="A681" s="3" t="s">
        <v>214</v>
      </c>
      <c r="B681" s="3" t="s">
        <v>215</v>
      </c>
      <c r="C681" s="3" t="s">
        <v>46</v>
      </c>
      <c r="D681" s="3" t="s">
        <v>53</v>
      </c>
      <c r="E681" s="4">
        <v>4068</v>
      </c>
      <c r="F681" s="4">
        <v>30281</v>
      </c>
      <c r="G681" s="3">
        <f t="shared" si="12"/>
        <v>26214</v>
      </c>
      <c r="H681" s="3" t="s">
        <v>1976</v>
      </c>
      <c r="I681" s="3" t="s">
        <v>19</v>
      </c>
      <c r="J681" s="3" t="s">
        <v>28</v>
      </c>
      <c r="K681" s="3" t="s">
        <v>29</v>
      </c>
      <c r="L681" s="3" t="s">
        <v>30</v>
      </c>
      <c r="M681" s="3" t="s">
        <v>31</v>
      </c>
      <c r="P681"/>
      <c r="Q681"/>
    </row>
    <row r="682" spans="1:17" x14ac:dyDescent="0.2">
      <c r="A682" s="3" t="s">
        <v>222</v>
      </c>
      <c r="B682" s="3" t="s">
        <v>223</v>
      </c>
      <c r="C682" s="3" t="s">
        <v>429</v>
      </c>
      <c r="D682" s="3" t="s">
        <v>53</v>
      </c>
      <c r="E682" s="4">
        <v>41077</v>
      </c>
      <c r="F682" s="4">
        <v>64043</v>
      </c>
      <c r="G682" s="3">
        <f t="shared" si="12"/>
        <v>22967</v>
      </c>
      <c r="H682" s="3" t="s">
        <v>1977</v>
      </c>
      <c r="I682" s="3" t="s">
        <v>19</v>
      </c>
      <c r="J682" s="3" t="s">
        <v>28</v>
      </c>
      <c r="K682" s="3" t="s">
        <v>29</v>
      </c>
      <c r="L682" s="3" t="s">
        <v>211</v>
      </c>
      <c r="M682" s="3" t="s">
        <v>212</v>
      </c>
      <c r="P682"/>
      <c r="Q682"/>
    </row>
    <row r="683" spans="1:17" x14ac:dyDescent="0.2">
      <c r="A683" s="3" t="s">
        <v>222</v>
      </c>
      <c r="B683" s="3" t="s">
        <v>223</v>
      </c>
      <c r="C683" s="3" t="s">
        <v>707</v>
      </c>
      <c r="D683" s="3" t="s">
        <v>53</v>
      </c>
      <c r="E683" s="4">
        <v>22737</v>
      </c>
      <c r="F683" s="4">
        <v>50724</v>
      </c>
      <c r="G683" s="3">
        <f t="shared" si="12"/>
        <v>27988</v>
      </c>
      <c r="H683" s="3" t="s">
        <v>1978</v>
      </c>
      <c r="I683" s="3" t="s">
        <v>19</v>
      </c>
      <c r="J683" s="3" t="s">
        <v>28</v>
      </c>
      <c r="K683" s="3" t="s">
        <v>29</v>
      </c>
      <c r="L683" s="3" t="s">
        <v>211</v>
      </c>
      <c r="M683" s="3" t="s">
        <v>212</v>
      </c>
      <c r="P683"/>
      <c r="Q683"/>
    </row>
    <row r="684" spans="1:17" x14ac:dyDescent="0.2">
      <c r="A684" s="3" t="s">
        <v>239</v>
      </c>
      <c r="B684" s="3" t="s">
        <v>163</v>
      </c>
      <c r="C684" s="3" t="s">
        <v>1979</v>
      </c>
      <c r="D684" s="3" t="s">
        <v>53</v>
      </c>
      <c r="E684" s="4">
        <v>1</v>
      </c>
      <c r="F684" s="4">
        <v>3540</v>
      </c>
      <c r="G684" s="3">
        <f t="shared" si="12"/>
        <v>3540</v>
      </c>
      <c r="H684" s="3" t="s">
        <v>1980</v>
      </c>
      <c r="I684" s="3" t="s">
        <v>19</v>
      </c>
      <c r="J684" s="3" t="s">
        <v>28</v>
      </c>
      <c r="K684" s="3" t="s">
        <v>29</v>
      </c>
      <c r="L684" s="3" t="s">
        <v>242</v>
      </c>
      <c r="M684" s="3" t="s">
        <v>233</v>
      </c>
      <c r="P684"/>
      <c r="Q684"/>
    </row>
    <row r="685" spans="1:17" x14ac:dyDescent="0.2">
      <c r="A685" s="3" t="s">
        <v>239</v>
      </c>
      <c r="B685" s="3" t="s">
        <v>163</v>
      </c>
      <c r="C685" s="3" t="s">
        <v>1981</v>
      </c>
      <c r="D685" s="3" t="s">
        <v>53</v>
      </c>
      <c r="E685" s="4">
        <v>1</v>
      </c>
      <c r="F685" s="4">
        <v>2444</v>
      </c>
      <c r="G685" s="3">
        <f t="shared" si="12"/>
        <v>2444</v>
      </c>
      <c r="H685" s="3" t="s">
        <v>1982</v>
      </c>
      <c r="I685" s="3" t="s">
        <v>19</v>
      </c>
      <c r="J685" s="3" t="s">
        <v>28</v>
      </c>
      <c r="K685" s="3" t="s">
        <v>29</v>
      </c>
      <c r="L685" s="3" t="s">
        <v>242</v>
      </c>
      <c r="M685" s="3" t="s">
        <v>233</v>
      </c>
      <c r="P685"/>
      <c r="Q685"/>
    </row>
    <row r="686" spans="1:17" x14ac:dyDescent="0.2">
      <c r="A686" s="3" t="s">
        <v>1417</v>
      </c>
      <c r="B686" s="3" t="s">
        <v>892</v>
      </c>
      <c r="C686" s="3" t="s">
        <v>610</v>
      </c>
      <c r="D686" s="3" t="s">
        <v>53</v>
      </c>
      <c r="E686" s="4">
        <v>1</v>
      </c>
      <c r="F686" s="4">
        <v>7225</v>
      </c>
      <c r="G686" s="3">
        <f t="shared" si="12"/>
        <v>7225</v>
      </c>
      <c r="H686" s="3" t="s">
        <v>1983</v>
      </c>
      <c r="I686" s="3" t="s">
        <v>19</v>
      </c>
      <c r="J686" s="3" t="s">
        <v>28</v>
      </c>
      <c r="K686" s="3" t="s">
        <v>29</v>
      </c>
      <c r="L686" s="3" t="s">
        <v>30</v>
      </c>
      <c r="M686" s="3" t="s">
        <v>125</v>
      </c>
      <c r="P686"/>
      <c r="Q686"/>
    </row>
    <row r="687" spans="1:17" x14ac:dyDescent="0.2">
      <c r="A687" s="3" t="s">
        <v>272</v>
      </c>
      <c r="B687" s="3" t="s">
        <v>273</v>
      </c>
      <c r="C687" s="3" t="s">
        <v>427</v>
      </c>
      <c r="D687" s="3" t="s">
        <v>53</v>
      </c>
      <c r="E687" s="4">
        <v>9387</v>
      </c>
      <c r="F687" s="4">
        <v>46057</v>
      </c>
      <c r="G687" s="3">
        <f t="shared" si="12"/>
        <v>36671</v>
      </c>
      <c r="H687" s="3" t="s">
        <v>1984</v>
      </c>
      <c r="I687" s="3" t="s">
        <v>19</v>
      </c>
      <c r="J687" s="3" t="s">
        <v>28</v>
      </c>
      <c r="K687" s="3" t="s">
        <v>29</v>
      </c>
      <c r="L687" s="3" t="s">
        <v>141</v>
      </c>
      <c r="M687" s="3" t="s">
        <v>275</v>
      </c>
      <c r="P687"/>
      <c r="Q687"/>
    </row>
    <row r="688" spans="1:17" x14ac:dyDescent="0.2">
      <c r="A688" s="3" t="s">
        <v>277</v>
      </c>
      <c r="B688" s="3" t="s">
        <v>278</v>
      </c>
      <c r="C688" s="3" t="s">
        <v>330</v>
      </c>
      <c r="D688" s="3" t="s">
        <v>53</v>
      </c>
      <c r="E688" s="4">
        <v>11780</v>
      </c>
      <c r="F688" s="4">
        <v>44528</v>
      </c>
      <c r="G688" s="3">
        <f t="shared" si="12"/>
        <v>32749</v>
      </c>
      <c r="H688" s="3" t="s">
        <v>1985</v>
      </c>
      <c r="I688" s="3" t="s">
        <v>19</v>
      </c>
      <c r="J688" s="3" t="s">
        <v>28</v>
      </c>
      <c r="K688" s="3" t="s">
        <v>29</v>
      </c>
      <c r="L688" s="3" t="s">
        <v>30</v>
      </c>
      <c r="M688" s="3" t="s">
        <v>31</v>
      </c>
      <c r="P688"/>
      <c r="Q688"/>
    </row>
    <row r="689" spans="1:17" x14ac:dyDescent="0.2">
      <c r="A689" s="3" t="s">
        <v>277</v>
      </c>
      <c r="B689" s="3" t="s">
        <v>278</v>
      </c>
      <c r="C689" s="3" t="s">
        <v>538</v>
      </c>
      <c r="D689" s="3" t="s">
        <v>53</v>
      </c>
      <c r="E689" s="4">
        <v>12266</v>
      </c>
      <c r="F689" s="4">
        <v>38814</v>
      </c>
      <c r="G689" s="3">
        <f t="shared" si="12"/>
        <v>26549</v>
      </c>
      <c r="H689" s="3" t="s">
        <v>1986</v>
      </c>
      <c r="I689" s="3" t="s">
        <v>19</v>
      </c>
      <c r="J689" s="3" t="s">
        <v>28</v>
      </c>
      <c r="K689" s="3" t="s">
        <v>29</v>
      </c>
      <c r="L689" s="3" t="s">
        <v>30</v>
      </c>
      <c r="M689" s="3" t="s">
        <v>31</v>
      </c>
      <c r="P689"/>
      <c r="Q689"/>
    </row>
    <row r="690" spans="1:17" x14ac:dyDescent="0.2">
      <c r="A690" s="3" t="s">
        <v>1987</v>
      </c>
      <c r="B690" s="3" t="s">
        <v>1367</v>
      </c>
      <c r="C690" s="3" t="s">
        <v>711</v>
      </c>
      <c r="D690" s="3" t="s">
        <v>53</v>
      </c>
      <c r="E690" s="4">
        <v>1</v>
      </c>
      <c r="F690" s="4">
        <v>4592</v>
      </c>
      <c r="G690" s="3">
        <f t="shared" si="12"/>
        <v>4592</v>
      </c>
      <c r="H690" s="3" t="s">
        <v>1988</v>
      </c>
      <c r="I690" s="3" t="s">
        <v>19</v>
      </c>
      <c r="J690" s="3" t="s">
        <v>28</v>
      </c>
      <c r="K690" s="3" t="s">
        <v>29</v>
      </c>
      <c r="L690" s="3" t="s">
        <v>30</v>
      </c>
      <c r="M690" s="3" t="s">
        <v>125</v>
      </c>
      <c r="P690"/>
      <c r="Q690"/>
    </row>
    <row r="691" spans="1:17" x14ac:dyDescent="0.2">
      <c r="A691" s="3" t="s">
        <v>1989</v>
      </c>
      <c r="B691" s="3" t="s">
        <v>1019</v>
      </c>
      <c r="C691" s="3" t="s">
        <v>161</v>
      </c>
      <c r="D691" s="3" t="s">
        <v>53</v>
      </c>
      <c r="E691" s="4">
        <v>1</v>
      </c>
      <c r="F691" s="4">
        <v>29010</v>
      </c>
      <c r="G691" s="3">
        <f t="shared" si="12"/>
        <v>29010</v>
      </c>
      <c r="H691" s="3" t="s">
        <v>1990</v>
      </c>
      <c r="I691" s="3" t="s">
        <v>19</v>
      </c>
      <c r="J691" s="3" t="s">
        <v>28</v>
      </c>
      <c r="K691" s="3" t="s">
        <v>29</v>
      </c>
      <c r="L691" s="3" t="s">
        <v>30</v>
      </c>
      <c r="M691" s="3" t="s">
        <v>31</v>
      </c>
      <c r="P691"/>
      <c r="Q691"/>
    </row>
    <row r="692" spans="1:17" x14ac:dyDescent="0.2">
      <c r="A692" s="3" t="s">
        <v>1989</v>
      </c>
      <c r="B692" s="3" t="s">
        <v>1019</v>
      </c>
      <c r="C692" s="3" t="s">
        <v>946</v>
      </c>
      <c r="D692" s="3" t="s">
        <v>53</v>
      </c>
      <c r="E692" s="4">
        <v>1</v>
      </c>
      <c r="F692" s="4">
        <v>27152</v>
      </c>
      <c r="G692" s="3">
        <f t="shared" si="12"/>
        <v>27152</v>
      </c>
      <c r="H692" s="3" t="s">
        <v>1991</v>
      </c>
      <c r="I692" s="3" t="s">
        <v>19</v>
      </c>
      <c r="J692" s="3" t="s">
        <v>28</v>
      </c>
      <c r="K692" s="3" t="s">
        <v>29</v>
      </c>
      <c r="L692" s="3" t="s">
        <v>30</v>
      </c>
      <c r="M692" s="3" t="s">
        <v>31</v>
      </c>
      <c r="P692"/>
      <c r="Q692"/>
    </row>
    <row r="693" spans="1:17" x14ac:dyDescent="0.2">
      <c r="A693" s="3" t="s">
        <v>311</v>
      </c>
      <c r="B693" s="3" t="s">
        <v>312</v>
      </c>
      <c r="C693" s="3" t="s">
        <v>711</v>
      </c>
      <c r="D693" s="3" t="s">
        <v>53</v>
      </c>
      <c r="E693" s="4">
        <v>82346</v>
      </c>
      <c r="F693" s="4">
        <v>106475</v>
      </c>
      <c r="G693" s="3">
        <f t="shared" si="12"/>
        <v>24130</v>
      </c>
      <c r="H693" s="3" t="s">
        <v>1992</v>
      </c>
      <c r="I693" s="3" t="s">
        <v>19</v>
      </c>
      <c r="J693" s="3" t="s">
        <v>28</v>
      </c>
      <c r="K693" s="3" t="s">
        <v>29</v>
      </c>
      <c r="L693" s="3" t="s">
        <v>242</v>
      </c>
      <c r="M693" s="3" t="s">
        <v>233</v>
      </c>
      <c r="P693"/>
      <c r="Q693"/>
    </row>
    <row r="694" spans="1:17" x14ac:dyDescent="0.2">
      <c r="A694" s="3" t="s">
        <v>337</v>
      </c>
      <c r="B694" s="3" t="s">
        <v>315</v>
      </c>
      <c r="C694" s="3" t="s">
        <v>219</v>
      </c>
      <c r="D694" s="3" t="s">
        <v>53</v>
      </c>
      <c r="E694" s="4">
        <v>1</v>
      </c>
      <c r="F694" s="4">
        <v>33256</v>
      </c>
      <c r="G694" s="3">
        <f t="shared" si="12"/>
        <v>33256</v>
      </c>
      <c r="H694" s="3" t="s">
        <v>1993</v>
      </c>
      <c r="I694" s="3" t="s">
        <v>19</v>
      </c>
      <c r="J694" s="3" t="s">
        <v>28</v>
      </c>
      <c r="K694" s="3" t="s">
        <v>29</v>
      </c>
      <c r="L694" s="3" t="s">
        <v>30</v>
      </c>
      <c r="M694" s="3" t="s">
        <v>31</v>
      </c>
      <c r="P694"/>
      <c r="Q694"/>
    </row>
    <row r="695" spans="1:17" x14ac:dyDescent="0.2">
      <c r="A695" s="3" t="s">
        <v>1994</v>
      </c>
      <c r="B695" s="3" t="s">
        <v>1370</v>
      </c>
      <c r="C695" s="3" t="s">
        <v>300</v>
      </c>
      <c r="D695" s="3" t="s">
        <v>53</v>
      </c>
      <c r="E695" s="4">
        <v>1</v>
      </c>
      <c r="F695" s="4">
        <v>30196</v>
      </c>
      <c r="G695" s="3">
        <f t="shared" si="12"/>
        <v>30196</v>
      </c>
      <c r="H695" s="3" t="s">
        <v>1995</v>
      </c>
      <c r="I695" s="3" t="s">
        <v>19</v>
      </c>
      <c r="J695" s="3" t="s">
        <v>28</v>
      </c>
      <c r="K695" s="3" t="s">
        <v>29</v>
      </c>
      <c r="L695" s="3" t="s">
        <v>30</v>
      </c>
      <c r="M695" s="3" t="s">
        <v>125</v>
      </c>
      <c r="P695"/>
      <c r="Q695"/>
    </row>
    <row r="696" spans="1:17" x14ac:dyDescent="0.2">
      <c r="A696" s="3" t="s">
        <v>394</v>
      </c>
      <c r="B696" s="3" t="s">
        <v>395</v>
      </c>
      <c r="C696" s="3" t="s">
        <v>180</v>
      </c>
      <c r="D696" s="3" t="s">
        <v>53</v>
      </c>
      <c r="E696" s="4">
        <v>1</v>
      </c>
      <c r="F696" s="4">
        <v>28287</v>
      </c>
      <c r="G696" s="3">
        <f t="shared" si="12"/>
        <v>28287</v>
      </c>
      <c r="H696" s="3" t="s">
        <v>1996</v>
      </c>
      <c r="I696" s="3" t="s">
        <v>19</v>
      </c>
      <c r="J696" s="3" t="s">
        <v>28</v>
      </c>
      <c r="K696" s="3" t="s">
        <v>29</v>
      </c>
      <c r="L696" s="3" t="s">
        <v>30</v>
      </c>
      <c r="M696" s="3" t="s">
        <v>31</v>
      </c>
      <c r="P696"/>
      <c r="Q696"/>
    </row>
    <row r="697" spans="1:17" x14ac:dyDescent="0.2">
      <c r="A697" s="3" t="s">
        <v>1997</v>
      </c>
      <c r="B697" s="3" t="s">
        <v>1374</v>
      </c>
      <c r="C697" s="3" t="s">
        <v>381</v>
      </c>
      <c r="D697" s="3" t="s">
        <v>53</v>
      </c>
      <c r="E697" s="4">
        <v>1</v>
      </c>
      <c r="F697" s="4">
        <v>10603</v>
      </c>
      <c r="G697" s="3">
        <f t="shared" si="12"/>
        <v>10603</v>
      </c>
      <c r="H697" s="3" t="s">
        <v>1998</v>
      </c>
      <c r="I697" s="3" t="s">
        <v>19</v>
      </c>
      <c r="J697" s="3" t="s">
        <v>28</v>
      </c>
      <c r="K697" s="3" t="s">
        <v>29</v>
      </c>
      <c r="L697" s="3" t="s">
        <v>30</v>
      </c>
      <c r="M697" s="3" t="s">
        <v>125</v>
      </c>
      <c r="P697"/>
      <c r="Q697"/>
    </row>
    <row r="698" spans="1:17" x14ac:dyDescent="0.2">
      <c r="A698" s="3" t="s">
        <v>426</v>
      </c>
      <c r="B698" s="3" t="s">
        <v>221</v>
      </c>
      <c r="C698" s="3" t="s">
        <v>282</v>
      </c>
      <c r="D698" s="3" t="s">
        <v>53</v>
      </c>
      <c r="E698" s="4">
        <v>17911</v>
      </c>
      <c r="F698" s="4">
        <v>60397</v>
      </c>
      <c r="G698" s="3">
        <f t="shared" si="12"/>
        <v>42487</v>
      </c>
      <c r="H698" s="3" t="s">
        <v>1999</v>
      </c>
      <c r="I698" s="3" t="s">
        <v>19</v>
      </c>
      <c r="J698" s="3" t="s">
        <v>28</v>
      </c>
      <c r="K698" s="3" t="s">
        <v>29</v>
      </c>
      <c r="L698" s="3" t="s">
        <v>141</v>
      </c>
      <c r="M698" s="3" t="s">
        <v>275</v>
      </c>
      <c r="P698"/>
      <c r="Q698"/>
    </row>
    <row r="699" spans="1:17" x14ac:dyDescent="0.2">
      <c r="A699" s="3" t="s">
        <v>722</v>
      </c>
      <c r="B699" s="3" t="s">
        <v>97</v>
      </c>
      <c r="C699" s="3" t="s">
        <v>1499</v>
      </c>
      <c r="D699" s="3" t="s">
        <v>53</v>
      </c>
      <c r="E699" s="4">
        <v>1</v>
      </c>
      <c r="F699" s="4">
        <v>28060</v>
      </c>
      <c r="G699" s="3">
        <f t="shared" si="12"/>
        <v>28060</v>
      </c>
      <c r="H699" s="3" t="s">
        <v>2000</v>
      </c>
      <c r="I699" s="3" t="s">
        <v>109</v>
      </c>
      <c r="J699" s="3" t="s">
        <v>58</v>
      </c>
      <c r="K699" s="3" t="s">
        <v>725</v>
      </c>
      <c r="L699" s="3" t="s">
        <v>726</v>
      </c>
      <c r="M699" s="3" t="s">
        <v>727</v>
      </c>
      <c r="P699"/>
      <c r="Q699"/>
    </row>
    <row r="700" spans="1:17" x14ac:dyDescent="0.2">
      <c r="A700" s="3" t="s">
        <v>2001</v>
      </c>
      <c r="B700" s="3" t="s">
        <v>1378</v>
      </c>
      <c r="C700" s="3" t="s">
        <v>227</v>
      </c>
      <c r="D700" s="3" t="s">
        <v>53</v>
      </c>
      <c r="E700" s="4">
        <v>2172</v>
      </c>
      <c r="F700" s="4">
        <v>44193</v>
      </c>
      <c r="G700" s="3">
        <f t="shared" si="12"/>
        <v>42022</v>
      </c>
      <c r="H700" s="3" t="s">
        <v>2002</v>
      </c>
      <c r="I700" s="3" t="s">
        <v>109</v>
      </c>
      <c r="J700" s="3" t="s">
        <v>58</v>
      </c>
      <c r="K700" s="3" t="s">
        <v>725</v>
      </c>
      <c r="L700" s="3" t="s">
        <v>726</v>
      </c>
      <c r="M700" s="3" t="s">
        <v>727</v>
      </c>
      <c r="P700"/>
      <c r="Q700"/>
    </row>
    <row r="701" spans="1:17" x14ac:dyDescent="0.2">
      <c r="A701" s="3" t="s">
        <v>2003</v>
      </c>
      <c r="B701" s="3" t="s">
        <v>1381</v>
      </c>
      <c r="C701" s="3" t="s">
        <v>424</v>
      </c>
      <c r="D701" s="3" t="s">
        <v>53</v>
      </c>
      <c r="E701" s="4">
        <v>1</v>
      </c>
      <c r="F701" s="4">
        <v>27008</v>
      </c>
      <c r="G701" s="3">
        <f t="shared" si="12"/>
        <v>27008</v>
      </c>
      <c r="H701" s="3" t="s">
        <v>2004</v>
      </c>
      <c r="I701" s="3" t="s">
        <v>109</v>
      </c>
      <c r="J701" s="3" t="s">
        <v>58</v>
      </c>
      <c r="K701" s="3" t="s">
        <v>725</v>
      </c>
      <c r="L701" s="3" t="s">
        <v>726</v>
      </c>
      <c r="M701" s="3" t="s">
        <v>233</v>
      </c>
      <c r="P701"/>
      <c r="Q701"/>
    </row>
    <row r="702" spans="1:17" x14ac:dyDescent="0.2">
      <c r="A702" s="3" t="s">
        <v>2005</v>
      </c>
      <c r="B702" s="3" t="s">
        <v>1022</v>
      </c>
      <c r="C702" s="3" t="s">
        <v>1048</v>
      </c>
      <c r="D702" s="3" t="s">
        <v>53</v>
      </c>
      <c r="E702" s="4">
        <v>1</v>
      </c>
      <c r="F702" s="4">
        <v>8024</v>
      </c>
      <c r="G702" s="3">
        <f t="shared" si="12"/>
        <v>8024</v>
      </c>
      <c r="H702" s="3" t="s">
        <v>2006</v>
      </c>
      <c r="I702" s="3" t="s">
        <v>109</v>
      </c>
      <c r="J702" s="3" t="s">
        <v>58</v>
      </c>
      <c r="K702" s="3" t="s">
        <v>725</v>
      </c>
      <c r="L702" s="3" t="s">
        <v>726</v>
      </c>
      <c r="M702" s="3" t="s">
        <v>233</v>
      </c>
      <c r="P702"/>
      <c r="Q702"/>
    </row>
    <row r="703" spans="1:17" x14ac:dyDescent="0.2">
      <c r="A703" s="3" t="s">
        <v>2005</v>
      </c>
      <c r="B703" s="3" t="s">
        <v>1022</v>
      </c>
      <c r="C703" s="3" t="s">
        <v>461</v>
      </c>
      <c r="D703" s="3" t="s">
        <v>53</v>
      </c>
      <c r="E703" s="4">
        <v>1</v>
      </c>
      <c r="F703" s="4">
        <v>10623</v>
      </c>
      <c r="G703" s="3">
        <f t="shared" si="12"/>
        <v>10623</v>
      </c>
      <c r="H703" s="3" t="s">
        <v>2007</v>
      </c>
      <c r="I703" s="3" t="s">
        <v>109</v>
      </c>
      <c r="J703" s="3" t="s">
        <v>58</v>
      </c>
      <c r="K703" s="3" t="s">
        <v>725</v>
      </c>
      <c r="L703" s="3" t="s">
        <v>726</v>
      </c>
      <c r="M703" s="3" t="s">
        <v>233</v>
      </c>
      <c r="P703"/>
      <c r="Q703"/>
    </row>
    <row r="704" spans="1:17" x14ac:dyDescent="0.2">
      <c r="A704" s="3" t="s">
        <v>2008</v>
      </c>
      <c r="B704" s="3" t="s">
        <v>1025</v>
      </c>
      <c r="C704" s="3" t="s">
        <v>258</v>
      </c>
      <c r="D704" s="3" t="s">
        <v>53</v>
      </c>
      <c r="E704" s="4">
        <v>1</v>
      </c>
      <c r="F704" s="4">
        <v>27012</v>
      </c>
      <c r="G704" s="3">
        <f t="shared" si="12"/>
        <v>27012</v>
      </c>
      <c r="H704" s="3" t="s">
        <v>2009</v>
      </c>
      <c r="I704" s="3" t="s">
        <v>109</v>
      </c>
      <c r="J704" s="3" t="s">
        <v>58</v>
      </c>
      <c r="K704" s="3" t="s">
        <v>725</v>
      </c>
      <c r="L704" s="3" t="s">
        <v>726</v>
      </c>
      <c r="M704" s="3" t="s">
        <v>2010</v>
      </c>
      <c r="P704"/>
      <c r="Q704"/>
    </row>
    <row r="705" spans="1:17" x14ac:dyDescent="0.2">
      <c r="A705" s="3" t="s">
        <v>2008</v>
      </c>
      <c r="B705" s="3" t="s">
        <v>1025</v>
      </c>
      <c r="C705" s="3" t="s">
        <v>634</v>
      </c>
      <c r="D705" s="3" t="s">
        <v>53</v>
      </c>
      <c r="E705" s="4">
        <v>15332</v>
      </c>
      <c r="F705" s="4">
        <v>57332</v>
      </c>
      <c r="G705" s="3">
        <f t="shared" si="12"/>
        <v>42001</v>
      </c>
      <c r="H705" s="3" t="s">
        <v>2011</v>
      </c>
      <c r="I705" s="3" t="s">
        <v>109</v>
      </c>
      <c r="J705" s="3" t="s">
        <v>58</v>
      </c>
      <c r="K705" s="3" t="s">
        <v>725</v>
      </c>
      <c r="L705" s="3" t="s">
        <v>726</v>
      </c>
      <c r="M705" s="3" t="s">
        <v>2010</v>
      </c>
      <c r="P705"/>
      <c r="Q705"/>
    </row>
    <row r="706" spans="1:17" x14ac:dyDescent="0.2">
      <c r="A706" s="3" t="s">
        <v>2012</v>
      </c>
      <c r="B706" s="3" t="s">
        <v>1384</v>
      </c>
      <c r="C706" s="3" t="s">
        <v>949</v>
      </c>
      <c r="D706" s="3" t="s">
        <v>53</v>
      </c>
      <c r="E706" s="4">
        <v>1</v>
      </c>
      <c r="F706" s="4">
        <v>32537</v>
      </c>
      <c r="G706" s="3">
        <f t="shared" si="12"/>
        <v>32537</v>
      </c>
      <c r="H706" s="3" t="s">
        <v>2013</v>
      </c>
      <c r="I706" s="3" t="s">
        <v>109</v>
      </c>
      <c r="J706" s="3" t="s">
        <v>58</v>
      </c>
      <c r="K706" s="3" t="s">
        <v>725</v>
      </c>
      <c r="L706" s="3" t="s">
        <v>726</v>
      </c>
      <c r="M706" s="3" t="s">
        <v>727</v>
      </c>
      <c r="P706"/>
      <c r="Q706"/>
    </row>
    <row r="707" spans="1:17" x14ac:dyDescent="0.2">
      <c r="A707" s="3" t="s">
        <v>1517</v>
      </c>
      <c r="B707" s="3" t="s">
        <v>398</v>
      </c>
      <c r="C707" s="3" t="s">
        <v>191</v>
      </c>
      <c r="D707" s="3" t="s">
        <v>53</v>
      </c>
      <c r="E707" s="4">
        <v>1</v>
      </c>
      <c r="F707" s="4">
        <v>9478</v>
      </c>
      <c r="G707" s="3">
        <f t="shared" ref="G707:G770" si="13">F707-E707+1</f>
        <v>9478</v>
      </c>
      <c r="H707" s="3" t="s">
        <v>2014</v>
      </c>
      <c r="I707" s="3" t="s">
        <v>109</v>
      </c>
      <c r="J707" s="3" t="s">
        <v>58</v>
      </c>
      <c r="K707" s="3" t="s">
        <v>725</v>
      </c>
      <c r="L707" s="3" t="s">
        <v>726</v>
      </c>
      <c r="M707" s="3" t="s">
        <v>727</v>
      </c>
      <c r="P707"/>
      <c r="Q707"/>
    </row>
    <row r="708" spans="1:17" x14ac:dyDescent="0.2">
      <c r="A708" s="3" t="s">
        <v>1517</v>
      </c>
      <c r="B708" s="3" t="s">
        <v>398</v>
      </c>
      <c r="C708" s="3" t="s">
        <v>1899</v>
      </c>
      <c r="D708" s="3" t="s">
        <v>53</v>
      </c>
      <c r="E708" s="4">
        <v>1</v>
      </c>
      <c r="F708" s="4">
        <v>2008</v>
      </c>
      <c r="G708" s="3">
        <f t="shared" si="13"/>
        <v>2008</v>
      </c>
      <c r="H708" s="3" t="s">
        <v>2015</v>
      </c>
      <c r="I708" s="3" t="s">
        <v>109</v>
      </c>
      <c r="J708" s="3" t="s">
        <v>58</v>
      </c>
      <c r="K708" s="3" t="s">
        <v>725</v>
      </c>
      <c r="L708" s="3" t="s">
        <v>726</v>
      </c>
      <c r="M708" s="3" t="s">
        <v>727</v>
      </c>
      <c r="P708"/>
      <c r="Q708"/>
    </row>
    <row r="709" spans="1:17" x14ac:dyDescent="0.2">
      <c r="A709" s="3" t="s">
        <v>2016</v>
      </c>
      <c r="B709" s="3" t="s">
        <v>1387</v>
      </c>
      <c r="C709" s="3" t="s">
        <v>683</v>
      </c>
      <c r="D709" s="3" t="s">
        <v>53</v>
      </c>
      <c r="E709" s="4">
        <v>1</v>
      </c>
      <c r="F709" s="4">
        <v>18502</v>
      </c>
      <c r="G709" s="3">
        <f t="shared" si="13"/>
        <v>18502</v>
      </c>
      <c r="H709" s="3" t="s">
        <v>2017</v>
      </c>
      <c r="I709" s="3" t="s">
        <v>109</v>
      </c>
      <c r="J709" s="3" t="s">
        <v>58</v>
      </c>
      <c r="K709" s="3" t="s">
        <v>725</v>
      </c>
      <c r="L709" s="3" t="s">
        <v>726</v>
      </c>
      <c r="M709" s="3" t="s">
        <v>1528</v>
      </c>
      <c r="P709"/>
      <c r="Q709"/>
    </row>
    <row r="710" spans="1:17" x14ac:dyDescent="0.2">
      <c r="A710" s="3" t="s">
        <v>2018</v>
      </c>
      <c r="B710" s="3" t="s">
        <v>1389</v>
      </c>
      <c r="C710" s="3" t="s">
        <v>484</v>
      </c>
      <c r="D710" s="3" t="s">
        <v>53</v>
      </c>
      <c r="E710" s="4">
        <v>1</v>
      </c>
      <c r="F710" s="4">
        <v>4385</v>
      </c>
      <c r="G710" s="3">
        <f t="shared" si="13"/>
        <v>4385</v>
      </c>
      <c r="H710" s="3" t="s">
        <v>2019</v>
      </c>
      <c r="I710" s="3" t="s">
        <v>109</v>
      </c>
      <c r="J710" s="3" t="s">
        <v>58</v>
      </c>
      <c r="K710" s="3" t="s">
        <v>725</v>
      </c>
      <c r="L710" s="3" t="s">
        <v>726</v>
      </c>
      <c r="M710" s="3" t="s">
        <v>1528</v>
      </c>
      <c r="P710"/>
      <c r="Q710"/>
    </row>
    <row r="711" spans="1:17" x14ac:dyDescent="0.2">
      <c r="A711" s="3" t="s">
        <v>1526</v>
      </c>
      <c r="B711" s="3" t="s">
        <v>895</v>
      </c>
      <c r="C711" s="3" t="s">
        <v>1899</v>
      </c>
      <c r="D711" s="3" t="s">
        <v>53</v>
      </c>
      <c r="E711" s="4">
        <v>1</v>
      </c>
      <c r="F711" s="4">
        <v>4285</v>
      </c>
      <c r="G711" s="3">
        <f t="shared" si="13"/>
        <v>4285</v>
      </c>
      <c r="H711" s="3" t="s">
        <v>2020</v>
      </c>
      <c r="I711" s="3" t="s">
        <v>109</v>
      </c>
      <c r="J711" s="3" t="s">
        <v>58</v>
      </c>
      <c r="K711" s="3" t="s">
        <v>725</v>
      </c>
      <c r="L711" s="3" t="s">
        <v>726</v>
      </c>
      <c r="M711" s="3" t="s">
        <v>1528</v>
      </c>
      <c r="P711"/>
      <c r="Q711"/>
    </row>
    <row r="712" spans="1:17" x14ac:dyDescent="0.2">
      <c r="A712" s="3" t="s">
        <v>2021</v>
      </c>
      <c r="B712" s="3" t="s">
        <v>1391</v>
      </c>
      <c r="C712" s="3" t="s">
        <v>1215</v>
      </c>
      <c r="D712" s="3" t="s">
        <v>53</v>
      </c>
      <c r="E712" s="4">
        <v>1</v>
      </c>
      <c r="F712" s="4">
        <v>14120</v>
      </c>
      <c r="G712" s="3">
        <f t="shared" si="13"/>
        <v>14120</v>
      </c>
      <c r="H712" s="3" t="s">
        <v>2022</v>
      </c>
      <c r="I712" s="3" t="s">
        <v>109</v>
      </c>
      <c r="J712" s="3" t="s">
        <v>58</v>
      </c>
      <c r="K712" s="3" t="s">
        <v>725</v>
      </c>
      <c r="L712" s="3" t="s">
        <v>726</v>
      </c>
      <c r="M712" s="3" t="s">
        <v>233</v>
      </c>
      <c r="P712"/>
      <c r="Q712"/>
    </row>
    <row r="713" spans="1:17" x14ac:dyDescent="0.2">
      <c r="A713" s="3" t="s">
        <v>2023</v>
      </c>
      <c r="B713" s="3" t="s">
        <v>1027</v>
      </c>
      <c r="C713" s="3" t="s">
        <v>282</v>
      </c>
      <c r="D713" s="3" t="s">
        <v>53</v>
      </c>
      <c r="E713" s="4">
        <v>1</v>
      </c>
      <c r="F713" s="4">
        <v>19320</v>
      </c>
      <c r="G713" s="3">
        <f t="shared" si="13"/>
        <v>19320</v>
      </c>
      <c r="H713" s="3" t="s">
        <v>2024</v>
      </c>
      <c r="I713" s="3" t="s">
        <v>109</v>
      </c>
      <c r="J713" s="3" t="s">
        <v>58</v>
      </c>
      <c r="K713" s="3" t="s">
        <v>725</v>
      </c>
      <c r="L713" s="3" t="s">
        <v>726</v>
      </c>
      <c r="M713" s="3" t="s">
        <v>233</v>
      </c>
      <c r="P713"/>
      <c r="Q713"/>
    </row>
    <row r="714" spans="1:17" x14ac:dyDescent="0.2">
      <c r="A714" s="3" t="s">
        <v>2023</v>
      </c>
      <c r="B714" s="3" t="s">
        <v>1027</v>
      </c>
      <c r="C714" s="3" t="s">
        <v>123</v>
      </c>
      <c r="D714" s="3" t="s">
        <v>53</v>
      </c>
      <c r="E714" s="4">
        <v>1</v>
      </c>
      <c r="F714" s="4">
        <v>29252</v>
      </c>
      <c r="G714" s="3">
        <f t="shared" si="13"/>
        <v>29252</v>
      </c>
      <c r="H714" s="3" t="s">
        <v>2025</v>
      </c>
      <c r="I714" s="3" t="s">
        <v>109</v>
      </c>
      <c r="J714" s="3" t="s">
        <v>58</v>
      </c>
      <c r="K714" s="3" t="s">
        <v>725</v>
      </c>
      <c r="L714" s="3" t="s">
        <v>726</v>
      </c>
      <c r="M714" s="3" t="s">
        <v>233</v>
      </c>
      <c r="P714"/>
      <c r="Q714"/>
    </row>
    <row r="715" spans="1:17" x14ac:dyDescent="0.2">
      <c r="A715" s="3" t="s">
        <v>1536</v>
      </c>
      <c r="B715" s="3" t="s">
        <v>608</v>
      </c>
      <c r="C715" s="3" t="s">
        <v>707</v>
      </c>
      <c r="D715" s="3" t="s">
        <v>53</v>
      </c>
      <c r="E715" s="4">
        <v>1</v>
      </c>
      <c r="F715" s="4">
        <v>5073</v>
      </c>
      <c r="G715" s="3">
        <f t="shared" si="13"/>
        <v>5073</v>
      </c>
      <c r="H715" s="3" t="s">
        <v>2026</v>
      </c>
      <c r="I715" s="3" t="s">
        <v>22</v>
      </c>
      <c r="J715" s="3" t="s">
        <v>35</v>
      </c>
      <c r="K715" s="3" t="s">
        <v>741</v>
      </c>
      <c r="L715" s="3" t="s">
        <v>742</v>
      </c>
      <c r="M715" s="3" t="s">
        <v>1538</v>
      </c>
      <c r="P715"/>
      <c r="Q715"/>
    </row>
    <row r="716" spans="1:17" x14ac:dyDescent="0.2">
      <c r="A716" s="3" t="s">
        <v>1089</v>
      </c>
      <c r="B716" s="3" t="s">
        <v>198</v>
      </c>
      <c r="C716" s="3" t="s">
        <v>2027</v>
      </c>
      <c r="D716" s="3" t="s">
        <v>53</v>
      </c>
      <c r="E716" s="4">
        <v>1</v>
      </c>
      <c r="F716" s="4">
        <v>15542</v>
      </c>
      <c r="G716" s="3">
        <f t="shared" si="13"/>
        <v>15542</v>
      </c>
      <c r="H716" s="3" t="s">
        <v>2028</v>
      </c>
      <c r="I716" s="3" t="s">
        <v>22</v>
      </c>
      <c r="J716" s="3" t="s">
        <v>35</v>
      </c>
      <c r="K716" s="3" t="s">
        <v>504</v>
      </c>
      <c r="L716" s="3" t="s">
        <v>1092</v>
      </c>
      <c r="M716" s="3" t="s">
        <v>233</v>
      </c>
      <c r="P716"/>
      <c r="Q716"/>
    </row>
    <row r="717" spans="1:17" x14ac:dyDescent="0.2">
      <c r="A717" s="3" t="s">
        <v>1283</v>
      </c>
      <c r="B717" s="3" t="s">
        <v>861</v>
      </c>
      <c r="C717" s="3" t="s">
        <v>1508</v>
      </c>
      <c r="D717" s="3" t="s">
        <v>53</v>
      </c>
      <c r="E717" s="4">
        <v>17712</v>
      </c>
      <c r="F717" s="4">
        <v>51792</v>
      </c>
      <c r="G717" s="3">
        <f t="shared" si="13"/>
        <v>34081</v>
      </c>
      <c r="H717" s="3" t="s">
        <v>2029</v>
      </c>
      <c r="I717" s="3" t="s">
        <v>22</v>
      </c>
      <c r="J717" s="3" t="s">
        <v>35</v>
      </c>
      <c r="K717" s="3" t="s">
        <v>1285</v>
      </c>
      <c r="L717" s="3" t="s">
        <v>1286</v>
      </c>
      <c r="M717" s="3" t="s">
        <v>1287</v>
      </c>
      <c r="P717"/>
      <c r="Q717"/>
    </row>
    <row r="718" spans="1:17" x14ac:dyDescent="0.2">
      <c r="A718" s="3" t="s">
        <v>1093</v>
      </c>
      <c r="B718" s="3" t="s">
        <v>200</v>
      </c>
      <c r="C718" s="3" t="s">
        <v>2030</v>
      </c>
      <c r="D718" s="3" t="s">
        <v>53</v>
      </c>
      <c r="E718" s="4">
        <v>1</v>
      </c>
      <c r="F718" s="4">
        <v>5913</v>
      </c>
      <c r="G718" s="3">
        <f t="shared" si="13"/>
        <v>5913</v>
      </c>
      <c r="H718" s="3" t="s">
        <v>2031</v>
      </c>
      <c r="I718" s="3" t="s">
        <v>22</v>
      </c>
      <c r="J718" s="3" t="s">
        <v>35</v>
      </c>
      <c r="K718" s="3" t="s">
        <v>741</v>
      </c>
      <c r="L718" s="3" t="s">
        <v>742</v>
      </c>
      <c r="M718" s="3" t="s">
        <v>788</v>
      </c>
      <c r="P718"/>
      <c r="Q718"/>
    </row>
    <row r="719" spans="1:17" x14ac:dyDescent="0.2">
      <c r="A719" s="3" t="s">
        <v>1569</v>
      </c>
      <c r="B719" s="3" t="s">
        <v>612</v>
      </c>
      <c r="C719" s="3" t="s">
        <v>2032</v>
      </c>
      <c r="D719" s="3" t="s">
        <v>53</v>
      </c>
      <c r="E719" s="4" t="s">
        <v>558</v>
      </c>
      <c r="F719" s="4" t="s">
        <v>2033</v>
      </c>
      <c r="G719" s="3">
        <f t="shared" si="13"/>
        <v>8131</v>
      </c>
      <c r="H719" s="3" t="s">
        <v>2034</v>
      </c>
      <c r="I719" s="3" t="s">
        <v>22</v>
      </c>
      <c r="J719" s="3" t="s">
        <v>35</v>
      </c>
      <c r="K719" s="3" t="s">
        <v>504</v>
      </c>
      <c r="L719" s="3" t="s">
        <v>505</v>
      </c>
      <c r="M719" s="3" t="s">
        <v>750</v>
      </c>
      <c r="P719"/>
      <c r="Q719"/>
    </row>
    <row r="720" spans="1:17" x14ac:dyDescent="0.2">
      <c r="A720" s="3" t="s">
        <v>769</v>
      </c>
      <c r="B720" s="3" t="s">
        <v>103</v>
      </c>
      <c r="C720" s="3" t="s">
        <v>409</v>
      </c>
      <c r="D720" s="3" t="s">
        <v>53</v>
      </c>
      <c r="E720" s="4">
        <v>1</v>
      </c>
      <c r="F720" s="4">
        <v>8342</v>
      </c>
      <c r="G720" s="3">
        <f t="shared" si="13"/>
        <v>8342</v>
      </c>
      <c r="H720" s="3" t="s">
        <v>2035</v>
      </c>
      <c r="I720" s="3" t="s">
        <v>22</v>
      </c>
      <c r="J720" s="3" t="s">
        <v>35</v>
      </c>
      <c r="K720" s="3" t="s">
        <v>504</v>
      </c>
      <c r="L720" s="3" t="s">
        <v>763</v>
      </c>
      <c r="M720" s="3" t="s">
        <v>764</v>
      </c>
      <c r="P720"/>
      <c r="Q720"/>
    </row>
    <row r="721" spans="1:17" x14ac:dyDescent="0.2">
      <c r="A721" s="3" t="s">
        <v>1608</v>
      </c>
      <c r="B721" s="3" t="s">
        <v>921</v>
      </c>
      <c r="C721" s="3" t="s">
        <v>995</v>
      </c>
      <c r="D721" s="3" t="s">
        <v>53</v>
      </c>
      <c r="E721" s="4">
        <v>1062</v>
      </c>
      <c r="F721" s="4">
        <v>42783</v>
      </c>
      <c r="G721" s="3">
        <f t="shared" si="13"/>
        <v>41722</v>
      </c>
      <c r="H721" s="3" t="s">
        <v>2036</v>
      </c>
      <c r="I721" s="3" t="s">
        <v>22</v>
      </c>
      <c r="J721" s="3" t="s">
        <v>35</v>
      </c>
      <c r="K721" s="3" t="s">
        <v>741</v>
      </c>
      <c r="L721" s="3" t="s">
        <v>742</v>
      </c>
      <c r="M721" s="3" t="s">
        <v>1106</v>
      </c>
      <c r="P721"/>
      <c r="Q721"/>
    </row>
    <row r="722" spans="1:17" x14ac:dyDescent="0.2">
      <c r="A722" s="3" t="s">
        <v>2037</v>
      </c>
      <c r="B722" s="3" t="s">
        <v>1394</v>
      </c>
      <c r="C722" s="3" t="s">
        <v>203</v>
      </c>
      <c r="D722" s="3" t="s">
        <v>53</v>
      </c>
      <c r="E722" s="4">
        <v>1</v>
      </c>
      <c r="F722" s="4">
        <v>4692</v>
      </c>
      <c r="G722" s="3">
        <f t="shared" si="13"/>
        <v>4692</v>
      </c>
      <c r="H722" s="3" t="s">
        <v>2038</v>
      </c>
      <c r="I722" s="3" t="s">
        <v>22</v>
      </c>
      <c r="J722" s="3" t="s">
        <v>35</v>
      </c>
      <c r="K722" s="3" t="s">
        <v>741</v>
      </c>
      <c r="L722" s="3" t="s">
        <v>742</v>
      </c>
      <c r="M722" s="3" t="s">
        <v>2039</v>
      </c>
      <c r="P722"/>
      <c r="Q722"/>
    </row>
    <row r="723" spans="1:17" x14ac:dyDescent="0.2">
      <c r="A723" s="3" t="s">
        <v>2040</v>
      </c>
      <c r="B723" s="3" t="s">
        <v>1396</v>
      </c>
      <c r="C723" s="3" t="s">
        <v>1127</v>
      </c>
      <c r="D723" s="3" t="s">
        <v>53</v>
      </c>
      <c r="E723" s="4">
        <v>1</v>
      </c>
      <c r="F723" s="4">
        <v>16012</v>
      </c>
      <c r="G723" s="3">
        <f t="shared" si="13"/>
        <v>16012</v>
      </c>
      <c r="H723" s="3" t="s">
        <v>2041</v>
      </c>
      <c r="I723" s="3" t="s">
        <v>22</v>
      </c>
      <c r="J723" s="3" t="s">
        <v>35</v>
      </c>
      <c r="K723" s="3" t="s">
        <v>741</v>
      </c>
      <c r="L723" s="3" t="s">
        <v>742</v>
      </c>
      <c r="M723" s="3" t="s">
        <v>805</v>
      </c>
      <c r="P723"/>
      <c r="Q723"/>
    </row>
    <row r="724" spans="1:17" x14ac:dyDescent="0.2">
      <c r="A724" s="3" t="s">
        <v>2042</v>
      </c>
      <c r="B724" s="3" t="s">
        <v>1398</v>
      </c>
      <c r="C724" s="3" t="s">
        <v>1138</v>
      </c>
      <c r="D724" s="3" t="s">
        <v>53</v>
      </c>
      <c r="E724" s="4">
        <v>1</v>
      </c>
      <c r="F724" s="4">
        <v>15621</v>
      </c>
      <c r="G724" s="3">
        <f t="shared" si="13"/>
        <v>15621</v>
      </c>
      <c r="H724" s="3" t="s">
        <v>2043</v>
      </c>
      <c r="I724" s="3" t="s">
        <v>22</v>
      </c>
      <c r="J724" s="3" t="s">
        <v>35</v>
      </c>
      <c r="K724" s="3" t="s">
        <v>741</v>
      </c>
      <c r="L724" s="3" t="s">
        <v>742</v>
      </c>
      <c r="M724" s="3" t="s">
        <v>233</v>
      </c>
      <c r="P724"/>
      <c r="Q724"/>
    </row>
    <row r="725" spans="1:17" x14ac:dyDescent="0.2">
      <c r="A725" s="3" t="s">
        <v>1623</v>
      </c>
      <c r="B725" s="3" t="s">
        <v>926</v>
      </c>
      <c r="C725" s="3" t="s">
        <v>711</v>
      </c>
      <c r="D725" s="3" t="s">
        <v>53</v>
      </c>
      <c r="E725" s="4">
        <v>1</v>
      </c>
      <c r="F725" s="4">
        <v>29211</v>
      </c>
      <c r="G725" s="3">
        <f t="shared" si="13"/>
        <v>29211</v>
      </c>
      <c r="H725" s="3" t="s">
        <v>2044</v>
      </c>
      <c r="I725" s="3" t="s">
        <v>22</v>
      </c>
      <c r="J725" s="3" t="s">
        <v>35</v>
      </c>
      <c r="K725" s="3" t="s">
        <v>741</v>
      </c>
      <c r="L725" s="3" t="s">
        <v>742</v>
      </c>
      <c r="M725" s="3" t="s">
        <v>788</v>
      </c>
      <c r="P725"/>
      <c r="Q725"/>
    </row>
    <row r="726" spans="1:17" x14ac:dyDescent="0.2">
      <c r="A726" s="3" t="s">
        <v>2045</v>
      </c>
      <c r="B726" s="3" t="s">
        <v>1029</v>
      </c>
      <c r="C726" s="3" t="s">
        <v>1449</v>
      </c>
      <c r="D726" s="3" t="s">
        <v>53</v>
      </c>
      <c r="E726" s="4">
        <v>1</v>
      </c>
      <c r="F726" s="4">
        <v>27292</v>
      </c>
      <c r="G726" s="3">
        <f t="shared" si="13"/>
        <v>27292</v>
      </c>
      <c r="H726" s="3" t="s">
        <v>2046</v>
      </c>
      <c r="I726" s="3" t="s">
        <v>22</v>
      </c>
      <c r="J726" s="3" t="s">
        <v>35</v>
      </c>
      <c r="K726" s="3" t="s">
        <v>511</v>
      </c>
      <c r="L726" s="3" t="s">
        <v>512</v>
      </c>
      <c r="M726" s="3" t="s">
        <v>513</v>
      </c>
      <c r="P726"/>
      <c r="Q726"/>
    </row>
    <row r="727" spans="1:17" x14ac:dyDescent="0.2">
      <c r="A727" s="3" t="s">
        <v>1646</v>
      </c>
      <c r="B727" s="3" t="s">
        <v>933</v>
      </c>
      <c r="C727" s="3" t="s">
        <v>2047</v>
      </c>
      <c r="D727" s="3" t="s">
        <v>53</v>
      </c>
      <c r="E727" s="4">
        <v>1</v>
      </c>
      <c r="F727" s="4">
        <v>28001</v>
      </c>
      <c r="G727" s="3">
        <f t="shared" si="13"/>
        <v>28001</v>
      </c>
      <c r="H727" s="3" t="s">
        <v>2048</v>
      </c>
      <c r="I727" s="3" t="s">
        <v>22</v>
      </c>
      <c r="J727" s="3" t="s">
        <v>35</v>
      </c>
      <c r="K727" s="3" t="s">
        <v>741</v>
      </c>
      <c r="L727" s="3" t="s">
        <v>742</v>
      </c>
      <c r="M727" s="3" t="s">
        <v>1106</v>
      </c>
      <c r="P727"/>
      <c r="Q727"/>
    </row>
    <row r="728" spans="1:17" x14ac:dyDescent="0.2">
      <c r="A728" s="3" t="s">
        <v>2049</v>
      </c>
      <c r="B728" s="3" t="s">
        <v>1031</v>
      </c>
      <c r="C728" s="3" t="s">
        <v>1255</v>
      </c>
      <c r="D728" s="3" t="s">
        <v>53</v>
      </c>
      <c r="E728" s="4">
        <v>1</v>
      </c>
      <c r="F728" s="4">
        <v>10705</v>
      </c>
      <c r="G728" s="3">
        <f t="shared" si="13"/>
        <v>10705</v>
      </c>
      <c r="H728" s="3" t="s">
        <v>2050</v>
      </c>
      <c r="I728" s="3" t="s">
        <v>22</v>
      </c>
      <c r="J728" s="3" t="s">
        <v>35</v>
      </c>
      <c r="K728" s="3" t="s">
        <v>511</v>
      </c>
      <c r="L728" s="3" t="s">
        <v>512</v>
      </c>
      <c r="M728" s="3" t="s">
        <v>513</v>
      </c>
      <c r="P728"/>
      <c r="Q728"/>
    </row>
    <row r="729" spans="1:17" x14ac:dyDescent="0.2">
      <c r="A729" s="3" t="s">
        <v>1111</v>
      </c>
      <c r="B729" s="3" t="s">
        <v>568</v>
      </c>
      <c r="C729" s="3" t="s">
        <v>2051</v>
      </c>
      <c r="D729" s="3" t="s">
        <v>53</v>
      </c>
      <c r="E729" s="4">
        <v>1</v>
      </c>
      <c r="F729" s="4">
        <v>38798</v>
      </c>
      <c r="G729" s="3">
        <f t="shared" si="13"/>
        <v>38798</v>
      </c>
      <c r="H729" s="3" t="s">
        <v>2052</v>
      </c>
      <c r="I729" s="3" t="s">
        <v>22</v>
      </c>
      <c r="J729" s="3" t="s">
        <v>35</v>
      </c>
      <c r="K729" s="3" t="s">
        <v>937</v>
      </c>
      <c r="L729" s="3" t="s">
        <v>938</v>
      </c>
      <c r="M729" s="3" t="s">
        <v>1113</v>
      </c>
      <c r="P729"/>
      <c r="Q729"/>
    </row>
    <row r="730" spans="1:17" x14ac:dyDescent="0.2">
      <c r="A730" s="3" t="s">
        <v>501</v>
      </c>
      <c r="B730" s="3" t="s">
        <v>454</v>
      </c>
      <c r="C730" s="3" t="s">
        <v>216</v>
      </c>
      <c r="D730" s="3" t="s">
        <v>53</v>
      </c>
      <c r="E730" s="4">
        <v>1</v>
      </c>
      <c r="F730" s="4">
        <v>8942</v>
      </c>
      <c r="G730" s="3">
        <f t="shared" si="13"/>
        <v>8942</v>
      </c>
      <c r="H730" s="3" t="s">
        <v>2053</v>
      </c>
      <c r="I730" s="3" t="s">
        <v>22</v>
      </c>
      <c r="J730" s="3" t="s">
        <v>35</v>
      </c>
      <c r="K730" s="3" t="s">
        <v>504</v>
      </c>
      <c r="L730" s="3" t="s">
        <v>505</v>
      </c>
      <c r="M730" s="3" t="s">
        <v>233</v>
      </c>
      <c r="P730"/>
      <c r="Q730"/>
    </row>
    <row r="731" spans="1:17" x14ac:dyDescent="0.2">
      <c r="A731" s="3" t="s">
        <v>1649</v>
      </c>
      <c r="B731" s="3" t="s">
        <v>281</v>
      </c>
      <c r="C731" s="3" t="s">
        <v>1178</v>
      </c>
      <c r="D731" s="3" t="s">
        <v>53</v>
      </c>
      <c r="E731" s="4">
        <v>1</v>
      </c>
      <c r="F731" s="4">
        <v>2086</v>
      </c>
      <c r="G731" s="3">
        <f t="shared" si="13"/>
        <v>2086</v>
      </c>
      <c r="H731" s="3" t="s">
        <v>2054</v>
      </c>
      <c r="I731" s="3" t="s">
        <v>22</v>
      </c>
      <c r="J731" s="3" t="s">
        <v>35</v>
      </c>
      <c r="K731" s="3" t="s">
        <v>741</v>
      </c>
      <c r="L731" s="3" t="s">
        <v>742</v>
      </c>
      <c r="M731" s="3" t="s">
        <v>788</v>
      </c>
      <c r="P731"/>
      <c r="Q731"/>
    </row>
    <row r="732" spans="1:17" x14ac:dyDescent="0.2">
      <c r="A732" s="3" t="s">
        <v>507</v>
      </c>
      <c r="B732" s="3" t="s">
        <v>508</v>
      </c>
      <c r="C732" s="3" t="s">
        <v>258</v>
      </c>
      <c r="D732" s="3" t="s">
        <v>53</v>
      </c>
      <c r="E732" s="4">
        <v>37759</v>
      </c>
      <c r="F732" s="4">
        <v>67937</v>
      </c>
      <c r="G732" s="3">
        <f t="shared" si="13"/>
        <v>30179</v>
      </c>
      <c r="H732" s="3" t="s">
        <v>2055</v>
      </c>
      <c r="I732" s="3" t="s">
        <v>22</v>
      </c>
      <c r="J732" s="3" t="s">
        <v>35</v>
      </c>
      <c r="K732" s="3" t="s">
        <v>511</v>
      </c>
      <c r="L732" s="3" t="s">
        <v>512</v>
      </c>
      <c r="M732" s="3" t="s">
        <v>513</v>
      </c>
      <c r="P732"/>
      <c r="Q732"/>
    </row>
    <row r="733" spans="1:17" x14ac:dyDescent="0.2">
      <c r="A733" s="3" t="s">
        <v>802</v>
      </c>
      <c r="B733" s="3" t="s">
        <v>249</v>
      </c>
      <c r="C733" s="3" t="s">
        <v>269</v>
      </c>
      <c r="D733" s="3" t="s">
        <v>53</v>
      </c>
      <c r="E733" s="4">
        <v>1</v>
      </c>
      <c r="F733" s="4">
        <v>3210</v>
      </c>
      <c r="G733" s="3">
        <f t="shared" si="13"/>
        <v>3210</v>
      </c>
      <c r="H733" s="3" t="s">
        <v>2056</v>
      </c>
      <c r="I733" s="3" t="s">
        <v>22</v>
      </c>
      <c r="J733" s="3" t="s">
        <v>35</v>
      </c>
      <c r="K733" s="3" t="s">
        <v>741</v>
      </c>
      <c r="L733" s="3" t="s">
        <v>742</v>
      </c>
      <c r="M733" s="3" t="s">
        <v>805</v>
      </c>
      <c r="P733"/>
      <c r="Q733"/>
    </row>
    <row r="734" spans="1:17" x14ac:dyDescent="0.2">
      <c r="A734" s="3" t="s">
        <v>515</v>
      </c>
      <c r="B734" s="3" t="s">
        <v>460</v>
      </c>
      <c r="C734" s="3" t="s">
        <v>227</v>
      </c>
      <c r="D734" s="3" t="s">
        <v>53</v>
      </c>
      <c r="E734" s="4">
        <v>1</v>
      </c>
      <c r="F734" s="4">
        <v>14474</v>
      </c>
      <c r="G734" s="3">
        <f t="shared" si="13"/>
        <v>14474</v>
      </c>
      <c r="H734" s="3" t="s">
        <v>2057</v>
      </c>
      <c r="I734" s="3" t="s">
        <v>22</v>
      </c>
      <c r="J734" s="3" t="s">
        <v>35</v>
      </c>
      <c r="K734" s="3" t="s">
        <v>511</v>
      </c>
      <c r="L734" s="3" t="s">
        <v>512</v>
      </c>
      <c r="M734" s="3" t="s">
        <v>513</v>
      </c>
      <c r="P734"/>
      <c r="Q734"/>
    </row>
    <row r="735" spans="1:17" x14ac:dyDescent="0.2">
      <c r="A735" s="3" t="s">
        <v>1678</v>
      </c>
      <c r="B735" s="3" t="s">
        <v>617</v>
      </c>
      <c r="C735" s="3" t="s">
        <v>1138</v>
      </c>
      <c r="D735" s="3" t="s">
        <v>53</v>
      </c>
      <c r="E735" s="4">
        <v>1</v>
      </c>
      <c r="F735" s="4">
        <v>39672</v>
      </c>
      <c r="G735" s="3">
        <f t="shared" si="13"/>
        <v>39672</v>
      </c>
      <c r="H735" s="3" t="s">
        <v>2058</v>
      </c>
      <c r="I735" s="3" t="s">
        <v>22</v>
      </c>
      <c r="J735" s="3" t="s">
        <v>35</v>
      </c>
      <c r="K735" s="3" t="s">
        <v>741</v>
      </c>
      <c r="L735" s="3" t="s">
        <v>742</v>
      </c>
      <c r="M735" s="3" t="s">
        <v>783</v>
      </c>
      <c r="P735"/>
      <c r="Q735"/>
    </row>
    <row r="736" spans="1:17" x14ac:dyDescent="0.2">
      <c r="A736" s="3" t="s">
        <v>2059</v>
      </c>
      <c r="B736" s="3" t="s">
        <v>1034</v>
      </c>
      <c r="C736" s="3" t="s">
        <v>1142</v>
      </c>
      <c r="D736" s="3" t="s">
        <v>53</v>
      </c>
      <c r="E736" s="4">
        <v>1</v>
      </c>
      <c r="F736" s="4">
        <v>32911</v>
      </c>
      <c r="G736" s="3">
        <f t="shared" si="13"/>
        <v>32911</v>
      </c>
      <c r="H736" s="3" t="s">
        <v>2060</v>
      </c>
      <c r="I736" s="3" t="s">
        <v>22</v>
      </c>
      <c r="J736" s="3" t="s">
        <v>35</v>
      </c>
      <c r="K736" s="3" t="s">
        <v>511</v>
      </c>
      <c r="L736" s="3" t="s">
        <v>512</v>
      </c>
      <c r="M736" s="3" t="s">
        <v>513</v>
      </c>
      <c r="P736"/>
      <c r="Q736"/>
    </row>
    <row r="737" spans="1:17" x14ac:dyDescent="0.2">
      <c r="A737" s="3" t="s">
        <v>2061</v>
      </c>
      <c r="B737" s="3" t="s">
        <v>1037</v>
      </c>
      <c r="C737" s="3" t="s">
        <v>2062</v>
      </c>
      <c r="D737" s="3" t="s">
        <v>53</v>
      </c>
      <c r="E737" s="4">
        <v>4940</v>
      </c>
      <c r="F737" s="4">
        <v>36177</v>
      </c>
      <c r="G737" s="3">
        <f t="shared" si="13"/>
        <v>31238</v>
      </c>
      <c r="H737" s="3" t="s">
        <v>2063</v>
      </c>
      <c r="I737" s="3" t="s">
        <v>22</v>
      </c>
      <c r="J737" s="3" t="s">
        <v>35</v>
      </c>
      <c r="K737" s="3" t="s">
        <v>741</v>
      </c>
      <c r="L737" s="3" t="s">
        <v>742</v>
      </c>
      <c r="M737" s="3" t="s">
        <v>788</v>
      </c>
      <c r="P737"/>
      <c r="Q737"/>
    </row>
    <row r="738" spans="1:17" x14ac:dyDescent="0.2">
      <c r="A738" s="3" t="s">
        <v>2061</v>
      </c>
      <c r="B738" s="3" t="s">
        <v>1037</v>
      </c>
      <c r="C738" s="3" t="s">
        <v>346</v>
      </c>
      <c r="D738" s="3" t="s">
        <v>53</v>
      </c>
      <c r="E738" s="4">
        <v>1</v>
      </c>
      <c r="F738" s="4">
        <v>6443</v>
      </c>
      <c r="G738" s="3">
        <f t="shared" si="13"/>
        <v>6443</v>
      </c>
      <c r="H738" s="3" t="s">
        <v>2064</v>
      </c>
      <c r="I738" s="3" t="s">
        <v>22</v>
      </c>
      <c r="J738" s="3" t="s">
        <v>35</v>
      </c>
      <c r="K738" s="3" t="s">
        <v>741</v>
      </c>
      <c r="L738" s="3" t="s">
        <v>742</v>
      </c>
      <c r="M738" s="3" t="s">
        <v>788</v>
      </c>
      <c r="P738"/>
      <c r="Q738"/>
    </row>
    <row r="739" spans="1:17" x14ac:dyDescent="0.2">
      <c r="A739" s="3" t="s">
        <v>1327</v>
      </c>
      <c r="B739" s="3" t="s">
        <v>388</v>
      </c>
      <c r="C739" s="3" t="s">
        <v>439</v>
      </c>
      <c r="D739" s="3" t="s">
        <v>53</v>
      </c>
      <c r="E739" s="4">
        <v>1</v>
      </c>
      <c r="F739" s="4">
        <v>4175</v>
      </c>
      <c r="G739" s="3">
        <f t="shared" si="13"/>
        <v>4175</v>
      </c>
      <c r="H739" s="3" t="s">
        <v>2065</v>
      </c>
      <c r="I739" s="3" t="s">
        <v>22</v>
      </c>
      <c r="J739" s="3" t="s">
        <v>35</v>
      </c>
      <c r="K739" s="3" t="s">
        <v>741</v>
      </c>
      <c r="L739" s="3" t="s">
        <v>742</v>
      </c>
      <c r="M739" s="3" t="s">
        <v>1106</v>
      </c>
      <c r="P739"/>
      <c r="Q739"/>
    </row>
    <row r="740" spans="1:17" x14ac:dyDescent="0.2">
      <c r="A740" s="3" t="s">
        <v>1131</v>
      </c>
      <c r="B740" s="3" t="s">
        <v>371</v>
      </c>
      <c r="C740" s="3" t="s">
        <v>67</v>
      </c>
      <c r="D740" s="3" t="s">
        <v>53</v>
      </c>
      <c r="E740" s="4">
        <v>1</v>
      </c>
      <c r="F740" s="4">
        <v>23177</v>
      </c>
      <c r="G740" s="3">
        <f t="shared" si="13"/>
        <v>23177</v>
      </c>
      <c r="H740" s="3" t="s">
        <v>2066</v>
      </c>
      <c r="I740" s="3" t="s">
        <v>22</v>
      </c>
      <c r="J740" s="3" t="s">
        <v>35</v>
      </c>
      <c r="K740" s="3" t="s">
        <v>937</v>
      </c>
      <c r="L740" s="3" t="s">
        <v>938</v>
      </c>
      <c r="M740" s="3" t="s">
        <v>1113</v>
      </c>
      <c r="P740"/>
      <c r="Q740"/>
    </row>
    <row r="741" spans="1:17" x14ac:dyDescent="0.2">
      <c r="A741" s="3" t="s">
        <v>1131</v>
      </c>
      <c r="B741" s="3" t="s">
        <v>371</v>
      </c>
      <c r="C741" s="3" t="s">
        <v>381</v>
      </c>
      <c r="D741" s="3" t="s">
        <v>53</v>
      </c>
      <c r="E741" s="4">
        <v>4325</v>
      </c>
      <c r="F741" s="4">
        <v>46259</v>
      </c>
      <c r="G741" s="3">
        <f t="shared" si="13"/>
        <v>41935</v>
      </c>
      <c r="H741" s="3" t="s">
        <v>2067</v>
      </c>
      <c r="I741" s="3" t="s">
        <v>22</v>
      </c>
      <c r="J741" s="3" t="s">
        <v>35</v>
      </c>
      <c r="K741" s="3" t="s">
        <v>937</v>
      </c>
      <c r="L741" s="3" t="s">
        <v>938</v>
      </c>
      <c r="M741" s="3" t="s">
        <v>1113</v>
      </c>
      <c r="P741"/>
      <c r="Q741"/>
    </row>
    <row r="742" spans="1:17" x14ac:dyDescent="0.2">
      <c r="A742" s="3" t="s">
        <v>1713</v>
      </c>
      <c r="B742" s="3" t="s">
        <v>80</v>
      </c>
      <c r="C742" s="3" t="s">
        <v>176</v>
      </c>
      <c r="D742" s="3" t="s">
        <v>53</v>
      </c>
      <c r="E742" s="4">
        <v>1</v>
      </c>
      <c r="F742" s="4">
        <v>15665</v>
      </c>
      <c r="G742" s="3">
        <f t="shared" si="13"/>
        <v>15665</v>
      </c>
      <c r="H742" s="3" t="s">
        <v>2068</v>
      </c>
      <c r="I742" s="3" t="s">
        <v>22</v>
      </c>
      <c r="J742" s="3" t="s">
        <v>35</v>
      </c>
      <c r="K742" s="3" t="s">
        <v>741</v>
      </c>
      <c r="L742" s="3" t="s">
        <v>742</v>
      </c>
      <c r="M742" s="3" t="s">
        <v>788</v>
      </c>
      <c r="P742"/>
      <c r="Q742"/>
    </row>
    <row r="743" spans="1:17" x14ac:dyDescent="0.2">
      <c r="A743" s="3" t="s">
        <v>2069</v>
      </c>
      <c r="B743" s="3" t="s">
        <v>1039</v>
      </c>
      <c r="C743" s="3" t="s">
        <v>313</v>
      </c>
      <c r="D743" s="3" t="s">
        <v>53</v>
      </c>
      <c r="E743" s="4">
        <v>36087</v>
      </c>
      <c r="F743" s="4">
        <v>78012</v>
      </c>
      <c r="G743" s="3">
        <f t="shared" si="13"/>
        <v>41926</v>
      </c>
      <c r="H743" s="3" t="s">
        <v>2070</v>
      </c>
      <c r="I743" s="3" t="s">
        <v>22</v>
      </c>
      <c r="J743" s="3" t="s">
        <v>35</v>
      </c>
      <c r="K743" s="3" t="s">
        <v>937</v>
      </c>
      <c r="L743" s="3" t="s">
        <v>1088</v>
      </c>
      <c r="M743" s="3" t="s">
        <v>1801</v>
      </c>
      <c r="P743"/>
      <c r="Q743"/>
    </row>
    <row r="744" spans="1:17" x14ac:dyDescent="0.2">
      <c r="A744" s="3" t="s">
        <v>1723</v>
      </c>
      <c r="B744" s="3" t="s">
        <v>963</v>
      </c>
      <c r="C744" s="3" t="s">
        <v>2071</v>
      </c>
      <c r="D744" s="3" t="s">
        <v>53</v>
      </c>
      <c r="E744" s="4">
        <v>1</v>
      </c>
      <c r="F744" s="4">
        <v>10493</v>
      </c>
      <c r="G744" s="3">
        <f t="shared" si="13"/>
        <v>10493</v>
      </c>
      <c r="H744" s="3" t="s">
        <v>2072</v>
      </c>
      <c r="I744" s="3" t="s">
        <v>22</v>
      </c>
      <c r="J744" s="3" t="s">
        <v>35</v>
      </c>
      <c r="K744" s="3" t="s">
        <v>511</v>
      </c>
      <c r="L744" s="3" t="s">
        <v>512</v>
      </c>
      <c r="M744" s="3" t="s">
        <v>233</v>
      </c>
      <c r="P744"/>
      <c r="Q744"/>
    </row>
    <row r="745" spans="1:17" x14ac:dyDescent="0.2">
      <c r="A745" s="3" t="s">
        <v>839</v>
      </c>
      <c r="B745" s="3" t="s">
        <v>126</v>
      </c>
      <c r="C745" s="3" t="s">
        <v>961</v>
      </c>
      <c r="D745" s="3" t="s">
        <v>53</v>
      </c>
      <c r="E745" s="4">
        <v>1</v>
      </c>
      <c r="F745" s="4">
        <v>24104</v>
      </c>
      <c r="G745" s="3">
        <f t="shared" si="13"/>
        <v>24104</v>
      </c>
      <c r="H745" s="3" t="s">
        <v>2073</v>
      </c>
      <c r="I745" s="3" t="s">
        <v>22</v>
      </c>
      <c r="J745" s="3" t="s">
        <v>35</v>
      </c>
      <c r="K745" s="3" t="s">
        <v>741</v>
      </c>
      <c r="L745" s="3" t="s">
        <v>742</v>
      </c>
      <c r="M745" s="3" t="s">
        <v>783</v>
      </c>
      <c r="P745"/>
      <c r="Q745"/>
    </row>
    <row r="746" spans="1:17" x14ac:dyDescent="0.2">
      <c r="A746" s="3" t="s">
        <v>2074</v>
      </c>
      <c r="B746" s="3" t="s">
        <v>1040</v>
      </c>
      <c r="C746" s="3" t="s">
        <v>139</v>
      </c>
      <c r="D746" s="3" t="s">
        <v>53</v>
      </c>
      <c r="E746" s="4">
        <v>1</v>
      </c>
      <c r="F746" s="4">
        <v>6814</v>
      </c>
      <c r="G746" s="3">
        <f t="shared" si="13"/>
        <v>6814</v>
      </c>
      <c r="H746" s="3" t="s">
        <v>2075</v>
      </c>
      <c r="I746" s="3" t="s">
        <v>22</v>
      </c>
      <c r="J746" s="3" t="s">
        <v>35</v>
      </c>
      <c r="K746" s="3" t="s">
        <v>504</v>
      </c>
      <c r="L746" s="3" t="s">
        <v>763</v>
      </c>
      <c r="M746" s="3" t="s">
        <v>233</v>
      </c>
      <c r="P746"/>
      <c r="Q746"/>
    </row>
    <row r="747" spans="1:17" x14ac:dyDescent="0.2">
      <c r="A747" s="3" t="s">
        <v>2074</v>
      </c>
      <c r="B747" s="3" t="s">
        <v>1040</v>
      </c>
      <c r="C747" s="3" t="s">
        <v>538</v>
      </c>
      <c r="D747" s="3" t="s">
        <v>53</v>
      </c>
      <c r="E747" s="4">
        <v>1</v>
      </c>
      <c r="F747" s="4">
        <v>18317</v>
      </c>
      <c r="G747" s="3">
        <f t="shared" si="13"/>
        <v>18317</v>
      </c>
      <c r="H747" s="3" t="s">
        <v>2076</v>
      </c>
      <c r="I747" s="3" t="s">
        <v>22</v>
      </c>
      <c r="J747" s="3" t="s">
        <v>35</v>
      </c>
      <c r="K747" s="3" t="s">
        <v>504</v>
      </c>
      <c r="L747" s="3" t="s">
        <v>763</v>
      </c>
      <c r="M747" s="3" t="s">
        <v>233</v>
      </c>
      <c r="P747"/>
      <c r="Q747"/>
    </row>
    <row r="748" spans="1:17" x14ac:dyDescent="0.2">
      <c r="A748" s="3" t="s">
        <v>1738</v>
      </c>
      <c r="B748" s="3" t="s">
        <v>284</v>
      </c>
      <c r="C748" s="3" t="s">
        <v>1178</v>
      </c>
      <c r="D748" s="3" t="s">
        <v>53</v>
      </c>
      <c r="E748" s="4">
        <v>1</v>
      </c>
      <c r="F748" s="4">
        <v>5140</v>
      </c>
      <c r="G748" s="3">
        <f t="shared" si="13"/>
        <v>5140</v>
      </c>
      <c r="H748" s="3" t="s">
        <v>2077</v>
      </c>
      <c r="I748" s="3" t="s">
        <v>22</v>
      </c>
      <c r="J748" s="3" t="s">
        <v>35</v>
      </c>
      <c r="K748" s="3" t="s">
        <v>741</v>
      </c>
      <c r="L748" s="3" t="s">
        <v>742</v>
      </c>
      <c r="M748" s="3" t="s">
        <v>1538</v>
      </c>
      <c r="P748"/>
      <c r="Q748"/>
    </row>
    <row r="749" spans="1:17" x14ac:dyDescent="0.2">
      <c r="A749" s="3" t="s">
        <v>1742</v>
      </c>
      <c r="B749" s="3" t="s">
        <v>971</v>
      </c>
      <c r="C749" s="3" t="s">
        <v>224</v>
      </c>
      <c r="D749" s="3" t="s">
        <v>53</v>
      </c>
      <c r="E749" s="4">
        <v>773</v>
      </c>
      <c r="F749" s="4">
        <v>43979</v>
      </c>
      <c r="G749" s="3">
        <f t="shared" si="13"/>
        <v>43207</v>
      </c>
      <c r="H749" s="3" t="s">
        <v>2078</v>
      </c>
      <c r="I749" s="3" t="s">
        <v>22</v>
      </c>
      <c r="J749" s="3" t="s">
        <v>35</v>
      </c>
      <c r="K749" s="3" t="s">
        <v>741</v>
      </c>
      <c r="L749" s="3" t="s">
        <v>742</v>
      </c>
      <c r="M749" s="3" t="s">
        <v>233</v>
      </c>
      <c r="P749"/>
      <c r="Q749"/>
    </row>
    <row r="750" spans="1:17" x14ac:dyDescent="0.2">
      <c r="A750" s="3" t="s">
        <v>1746</v>
      </c>
      <c r="B750" s="3" t="s">
        <v>625</v>
      </c>
      <c r="C750" s="3" t="s">
        <v>661</v>
      </c>
      <c r="D750" s="3" t="s">
        <v>53</v>
      </c>
      <c r="E750" s="4">
        <v>1</v>
      </c>
      <c r="F750" s="4">
        <v>12790</v>
      </c>
      <c r="G750" s="3">
        <f t="shared" si="13"/>
        <v>12790</v>
      </c>
      <c r="H750" s="3" t="s">
        <v>2079</v>
      </c>
      <c r="I750" s="3" t="s">
        <v>22</v>
      </c>
      <c r="J750" s="3" t="s">
        <v>35</v>
      </c>
      <c r="K750" s="3" t="s">
        <v>504</v>
      </c>
      <c r="L750" s="3" t="s">
        <v>1190</v>
      </c>
      <c r="M750" s="3" t="s">
        <v>233</v>
      </c>
      <c r="P750"/>
      <c r="Q750"/>
    </row>
    <row r="751" spans="1:17" x14ac:dyDescent="0.2">
      <c r="A751" s="3" t="s">
        <v>1749</v>
      </c>
      <c r="B751" s="3" t="s">
        <v>627</v>
      </c>
      <c r="C751" s="3" t="s">
        <v>1000</v>
      </c>
      <c r="D751" s="3" t="s">
        <v>53</v>
      </c>
      <c r="E751" s="4">
        <v>1</v>
      </c>
      <c r="F751" s="4">
        <v>37025</v>
      </c>
      <c r="G751" s="3">
        <f t="shared" si="13"/>
        <v>37025</v>
      </c>
      <c r="H751" s="3" t="s">
        <v>2080</v>
      </c>
      <c r="I751" s="3" t="s">
        <v>22</v>
      </c>
      <c r="J751" s="3" t="s">
        <v>35</v>
      </c>
      <c r="K751" s="3" t="s">
        <v>504</v>
      </c>
      <c r="L751" s="3" t="s">
        <v>1092</v>
      </c>
      <c r="M751" s="3" t="s">
        <v>1751</v>
      </c>
      <c r="P751"/>
      <c r="Q751"/>
    </row>
    <row r="752" spans="1:17" x14ac:dyDescent="0.2">
      <c r="A752" s="3" t="s">
        <v>855</v>
      </c>
      <c r="B752" s="3" t="s">
        <v>349</v>
      </c>
      <c r="C752" s="3" t="s">
        <v>2081</v>
      </c>
      <c r="D752" s="3" t="s">
        <v>53</v>
      </c>
      <c r="E752" s="4">
        <v>1</v>
      </c>
      <c r="F752" s="4">
        <v>4975</v>
      </c>
      <c r="G752" s="3">
        <f t="shared" si="13"/>
        <v>4975</v>
      </c>
      <c r="H752" s="3" t="s">
        <v>2082</v>
      </c>
      <c r="I752" s="3" t="s">
        <v>22</v>
      </c>
      <c r="J752" s="3" t="s">
        <v>35</v>
      </c>
      <c r="K752" s="3" t="s">
        <v>741</v>
      </c>
      <c r="L752" s="3" t="s">
        <v>742</v>
      </c>
      <c r="M752" s="3" t="s">
        <v>857</v>
      </c>
      <c r="P752"/>
      <c r="Q752"/>
    </row>
    <row r="753" spans="1:17" x14ac:dyDescent="0.2">
      <c r="A753" s="3" t="s">
        <v>862</v>
      </c>
      <c r="B753" s="3" t="s">
        <v>134</v>
      </c>
      <c r="C753" s="3" t="s">
        <v>1264</v>
      </c>
      <c r="D753" s="3" t="s">
        <v>53</v>
      </c>
      <c r="E753" s="4">
        <v>1</v>
      </c>
      <c r="F753" s="4">
        <v>24173</v>
      </c>
      <c r="G753" s="3">
        <f t="shared" si="13"/>
        <v>24173</v>
      </c>
      <c r="H753" s="3" t="s">
        <v>2083</v>
      </c>
      <c r="I753" s="3" t="s">
        <v>22</v>
      </c>
      <c r="J753" s="3" t="s">
        <v>35</v>
      </c>
      <c r="K753" s="3" t="s">
        <v>741</v>
      </c>
      <c r="L753" s="3" t="s">
        <v>742</v>
      </c>
      <c r="M753" s="3" t="s">
        <v>788</v>
      </c>
      <c r="P753"/>
      <c r="Q753"/>
    </row>
    <row r="754" spans="1:17" x14ac:dyDescent="0.2">
      <c r="A754" s="3" t="s">
        <v>1759</v>
      </c>
      <c r="B754" s="3" t="s">
        <v>632</v>
      </c>
      <c r="C754" s="3" t="s">
        <v>509</v>
      </c>
      <c r="D754" s="3" t="s">
        <v>53</v>
      </c>
      <c r="E754" s="4">
        <v>1</v>
      </c>
      <c r="F754" s="4">
        <v>39879</v>
      </c>
      <c r="G754" s="3">
        <f t="shared" si="13"/>
        <v>39879</v>
      </c>
      <c r="H754" s="3" t="s">
        <v>2084</v>
      </c>
      <c r="I754" s="3" t="s">
        <v>22</v>
      </c>
      <c r="J754" s="3" t="s">
        <v>35</v>
      </c>
      <c r="K754" s="3" t="s">
        <v>741</v>
      </c>
      <c r="L754" s="3" t="s">
        <v>742</v>
      </c>
      <c r="M754" s="3" t="s">
        <v>1761</v>
      </c>
      <c r="P754"/>
      <c r="Q754"/>
    </row>
    <row r="755" spans="1:17" x14ac:dyDescent="0.2">
      <c r="A755" s="3" t="s">
        <v>1337</v>
      </c>
      <c r="B755" s="3" t="s">
        <v>271</v>
      </c>
      <c r="C755" s="3" t="s">
        <v>1533</v>
      </c>
      <c r="D755" s="3" t="s">
        <v>53</v>
      </c>
      <c r="E755" s="4">
        <v>1</v>
      </c>
      <c r="F755" s="4">
        <v>7086</v>
      </c>
      <c r="G755" s="3">
        <f t="shared" si="13"/>
        <v>7086</v>
      </c>
      <c r="H755" s="3" t="s">
        <v>2085</v>
      </c>
      <c r="I755" s="3" t="s">
        <v>22</v>
      </c>
      <c r="J755" s="3" t="s">
        <v>35</v>
      </c>
      <c r="K755" s="3" t="s">
        <v>504</v>
      </c>
      <c r="L755" s="3" t="s">
        <v>505</v>
      </c>
      <c r="M755" s="3" t="s">
        <v>750</v>
      </c>
      <c r="P755"/>
      <c r="Q755"/>
    </row>
    <row r="756" spans="1:17" x14ac:dyDescent="0.2">
      <c r="A756" s="3" t="s">
        <v>2086</v>
      </c>
      <c r="B756" s="3" t="s">
        <v>1045</v>
      </c>
      <c r="C756" s="3" t="s">
        <v>1200</v>
      </c>
      <c r="D756" s="3" t="s">
        <v>53</v>
      </c>
      <c r="E756" s="4">
        <v>14439</v>
      </c>
      <c r="F756" s="4">
        <v>56367</v>
      </c>
      <c r="G756" s="3">
        <f t="shared" si="13"/>
        <v>41929</v>
      </c>
      <c r="H756" s="3" t="s">
        <v>2087</v>
      </c>
      <c r="I756" s="3" t="s">
        <v>22</v>
      </c>
      <c r="J756" s="3" t="s">
        <v>35</v>
      </c>
      <c r="K756" s="3" t="s">
        <v>511</v>
      </c>
      <c r="L756" s="3" t="s">
        <v>512</v>
      </c>
      <c r="M756" s="3" t="s">
        <v>233</v>
      </c>
      <c r="P756"/>
      <c r="Q756"/>
    </row>
    <row r="757" spans="1:17" x14ac:dyDescent="0.2">
      <c r="A757" s="3" t="s">
        <v>2088</v>
      </c>
      <c r="B757" s="3" t="s">
        <v>1400</v>
      </c>
      <c r="C757" s="3" t="s">
        <v>723</v>
      </c>
      <c r="D757" s="3" t="s">
        <v>53</v>
      </c>
      <c r="E757" s="4">
        <v>9441</v>
      </c>
      <c r="F757" s="4">
        <v>51372</v>
      </c>
      <c r="G757" s="3">
        <f t="shared" si="13"/>
        <v>41932</v>
      </c>
      <c r="H757" s="3" t="s">
        <v>2089</v>
      </c>
      <c r="I757" s="3" t="s">
        <v>22</v>
      </c>
      <c r="J757" s="3" t="s">
        <v>35</v>
      </c>
      <c r="K757" s="3" t="s">
        <v>741</v>
      </c>
      <c r="L757" s="3" t="s">
        <v>742</v>
      </c>
      <c r="M757" s="3" t="s">
        <v>233</v>
      </c>
      <c r="P757"/>
      <c r="Q757"/>
    </row>
    <row r="758" spans="1:17" x14ac:dyDescent="0.2">
      <c r="A758" s="3" t="s">
        <v>1144</v>
      </c>
      <c r="B758" s="3" t="s">
        <v>40</v>
      </c>
      <c r="C758" s="3" t="s">
        <v>362</v>
      </c>
      <c r="D758" s="3" t="s">
        <v>53</v>
      </c>
      <c r="E758" s="4">
        <v>1</v>
      </c>
      <c r="F758" s="4">
        <v>24735</v>
      </c>
      <c r="G758" s="3">
        <f t="shared" si="13"/>
        <v>24735</v>
      </c>
      <c r="H758" s="3" t="s">
        <v>2090</v>
      </c>
      <c r="I758" s="3" t="s">
        <v>22</v>
      </c>
      <c r="J758" s="3" t="s">
        <v>35</v>
      </c>
      <c r="K758" s="3" t="s">
        <v>504</v>
      </c>
      <c r="L758" s="3" t="s">
        <v>1092</v>
      </c>
      <c r="M758" s="3" t="s">
        <v>1147</v>
      </c>
      <c r="P758"/>
      <c r="Q758"/>
    </row>
    <row r="759" spans="1:17" x14ac:dyDescent="0.2">
      <c r="A759" s="3" t="s">
        <v>1144</v>
      </c>
      <c r="B759" s="3" t="s">
        <v>40</v>
      </c>
      <c r="C759" s="3" t="s">
        <v>2091</v>
      </c>
      <c r="D759" s="3" t="s">
        <v>53</v>
      </c>
      <c r="E759" s="4">
        <v>1</v>
      </c>
      <c r="F759" s="4">
        <v>21166</v>
      </c>
      <c r="G759" s="3">
        <f t="shared" si="13"/>
        <v>21166</v>
      </c>
      <c r="H759" s="3" t="s">
        <v>2092</v>
      </c>
      <c r="I759" s="3" t="s">
        <v>22</v>
      </c>
      <c r="J759" s="3" t="s">
        <v>35</v>
      </c>
      <c r="K759" s="3" t="s">
        <v>504</v>
      </c>
      <c r="L759" s="3" t="s">
        <v>1092</v>
      </c>
      <c r="M759" s="3" t="s">
        <v>1147</v>
      </c>
      <c r="P759"/>
      <c r="Q759"/>
    </row>
    <row r="760" spans="1:17" x14ac:dyDescent="0.2">
      <c r="A760" s="3" t="s">
        <v>1155</v>
      </c>
      <c r="B760" s="3" t="s">
        <v>834</v>
      </c>
      <c r="C760" s="3" t="s">
        <v>154</v>
      </c>
      <c r="D760" s="3" t="s">
        <v>53</v>
      </c>
      <c r="E760" s="4">
        <v>67383</v>
      </c>
      <c r="F760" s="4">
        <v>110325</v>
      </c>
      <c r="G760" s="3">
        <f t="shared" si="13"/>
        <v>42943</v>
      </c>
      <c r="H760" s="3" t="s">
        <v>2093</v>
      </c>
      <c r="I760" s="3" t="s">
        <v>22</v>
      </c>
      <c r="J760" s="3" t="s">
        <v>35</v>
      </c>
      <c r="K760" s="3" t="s">
        <v>741</v>
      </c>
      <c r="L760" s="3" t="s">
        <v>742</v>
      </c>
      <c r="M760" s="3" t="s">
        <v>1158</v>
      </c>
      <c r="P760"/>
      <c r="Q760"/>
    </row>
    <row r="761" spans="1:17" x14ac:dyDescent="0.2">
      <c r="A761" s="3" t="s">
        <v>1341</v>
      </c>
      <c r="B761" s="3" t="s">
        <v>877</v>
      </c>
      <c r="C761" s="3" t="s">
        <v>2094</v>
      </c>
      <c r="D761" s="3" t="s">
        <v>53</v>
      </c>
      <c r="E761" s="4">
        <v>1</v>
      </c>
      <c r="F761" s="4">
        <v>22255</v>
      </c>
      <c r="G761" s="3">
        <f t="shared" si="13"/>
        <v>22255</v>
      </c>
      <c r="H761" s="3" t="s">
        <v>2095</v>
      </c>
      <c r="I761" s="3" t="s">
        <v>22</v>
      </c>
      <c r="J761" s="3" t="s">
        <v>35</v>
      </c>
      <c r="K761" s="3" t="s">
        <v>741</v>
      </c>
      <c r="L761" s="3" t="s">
        <v>742</v>
      </c>
      <c r="M761" s="3" t="s">
        <v>233</v>
      </c>
      <c r="P761"/>
      <c r="Q761"/>
    </row>
    <row r="762" spans="1:17" x14ac:dyDescent="0.2">
      <c r="A762" s="3" t="s">
        <v>1293</v>
      </c>
      <c r="B762" s="3" t="s">
        <v>596</v>
      </c>
      <c r="C762" s="3" t="s">
        <v>338</v>
      </c>
      <c r="D762" s="3" t="s">
        <v>53</v>
      </c>
      <c r="E762" s="4">
        <v>17868</v>
      </c>
      <c r="F762" s="4">
        <v>59952</v>
      </c>
      <c r="G762" s="3">
        <f t="shared" si="13"/>
        <v>42085</v>
      </c>
      <c r="H762" s="3" t="s">
        <v>2096</v>
      </c>
      <c r="I762" s="3" t="s">
        <v>22</v>
      </c>
      <c r="J762" s="3" t="s">
        <v>35</v>
      </c>
      <c r="K762" s="3" t="s">
        <v>1285</v>
      </c>
      <c r="L762" s="3" t="s">
        <v>1286</v>
      </c>
      <c r="M762" s="3" t="s">
        <v>1287</v>
      </c>
      <c r="P762"/>
      <c r="Q762"/>
    </row>
    <row r="763" spans="1:17" x14ac:dyDescent="0.2">
      <c r="A763" s="3" t="s">
        <v>889</v>
      </c>
      <c r="B763" s="3" t="s">
        <v>252</v>
      </c>
      <c r="C763" s="3" t="s">
        <v>935</v>
      </c>
      <c r="D763" s="3" t="s">
        <v>53</v>
      </c>
      <c r="E763" s="4">
        <v>1</v>
      </c>
      <c r="F763" s="4">
        <v>10872</v>
      </c>
      <c r="G763" s="3">
        <f t="shared" si="13"/>
        <v>10872</v>
      </c>
      <c r="H763" s="3" t="s">
        <v>2097</v>
      </c>
      <c r="I763" s="3" t="s">
        <v>22</v>
      </c>
      <c r="J763" s="3" t="s">
        <v>35</v>
      </c>
      <c r="K763" s="3" t="s">
        <v>741</v>
      </c>
      <c r="L763" s="3" t="s">
        <v>742</v>
      </c>
      <c r="M763" s="3" t="s">
        <v>233</v>
      </c>
      <c r="P763"/>
      <c r="Q763"/>
    </row>
    <row r="764" spans="1:17" x14ac:dyDescent="0.2">
      <c r="A764" s="3" t="s">
        <v>1820</v>
      </c>
      <c r="B764" s="3" t="s">
        <v>642</v>
      </c>
      <c r="C764" s="3" t="s">
        <v>683</v>
      </c>
      <c r="D764" s="3" t="s">
        <v>53</v>
      </c>
      <c r="E764" s="4">
        <v>6677</v>
      </c>
      <c r="F764" s="4">
        <v>48641</v>
      </c>
      <c r="G764" s="3">
        <f t="shared" si="13"/>
        <v>41965</v>
      </c>
      <c r="H764" s="3" t="s">
        <v>2098</v>
      </c>
      <c r="I764" s="3" t="s">
        <v>22</v>
      </c>
      <c r="J764" s="3" t="s">
        <v>35</v>
      </c>
      <c r="K764" s="3" t="s">
        <v>511</v>
      </c>
      <c r="L764" s="3" t="s">
        <v>512</v>
      </c>
      <c r="M764" s="3" t="s">
        <v>513</v>
      </c>
      <c r="P764"/>
      <c r="Q764"/>
    </row>
    <row r="765" spans="1:17" x14ac:dyDescent="0.2">
      <c r="A765" s="3" t="s">
        <v>893</v>
      </c>
      <c r="B765" s="3" t="s">
        <v>356</v>
      </c>
      <c r="C765" s="3" t="s">
        <v>255</v>
      </c>
      <c r="D765" s="3" t="s">
        <v>53</v>
      </c>
      <c r="E765" s="4">
        <v>85296</v>
      </c>
      <c r="F765" s="4">
        <v>129946</v>
      </c>
      <c r="G765" s="3">
        <f t="shared" si="13"/>
        <v>44651</v>
      </c>
      <c r="H765" s="3" t="s">
        <v>2099</v>
      </c>
      <c r="I765" s="3" t="s">
        <v>22</v>
      </c>
      <c r="J765" s="3" t="s">
        <v>35</v>
      </c>
      <c r="K765" s="3" t="s">
        <v>741</v>
      </c>
      <c r="L765" s="3" t="s">
        <v>742</v>
      </c>
      <c r="M765" s="3" t="s">
        <v>793</v>
      </c>
      <c r="P765"/>
      <c r="Q765"/>
    </row>
    <row r="766" spans="1:17" x14ac:dyDescent="0.2">
      <c r="A766" s="3" t="s">
        <v>1192</v>
      </c>
      <c r="B766" s="3" t="s">
        <v>374</v>
      </c>
      <c r="C766" s="3" t="s">
        <v>827</v>
      </c>
      <c r="D766" s="3" t="s">
        <v>53</v>
      </c>
      <c r="E766" s="4">
        <v>1</v>
      </c>
      <c r="F766" s="4">
        <v>6314</v>
      </c>
      <c r="G766" s="3">
        <f t="shared" si="13"/>
        <v>6314</v>
      </c>
      <c r="H766" s="3" t="s">
        <v>2100</v>
      </c>
      <c r="I766" s="3" t="s">
        <v>22</v>
      </c>
      <c r="J766" s="3" t="s">
        <v>35</v>
      </c>
      <c r="K766" s="3" t="s">
        <v>741</v>
      </c>
      <c r="L766" s="3" t="s">
        <v>742</v>
      </c>
      <c r="M766" s="3" t="s">
        <v>1158</v>
      </c>
      <c r="P766"/>
      <c r="Q766"/>
    </row>
    <row r="767" spans="1:17" x14ac:dyDescent="0.2">
      <c r="A767" s="3" t="s">
        <v>1829</v>
      </c>
      <c r="B767" s="3" t="s">
        <v>987</v>
      </c>
      <c r="C767" s="3" t="s">
        <v>545</v>
      </c>
      <c r="D767" s="3" t="s">
        <v>53</v>
      </c>
      <c r="E767" s="4">
        <v>1</v>
      </c>
      <c r="F767" s="4">
        <v>24732</v>
      </c>
      <c r="G767" s="3">
        <f t="shared" si="13"/>
        <v>24732</v>
      </c>
      <c r="H767" s="3" t="s">
        <v>2101</v>
      </c>
      <c r="I767" s="3" t="s">
        <v>22</v>
      </c>
      <c r="J767" s="3" t="s">
        <v>35</v>
      </c>
      <c r="K767" s="3" t="s">
        <v>741</v>
      </c>
      <c r="L767" s="3" t="s">
        <v>742</v>
      </c>
      <c r="M767" s="3" t="s">
        <v>788</v>
      </c>
      <c r="P767"/>
      <c r="Q767"/>
    </row>
    <row r="768" spans="1:17" x14ac:dyDescent="0.2">
      <c r="A768" s="3" t="s">
        <v>1196</v>
      </c>
      <c r="B768" s="3" t="s">
        <v>377</v>
      </c>
      <c r="C768" s="3" t="s">
        <v>1604</v>
      </c>
      <c r="D768" s="3" t="s">
        <v>53</v>
      </c>
      <c r="E768" s="4">
        <v>1</v>
      </c>
      <c r="F768" s="4">
        <v>27291</v>
      </c>
      <c r="G768" s="3">
        <f t="shared" si="13"/>
        <v>27291</v>
      </c>
      <c r="H768" s="3" t="s">
        <v>2102</v>
      </c>
      <c r="I768" s="3" t="s">
        <v>22</v>
      </c>
      <c r="J768" s="3" t="s">
        <v>35</v>
      </c>
      <c r="K768" s="3" t="s">
        <v>741</v>
      </c>
      <c r="L768" s="3" t="s">
        <v>742</v>
      </c>
      <c r="M768" s="3" t="s">
        <v>1158</v>
      </c>
      <c r="P768"/>
      <c r="Q768"/>
    </row>
    <row r="769" spans="1:17" x14ac:dyDescent="0.2">
      <c r="A769" s="3" t="s">
        <v>518</v>
      </c>
      <c r="B769" s="3" t="s">
        <v>463</v>
      </c>
      <c r="C769" s="3" t="s">
        <v>935</v>
      </c>
      <c r="D769" s="3" t="s">
        <v>53</v>
      </c>
      <c r="E769" s="4">
        <v>1</v>
      </c>
      <c r="F769" s="4">
        <v>34348</v>
      </c>
      <c r="G769" s="3">
        <f t="shared" si="13"/>
        <v>34348</v>
      </c>
      <c r="H769" s="3" t="s">
        <v>2103</v>
      </c>
      <c r="I769" s="3" t="s">
        <v>22</v>
      </c>
      <c r="J769" s="3" t="s">
        <v>35</v>
      </c>
      <c r="K769" s="3" t="s">
        <v>511</v>
      </c>
      <c r="L769" s="3" t="s">
        <v>512</v>
      </c>
      <c r="M769" s="3" t="s">
        <v>513</v>
      </c>
      <c r="P769"/>
      <c r="Q769"/>
    </row>
    <row r="770" spans="1:17" x14ac:dyDescent="0.2">
      <c r="A770" s="3" t="s">
        <v>2104</v>
      </c>
      <c r="B770" s="3" t="s">
        <v>1050</v>
      </c>
      <c r="C770" s="3" t="s">
        <v>1702</v>
      </c>
      <c r="D770" s="3" t="s">
        <v>53</v>
      </c>
      <c r="E770" s="4">
        <v>1</v>
      </c>
      <c r="F770" s="4">
        <v>7711</v>
      </c>
      <c r="G770" s="3">
        <f t="shared" si="13"/>
        <v>7711</v>
      </c>
      <c r="H770" s="3" t="s">
        <v>2105</v>
      </c>
      <c r="I770" s="3" t="s">
        <v>22</v>
      </c>
      <c r="J770" s="3" t="s">
        <v>35</v>
      </c>
      <c r="K770" s="3" t="s">
        <v>741</v>
      </c>
      <c r="L770" s="3" t="s">
        <v>742</v>
      </c>
      <c r="M770" s="3" t="s">
        <v>233</v>
      </c>
      <c r="P770"/>
      <c r="Q770"/>
    </row>
    <row r="771" spans="1:17" x14ac:dyDescent="0.2">
      <c r="A771" s="3" t="s">
        <v>2106</v>
      </c>
      <c r="B771" s="3" t="s">
        <v>1053</v>
      </c>
      <c r="C771" s="3" t="s">
        <v>946</v>
      </c>
      <c r="D771" s="3" t="s">
        <v>53</v>
      </c>
      <c r="E771" s="4">
        <v>31971</v>
      </c>
      <c r="F771" s="4">
        <v>73899</v>
      </c>
      <c r="G771" s="3">
        <f t="shared" ref="G771:G834" si="14">F771-E771+1</f>
        <v>41929</v>
      </c>
      <c r="H771" s="3" t="s">
        <v>2107</v>
      </c>
      <c r="I771" s="3" t="s">
        <v>22</v>
      </c>
      <c r="J771" s="3" t="s">
        <v>35</v>
      </c>
      <c r="K771" s="3" t="s">
        <v>741</v>
      </c>
      <c r="L771" s="3" t="s">
        <v>742</v>
      </c>
      <c r="M771" s="3" t="s">
        <v>833</v>
      </c>
      <c r="P771"/>
      <c r="Q771"/>
    </row>
    <row r="772" spans="1:17" x14ac:dyDescent="0.2">
      <c r="A772" s="3" t="s">
        <v>1207</v>
      </c>
      <c r="B772" s="3" t="s">
        <v>260</v>
      </c>
      <c r="C772" s="3" t="s">
        <v>2108</v>
      </c>
      <c r="D772" s="3" t="s">
        <v>53</v>
      </c>
      <c r="E772" s="4">
        <v>1</v>
      </c>
      <c r="F772" s="4">
        <v>42763</v>
      </c>
      <c r="G772" s="3">
        <f t="shared" si="14"/>
        <v>42763</v>
      </c>
      <c r="H772" s="3" t="s">
        <v>2109</v>
      </c>
      <c r="I772" s="3" t="s">
        <v>22</v>
      </c>
      <c r="J772" s="3" t="s">
        <v>35</v>
      </c>
      <c r="K772" s="3" t="s">
        <v>741</v>
      </c>
      <c r="L772" s="3" t="s">
        <v>742</v>
      </c>
      <c r="M772" s="3" t="s">
        <v>1158</v>
      </c>
      <c r="P772"/>
      <c r="Q772"/>
    </row>
    <row r="773" spans="1:17" x14ac:dyDescent="0.2">
      <c r="A773" s="3" t="s">
        <v>1863</v>
      </c>
      <c r="B773" s="3" t="s">
        <v>646</v>
      </c>
      <c r="C773" s="3" t="s">
        <v>1824</v>
      </c>
      <c r="D773" s="3" t="s">
        <v>53</v>
      </c>
      <c r="E773" s="4">
        <v>1</v>
      </c>
      <c r="F773" s="4">
        <v>2408</v>
      </c>
      <c r="G773" s="3">
        <f t="shared" si="14"/>
        <v>2408</v>
      </c>
      <c r="H773" s="3" t="s">
        <v>2110</v>
      </c>
      <c r="I773" s="3" t="s">
        <v>22</v>
      </c>
      <c r="J773" s="3" t="s">
        <v>35</v>
      </c>
      <c r="K773" s="3" t="s">
        <v>511</v>
      </c>
      <c r="L773" s="3" t="s">
        <v>512</v>
      </c>
      <c r="M773" s="3" t="s">
        <v>513</v>
      </c>
      <c r="P773"/>
      <c r="Q773"/>
    </row>
    <row r="774" spans="1:17" x14ac:dyDescent="0.2">
      <c r="A774" s="3" t="s">
        <v>1217</v>
      </c>
      <c r="B774" s="3" t="s">
        <v>847</v>
      </c>
      <c r="C774" s="3" t="s">
        <v>381</v>
      </c>
      <c r="D774" s="3" t="s">
        <v>53</v>
      </c>
      <c r="E774" s="4">
        <v>1</v>
      </c>
      <c r="F774" s="4">
        <v>29872</v>
      </c>
      <c r="G774" s="3">
        <f t="shared" si="14"/>
        <v>29872</v>
      </c>
      <c r="H774" s="3" t="s">
        <v>2111</v>
      </c>
      <c r="I774" s="3" t="s">
        <v>22</v>
      </c>
      <c r="J774" s="3" t="s">
        <v>35</v>
      </c>
      <c r="K774" s="3" t="s">
        <v>511</v>
      </c>
      <c r="L774" s="3" t="s">
        <v>512</v>
      </c>
      <c r="M774" s="3" t="s">
        <v>513</v>
      </c>
      <c r="P774"/>
      <c r="Q774"/>
    </row>
    <row r="775" spans="1:17" x14ac:dyDescent="0.2">
      <c r="A775" s="3" t="s">
        <v>2112</v>
      </c>
      <c r="B775" s="3" t="s">
        <v>1402</v>
      </c>
      <c r="C775" s="3" t="s">
        <v>227</v>
      </c>
      <c r="D775" s="3" t="s">
        <v>53</v>
      </c>
      <c r="E775" s="4">
        <v>1608</v>
      </c>
      <c r="F775" s="4">
        <v>27217</v>
      </c>
      <c r="G775" s="3">
        <f t="shared" si="14"/>
        <v>25610</v>
      </c>
      <c r="H775" s="3" t="s">
        <v>2113</v>
      </c>
      <c r="I775" s="3" t="s">
        <v>22</v>
      </c>
      <c r="J775" s="3" t="s">
        <v>35</v>
      </c>
      <c r="K775" s="3" t="s">
        <v>511</v>
      </c>
      <c r="L775" s="3" t="s">
        <v>512</v>
      </c>
      <c r="M775" s="3" t="s">
        <v>513</v>
      </c>
      <c r="P775"/>
      <c r="Q775"/>
    </row>
    <row r="776" spans="1:17" x14ac:dyDescent="0.2">
      <c r="A776" s="3" t="s">
        <v>2114</v>
      </c>
      <c r="B776" s="3" t="s">
        <v>667</v>
      </c>
      <c r="C776" s="3" t="s">
        <v>2051</v>
      </c>
      <c r="D776" s="3" t="s">
        <v>53</v>
      </c>
      <c r="E776" s="4">
        <v>5491</v>
      </c>
      <c r="F776" s="4">
        <v>33894</v>
      </c>
      <c r="G776" s="3">
        <f t="shared" si="14"/>
        <v>28404</v>
      </c>
      <c r="H776" s="3" t="s">
        <v>2115</v>
      </c>
      <c r="I776" s="3" t="s">
        <v>22</v>
      </c>
      <c r="J776" s="3" t="s">
        <v>35</v>
      </c>
      <c r="K776" s="3" t="s">
        <v>511</v>
      </c>
      <c r="L776" s="3" t="s">
        <v>512</v>
      </c>
      <c r="M776" s="3" t="s">
        <v>513</v>
      </c>
      <c r="P776"/>
      <c r="Q776"/>
    </row>
    <row r="777" spans="1:17" x14ac:dyDescent="0.2">
      <c r="A777" s="3" t="s">
        <v>1901</v>
      </c>
      <c r="B777" s="3" t="s">
        <v>658</v>
      </c>
      <c r="C777" s="3" t="s">
        <v>509</v>
      </c>
      <c r="D777" s="3" t="s">
        <v>53</v>
      </c>
      <c r="E777" s="4">
        <v>37909</v>
      </c>
      <c r="F777" s="4">
        <v>65905</v>
      </c>
      <c r="G777" s="3">
        <f t="shared" si="14"/>
        <v>27997</v>
      </c>
      <c r="H777" s="3" t="s">
        <v>2116</v>
      </c>
      <c r="I777" s="3" t="s">
        <v>22</v>
      </c>
      <c r="J777" s="3" t="s">
        <v>35</v>
      </c>
      <c r="K777" s="3" t="s">
        <v>741</v>
      </c>
      <c r="L777" s="3" t="s">
        <v>742</v>
      </c>
      <c r="M777" s="3" t="s">
        <v>233</v>
      </c>
      <c r="P777"/>
      <c r="Q777"/>
    </row>
    <row r="778" spans="1:17" x14ac:dyDescent="0.2">
      <c r="A778" s="3" t="s">
        <v>1224</v>
      </c>
      <c r="B778" s="3" t="s">
        <v>588</v>
      </c>
      <c r="C778" s="3" t="s">
        <v>509</v>
      </c>
      <c r="D778" s="3" t="s">
        <v>53</v>
      </c>
      <c r="E778" s="4">
        <v>1</v>
      </c>
      <c r="F778" s="4">
        <v>27315</v>
      </c>
      <c r="G778" s="3">
        <f t="shared" si="14"/>
        <v>27315</v>
      </c>
      <c r="H778" s="3" t="s">
        <v>2117</v>
      </c>
      <c r="I778" s="3" t="s">
        <v>22</v>
      </c>
      <c r="J778" s="3" t="s">
        <v>35</v>
      </c>
      <c r="K778" s="3" t="s">
        <v>741</v>
      </c>
      <c r="L778" s="3" t="s">
        <v>742</v>
      </c>
      <c r="M778" s="3" t="s">
        <v>1158</v>
      </c>
      <c r="P778"/>
      <c r="Q778"/>
    </row>
    <row r="779" spans="1:17" x14ac:dyDescent="0.2">
      <c r="A779" s="3" t="s">
        <v>1224</v>
      </c>
      <c r="B779" s="3" t="s">
        <v>588</v>
      </c>
      <c r="C779" s="3" t="s">
        <v>484</v>
      </c>
      <c r="D779" s="3" t="s">
        <v>53</v>
      </c>
      <c r="E779" s="4">
        <v>120095</v>
      </c>
      <c r="F779" s="4">
        <v>163043</v>
      </c>
      <c r="G779" s="3">
        <f t="shared" si="14"/>
        <v>42949</v>
      </c>
      <c r="H779" s="3" t="s">
        <v>2118</v>
      </c>
      <c r="I779" s="3" t="s">
        <v>22</v>
      </c>
      <c r="J779" s="3" t="s">
        <v>35</v>
      </c>
      <c r="K779" s="3" t="s">
        <v>741</v>
      </c>
      <c r="L779" s="3" t="s">
        <v>742</v>
      </c>
      <c r="M779" s="3" t="s">
        <v>1158</v>
      </c>
      <c r="P779"/>
      <c r="Q779"/>
    </row>
    <row r="780" spans="1:17" x14ac:dyDescent="0.2">
      <c r="A780" s="3" t="s">
        <v>2119</v>
      </c>
      <c r="B780" s="3" t="s">
        <v>1056</v>
      </c>
      <c r="C780" s="3" t="s">
        <v>338</v>
      </c>
      <c r="D780" s="3" t="s">
        <v>53</v>
      </c>
      <c r="E780" s="4">
        <v>13135</v>
      </c>
      <c r="F780" s="4">
        <v>40717</v>
      </c>
      <c r="G780" s="3">
        <f t="shared" si="14"/>
        <v>27583</v>
      </c>
      <c r="H780" s="3" t="s">
        <v>2120</v>
      </c>
      <c r="I780" s="3" t="s">
        <v>22</v>
      </c>
      <c r="J780" s="3" t="s">
        <v>35</v>
      </c>
      <c r="K780" s="3" t="s">
        <v>937</v>
      </c>
      <c r="L780" s="3" t="s">
        <v>938</v>
      </c>
      <c r="M780" s="3" t="s">
        <v>233</v>
      </c>
      <c r="P780"/>
      <c r="Q780"/>
    </row>
    <row r="781" spans="1:17" x14ac:dyDescent="0.2">
      <c r="A781" s="3" t="s">
        <v>1385</v>
      </c>
      <c r="B781" s="3" t="s">
        <v>393</v>
      </c>
      <c r="C781" s="3" t="s">
        <v>2121</v>
      </c>
      <c r="D781" s="3" t="s">
        <v>53</v>
      </c>
      <c r="E781" s="4">
        <v>8807</v>
      </c>
      <c r="F781" s="4">
        <v>34598</v>
      </c>
      <c r="G781" s="3">
        <f t="shared" si="14"/>
        <v>25792</v>
      </c>
      <c r="H781" s="3" t="s">
        <v>2122</v>
      </c>
      <c r="I781" s="3" t="s">
        <v>22</v>
      </c>
      <c r="J781" s="3" t="s">
        <v>35</v>
      </c>
      <c r="K781" s="3" t="s">
        <v>741</v>
      </c>
      <c r="L781" s="3" t="s">
        <v>742</v>
      </c>
      <c r="M781" s="3" t="s">
        <v>805</v>
      </c>
      <c r="P781"/>
      <c r="Q781"/>
    </row>
    <row r="782" spans="1:17" x14ac:dyDescent="0.2">
      <c r="A782" s="3" t="s">
        <v>1276</v>
      </c>
      <c r="B782" s="3" t="s">
        <v>32</v>
      </c>
      <c r="C782" s="3" t="s">
        <v>1600</v>
      </c>
      <c r="D782" s="3" t="s">
        <v>53</v>
      </c>
      <c r="E782" s="4">
        <v>1</v>
      </c>
      <c r="F782" s="4">
        <v>3117</v>
      </c>
      <c r="G782" s="3">
        <f t="shared" si="14"/>
        <v>3117</v>
      </c>
      <c r="H782" s="3" t="s">
        <v>2123</v>
      </c>
      <c r="I782" s="3" t="s">
        <v>22</v>
      </c>
      <c r="J782" s="3" t="s">
        <v>35</v>
      </c>
      <c r="K782" s="3" t="s">
        <v>1279</v>
      </c>
      <c r="L782" s="3" t="s">
        <v>1280</v>
      </c>
      <c r="M782" s="3" t="s">
        <v>1281</v>
      </c>
      <c r="P782"/>
      <c r="Q782"/>
    </row>
    <row r="783" spans="1:17" x14ac:dyDescent="0.2">
      <c r="A783" s="3" t="s">
        <v>1276</v>
      </c>
      <c r="B783" s="3" t="s">
        <v>32</v>
      </c>
      <c r="C783" s="3" t="s">
        <v>2124</v>
      </c>
      <c r="D783" s="3" t="s">
        <v>53</v>
      </c>
      <c r="E783" s="4">
        <v>1</v>
      </c>
      <c r="F783" s="4">
        <v>6202</v>
      </c>
      <c r="G783" s="3">
        <f t="shared" si="14"/>
        <v>6202</v>
      </c>
      <c r="H783" s="3" t="s">
        <v>2125</v>
      </c>
      <c r="I783" s="3" t="s">
        <v>22</v>
      </c>
      <c r="J783" s="3" t="s">
        <v>35</v>
      </c>
      <c r="K783" s="3" t="s">
        <v>1279</v>
      </c>
      <c r="L783" s="3" t="s">
        <v>1280</v>
      </c>
      <c r="M783" s="3" t="s">
        <v>1281</v>
      </c>
      <c r="P783"/>
      <c r="Q783"/>
    </row>
    <row r="784" spans="1:17" x14ac:dyDescent="0.2">
      <c r="A784" s="3" t="s">
        <v>1241</v>
      </c>
      <c r="B784" s="3" t="s">
        <v>858</v>
      </c>
      <c r="C784" s="3" t="s">
        <v>1477</v>
      </c>
      <c r="D784" s="3" t="s">
        <v>53</v>
      </c>
      <c r="E784" s="4">
        <v>1</v>
      </c>
      <c r="F784" s="4">
        <v>29130</v>
      </c>
      <c r="G784" s="3">
        <f t="shared" si="14"/>
        <v>29130</v>
      </c>
      <c r="H784" s="3" t="s">
        <v>2126</v>
      </c>
      <c r="I784" s="3" t="s">
        <v>22</v>
      </c>
      <c r="J784" s="3" t="s">
        <v>35</v>
      </c>
      <c r="K784" s="3" t="s">
        <v>741</v>
      </c>
      <c r="L784" s="3" t="s">
        <v>742</v>
      </c>
      <c r="M784" s="3" t="s">
        <v>1158</v>
      </c>
      <c r="P784"/>
      <c r="Q784"/>
    </row>
    <row r="785" spans="1:17" x14ac:dyDescent="0.2">
      <c r="A785" s="3" t="s">
        <v>934</v>
      </c>
      <c r="B785" s="3" t="s">
        <v>555</v>
      </c>
      <c r="C785" s="3" t="s">
        <v>334</v>
      </c>
      <c r="D785" s="3" t="s">
        <v>53</v>
      </c>
      <c r="E785" s="4">
        <v>1</v>
      </c>
      <c r="F785" s="4">
        <v>29242</v>
      </c>
      <c r="G785" s="3">
        <f t="shared" si="14"/>
        <v>29242</v>
      </c>
      <c r="H785" s="3" t="s">
        <v>2127</v>
      </c>
      <c r="I785" s="3" t="s">
        <v>22</v>
      </c>
      <c r="J785" s="3" t="s">
        <v>35</v>
      </c>
      <c r="K785" s="3" t="s">
        <v>937</v>
      </c>
      <c r="L785" s="3" t="s">
        <v>938</v>
      </c>
      <c r="M785" s="3" t="s">
        <v>939</v>
      </c>
      <c r="P785"/>
      <c r="Q785"/>
    </row>
    <row r="786" spans="1:17" x14ac:dyDescent="0.2">
      <c r="A786" s="3" t="s">
        <v>2128</v>
      </c>
      <c r="B786" s="3" t="s">
        <v>423</v>
      </c>
      <c r="C786" s="3" t="s">
        <v>1824</v>
      </c>
      <c r="D786" s="3" t="s">
        <v>53</v>
      </c>
      <c r="E786" s="4">
        <v>1</v>
      </c>
      <c r="F786" s="4">
        <v>11447</v>
      </c>
      <c r="G786" s="3">
        <f t="shared" si="14"/>
        <v>11447</v>
      </c>
      <c r="H786" s="3" t="s">
        <v>2129</v>
      </c>
      <c r="I786" s="3" t="s">
        <v>188</v>
      </c>
      <c r="J786" s="3" t="s">
        <v>158</v>
      </c>
      <c r="K786" s="3" t="s">
        <v>2130</v>
      </c>
      <c r="L786" s="3" t="s">
        <v>2131</v>
      </c>
      <c r="M786" s="3" t="s">
        <v>233</v>
      </c>
      <c r="P786"/>
      <c r="Q786"/>
    </row>
    <row r="787" spans="1:17" x14ac:dyDescent="0.2">
      <c r="A787" s="3" t="s">
        <v>2132</v>
      </c>
      <c r="B787" s="3" t="s">
        <v>1405</v>
      </c>
      <c r="C787" s="3" t="s">
        <v>656</v>
      </c>
      <c r="D787" s="3" t="s">
        <v>53</v>
      </c>
      <c r="E787" s="4">
        <v>1</v>
      </c>
      <c r="F787" s="4">
        <v>7303</v>
      </c>
      <c r="G787" s="3">
        <f t="shared" si="14"/>
        <v>7303</v>
      </c>
      <c r="H787" s="3" t="s">
        <v>2133</v>
      </c>
      <c r="I787" s="3" t="s">
        <v>188</v>
      </c>
      <c r="J787" s="3" t="s">
        <v>158</v>
      </c>
      <c r="K787" s="3" t="s">
        <v>2130</v>
      </c>
      <c r="L787" s="3" t="s">
        <v>2131</v>
      </c>
      <c r="M787" s="3" t="s">
        <v>233</v>
      </c>
      <c r="P787"/>
      <c r="Q787"/>
    </row>
    <row r="788" spans="1:17" x14ac:dyDescent="0.2">
      <c r="A788" s="3" t="s">
        <v>1246</v>
      </c>
      <c r="B788" s="3" t="s">
        <v>592</v>
      </c>
      <c r="C788" s="3" t="s">
        <v>1587</v>
      </c>
      <c r="D788" s="3" t="s">
        <v>53</v>
      </c>
      <c r="E788" s="4">
        <v>1</v>
      </c>
      <c r="F788" s="4">
        <v>4811</v>
      </c>
      <c r="G788" s="3">
        <f t="shared" si="14"/>
        <v>4811</v>
      </c>
      <c r="H788" s="3" t="s">
        <v>2134</v>
      </c>
      <c r="I788" s="3" t="s">
        <v>184</v>
      </c>
      <c r="J788" s="3" t="s">
        <v>52</v>
      </c>
      <c r="K788" s="3" t="s">
        <v>1248</v>
      </c>
      <c r="L788" s="3" t="s">
        <v>1249</v>
      </c>
      <c r="M788" s="3" t="s">
        <v>1250</v>
      </c>
      <c r="P788"/>
      <c r="Q788"/>
    </row>
    <row r="789" spans="1:17" x14ac:dyDescent="0.2">
      <c r="A789" s="3" t="s">
        <v>643</v>
      </c>
      <c r="B789" s="3" t="s">
        <v>498</v>
      </c>
      <c r="C789" s="3" t="s">
        <v>1871</v>
      </c>
      <c r="D789" s="3" t="s">
        <v>53</v>
      </c>
      <c r="E789" s="4">
        <v>1</v>
      </c>
      <c r="F789" s="4">
        <v>2773</v>
      </c>
      <c r="G789" s="3">
        <f t="shared" si="14"/>
        <v>2773</v>
      </c>
      <c r="H789" s="3" t="s">
        <v>2135</v>
      </c>
      <c r="I789" s="3" t="s">
        <v>184</v>
      </c>
      <c r="J789" s="3" t="s">
        <v>52</v>
      </c>
      <c r="K789" s="3" t="s">
        <v>540</v>
      </c>
      <c r="L789" s="3" t="s">
        <v>541</v>
      </c>
      <c r="M789" s="3" t="s">
        <v>542</v>
      </c>
      <c r="P789"/>
      <c r="Q789"/>
    </row>
    <row r="790" spans="1:17" x14ac:dyDescent="0.2">
      <c r="A790" s="3" t="s">
        <v>668</v>
      </c>
      <c r="B790" s="3" t="s">
        <v>178</v>
      </c>
      <c r="C790" s="3" t="s">
        <v>2136</v>
      </c>
      <c r="D790" s="3" t="s">
        <v>53</v>
      </c>
      <c r="E790" s="4">
        <v>1</v>
      </c>
      <c r="F790" s="4">
        <v>6731</v>
      </c>
      <c r="G790" s="3">
        <f t="shared" si="14"/>
        <v>6731</v>
      </c>
      <c r="H790" s="3" t="s">
        <v>2137</v>
      </c>
      <c r="I790" s="3" t="s">
        <v>185</v>
      </c>
      <c r="J790" s="3" t="s">
        <v>73</v>
      </c>
      <c r="K790" s="3" t="s">
        <v>671</v>
      </c>
      <c r="L790" s="3" t="s">
        <v>672</v>
      </c>
      <c r="M790" s="3" t="s">
        <v>233</v>
      </c>
      <c r="P790"/>
      <c r="Q790"/>
    </row>
    <row r="791" spans="1:17" x14ac:dyDescent="0.2">
      <c r="A791" s="3" t="s">
        <v>690</v>
      </c>
      <c r="B791" s="3" t="s">
        <v>90</v>
      </c>
      <c r="C791" s="3" t="s">
        <v>2138</v>
      </c>
      <c r="D791" s="3" t="s">
        <v>53</v>
      </c>
      <c r="E791" s="4">
        <v>1</v>
      </c>
      <c r="F791" s="4">
        <v>5077</v>
      </c>
      <c r="G791" s="3">
        <f t="shared" si="14"/>
        <v>5077</v>
      </c>
      <c r="H791" s="3" t="s">
        <v>2139</v>
      </c>
      <c r="I791" s="3" t="s">
        <v>185</v>
      </c>
      <c r="J791" s="3" t="s">
        <v>73</v>
      </c>
      <c r="K791" s="3" t="s">
        <v>671</v>
      </c>
      <c r="L791" s="3" t="s">
        <v>672</v>
      </c>
      <c r="M791" s="3" t="s">
        <v>233</v>
      </c>
      <c r="P791"/>
      <c r="Q791"/>
    </row>
    <row r="792" spans="1:17" x14ac:dyDescent="0.2">
      <c r="A792" s="3" t="s">
        <v>690</v>
      </c>
      <c r="B792" s="3" t="s">
        <v>90</v>
      </c>
      <c r="C792" s="3" t="s">
        <v>2121</v>
      </c>
      <c r="D792" s="3" t="s">
        <v>53</v>
      </c>
      <c r="E792" s="4">
        <v>1</v>
      </c>
      <c r="F792" s="4">
        <v>10105</v>
      </c>
      <c r="G792" s="3">
        <f t="shared" si="14"/>
        <v>10105</v>
      </c>
      <c r="H792" s="3" t="s">
        <v>2140</v>
      </c>
      <c r="I792" s="3" t="s">
        <v>185</v>
      </c>
      <c r="J792" s="3" t="s">
        <v>73</v>
      </c>
      <c r="K792" s="3" t="s">
        <v>671</v>
      </c>
      <c r="L792" s="3" t="s">
        <v>672</v>
      </c>
      <c r="M792" s="3" t="s">
        <v>233</v>
      </c>
      <c r="P792"/>
      <c r="Q792"/>
    </row>
    <row r="793" spans="1:17" x14ac:dyDescent="0.2">
      <c r="A793" s="3" t="s">
        <v>1093</v>
      </c>
      <c r="B793" s="3" t="s">
        <v>200</v>
      </c>
      <c r="C793" s="3" t="s">
        <v>154</v>
      </c>
      <c r="D793" s="3" t="s">
        <v>91</v>
      </c>
      <c r="E793" s="4">
        <v>1</v>
      </c>
      <c r="F793" s="4">
        <v>2646</v>
      </c>
      <c r="G793" s="3">
        <f t="shared" si="14"/>
        <v>2646</v>
      </c>
      <c r="H793" s="3" t="s">
        <v>2141</v>
      </c>
      <c r="I793" s="3" t="s">
        <v>22</v>
      </c>
      <c r="J793" s="3" t="s">
        <v>35</v>
      </c>
      <c r="K793" s="3" t="s">
        <v>741</v>
      </c>
      <c r="L793" s="3" t="s">
        <v>742</v>
      </c>
      <c r="M793" s="3" t="s">
        <v>788</v>
      </c>
      <c r="P793"/>
      <c r="Q793"/>
    </row>
    <row r="794" spans="1:17" x14ac:dyDescent="0.2">
      <c r="A794" s="3" t="s">
        <v>1093</v>
      </c>
      <c r="B794" s="3" t="s">
        <v>200</v>
      </c>
      <c r="C794" s="3" t="s">
        <v>282</v>
      </c>
      <c r="D794" s="3" t="s">
        <v>91</v>
      </c>
      <c r="E794" s="4">
        <v>1</v>
      </c>
      <c r="F794" s="4">
        <v>3587</v>
      </c>
      <c r="G794" s="3">
        <f t="shared" si="14"/>
        <v>3587</v>
      </c>
      <c r="H794" s="3" t="s">
        <v>2142</v>
      </c>
      <c r="I794" s="3" t="s">
        <v>22</v>
      </c>
      <c r="J794" s="3" t="s">
        <v>35</v>
      </c>
      <c r="K794" s="3" t="s">
        <v>741</v>
      </c>
      <c r="L794" s="3" t="s">
        <v>742</v>
      </c>
      <c r="M794" s="3" t="s">
        <v>788</v>
      </c>
      <c r="P794"/>
      <c r="Q794"/>
    </row>
    <row r="795" spans="1:17" x14ac:dyDescent="0.2">
      <c r="A795" s="3" t="s">
        <v>1120</v>
      </c>
      <c r="B795" s="3" t="s">
        <v>573</v>
      </c>
      <c r="C795" s="3" t="s">
        <v>637</v>
      </c>
      <c r="D795" s="3" t="s">
        <v>91</v>
      </c>
      <c r="E795" s="4">
        <v>1</v>
      </c>
      <c r="F795" s="4">
        <v>15677</v>
      </c>
      <c r="G795" s="3">
        <f t="shared" si="14"/>
        <v>15677</v>
      </c>
      <c r="H795" s="3" t="s">
        <v>2143</v>
      </c>
      <c r="I795" s="3" t="s">
        <v>22</v>
      </c>
      <c r="J795" s="3" t="s">
        <v>35</v>
      </c>
      <c r="K795" s="3" t="s">
        <v>741</v>
      </c>
      <c r="L795" s="3" t="s">
        <v>742</v>
      </c>
      <c r="M795" s="3" t="s">
        <v>788</v>
      </c>
      <c r="P795"/>
      <c r="Q795"/>
    </row>
    <row r="796" spans="1:17" x14ac:dyDescent="0.2">
      <c r="A796" s="3" t="s">
        <v>862</v>
      </c>
      <c r="B796" s="3" t="s">
        <v>134</v>
      </c>
      <c r="C796" s="3" t="s">
        <v>610</v>
      </c>
      <c r="D796" s="3" t="s">
        <v>91</v>
      </c>
      <c r="E796" s="4">
        <v>1</v>
      </c>
      <c r="F796" s="4">
        <v>2506</v>
      </c>
      <c r="G796" s="3">
        <f t="shared" si="14"/>
        <v>2506</v>
      </c>
      <c r="H796" s="3" t="s">
        <v>2144</v>
      </c>
      <c r="I796" s="3" t="s">
        <v>22</v>
      </c>
      <c r="J796" s="3" t="s">
        <v>35</v>
      </c>
      <c r="K796" s="3" t="s">
        <v>741</v>
      </c>
      <c r="L796" s="3" t="s">
        <v>742</v>
      </c>
      <c r="M796" s="3" t="s">
        <v>788</v>
      </c>
      <c r="P796"/>
      <c r="Q796"/>
    </row>
    <row r="797" spans="1:17" x14ac:dyDescent="0.2">
      <c r="A797" s="3" t="s">
        <v>862</v>
      </c>
      <c r="B797" s="3" t="s">
        <v>134</v>
      </c>
      <c r="C797" s="3" t="s">
        <v>964</v>
      </c>
      <c r="D797" s="3" t="s">
        <v>91</v>
      </c>
      <c r="E797" s="4">
        <v>1</v>
      </c>
      <c r="F797" s="4">
        <v>11609</v>
      </c>
      <c r="G797" s="3">
        <f t="shared" si="14"/>
        <v>11609</v>
      </c>
      <c r="H797" s="3" t="s">
        <v>2145</v>
      </c>
      <c r="I797" s="3" t="s">
        <v>22</v>
      </c>
      <c r="J797" s="3" t="s">
        <v>35</v>
      </c>
      <c r="K797" s="3" t="s">
        <v>741</v>
      </c>
      <c r="L797" s="3" t="s">
        <v>742</v>
      </c>
      <c r="M797" s="3" t="s">
        <v>788</v>
      </c>
      <c r="P797"/>
      <c r="Q797"/>
    </row>
    <row r="798" spans="1:17" x14ac:dyDescent="0.2">
      <c r="A798" s="3" t="s">
        <v>862</v>
      </c>
      <c r="B798" s="3" t="s">
        <v>134</v>
      </c>
      <c r="C798" s="3" t="s">
        <v>227</v>
      </c>
      <c r="D798" s="3" t="s">
        <v>91</v>
      </c>
      <c r="E798" s="4">
        <v>1</v>
      </c>
      <c r="F798" s="4">
        <v>2593</v>
      </c>
      <c r="G798" s="3">
        <f t="shared" si="14"/>
        <v>2593</v>
      </c>
      <c r="H798" s="3" t="s">
        <v>2146</v>
      </c>
      <c r="I798" s="3" t="s">
        <v>22</v>
      </c>
      <c r="J798" s="3" t="s">
        <v>35</v>
      </c>
      <c r="K798" s="3" t="s">
        <v>741</v>
      </c>
      <c r="L798" s="3" t="s">
        <v>742</v>
      </c>
      <c r="M798" s="3" t="s">
        <v>788</v>
      </c>
      <c r="P798"/>
      <c r="Q798"/>
    </row>
    <row r="799" spans="1:17" x14ac:dyDescent="0.2">
      <c r="A799" s="3" t="s">
        <v>1887</v>
      </c>
      <c r="B799" s="3" t="s">
        <v>649</v>
      </c>
      <c r="C799" s="3" t="s">
        <v>391</v>
      </c>
      <c r="D799" s="3" t="s">
        <v>91</v>
      </c>
      <c r="E799" s="4">
        <v>470</v>
      </c>
      <c r="F799" s="4">
        <v>23221</v>
      </c>
      <c r="G799" s="3">
        <f t="shared" si="14"/>
        <v>22752</v>
      </c>
      <c r="H799" s="3" t="s">
        <v>2147</v>
      </c>
      <c r="I799" s="3" t="s">
        <v>22</v>
      </c>
      <c r="J799" s="3" t="s">
        <v>35</v>
      </c>
      <c r="K799" s="3" t="s">
        <v>741</v>
      </c>
      <c r="L799" s="3" t="s">
        <v>742</v>
      </c>
      <c r="M799" s="3" t="s">
        <v>788</v>
      </c>
      <c r="P799"/>
      <c r="Q799"/>
    </row>
    <row r="800" spans="1:17" x14ac:dyDescent="0.2">
      <c r="A800" s="3" t="s">
        <v>1932</v>
      </c>
      <c r="B800" s="3" t="s">
        <v>156</v>
      </c>
      <c r="C800" s="3" t="s">
        <v>1035</v>
      </c>
      <c r="D800" s="3" t="s">
        <v>91</v>
      </c>
      <c r="E800" s="4">
        <v>1</v>
      </c>
      <c r="F800" s="4">
        <v>21216</v>
      </c>
      <c r="G800" s="3">
        <f t="shared" si="14"/>
        <v>21216</v>
      </c>
      <c r="H800" s="3" t="s">
        <v>2148</v>
      </c>
      <c r="I800" s="3" t="s">
        <v>22</v>
      </c>
      <c r="J800" s="3" t="s">
        <v>35</v>
      </c>
      <c r="K800" s="3" t="s">
        <v>741</v>
      </c>
      <c r="L800" s="3" t="s">
        <v>742</v>
      </c>
      <c r="M800" s="3" t="s">
        <v>788</v>
      </c>
      <c r="P800"/>
      <c r="Q800"/>
    </row>
    <row r="801" spans="1:17" x14ac:dyDescent="0.2">
      <c r="A801" s="3" t="s">
        <v>1932</v>
      </c>
      <c r="B801" s="3" t="s">
        <v>156</v>
      </c>
      <c r="C801" s="3" t="s">
        <v>381</v>
      </c>
      <c r="D801" s="3" t="s">
        <v>91</v>
      </c>
      <c r="E801" s="4">
        <v>7349</v>
      </c>
      <c r="F801" s="4">
        <v>18919</v>
      </c>
      <c r="G801" s="3">
        <f t="shared" si="14"/>
        <v>11571</v>
      </c>
      <c r="H801" s="3" t="s">
        <v>2149</v>
      </c>
      <c r="I801" s="3" t="s">
        <v>22</v>
      </c>
      <c r="J801" s="3" t="s">
        <v>35</v>
      </c>
      <c r="K801" s="3" t="s">
        <v>741</v>
      </c>
      <c r="L801" s="3" t="s">
        <v>742</v>
      </c>
      <c r="M801" s="3" t="s">
        <v>788</v>
      </c>
      <c r="P801"/>
      <c r="Q801"/>
    </row>
    <row r="802" spans="1:17" x14ac:dyDescent="0.2">
      <c r="A802" s="3" t="s">
        <v>586</v>
      </c>
      <c r="B802" s="3" t="s">
        <v>476</v>
      </c>
      <c r="C802" s="3" t="s">
        <v>728</v>
      </c>
      <c r="D802" s="3" t="s">
        <v>91</v>
      </c>
      <c r="E802" s="4">
        <v>10654</v>
      </c>
      <c r="F802" s="4">
        <v>31991</v>
      </c>
      <c r="G802" s="3">
        <f t="shared" si="14"/>
        <v>21338</v>
      </c>
      <c r="H802" s="3" t="s">
        <v>2150</v>
      </c>
      <c r="I802" s="3" t="s">
        <v>184</v>
      </c>
      <c r="J802" s="3" t="s">
        <v>52</v>
      </c>
      <c r="K802" s="3" t="s">
        <v>540</v>
      </c>
      <c r="L802" s="3" t="s">
        <v>541</v>
      </c>
      <c r="M802" s="3" t="s">
        <v>542</v>
      </c>
      <c r="P802"/>
      <c r="Q802"/>
    </row>
    <row r="803" spans="1:17" x14ac:dyDescent="0.2">
      <c r="A803" s="3" t="s">
        <v>290</v>
      </c>
      <c r="B803" s="3" t="s">
        <v>218</v>
      </c>
      <c r="C803" s="3" t="s">
        <v>258</v>
      </c>
      <c r="D803" s="3" t="s">
        <v>74</v>
      </c>
      <c r="E803" s="4">
        <v>12485</v>
      </c>
      <c r="F803" s="4">
        <v>53621</v>
      </c>
      <c r="G803" s="3">
        <f t="shared" si="14"/>
        <v>41137</v>
      </c>
      <c r="H803" s="3" t="s">
        <v>2151</v>
      </c>
      <c r="I803" s="3" t="s">
        <v>19</v>
      </c>
      <c r="J803" s="3" t="s">
        <v>28</v>
      </c>
      <c r="K803" s="3" t="s">
        <v>29</v>
      </c>
      <c r="L803" s="3" t="s">
        <v>88</v>
      </c>
      <c r="M803" s="3" t="s">
        <v>293</v>
      </c>
      <c r="P803"/>
      <c r="Q803"/>
    </row>
    <row r="804" spans="1:17" x14ac:dyDescent="0.2">
      <c r="A804" s="3" t="s">
        <v>316</v>
      </c>
      <c r="B804" s="3" t="s">
        <v>317</v>
      </c>
      <c r="C804" s="3" t="s">
        <v>872</v>
      </c>
      <c r="D804" s="3" t="s">
        <v>74</v>
      </c>
      <c r="E804" s="4">
        <v>1</v>
      </c>
      <c r="F804" s="4">
        <v>13949</v>
      </c>
      <c r="G804" s="3">
        <f t="shared" si="14"/>
        <v>13949</v>
      </c>
      <c r="H804" s="3" t="s">
        <v>2152</v>
      </c>
      <c r="I804" s="3" t="s">
        <v>19</v>
      </c>
      <c r="J804" s="3" t="s">
        <v>28</v>
      </c>
      <c r="K804" s="3" t="s">
        <v>29</v>
      </c>
      <c r="L804" s="3" t="s">
        <v>30</v>
      </c>
      <c r="M804" s="3" t="s">
        <v>125</v>
      </c>
      <c r="P804"/>
      <c r="Q804"/>
    </row>
    <row r="805" spans="1:17" x14ac:dyDescent="0.2">
      <c r="A805" s="3" t="s">
        <v>2153</v>
      </c>
      <c r="B805" s="3" t="s">
        <v>1407</v>
      </c>
      <c r="C805" s="3" t="s">
        <v>2154</v>
      </c>
      <c r="D805" s="3" t="s">
        <v>41</v>
      </c>
      <c r="E805" s="4">
        <v>1</v>
      </c>
      <c r="F805" s="4">
        <v>9140</v>
      </c>
      <c r="G805" s="3">
        <f t="shared" si="14"/>
        <v>9140</v>
      </c>
      <c r="H805" s="3" t="s">
        <v>2155</v>
      </c>
      <c r="I805" s="3" t="s">
        <v>22</v>
      </c>
      <c r="J805" s="3" t="s">
        <v>35</v>
      </c>
      <c r="K805" s="3" t="s">
        <v>741</v>
      </c>
      <c r="L805" s="3" t="s">
        <v>742</v>
      </c>
      <c r="M805" s="3" t="s">
        <v>233</v>
      </c>
      <c r="P805"/>
      <c r="Q805"/>
    </row>
    <row r="806" spans="1:17" x14ac:dyDescent="0.2">
      <c r="A806" s="3" t="s">
        <v>2156</v>
      </c>
      <c r="B806" s="3" t="s">
        <v>1411</v>
      </c>
      <c r="C806" s="3" t="s">
        <v>1156</v>
      </c>
      <c r="D806" s="3" t="s">
        <v>41</v>
      </c>
      <c r="E806" s="4">
        <v>1</v>
      </c>
      <c r="F806" s="4">
        <v>11334</v>
      </c>
      <c r="G806" s="3">
        <f t="shared" si="14"/>
        <v>11334</v>
      </c>
      <c r="H806" s="3" t="s">
        <v>2157</v>
      </c>
      <c r="I806" s="3" t="s">
        <v>22</v>
      </c>
      <c r="J806" s="3" t="s">
        <v>35</v>
      </c>
      <c r="K806" s="3" t="s">
        <v>741</v>
      </c>
      <c r="L806" s="3" t="s">
        <v>742</v>
      </c>
      <c r="M806" s="3" t="s">
        <v>805</v>
      </c>
      <c r="P806"/>
      <c r="Q806"/>
    </row>
    <row r="807" spans="1:17" x14ac:dyDescent="0.2">
      <c r="A807" s="3" t="s">
        <v>1532</v>
      </c>
      <c r="B807" s="3" t="s">
        <v>898</v>
      </c>
      <c r="C807" s="3" t="s">
        <v>2158</v>
      </c>
      <c r="D807" s="3" t="s">
        <v>41</v>
      </c>
      <c r="E807" s="4">
        <v>55580</v>
      </c>
      <c r="F807" s="4">
        <v>75723</v>
      </c>
      <c r="G807" s="3">
        <f t="shared" si="14"/>
        <v>20144</v>
      </c>
      <c r="H807" s="3" t="s">
        <v>2159</v>
      </c>
      <c r="I807" s="3" t="s">
        <v>22</v>
      </c>
      <c r="J807" s="3" t="s">
        <v>35</v>
      </c>
      <c r="K807" s="3" t="s">
        <v>504</v>
      </c>
      <c r="L807" s="3" t="s">
        <v>505</v>
      </c>
      <c r="M807" s="3" t="s">
        <v>1291</v>
      </c>
      <c r="P807"/>
      <c r="Q807"/>
    </row>
    <row r="808" spans="1:17" x14ac:dyDescent="0.2">
      <c r="A808" s="3" t="s">
        <v>1536</v>
      </c>
      <c r="B808" s="3" t="s">
        <v>608</v>
      </c>
      <c r="C808" s="3" t="s">
        <v>341</v>
      </c>
      <c r="D808" s="3" t="s">
        <v>41</v>
      </c>
      <c r="E808" s="4">
        <v>14230</v>
      </c>
      <c r="F808" s="4">
        <v>26032</v>
      </c>
      <c r="G808" s="3">
        <f t="shared" si="14"/>
        <v>11803</v>
      </c>
      <c r="H808" s="3" t="s">
        <v>2160</v>
      </c>
      <c r="I808" s="3" t="s">
        <v>22</v>
      </c>
      <c r="J808" s="3" t="s">
        <v>35</v>
      </c>
      <c r="K808" s="3" t="s">
        <v>741</v>
      </c>
      <c r="L808" s="3" t="s">
        <v>742</v>
      </c>
      <c r="M808" s="3" t="s">
        <v>1538</v>
      </c>
      <c r="P808"/>
      <c r="Q808"/>
    </row>
    <row r="809" spans="1:17" x14ac:dyDescent="0.2">
      <c r="A809" s="3" t="s">
        <v>2161</v>
      </c>
      <c r="B809" s="3" t="s">
        <v>1414</v>
      </c>
      <c r="C809" s="3" t="s">
        <v>378</v>
      </c>
      <c r="D809" s="3" t="s">
        <v>41</v>
      </c>
      <c r="E809" s="4">
        <v>1</v>
      </c>
      <c r="F809" s="4">
        <v>15423</v>
      </c>
      <c r="G809" s="3">
        <f t="shared" si="14"/>
        <v>15423</v>
      </c>
      <c r="H809" s="3" t="s">
        <v>2162</v>
      </c>
      <c r="I809" s="3" t="s">
        <v>22</v>
      </c>
      <c r="J809" s="3" t="s">
        <v>35</v>
      </c>
      <c r="K809" s="3" t="s">
        <v>504</v>
      </c>
      <c r="L809" s="3" t="s">
        <v>505</v>
      </c>
      <c r="M809" s="3" t="s">
        <v>750</v>
      </c>
      <c r="P809"/>
      <c r="Q809"/>
    </row>
    <row r="810" spans="1:17" x14ac:dyDescent="0.2">
      <c r="A810" s="3" t="s">
        <v>2163</v>
      </c>
      <c r="B810" s="3" t="s">
        <v>1416</v>
      </c>
      <c r="C810" s="3" t="s">
        <v>2164</v>
      </c>
      <c r="D810" s="3" t="s">
        <v>41</v>
      </c>
      <c r="E810" s="4">
        <v>1</v>
      </c>
      <c r="F810" s="4">
        <v>10230</v>
      </c>
      <c r="G810" s="3">
        <f t="shared" si="14"/>
        <v>10230</v>
      </c>
      <c r="H810" s="3" t="s">
        <v>2165</v>
      </c>
      <c r="I810" s="3" t="s">
        <v>22</v>
      </c>
      <c r="J810" s="3" t="s">
        <v>35</v>
      </c>
      <c r="K810" s="3" t="s">
        <v>741</v>
      </c>
      <c r="L810" s="3" t="s">
        <v>742</v>
      </c>
      <c r="M810" s="3" t="s">
        <v>783</v>
      </c>
      <c r="P810"/>
      <c r="Q810"/>
    </row>
    <row r="811" spans="1:17" x14ac:dyDescent="0.2">
      <c r="A811" s="3" t="s">
        <v>743</v>
      </c>
      <c r="B811" s="3" t="s">
        <v>744</v>
      </c>
      <c r="C811" s="3" t="s">
        <v>255</v>
      </c>
      <c r="D811" s="3" t="s">
        <v>41</v>
      </c>
      <c r="E811" s="4">
        <v>82139</v>
      </c>
      <c r="F811" s="4">
        <v>102285</v>
      </c>
      <c r="G811" s="3">
        <f t="shared" si="14"/>
        <v>20147</v>
      </c>
      <c r="H811" s="3" t="s">
        <v>2166</v>
      </c>
      <c r="I811" s="3" t="s">
        <v>22</v>
      </c>
      <c r="J811" s="3" t="s">
        <v>35</v>
      </c>
      <c r="K811" s="3" t="s">
        <v>741</v>
      </c>
      <c r="L811" s="3" t="s">
        <v>742</v>
      </c>
      <c r="M811" s="3" t="s">
        <v>233</v>
      </c>
      <c r="P811"/>
      <c r="Q811"/>
    </row>
    <row r="812" spans="1:17" x14ac:dyDescent="0.2">
      <c r="A812" s="3" t="s">
        <v>1089</v>
      </c>
      <c r="B812" s="3" t="s">
        <v>198</v>
      </c>
      <c r="C812" s="3" t="s">
        <v>703</v>
      </c>
      <c r="D812" s="3" t="s">
        <v>41</v>
      </c>
      <c r="E812" s="4">
        <v>1</v>
      </c>
      <c r="F812" s="4">
        <v>11032</v>
      </c>
      <c r="G812" s="3">
        <f t="shared" si="14"/>
        <v>11032</v>
      </c>
      <c r="H812" s="3" t="s">
        <v>2167</v>
      </c>
      <c r="I812" s="3" t="s">
        <v>22</v>
      </c>
      <c r="J812" s="3" t="s">
        <v>35</v>
      </c>
      <c r="K812" s="3" t="s">
        <v>504</v>
      </c>
      <c r="L812" s="3" t="s">
        <v>1092</v>
      </c>
      <c r="M812" s="3" t="s">
        <v>233</v>
      </c>
      <c r="P812"/>
      <c r="Q812"/>
    </row>
    <row r="813" spans="1:17" x14ac:dyDescent="0.2">
      <c r="A813" s="3" t="s">
        <v>1561</v>
      </c>
      <c r="B813" s="3" t="s">
        <v>900</v>
      </c>
      <c r="C813" s="3" t="s">
        <v>180</v>
      </c>
      <c r="D813" s="3" t="s">
        <v>41</v>
      </c>
      <c r="E813" s="4">
        <v>169193</v>
      </c>
      <c r="F813" s="4">
        <v>189342</v>
      </c>
      <c r="G813" s="3">
        <f t="shared" si="14"/>
        <v>20150</v>
      </c>
      <c r="H813" s="3" t="s">
        <v>1563</v>
      </c>
      <c r="I813" s="3" t="s">
        <v>22</v>
      </c>
      <c r="J813" s="3" t="s">
        <v>35</v>
      </c>
      <c r="K813" s="3" t="s">
        <v>511</v>
      </c>
      <c r="L813" s="3" t="s">
        <v>512</v>
      </c>
      <c r="M813" s="3" t="s">
        <v>513</v>
      </c>
      <c r="P813"/>
      <c r="Q813"/>
    </row>
    <row r="814" spans="1:17" x14ac:dyDescent="0.2">
      <c r="A814" s="3" t="s">
        <v>2168</v>
      </c>
      <c r="B814" s="3" t="s">
        <v>1419</v>
      </c>
      <c r="C814" s="3" t="s">
        <v>180</v>
      </c>
      <c r="D814" s="3" t="s">
        <v>41</v>
      </c>
      <c r="E814" s="4">
        <v>10310</v>
      </c>
      <c r="F814" s="4">
        <v>24716</v>
      </c>
      <c r="G814" s="3">
        <f t="shared" si="14"/>
        <v>14407</v>
      </c>
      <c r="H814" s="3" t="s">
        <v>2169</v>
      </c>
      <c r="I814" s="3" t="s">
        <v>22</v>
      </c>
      <c r="J814" s="3" t="s">
        <v>35</v>
      </c>
      <c r="K814" s="3" t="s">
        <v>741</v>
      </c>
      <c r="L814" s="3" t="s">
        <v>742</v>
      </c>
      <c r="M814" s="3" t="s">
        <v>233</v>
      </c>
      <c r="P814"/>
      <c r="Q814"/>
    </row>
    <row r="815" spans="1:17" x14ac:dyDescent="0.2">
      <c r="A815" s="3" t="s">
        <v>2170</v>
      </c>
      <c r="B815" s="3" t="s">
        <v>1422</v>
      </c>
      <c r="C815" s="3" t="s">
        <v>935</v>
      </c>
      <c r="D815" s="3" t="s">
        <v>41</v>
      </c>
      <c r="E815" s="4">
        <v>30832</v>
      </c>
      <c r="F815" s="4">
        <v>50978</v>
      </c>
      <c r="G815" s="3">
        <f t="shared" si="14"/>
        <v>20147</v>
      </c>
      <c r="H815" s="3" t="s">
        <v>2171</v>
      </c>
      <c r="I815" s="3" t="s">
        <v>22</v>
      </c>
      <c r="J815" s="3" t="s">
        <v>35</v>
      </c>
      <c r="K815" s="3" t="s">
        <v>511</v>
      </c>
      <c r="L815" s="3" t="s">
        <v>512</v>
      </c>
      <c r="M815" s="3" t="s">
        <v>1645</v>
      </c>
      <c r="P815"/>
      <c r="Q815"/>
    </row>
    <row r="816" spans="1:17" x14ac:dyDescent="0.2">
      <c r="A816" s="3" t="s">
        <v>747</v>
      </c>
      <c r="B816" s="3" t="s">
        <v>517</v>
      </c>
      <c r="C816" s="3" t="s">
        <v>1090</v>
      </c>
      <c r="D816" s="3" t="s">
        <v>41</v>
      </c>
      <c r="E816" s="4">
        <v>1</v>
      </c>
      <c r="F816" s="4">
        <v>4045</v>
      </c>
      <c r="G816" s="3">
        <f t="shared" si="14"/>
        <v>4045</v>
      </c>
      <c r="H816" s="3" t="s">
        <v>2172</v>
      </c>
      <c r="I816" s="3" t="s">
        <v>22</v>
      </c>
      <c r="J816" s="3" t="s">
        <v>35</v>
      </c>
      <c r="K816" s="3" t="s">
        <v>504</v>
      </c>
      <c r="L816" s="3" t="s">
        <v>505</v>
      </c>
      <c r="M816" s="3" t="s">
        <v>750</v>
      </c>
      <c r="P816"/>
      <c r="Q816"/>
    </row>
    <row r="817" spans="1:17" x14ac:dyDescent="0.2">
      <c r="A817" s="3" t="s">
        <v>2173</v>
      </c>
      <c r="B817" s="3" t="s">
        <v>1426</v>
      </c>
      <c r="C817" s="3" t="s">
        <v>2174</v>
      </c>
      <c r="D817" s="3" t="s">
        <v>41</v>
      </c>
      <c r="E817" s="4">
        <v>1</v>
      </c>
      <c r="F817" s="4">
        <v>13058</v>
      </c>
      <c r="G817" s="3">
        <f t="shared" si="14"/>
        <v>13058</v>
      </c>
      <c r="H817" s="3" t="s">
        <v>2175</v>
      </c>
      <c r="I817" s="3" t="s">
        <v>22</v>
      </c>
      <c r="J817" s="3" t="s">
        <v>35</v>
      </c>
      <c r="K817" s="3" t="s">
        <v>741</v>
      </c>
      <c r="L817" s="3" t="s">
        <v>742</v>
      </c>
      <c r="M817" s="3" t="s">
        <v>805</v>
      </c>
      <c r="P817"/>
      <c r="Q817"/>
    </row>
    <row r="818" spans="1:17" x14ac:dyDescent="0.2">
      <c r="A818" s="3" t="s">
        <v>2176</v>
      </c>
      <c r="B818" s="3" t="s">
        <v>1428</v>
      </c>
      <c r="C818" s="3" t="s">
        <v>1328</v>
      </c>
      <c r="D818" s="3" t="s">
        <v>41</v>
      </c>
      <c r="E818" s="4">
        <v>19705</v>
      </c>
      <c r="F818" s="4">
        <v>39854</v>
      </c>
      <c r="G818" s="3">
        <f t="shared" si="14"/>
        <v>20150</v>
      </c>
      <c r="H818" s="3" t="s">
        <v>2177</v>
      </c>
      <c r="I818" s="3" t="s">
        <v>22</v>
      </c>
      <c r="J818" s="3" t="s">
        <v>35</v>
      </c>
      <c r="K818" s="3" t="s">
        <v>741</v>
      </c>
      <c r="L818" s="3" t="s">
        <v>742</v>
      </c>
      <c r="M818" s="3" t="s">
        <v>1106</v>
      </c>
      <c r="P818"/>
      <c r="Q818"/>
    </row>
    <row r="819" spans="1:17" x14ac:dyDescent="0.2">
      <c r="A819" s="3" t="s">
        <v>1567</v>
      </c>
      <c r="B819" s="3" t="s">
        <v>904</v>
      </c>
      <c r="C819" s="3" t="s">
        <v>2178</v>
      </c>
      <c r="D819" s="3" t="s">
        <v>41</v>
      </c>
      <c r="E819" s="4">
        <v>5061</v>
      </c>
      <c r="F819" s="4">
        <v>25204</v>
      </c>
      <c r="G819" s="3">
        <f t="shared" si="14"/>
        <v>20144</v>
      </c>
      <c r="H819" s="3" t="s">
        <v>2179</v>
      </c>
      <c r="I819" s="3" t="s">
        <v>22</v>
      </c>
      <c r="J819" s="3" t="s">
        <v>35</v>
      </c>
      <c r="K819" s="3" t="s">
        <v>741</v>
      </c>
      <c r="L819" s="3" t="s">
        <v>742</v>
      </c>
      <c r="M819" s="3" t="s">
        <v>233</v>
      </c>
      <c r="P819"/>
      <c r="Q819"/>
    </row>
    <row r="820" spans="1:17" x14ac:dyDescent="0.2">
      <c r="A820" s="3" t="s">
        <v>1573</v>
      </c>
      <c r="B820" s="3" t="s">
        <v>906</v>
      </c>
      <c r="C820" s="3" t="s">
        <v>352</v>
      </c>
      <c r="D820" s="3" t="s">
        <v>41</v>
      </c>
      <c r="E820" s="4">
        <v>1</v>
      </c>
      <c r="F820" s="4">
        <v>10146</v>
      </c>
      <c r="G820" s="3">
        <f t="shared" si="14"/>
        <v>10146</v>
      </c>
      <c r="H820" s="3" t="s">
        <v>2180</v>
      </c>
      <c r="I820" s="3" t="s">
        <v>22</v>
      </c>
      <c r="J820" s="3" t="s">
        <v>35</v>
      </c>
      <c r="K820" s="3" t="s">
        <v>741</v>
      </c>
      <c r="L820" s="3" t="s">
        <v>742</v>
      </c>
      <c r="M820" s="3" t="s">
        <v>1538</v>
      </c>
      <c r="P820"/>
      <c r="Q820"/>
    </row>
    <row r="821" spans="1:17" x14ac:dyDescent="0.2">
      <c r="A821" s="3" t="s">
        <v>1575</v>
      </c>
      <c r="B821" s="3" t="s">
        <v>911</v>
      </c>
      <c r="C821" s="3" t="s">
        <v>2181</v>
      </c>
      <c r="D821" s="3" t="s">
        <v>41</v>
      </c>
      <c r="E821" s="4">
        <v>1</v>
      </c>
      <c r="F821" s="4">
        <v>11151</v>
      </c>
      <c r="G821" s="3">
        <f t="shared" si="14"/>
        <v>11151</v>
      </c>
      <c r="H821" s="3" t="s">
        <v>2182</v>
      </c>
      <c r="I821" s="3" t="s">
        <v>22</v>
      </c>
      <c r="J821" s="3" t="s">
        <v>35</v>
      </c>
      <c r="K821" s="3" t="s">
        <v>741</v>
      </c>
      <c r="L821" s="3" t="s">
        <v>742</v>
      </c>
      <c r="M821" s="3" t="s">
        <v>1538</v>
      </c>
      <c r="P821"/>
      <c r="Q821"/>
    </row>
    <row r="822" spans="1:17" x14ac:dyDescent="0.2">
      <c r="A822" s="3" t="s">
        <v>752</v>
      </c>
      <c r="B822" s="3" t="s">
        <v>751</v>
      </c>
      <c r="C822" s="3" t="s">
        <v>279</v>
      </c>
      <c r="D822" s="3" t="s">
        <v>41</v>
      </c>
      <c r="E822" s="4">
        <v>20307</v>
      </c>
      <c r="F822" s="4">
        <v>40453</v>
      </c>
      <c r="G822" s="3">
        <f t="shared" si="14"/>
        <v>20147</v>
      </c>
      <c r="H822" s="3" t="s">
        <v>2183</v>
      </c>
      <c r="I822" s="3" t="s">
        <v>22</v>
      </c>
      <c r="J822" s="3" t="s">
        <v>35</v>
      </c>
      <c r="K822" s="3" t="s">
        <v>741</v>
      </c>
      <c r="L822" s="3" t="s">
        <v>742</v>
      </c>
      <c r="M822" s="3" t="s">
        <v>233</v>
      </c>
      <c r="P822"/>
      <c r="Q822"/>
    </row>
    <row r="823" spans="1:17" x14ac:dyDescent="0.2">
      <c r="A823" s="3" t="s">
        <v>755</v>
      </c>
      <c r="B823" s="3" t="s">
        <v>754</v>
      </c>
      <c r="C823" s="3" t="s">
        <v>313</v>
      </c>
      <c r="D823" s="3" t="s">
        <v>41</v>
      </c>
      <c r="E823" s="4">
        <v>1</v>
      </c>
      <c r="F823" s="4">
        <v>13987</v>
      </c>
      <c r="G823" s="3">
        <f t="shared" si="14"/>
        <v>13987</v>
      </c>
      <c r="H823" s="3" t="s">
        <v>2184</v>
      </c>
      <c r="I823" s="3" t="s">
        <v>22</v>
      </c>
      <c r="J823" s="3" t="s">
        <v>35</v>
      </c>
      <c r="K823" s="3" t="s">
        <v>741</v>
      </c>
      <c r="L823" s="3" t="s">
        <v>742</v>
      </c>
      <c r="M823" s="3" t="s">
        <v>758</v>
      </c>
      <c r="P823"/>
      <c r="Q823"/>
    </row>
    <row r="824" spans="1:17" x14ac:dyDescent="0.2">
      <c r="A824" s="3" t="s">
        <v>1595</v>
      </c>
      <c r="B824" s="3" t="s">
        <v>403</v>
      </c>
      <c r="C824" s="3" t="s">
        <v>2178</v>
      </c>
      <c r="D824" s="3" t="s">
        <v>41</v>
      </c>
      <c r="E824" s="4">
        <v>24179</v>
      </c>
      <c r="F824" s="4">
        <v>44282</v>
      </c>
      <c r="G824" s="3">
        <f t="shared" si="14"/>
        <v>20104</v>
      </c>
      <c r="H824" s="3" t="s">
        <v>2185</v>
      </c>
      <c r="I824" s="3" t="s">
        <v>22</v>
      </c>
      <c r="J824" s="3" t="s">
        <v>35</v>
      </c>
      <c r="K824" s="3" t="s">
        <v>504</v>
      </c>
      <c r="L824" s="3" t="s">
        <v>505</v>
      </c>
      <c r="M824" s="3" t="s">
        <v>1291</v>
      </c>
      <c r="P824"/>
      <c r="Q824"/>
    </row>
    <row r="825" spans="1:17" x14ac:dyDescent="0.2">
      <c r="A825" s="3" t="s">
        <v>2186</v>
      </c>
      <c r="B825" s="3" t="s">
        <v>1430</v>
      </c>
      <c r="C825" s="3" t="s">
        <v>401</v>
      </c>
      <c r="D825" s="3" t="s">
        <v>41</v>
      </c>
      <c r="E825" s="4">
        <v>1</v>
      </c>
      <c r="F825" s="4">
        <v>16840</v>
      </c>
      <c r="G825" s="3">
        <f t="shared" si="14"/>
        <v>16840</v>
      </c>
      <c r="H825" s="3" t="s">
        <v>2187</v>
      </c>
      <c r="I825" s="3" t="s">
        <v>22</v>
      </c>
      <c r="J825" s="3" t="s">
        <v>35</v>
      </c>
      <c r="K825" s="3" t="s">
        <v>914</v>
      </c>
      <c r="L825" s="3" t="s">
        <v>915</v>
      </c>
      <c r="M825" s="3" t="s">
        <v>233</v>
      </c>
      <c r="P825"/>
      <c r="Q825"/>
    </row>
    <row r="826" spans="1:17" x14ac:dyDescent="0.2">
      <c r="A826" s="3" t="s">
        <v>769</v>
      </c>
      <c r="B826" s="3" t="s">
        <v>103</v>
      </c>
      <c r="C826" s="3" t="s">
        <v>1640</v>
      </c>
      <c r="D826" s="3" t="s">
        <v>41</v>
      </c>
      <c r="E826" s="4">
        <v>31415</v>
      </c>
      <c r="F826" s="4">
        <v>51573</v>
      </c>
      <c r="G826" s="3">
        <f t="shared" si="14"/>
        <v>20159</v>
      </c>
      <c r="H826" s="3" t="s">
        <v>2188</v>
      </c>
      <c r="I826" s="3" t="s">
        <v>22</v>
      </c>
      <c r="J826" s="3" t="s">
        <v>35</v>
      </c>
      <c r="K826" s="3" t="s">
        <v>504</v>
      </c>
      <c r="L826" s="3" t="s">
        <v>763</v>
      </c>
      <c r="M826" s="3" t="s">
        <v>764</v>
      </c>
      <c r="P826"/>
      <c r="Q826"/>
    </row>
    <row r="827" spans="1:17" x14ac:dyDescent="0.2">
      <c r="A827" s="3" t="s">
        <v>1606</v>
      </c>
      <c r="B827" s="3" t="s">
        <v>916</v>
      </c>
      <c r="C827" s="3" t="s">
        <v>1899</v>
      </c>
      <c r="D827" s="3" t="s">
        <v>41</v>
      </c>
      <c r="E827" s="4">
        <v>1</v>
      </c>
      <c r="F827" s="4">
        <v>11819</v>
      </c>
      <c r="G827" s="3">
        <f t="shared" si="14"/>
        <v>11819</v>
      </c>
      <c r="H827" s="3" t="s">
        <v>2189</v>
      </c>
      <c r="I827" s="3" t="s">
        <v>22</v>
      </c>
      <c r="J827" s="3" t="s">
        <v>35</v>
      </c>
      <c r="K827" s="3" t="s">
        <v>504</v>
      </c>
      <c r="L827" s="3" t="s">
        <v>505</v>
      </c>
      <c r="M827" s="3" t="s">
        <v>1291</v>
      </c>
      <c r="P827"/>
      <c r="Q827"/>
    </row>
    <row r="828" spans="1:17" x14ac:dyDescent="0.2">
      <c r="A828" s="3" t="s">
        <v>2190</v>
      </c>
      <c r="B828" s="3" t="s">
        <v>1433</v>
      </c>
      <c r="C828" s="3" t="s">
        <v>318</v>
      </c>
      <c r="D828" s="3" t="s">
        <v>41</v>
      </c>
      <c r="E828" s="4">
        <v>3903</v>
      </c>
      <c r="F828" s="4">
        <v>17922</v>
      </c>
      <c r="G828" s="3">
        <f t="shared" si="14"/>
        <v>14020</v>
      </c>
      <c r="H828" s="3" t="s">
        <v>2191</v>
      </c>
      <c r="I828" s="3" t="s">
        <v>22</v>
      </c>
      <c r="J828" s="3" t="s">
        <v>35</v>
      </c>
      <c r="K828" s="3" t="s">
        <v>504</v>
      </c>
      <c r="L828" s="3" t="s">
        <v>763</v>
      </c>
      <c r="M828" s="3" t="s">
        <v>233</v>
      </c>
      <c r="P828"/>
      <c r="Q828"/>
    </row>
    <row r="829" spans="1:17" x14ac:dyDescent="0.2">
      <c r="A829" s="3" t="s">
        <v>1615</v>
      </c>
      <c r="B829" s="3" t="s">
        <v>923</v>
      </c>
      <c r="C829" s="3" t="s">
        <v>748</v>
      </c>
      <c r="D829" s="3" t="s">
        <v>41</v>
      </c>
      <c r="E829" s="4">
        <v>8299</v>
      </c>
      <c r="F829" s="4">
        <v>28451</v>
      </c>
      <c r="G829" s="3">
        <f t="shared" si="14"/>
        <v>20153</v>
      </c>
      <c r="H829" s="3" t="s">
        <v>2192</v>
      </c>
      <c r="I829" s="3" t="s">
        <v>22</v>
      </c>
      <c r="J829" s="3" t="s">
        <v>35</v>
      </c>
      <c r="K829" s="3" t="s">
        <v>741</v>
      </c>
      <c r="L829" s="3" t="s">
        <v>742</v>
      </c>
      <c r="M829" s="3" t="s">
        <v>233</v>
      </c>
      <c r="P829"/>
      <c r="Q829"/>
    </row>
    <row r="830" spans="1:17" x14ac:dyDescent="0.2">
      <c r="A830" s="3" t="s">
        <v>2193</v>
      </c>
      <c r="B830" s="3" t="s">
        <v>1435</v>
      </c>
      <c r="C830" s="3" t="s">
        <v>1818</v>
      </c>
      <c r="D830" s="3" t="s">
        <v>41</v>
      </c>
      <c r="E830" s="4">
        <v>1</v>
      </c>
      <c r="F830" s="4">
        <v>7936</v>
      </c>
      <c r="G830" s="3">
        <f t="shared" si="14"/>
        <v>7936</v>
      </c>
      <c r="H830" s="3" t="s">
        <v>2194</v>
      </c>
      <c r="I830" s="3" t="s">
        <v>22</v>
      </c>
      <c r="J830" s="3" t="s">
        <v>35</v>
      </c>
      <c r="K830" s="3" t="s">
        <v>504</v>
      </c>
      <c r="L830" s="3" t="s">
        <v>1092</v>
      </c>
      <c r="M830" s="3" t="s">
        <v>2195</v>
      </c>
      <c r="P830"/>
      <c r="Q830"/>
    </row>
    <row r="831" spans="1:17" x14ac:dyDescent="0.2">
      <c r="A831" s="3" t="s">
        <v>2196</v>
      </c>
      <c r="B831" s="3" t="s">
        <v>1439</v>
      </c>
      <c r="C831" s="3" t="s">
        <v>1156</v>
      </c>
      <c r="D831" s="3" t="s">
        <v>41</v>
      </c>
      <c r="E831" s="4">
        <v>1</v>
      </c>
      <c r="F831" s="4">
        <v>10161</v>
      </c>
      <c r="G831" s="3">
        <f t="shared" si="14"/>
        <v>10161</v>
      </c>
      <c r="H831" s="3" t="s">
        <v>2197</v>
      </c>
      <c r="I831" s="3" t="s">
        <v>22</v>
      </c>
      <c r="J831" s="3" t="s">
        <v>35</v>
      </c>
      <c r="K831" s="3" t="s">
        <v>741</v>
      </c>
      <c r="L831" s="3" t="s">
        <v>742</v>
      </c>
      <c r="M831" s="3" t="s">
        <v>1106</v>
      </c>
      <c r="P831"/>
      <c r="Q831"/>
    </row>
    <row r="832" spans="1:17" x14ac:dyDescent="0.2">
      <c r="A832" s="3" t="s">
        <v>1104</v>
      </c>
      <c r="B832" s="3" t="s">
        <v>817</v>
      </c>
      <c r="C832" s="3" t="s">
        <v>161</v>
      </c>
      <c r="D832" s="3" t="s">
        <v>41</v>
      </c>
      <c r="E832" s="4">
        <v>34803</v>
      </c>
      <c r="F832" s="4">
        <v>54952</v>
      </c>
      <c r="G832" s="3">
        <f t="shared" si="14"/>
        <v>20150</v>
      </c>
      <c r="H832" s="3" t="s">
        <v>2198</v>
      </c>
      <c r="I832" s="3" t="s">
        <v>22</v>
      </c>
      <c r="J832" s="3" t="s">
        <v>35</v>
      </c>
      <c r="K832" s="3" t="s">
        <v>741</v>
      </c>
      <c r="L832" s="3" t="s">
        <v>742</v>
      </c>
      <c r="M832" s="3" t="s">
        <v>1106</v>
      </c>
      <c r="P832"/>
      <c r="Q832"/>
    </row>
    <row r="833" spans="1:17" x14ac:dyDescent="0.2">
      <c r="A833" s="3" t="s">
        <v>1625</v>
      </c>
      <c r="B833" s="3" t="s">
        <v>929</v>
      </c>
      <c r="C833" s="3" t="s">
        <v>949</v>
      </c>
      <c r="D833" s="3" t="s">
        <v>41</v>
      </c>
      <c r="E833" s="4">
        <v>244892</v>
      </c>
      <c r="F833" s="4">
        <v>265044</v>
      </c>
      <c r="G833" s="3">
        <f t="shared" si="14"/>
        <v>20153</v>
      </c>
      <c r="H833" s="3" t="s">
        <v>2199</v>
      </c>
      <c r="I833" s="3" t="s">
        <v>22</v>
      </c>
      <c r="J833" s="3" t="s">
        <v>35</v>
      </c>
      <c r="K833" s="3" t="s">
        <v>741</v>
      </c>
      <c r="L833" s="3" t="s">
        <v>742</v>
      </c>
      <c r="M833" s="3" t="s">
        <v>1538</v>
      </c>
      <c r="P833"/>
      <c r="Q833"/>
    </row>
    <row r="834" spans="1:17" x14ac:dyDescent="0.2">
      <c r="A834" s="3" t="s">
        <v>2200</v>
      </c>
      <c r="B834" s="3" t="s">
        <v>1441</v>
      </c>
      <c r="C834" s="3" t="s">
        <v>2201</v>
      </c>
      <c r="D834" s="3" t="s">
        <v>41</v>
      </c>
      <c r="E834" s="4">
        <v>1</v>
      </c>
      <c r="F834" s="4">
        <v>8504</v>
      </c>
      <c r="G834" s="3">
        <f t="shared" si="14"/>
        <v>8504</v>
      </c>
      <c r="H834" s="3" t="s">
        <v>2202</v>
      </c>
      <c r="I834" s="3" t="s">
        <v>22</v>
      </c>
      <c r="J834" s="3" t="s">
        <v>35</v>
      </c>
      <c r="K834" s="3" t="s">
        <v>504</v>
      </c>
      <c r="L834" s="3" t="s">
        <v>1190</v>
      </c>
      <c r="M834" s="3" t="s">
        <v>233</v>
      </c>
      <c r="P834"/>
      <c r="Q834"/>
    </row>
    <row r="835" spans="1:17" x14ac:dyDescent="0.2">
      <c r="A835" s="3" t="s">
        <v>785</v>
      </c>
      <c r="B835" s="3" t="s">
        <v>116</v>
      </c>
      <c r="C835" s="3" t="s">
        <v>2203</v>
      </c>
      <c r="D835" s="3" t="s">
        <v>41</v>
      </c>
      <c r="E835" s="4">
        <v>2226</v>
      </c>
      <c r="F835" s="4">
        <v>22369</v>
      </c>
      <c r="G835" s="3">
        <f t="shared" ref="G835:G898" si="15">F835-E835+1</f>
        <v>20144</v>
      </c>
      <c r="H835" s="3" t="s">
        <v>2204</v>
      </c>
      <c r="I835" s="3" t="s">
        <v>22</v>
      </c>
      <c r="J835" s="3" t="s">
        <v>35</v>
      </c>
      <c r="K835" s="3" t="s">
        <v>741</v>
      </c>
      <c r="L835" s="3" t="s">
        <v>742</v>
      </c>
      <c r="M835" s="3" t="s">
        <v>788</v>
      </c>
      <c r="P835"/>
      <c r="Q835"/>
    </row>
    <row r="836" spans="1:17" x14ac:dyDescent="0.2">
      <c r="A836" s="3" t="s">
        <v>1317</v>
      </c>
      <c r="B836" s="3" t="s">
        <v>870</v>
      </c>
      <c r="C836" s="3" t="s">
        <v>2205</v>
      </c>
      <c r="D836" s="3" t="s">
        <v>41</v>
      </c>
      <c r="E836" s="4">
        <v>12813</v>
      </c>
      <c r="F836" s="4">
        <v>32959</v>
      </c>
      <c r="G836" s="3">
        <f t="shared" si="15"/>
        <v>20147</v>
      </c>
      <c r="H836" s="3" t="s">
        <v>2206</v>
      </c>
      <c r="I836" s="3" t="s">
        <v>22</v>
      </c>
      <c r="J836" s="3" t="s">
        <v>35</v>
      </c>
      <c r="K836" s="3" t="s">
        <v>741</v>
      </c>
      <c r="L836" s="3" t="s">
        <v>742</v>
      </c>
      <c r="M836" s="3" t="s">
        <v>233</v>
      </c>
      <c r="P836"/>
      <c r="Q836"/>
    </row>
    <row r="837" spans="1:17" x14ac:dyDescent="0.2">
      <c r="A837" s="3" t="s">
        <v>2045</v>
      </c>
      <c r="B837" s="3" t="s">
        <v>1029</v>
      </c>
      <c r="C837" s="3" t="s">
        <v>1431</v>
      </c>
      <c r="D837" s="3" t="s">
        <v>41</v>
      </c>
      <c r="E837" s="4">
        <v>4591</v>
      </c>
      <c r="F837" s="4">
        <v>24737</v>
      </c>
      <c r="G837" s="3">
        <f t="shared" si="15"/>
        <v>20147</v>
      </c>
      <c r="H837" s="3" t="s">
        <v>2207</v>
      </c>
      <c r="I837" s="3" t="s">
        <v>22</v>
      </c>
      <c r="J837" s="3" t="s">
        <v>35</v>
      </c>
      <c r="K837" s="3" t="s">
        <v>511</v>
      </c>
      <c r="L837" s="3" t="s">
        <v>512</v>
      </c>
      <c r="M837" s="3" t="s">
        <v>513</v>
      </c>
      <c r="P837"/>
      <c r="Q837"/>
    </row>
    <row r="838" spans="1:17" x14ac:dyDescent="0.2">
      <c r="A838" s="3" t="s">
        <v>2049</v>
      </c>
      <c r="B838" s="3" t="s">
        <v>1031</v>
      </c>
      <c r="C838" s="3" t="s">
        <v>2062</v>
      </c>
      <c r="D838" s="3" t="s">
        <v>41</v>
      </c>
      <c r="E838" s="4">
        <v>1</v>
      </c>
      <c r="F838" s="4">
        <v>14907</v>
      </c>
      <c r="G838" s="3">
        <f t="shared" si="15"/>
        <v>14907</v>
      </c>
      <c r="H838" s="3" t="s">
        <v>2208</v>
      </c>
      <c r="I838" s="3" t="s">
        <v>22</v>
      </c>
      <c r="J838" s="3" t="s">
        <v>35</v>
      </c>
      <c r="K838" s="3" t="s">
        <v>511</v>
      </c>
      <c r="L838" s="3" t="s">
        <v>512</v>
      </c>
      <c r="M838" s="3" t="s">
        <v>513</v>
      </c>
      <c r="P838"/>
      <c r="Q838"/>
    </row>
    <row r="839" spans="1:17" x14ac:dyDescent="0.2">
      <c r="A839" s="3" t="s">
        <v>1111</v>
      </c>
      <c r="B839" s="3" t="s">
        <v>568</v>
      </c>
      <c r="C839" s="3" t="s">
        <v>1043</v>
      </c>
      <c r="D839" s="3" t="s">
        <v>41</v>
      </c>
      <c r="E839" s="4">
        <v>1</v>
      </c>
      <c r="F839" s="4">
        <v>6269</v>
      </c>
      <c r="G839" s="3">
        <f t="shared" si="15"/>
        <v>6269</v>
      </c>
      <c r="H839" s="3" t="s">
        <v>2209</v>
      </c>
      <c r="I839" s="3" t="s">
        <v>22</v>
      </c>
      <c r="J839" s="3" t="s">
        <v>35</v>
      </c>
      <c r="K839" s="3" t="s">
        <v>937</v>
      </c>
      <c r="L839" s="3" t="s">
        <v>938</v>
      </c>
      <c r="M839" s="3" t="s">
        <v>1113</v>
      </c>
      <c r="P839"/>
      <c r="Q839"/>
    </row>
    <row r="840" spans="1:17" x14ac:dyDescent="0.2">
      <c r="A840" s="3" t="s">
        <v>501</v>
      </c>
      <c r="B840" s="3" t="s">
        <v>454</v>
      </c>
      <c r="C840" s="3" t="s">
        <v>341</v>
      </c>
      <c r="D840" s="3" t="s">
        <v>41</v>
      </c>
      <c r="E840" s="4">
        <v>1</v>
      </c>
      <c r="F840" s="4">
        <v>19903</v>
      </c>
      <c r="G840" s="3">
        <f t="shared" si="15"/>
        <v>19903</v>
      </c>
      <c r="H840" s="3" t="s">
        <v>2210</v>
      </c>
      <c r="I840" s="3" t="s">
        <v>22</v>
      </c>
      <c r="J840" s="3" t="s">
        <v>35</v>
      </c>
      <c r="K840" s="3" t="s">
        <v>504</v>
      </c>
      <c r="L840" s="3" t="s">
        <v>505</v>
      </c>
      <c r="M840" s="3" t="s">
        <v>233</v>
      </c>
      <c r="P840"/>
      <c r="Q840"/>
    </row>
    <row r="841" spans="1:17" x14ac:dyDescent="0.2">
      <c r="A841" s="3" t="s">
        <v>2211</v>
      </c>
      <c r="B841" s="3" t="s">
        <v>1444</v>
      </c>
      <c r="C841" s="3" t="s">
        <v>2212</v>
      </c>
      <c r="D841" s="3" t="s">
        <v>41</v>
      </c>
      <c r="E841" s="4">
        <v>1</v>
      </c>
      <c r="F841" s="4">
        <v>8037</v>
      </c>
      <c r="G841" s="3">
        <f t="shared" si="15"/>
        <v>8037</v>
      </c>
      <c r="H841" s="3" t="s">
        <v>2213</v>
      </c>
      <c r="I841" s="3" t="s">
        <v>22</v>
      </c>
      <c r="J841" s="3" t="s">
        <v>35</v>
      </c>
      <c r="K841" s="3" t="s">
        <v>741</v>
      </c>
      <c r="L841" s="3" t="s">
        <v>742</v>
      </c>
      <c r="M841" s="3" t="s">
        <v>233</v>
      </c>
      <c r="P841"/>
      <c r="Q841"/>
    </row>
    <row r="842" spans="1:17" x14ac:dyDescent="0.2">
      <c r="A842" s="3" t="s">
        <v>2214</v>
      </c>
      <c r="B842" s="3" t="s">
        <v>1446</v>
      </c>
      <c r="C842" s="3" t="s">
        <v>1908</v>
      </c>
      <c r="D842" s="3" t="s">
        <v>41</v>
      </c>
      <c r="E842" s="4">
        <v>1</v>
      </c>
      <c r="F842" s="4">
        <v>8700</v>
      </c>
      <c r="G842" s="3">
        <f t="shared" si="15"/>
        <v>8700</v>
      </c>
      <c r="H842" s="3" t="s">
        <v>2215</v>
      </c>
      <c r="I842" s="3" t="s">
        <v>22</v>
      </c>
      <c r="J842" s="3" t="s">
        <v>35</v>
      </c>
      <c r="K842" s="3" t="s">
        <v>741</v>
      </c>
      <c r="L842" s="3" t="s">
        <v>742</v>
      </c>
      <c r="M842" s="3" t="s">
        <v>233</v>
      </c>
      <c r="P842"/>
      <c r="Q842"/>
    </row>
    <row r="843" spans="1:17" x14ac:dyDescent="0.2">
      <c r="A843" s="3" t="s">
        <v>1649</v>
      </c>
      <c r="B843" s="3" t="s">
        <v>281</v>
      </c>
      <c r="C843" s="3" t="s">
        <v>265</v>
      </c>
      <c r="D843" s="3" t="s">
        <v>41</v>
      </c>
      <c r="E843" s="4">
        <v>1</v>
      </c>
      <c r="F843" s="4">
        <v>4926</v>
      </c>
      <c r="G843" s="3">
        <f t="shared" si="15"/>
        <v>4926</v>
      </c>
      <c r="H843" s="3" t="s">
        <v>2216</v>
      </c>
      <c r="I843" s="3" t="s">
        <v>22</v>
      </c>
      <c r="J843" s="3" t="s">
        <v>35</v>
      </c>
      <c r="K843" s="3" t="s">
        <v>741</v>
      </c>
      <c r="L843" s="3" t="s">
        <v>742</v>
      </c>
      <c r="M843" s="3" t="s">
        <v>788</v>
      </c>
      <c r="P843"/>
      <c r="Q843"/>
    </row>
    <row r="844" spans="1:17" x14ac:dyDescent="0.2">
      <c r="A844" s="3" t="s">
        <v>799</v>
      </c>
      <c r="B844" s="3" t="s">
        <v>759</v>
      </c>
      <c r="C844" s="3" t="s">
        <v>375</v>
      </c>
      <c r="D844" s="3" t="s">
        <v>41</v>
      </c>
      <c r="E844" s="4">
        <v>62705</v>
      </c>
      <c r="F844" s="4">
        <v>82857</v>
      </c>
      <c r="G844" s="3">
        <f t="shared" si="15"/>
        <v>20153</v>
      </c>
      <c r="H844" s="3" t="s">
        <v>2217</v>
      </c>
      <c r="I844" s="3" t="s">
        <v>22</v>
      </c>
      <c r="J844" s="3" t="s">
        <v>35</v>
      </c>
      <c r="K844" s="3" t="s">
        <v>741</v>
      </c>
      <c r="L844" s="3" t="s">
        <v>742</v>
      </c>
      <c r="M844" s="3" t="s">
        <v>758</v>
      </c>
      <c r="P844"/>
      <c r="Q844"/>
    </row>
    <row r="845" spans="1:17" x14ac:dyDescent="0.2">
      <c r="A845" s="3" t="s">
        <v>2218</v>
      </c>
      <c r="B845" s="3" t="s">
        <v>1448</v>
      </c>
      <c r="C845" s="3" t="s">
        <v>258</v>
      </c>
      <c r="D845" s="3" t="s">
        <v>41</v>
      </c>
      <c r="E845" s="4">
        <v>5112</v>
      </c>
      <c r="F845" s="4">
        <v>25255</v>
      </c>
      <c r="G845" s="3">
        <f t="shared" si="15"/>
        <v>20144</v>
      </c>
      <c r="H845" s="3" t="s">
        <v>2219</v>
      </c>
      <c r="I845" s="3" t="s">
        <v>22</v>
      </c>
      <c r="J845" s="3" t="s">
        <v>35</v>
      </c>
      <c r="K845" s="3" t="s">
        <v>741</v>
      </c>
      <c r="L845" s="3" t="s">
        <v>742</v>
      </c>
      <c r="M845" s="3" t="s">
        <v>233</v>
      </c>
      <c r="P845"/>
      <c r="Q845"/>
    </row>
    <row r="846" spans="1:17" x14ac:dyDescent="0.2">
      <c r="A846" s="3" t="s">
        <v>515</v>
      </c>
      <c r="B846" s="3" t="s">
        <v>460</v>
      </c>
      <c r="C846" s="3" t="s">
        <v>123</v>
      </c>
      <c r="D846" s="3" t="s">
        <v>41</v>
      </c>
      <c r="E846" s="4">
        <v>1</v>
      </c>
      <c r="F846" s="4">
        <v>9872</v>
      </c>
      <c r="G846" s="3">
        <f t="shared" si="15"/>
        <v>9872</v>
      </c>
      <c r="H846" s="3" t="s">
        <v>2220</v>
      </c>
      <c r="I846" s="3" t="s">
        <v>22</v>
      </c>
      <c r="J846" s="3" t="s">
        <v>35</v>
      </c>
      <c r="K846" s="3" t="s">
        <v>511</v>
      </c>
      <c r="L846" s="3" t="s">
        <v>512</v>
      </c>
      <c r="M846" s="3" t="s">
        <v>513</v>
      </c>
      <c r="P846"/>
      <c r="Q846"/>
    </row>
    <row r="847" spans="1:17" x14ac:dyDescent="0.2">
      <c r="A847" s="3" t="s">
        <v>1664</v>
      </c>
      <c r="B847" s="3" t="s">
        <v>71</v>
      </c>
      <c r="C847" s="3" t="s">
        <v>132</v>
      </c>
      <c r="D847" s="3" t="s">
        <v>41</v>
      </c>
      <c r="E847" s="4">
        <v>1</v>
      </c>
      <c r="F847" s="4">
        <v>3557</v>
      </c>
      <c r="G847" s="3">
        <f t="shared" si="15"/>
        <v>3557</v>
      </c>
      <c r="H847" s="3" t="s">
        <v>2221</v>
      </c>
      <c r="I847" s="3" t="s">
        <v>22</v>
      </c>
      <c r="J847" s="3" t="s">
        <v>35</v>
      </c>
      <c r="K847" s="3" t="s">
        <v>741</v>
      </c>
      <c r="L847" s="3" t="s">
        <v>742</v>
      </c>
      <c r="M847" s="3" t="s">
        <v>788</v>
      </c>
      <c r="P847"/>
      <c r="Q847"/>
    </row>
    <row r="848" spans="1:17" x14ac:dyDescent="0.2">
      <c r="A848" s="3" t="s">
        <v>2222</v>
      </c>
      <c r="B848" s="3" t="s">
        <v>1451</v>
      </c>
      <c r="C848" s="3" t="s">
        <v>1328</v>
      </c>
      <c r="D848" s="3" t="s">
        <v>41</v>
      </c>
      <c r="E848" s="4">
        <v>4068</v>
      </c>
      <c r="F848" s="4">
        <v>24220</v>
      </c>
      <c r="G848" s="3">
        <f t="shared" si="15"/>
        <v>20153</v>
      </c>
      <c r="H848" s="3" t="s">
        <v>2223</v>
      </c>
      <c r="I848" s="3" t="s">
        <v>22</v>
      </c>
      <c r="J848" s="3" t="s">
        <v>35</v>
      </c>
      <c r="K848" s="3" t="s">
        <v>741</v>
      </c>
      <c r="L848" s="3" t="s">
        <v>742</v>
      </c>
      <c r="M848" s="3" t="s">
        <v>1538</v>
      </c>
      <c r="P848"/>
      <c r="Q848"/>
    </row>
    <row r="849" spans="1:17" x14ac:dyDescent="0.2">
      <c r="A849" s="3" t="s">
        <v>807</v>
      </c>
      <c r="B849" s="3" t="s">
        <v>528</v>
      </c>
      <c r="C849" s="3" t="s">
        <v>902</v>
      </c>
      <c r="D849" s="3" t="s">
        <v>41</v>
      </c>
      <c r="E849" s="4">
        <v>1</v>
      </c>
      <c r="F849" s="4">
        <v>11100</v>
      </c>
      <c r="G849" s="3">
        <f t="shared" si="15"/>
        <v>11100</v>
      </c>
      <c r="H849" s="3" t="s">
        <v>2224</v>
      </c>
      <c r="I849" s="3" t="s">
        <v>22</v>
      </c>
      <c r="J849" s="3" t="s">
        <v>35</v>
      </c>
      <c r="K849" s="3" t="s">
        <v>741</v>
      </c>
      <c r="L849" s="3" t="s">
        <v>742</v>
      </c>
      <c r="M849" s="3" t="s">
        <v>810</v>
      </c>
      <c r="P849"/>
      <c r="Q849"/>
    </row>
    <row r="850" spans="1:17" x14ac:dyDescent="0.2">
      <c r="A850" s="3" t="s">
        <v>2225</v>
      </c>
      <c r="B850" s="3" t="s">
        <v>1453</v>
      </c>
      <c r="C850" s="3" t="s">
        <v>731</v>
      </c>
      <c r="D850" s="3" t="s">
        <v>41</v>
      </c>
      <c r="E850" s="4">
        <v>25126</v>
      </c>
      <c r="F850" s="4">
        <v>45269</v>
      </c>
      <c r="G850" s="3">
        <f t="shared" si="15"/>
        <v>20144</v>
      </c>
      <c r="H850" s="3" t="s">
        <v>2226</v>
      </c>
      <c r="I850" s="3" t="s">
        <v>22</v>
      </c>
      <c r="J850" s="3" t="s">
        <v>35</v>
      </c>
      <c r="K850" s="3" t="s">
        <v>741</v>
      </c>
      <c r="L850" s="3" t="s">
        <v>742</v>
      </c>
      <c r="M850" s="3" t="s">
        <v>788</v>
      </c>
      <c r="P850"/>
      <c r="Q850"/>
    </row>
    <row r="851" spans="1:17" x14ac:dyDescent="0.2">
      <c r="A851" s="3" t="s">
        <v>2227</v>
      </c>
      <c r="B851" s="3" t="s">
        <v>1455</v>
      </c>
      <c r="C851" s="3" t="s">
        <v>1048</v>
      </c>
      <c r="D851" s="3" t="s">
        <v>41</v>
      </c>
      <c r="E851" s="4">
        <v>7724</v>
      </c>
      <c r="F851" s="4">
        <v>27867</v>
      </c>
      <c r="G851" s="3">
        <f t="shared" si="15"/>
        <v>20144</v>
      </c>
      <c r="H851" s="3" t="s">
        <v>2228</v>
      </c>
      <c r="I851" s="3" t="s">
        <v>22</v>
      </c>
      <c r="J851" s="3" t="s">
        <v>35</v>
      </c>
      <c r="K851" s="3" t="s">
        <v>741</v>
      </c>
      <c r="L851" s="3" t="s">
        <v>742</v>
      </c>
      <c r="M851" s="3" t="s">
        <v>833</v>
      </c>
      <c r="P851"/>
      <c r="Q851"/>
    </row>
    <row r="852" spans="1:17" x14ac:dyDescent="0.2">
      <c r="A852" s="3" t="s">
        <v>2229</v>
      </c>
      <c r="B852" s="3" t="s">
        <v>1458</v>
      </c>
      <c r="C852" s="3" t="s">
        <v>796</v>
      </c>
      <c r="D852" s="3" t="s">
        <v>41</v>
      </c>
      <c r="E852" s="4">
        <v>1</v>
      </c>
      <c r="F852" s="4">
        <v>16275</v>
      </c>
      <c r="G852" s="3">
        <f t="shared" si="15"/>
        <v>16275</v>
      </c>
      <c r="H852" s="3" t="s">
        <v>2230</v>
      </c>
      <c r="I852" s="3" t="s">
        <v>22</v>
      </c>
      <c r="J852" s="3" t="s">
        <v>35</v>
      </c>
      <c r="K852" s="3" t="s">
        <v>741</v>
      </c>
      <c r="L852" s="3" t="s">
        <v>742</v>
      </c>
      <c r="M852" s="3" t="s">
        <v>233</v>
      </c>
      <c r="P852"/>
      <c r="Q852"/>
    </row>
    <row r="853" spans="1:17" x14ac:dyDescent="0.2">
      <c r="A853" s="3" t="s">
        <v>1682</v>
      </c>
      <c r="B853" s="3" t="s">
        <v>940</v>
      </c>
      <c r="C853" s="3" t="s">
        <v>180</v>
      </c>
      <c r="D853" s="3" t="s">
        <v>41</v>
      </c>
      <c r="E853" s="4">
        <v>1528</v>
      </c>
      <c r="F853" s="4">
        <v>21674</v>
      </c>
      <c r="G853" s="3">
        <f t="shared" si="15"/>
        <v>20147</v>
      </c>
      <c r="H853" s="3" t="s">
        <v>2231</v>
      </c>
      <c r="I853" s="3" t="s">
        <v>22</v>
      </c>
      <c r="J853" s="3" t="s">
        <v>35</v>
      </c>
      <c r="K853" s="3" t="s">
        <v>741</v>
      </c>
      <c r="L853" s="3" t="s">
        <v>742</v>
      </c>
      <c r="M853" s="3" t="s">
        <v>833</v>
      </c>
      <c r="P853"/>
      <c r="Q853"/>
    </row>
    <row r="854" spans="1:17" x14ac:dyDescent="0.2">
      <c r="A854" s="3" t="s">
        <v>815</v>
      </c>
      <c r="B854" s="3" t="s">
        <v>765</v>
      </c>
      <c r="C854" s="3" t="s">
        <v>424</v>
      </c>
      <c r="D854" s="3" t="s">
        <v>41</v>
      </c>
      <c r="E854" s="4">
        <v>1</v>
      </c>
      <c r="F854" s="4">
        <v>11033</v>
      </c>
      <c r="G854" s="3">
        <f t="shared" si="15"/>
        <v>11033</v>
      </c>
      <c r="H854" s="3" t="s">
        <v>2232</v>
      </c>
      <c r="I854" s="3" t="s">
        <v>22</v>
      </c>
      <c r="J854" s="3" t="s">
        <v>35</v>
      </c>
      <c r="K854" s="3" t="s">
        <v>741</v>
      </c>
      <c r="L854" s="3" t="s">
        <v>742</v>
      </c>
      <c r="M854" s="3" t="s">
        <v>758</v>
      </c>
      <c r="P854"/>
      <c r="Q854"/>
    </row>
    <row r="855" spans="1:17" x14ac:dyDescent="0.2">
      <c r="A855" s="3" t="s">
        <v>1684</v>
      </c>
      <c r="B855" s="3" t="s">
        <v>945</v>
      </c>
      <c r="C855" s="3" t="s">
        <v>1003</v>
      </c>
      <c r="D855" s="3" t="s">
        <v>41</v>
      </c>
      <c r="E855" s="4">
        <v>56773</v>
      </c>
      <c r="F855" s="4">
        <v>76916</v>
      </c>
      <c r="G855" s="3">
        <f t="shared" si="15"/>
        <v>20144</v>
      </c>
      <c r="H855" s="3" t="s">
        <v>2233</v>
      </c>
      <c r="I855" s="3" t="s">
        <v>22</v>
      </c>
      <c r="J855" s="3" t="s">
        <v>35</v>
      </c>
      <c r="K855" s="3" t="s">
        <v>741</v>
      </c>
      <c r="L855" s="3" t="s">
        <v>742</v>
      </c>
      <c r="M855" s="3" t="s">
        <v>857</v>
      </c>
      <c r="P855"/>
      <c r="Q855"/>
    </row>
    <row r="856" spans="1:17" x14ac:dyDescent="0.2">
      <c r="A856" s="3" t="s">
        <v>1120</v>
      </c>
      <c r="B856" s="3" t="s">
        <v>573</v>
      </c>
      <c r="C856" s="3" t="s">
        <v>748</v>
      </c>
      <c r="D856" s="3" t="s">
        <v>41</v>
      </c>
      <c r="E856" s="4">
        <v>1</v>
      </c>
      <c r="F856" s="4">
        <v>13974</v>
      </c>
      <c r="G856" s="3">
        <f t="shared" si="15"/>
        <v>13974</v>
      </c>
      <c r="H856" s="3" t="s">
        <v>2234</v>
      </c>
      <c r="I856" s="3" t="s">
        <v>22</v>
      </c>
      <c r="J856" s="3" t="s">
        <v>35</v>
      </c>
      <c r="K856" s="3" t="s">
        <v>741</v>
      </c>
      <c r="L856" s="3" t="s">
        <v>742</v>
      </c>
      <c r="M856" s="3" t="s">
        <v>788</v>
      </c>
      <c r="P856"/>
      <c r="Q856"/>
    </row>
    <row r="857" spans="1:17" x14ac:dyDescent="0.2">
      <c r="A857" s="3" t="s">
        <v>2059</v>
      </c>
      <c r="B857" s="3" t="s">
        <v>1034</v>
      </c>
      <c r="C857" s="3" t="s">
        <v>282</v>
      </c>
      <c r="D857" s="3" t="s">
        <v>41</v>
      </c>
      <c r="E857" s="4">
        <v>1</v>
      </c>
      <c r="F857" s="4">
        <v>10115</v>
      </c>
      <c r="G857" s="3">
        <f t="shared" si="15"/>
        <v>10115</v>
      </c>
      <c r="H857" s="3" t="s">
        <v>2235</v>
      </c>
      <c r="I857" s="3" t="s">
        <v>22</v>
      </c>
      <c r="J857" s="3" t="s">
        <v>35</v>
      </c>
      <c r="K857" s="3" t="s">
        <v>511</v>
      </c>
      <c r="L857" s="3" t="s">
        <v>512</v>
      </c>
      <c r="M857" s="3" t="s">
        <v>513</v>
      </c>
      <c r="P857"/>
      <c r="Q857"/>
    </row>
    <row r="858" spans="1:17" x14ac:dyDescent="0.2">
      <c r="A858" s="3" t="s">
        <v>818</v>
      </c>
      <c r="B858" s="3" t="s">
        <v>535</v>
      </c>
      <c r="C858" s="3" t="s">
        <v>665</v>
      </c>
      <c r="D858" s="3" t="s">
        <v>41</v>
      </c>
      <c r="E858" s="4">
        <v>93908</v>
      </c>
      <c r="F858" s="4">
        <v>114057</v>
      </c>
      <c r="G858" s="3">
        <f t="shared" si="15"/>
        <v>20150</v>
      </c>
      <c r="H858" s="3" t="s">
        <v>2236</v>
      </c>
      <c r="I858" s="3" t="s">
        <v>22</v>
      </c>
      <c r="J858" s="3" t="s">
        <v>35</v>
      </c>
      <c r="K858" s="3" t="s">
        <v>741</v>
      </c>
      <c r="L858" s="3" t="s">
        <v>742</v>
      </c>
      <c r="M858" s="3" t="s">
        <v>783</v>
      </c>
      <c r="P858"/>
      <c r="Q858"/>
    </row>
    <row r="859" spans="1:17" x14ac:dyDescent="0.2">
      <c r="A859" s="3" t="s">
        <v>1126</v>
      </c>
      <c r="B859" s="3" t="s">
        <v>577</v>
      </c>
      <c r="C859" s="3" t="s">
        <v>1442</v>
      </c>
      <c r="D859" s="3" t="s">
        <v>41</v>
      </c>
      <c r="E859" s="4">
        <v>15680</v>
      </c>
      <c r="F859" s="4">
        <v>35823</v>
      </c>
      <c r="G859" s="3">
        <f t="shared" si="15"/>
        <v>20144</v>
      </c>
      <c r="H859" s="3" t="s">
        <v>2237</v>
      </c>
      <c r="I859" s="3" t="s">
        <v>22</v>
      </c>
      <c r="J859" s="3" t="s">
        <v>35</v>
      </c>
      <c r="K859" s="3" t="s">
        <v>741</v>
      </c>
      <c r="L859" s="3" t="s">
        <v>742</v>
      </c>
      <c r="M859" s="3" t="s">
        <v>857</v>
      </c>
      <c r="P859"/>
      <c r="Q859"/>
    </row>
    <row r="860" spans="1:17" x14ac:dyDescent="0.2">
      <c r="A860" s="3" t="s">
        <v>1690</v>
      </c>
      <c r="B860" s="3" t="s">
        <v>948</v>
      </c>
      <c r="C860" s="3" t="s">
        <v>566</v>
      </c>
      <c r="D860" s="3" t="s">
        <v>41</v>
      </c>
      <c r="E860" s="4">
        <v>1</v>
      </c>
      <c r="F860" s="4">
        <v>11015</v>
      </c>
      <c r="G860" s="3">
        <f t="shared" si="15"/>
        <v>11015</v>
      </c>
      <c r="H860" s="3" t="s">
        <v>2238</v>
      </c>
      <c r="I860" s="3" t="s">
        <v>22</v>
      </c>
      <c r="J860" s="3" t="s">
        <v>35</v>
      </c>
      <c r="K860" s="3" t="s">
        <v>741</v>
      </c>
      <c r="L860" s="3" t="s">
        <v>742</v>
      </c>
      <c r="M860" s="3" t="s">
        <v>233</v>
      </c>
      <c r="P860"/>
      <c r="Q860"/>
    </row>
    <row r="861" spans="1:17" x14ac:dyDescent="0.2">
      <c r="A861" s="3" t="s">
        <v>2239</v>
      </c>
      <c r="B861" s="3" t="s">
        <v>1462</v>
      </c>
      <c r="C861" s="3" t="s">
        <v>313</v>
      </c>
      <c r="D861" s="3" t="s">
        <v>41</v>
      </c>
      <c r="E861" s="4">
        <v>16822</v>
      </c>
      <c r="F861" s="4">
        <v>33853</v>
      </c>
      <c r="G861" s="3">
        <f t="shared" si="15"/>
        <v>17032</v>
      </c>
      <c r="H861" s="3" t="s">
        <v>2240</v>
      </c>
      <c r="I861" s="3" t="s">
        <v>22</v>
      </c>
      <c r="J861" s="3" t="s">
        <v>35</v>
      </c>
      <c r="K861" s="3" t="s">
        <v>741</v>
      </c>
      <c r="L861" s="3" t="s">
        <v>742</v>
      </c>
      <c r="M861" s="3" t="s">
        <v>233</v>
      </c>
      <c r="P861"/>
      <c r="Q861"/>
    </row>
    <row r="862" spans="1:17" x14ac:dyDescent="0.2">
      <c r="A862" s="3" t="s">
        <v>2241</v>
      </c>
      <c r="B862" s="3" t="s">
        <v>1465</v>
      </c>
      <c r="C862" s="3" t="s">
        <v>147</v>
      </c>
      <c r="D862" s="3" t="s">
        <v>41</v>
      </c>
      <c r="E862" s="4">
        <v>1</v>
      </c>
      <c r="F862" s="4">
        <v>6476</v>
      </c>
      <c r="G862" s="3">
        <f t="shared" si="15"/>
        <v>6476</v>
      </c>
      <c r="H862" s="3" t="s">
        <v>2242</v>
      </c>
      <c r="I862" s="3" t="s">
        <v>22</v>
      </c>
      <c r="J862" s="3" t="s">
        <v>35</v>
      </c>
      <c r="K862" s="3" t="s">
        <v>741</v>
      </c>
      <c r="L862" s="3" t="s">
        <v>742</v>
      </c>
      <c r="M862" s="3" t="s">
        <v>233</v>
      </c>
      <c r="P862"/>
      <c r="Q862"/>
    </row>
    <row r="863" spans="1:17" x14ac:dyDescent="0.2">
      <c r="A863" s="3" t="s">
        <v>1323</v>
      </c>
      <c r="B863" s="3" t="s">
        <v>874</v>
      </c>
      <c r="C863" s="3" t="s">
        <v>424</v>
      </c>
      <c r="D863" s="3" t="s">
        <v>41</v>
      </c>
      <c r="E863" s="4">
        <v>1</v>
      </c>
      <c r="F863" s="4">
        <v>12205</v>
      </c>
      <c r="G863" s="3">
        <f t="shared" si="15"/>
        <v>12205</v>
      </c>
      <c r="H863" s="3" t="s">
        <v>2243</v>
      </c>
      <c r="I863" s="3" t="s">
        <v>22</v>
      </c>
      <c r="J863" s="3" t="s">
        <v>35</v>
      </c>
      <c r="K863" s="3" t="s">
        <v>504</v>
      </c>
      <c r="L863" s="3" t="s">
        <v>763</v>
      </c>
      <c r="M863" s="3" t="s">
        <v>1325</v>
      </c>
      <c r="P863"/>
      <c r="Q863"/>
    </row>
    <row r="864" spans="1:17" x14ac:dyDescent="0.2">
      <c r="A864" s="3" t="s">
        <v>1327</v>
      </c>
      <c r="B864" s="3" t="s">
        <v>388</v>
      </c>
      <c r="C864" s="3" t="s">
        <v>1178</v>
      </c>
      <c r="D864" s="3" t="s">
        <v>41</v>
      </c>
      <c r="E864" s="4">
        <v>1</v>
      </c>
      <c r="F864" s="4">
        <v>10961</v>
      </c>
      <c r="G864" s="3">
        <f t="shared" si="15"/>
        <v>10961</v>
      </c>
      <c r="H864" s="3" t="s">
        <v>2244</v>
      </c>
      <c r="I864" s="3" t="s">
        <v>22</v>
      </c>
      <c r="J864" s="3" t="s">
        <v>35</v>
      </c>
      <c r="K864" s="3" t="s">
        <v>741</v>
      </c>
      <c r="L864" s="3" t="s">
        <v>742</v>
      </c>
      <c r="M864" s="3" t="s">
        <v>1106</v>
      </c>
      <c r="P864"/>
      <c r="Q864"/>
    </row>
    <row r="865" spans="1:17" x14ac:dyDescent="0.2">
      <c r="A865" s="3" t="s">
        <v>1289</v>
      </c>
      <c r="B865" s="3" t="s">
        <v>380</v>
      </c>
      <c r="C865" s="3" t="s">
        <v>1000</v>
      </c>
      <c r="D865" s="3" t="s">
        <v>41</v>
      </c>
      <c r="E865" s="4">
        <v>111488</v>
      </c>
      <c r="F865" s="4">
        <v>131631</v>
      </c>
      <c r="G865" s="3">
        <f t="shared" si="15"/>
        <v>20144</v>
      </c>
      <c r="H865" s="3" t="s">
        <v>2245</v>
      </c>
      <c r="I865" s="3" t="s">
        <v>22</v>
      </c>
      <c r="J865" s="3" t="s">
        <v>35</v>
      </c>
      <c r="K865" s="3" t="s">
        <v>504</v>
      </c>
      <c r="L865" s="3" t="s">
        <v>505</v>
      </c>
      <c r="M865" s="3" t="s">
        <v>1291</v>
      </c>
      <c r="P865"/>
      <c r="Q865"/>
    </row>
    <row r="866" spans="1:17" x14ac:dyDescent="0.2">
      <c r="A866" s="3" t="s">
        <v>1698</v>
      </c>
      <c r="B866" s="3" t="s">
        <v>622</v>
      </c>
      <c r="C866" s="3" t="s">
        <v>421</v>
      </c>
      <c r="D866" s="3" t="s">
        <v>41</v>
      </c>
      <c r="E866" s="4">
        <v>90754</v>
      </c>
      <c r="F866" s="4">
        <v>110900</v>
      </c>
      <c r="G866" s="3">
        <f t="shared" si="15"/>
        <v>20147</v>
      </c>
      <c r="H866" s="3" t="s">
        <v>2246</v>
      </c>
      <c r="I866" s="3" t="s">
        <v>22</v>
      </c>
      <c r="J866" s="3" t="s">
        <v>35</v>
      </c>
      <c r="K866" s="3" t="s">
        <v>511</v>
      </c>
      <c r="L866" s="3" t="s">
        <v>512</v>
      </c>
      <c r="M866" s="3" t="s">
        <v>513</v>
      </c>
      <c r="P866"/>
      <c r="Q866"/>
    </row>
    <row r="867" spans="1:17" x14ac:dyDescent="0.2">
      <c r="A867" s="3" t="s">
        <v>2247</v>
      </c>
      <c r="B867" s="3" t="s">
        <v>1468</v>
      </c>
      <c r="C867" s="3" t="s">
        <v>1424</v>
      </c>
      <c r="D867" s="3" t="s">
        <v>41</v>
      </c>
      <c r="E867" s="4">
        <v>1</v>
      </c>
      <c r="F867" s="4">
        <v>13428</v>
      </c>
      <c r="G867" s="3">
        <f t="shared" si="15"/>
        <v>13428</v>
      </c>
      <c r="H867" s="3" t="s">
        <v>2248</v>
      </c>
      <c r="I867" s="3" t="s">
        <v>22</v>
      </c>
      <c r="J867" s="3" t="s">
        <v>35</v>
      </c>
      <c r="K867" s="3" t="s">
        <v>511</v>
      </c>
      <c r="L867" s="3" t="s">
        <v>512</v>
      </c>
      <c r="M867" s="3" t="s">
        <v>513</v>
      </c>
      <c r="P867"/>
      <c r="Q867"/>
    </row>
    <row r="868" spans="1:17" x14ac:dyDescent="0.2">
      <c r="A868" s="3" t="s">
        <v>1131</v>
      </c>
      <c r="B868" s="3" t="s">
        <v>371</v>
      </c>
      <c r="C868" s="3" t="s">
        <v>180</v>
      </c>
      <c r="D868" s="3" t="s">
        <v>41</v>
      </c>
      <c r="E868" s="4">
        <v>25133</v>
      </c>
      <c r="F868" s="4">
        <v>39372</v>
      </c>
      <c r="G868" s="3">
        <f t="shared" si="15"/>
        <v>14240</v>
      </c>
      <c r="H868" s="3" t="s">
        <v>2249</v>
      </c>
      <c r="I868" s="3" t="s">
        <v>22</v>
      </c>
      <c r="J868" s="3" t="s">
        <v>35</v>
      </c>
      <c r="K868" s="3" t="s">
        <v>937</v>
      </c>
      <c r="L868" s="3" t="s">
        <v>938</v>
      </c>
      <c r="M868" s="3" t="s">
        <v>1113</v>
      </c>
      <c r="P868"/>
      <c r="Q868"/>
    </row>
    <row r="869" spans="1:17" x14ac:dyDescent="0.2">
      <c r="A869" s="3" t="s">
        <v>2250</v>
      </c>
      <c r="B869" s="3" t="s">
        <v>1472</v>
      </c>
      <c r="C869" s="3" t="s">
        <v>1752</v>
      </c>
      <c r="D869" s="3" t="s">
        <v>41</v>
      </c>
      <c r="E869" s="4">
        <v>1</v>
      </c>
      <c r="F869" s="4">
        <v>8710</v>
      </c>
      <c r="G869" s="3">
        <f t="shared" si="15"/>
        <v>8710</v>
      </c>
      <c r="H869" s="3" t="s">
        <v>2251</v>
      </c>
      <c r="I869" s="3" t="s">
        <v>22</v>
      </c>
      <c r="J869" s="3" t="s">
        <v>35</v>
      </c>
      <c r="K869" s="3" t="s">
        <v>741</v>
      </c>
      <c r="L869" s="3" t="s">
        <v>742</v>
      </c>
      <c r="M869" s="3" t="s">
        <v>233</v>
      </c>
      <c r="P869"/>
      <c r="Q869"/>
    </row>
    <row r="870" spans="1:17" x14ac:dyDescent="0.2">
      <c r="A870" s="3" t="s">
        <v>2069</v>
      </c>
      <c r="B870" s="3" t="s">
        <v>1039</v>
      </c>
      <c r="C870" s="3" t="s">
        <v>265</v>
      </c>
      <c r="D870" s="3" t="s">
        <v>41</v>
      </c>
      <c r="E870" s="4">
        <v>25057</v>
      </c>
      <c r="F870" s="4">
        <v>45200</v>
      </c>
      <c r="G870" s="3">
        <f t="shared" si="15"/>
        <v>20144</v>
      </c>
      <c r="H870" s="3" t="s">
        <v>2252</v>
      </c>
      <c r="I870" s="3" t="s">
        <v>22</v>
      </c>
      <c r="J870" s="3" t="s">
        <v>35</v>
      </c>
      <c r="K870" s="3" t="s">
        <v>937</v>
      </c>
      <c r="L870" s="3" t="s">
        <v>1088</v>
      </c>
      <c r="M870" s="3" t="s">
        <v>1801</v>
      </c>
      <c r="P870"/>
      <c r="Q870"/>
    </row>
    <row r="871" spans="1:17" x14ac:dyDescent="0.2">
      <c r="A871" s="3" t="s">
        <v>2253</v>
      </c>
      <c r="B871" s="3" t="s">
        <v>1474</v>
      </c>
      <c r="C871" s="3" t="s">
        <v>1328</v>
      </c>
      <c r="D871" s="3" t="s">
        <v>41</v>
      </c>
      <c r="E871" s="4">
        <v>4839</v>
      </c>
      <c r="F871" s="4">
        <v>15777</v>
      </c>
      <c r="G871" s="3">
        <f t="shared" si="15"/>
        <v>10939</v>
      </c>
      <c r="H871" s="3" t="s">
        <v>2254</v>
      </c>
      <c r="I871" s="3" t="s">
        <v>22</v>
      </c>
      <c r="J871" s="3" t="s">
        <v>35</v>
      </c>
      <c r="K871" s="3" t="s">
        <v>741</v>
      </c>
      <c r="L871" s="3" t="s">
        <v>742</v>
      </c>
      <c r="M871" s="3" t="s">
        <v>1106</v>
      </c>
      <c r="P871"/>
      <c r="Q871"/>
    </row>
    <row r="872" spans="1:17" x14ac:dyDescent="0.2">
      <c r="A872" s="3" t="s">
        <v>835</v>
      </c>
      <c r="B872" s="3" t="s">
        <v>343</v>
      </c>
      <c r="C872" s="3" t="s">
        <v>651</v>
      </c>
      <c r="D872" s="3" t="s">
        <v>41</v>
      </c>
      <c r="E872" s="4">
        <v>1</v>
      </c>
      <c r="F872" s="4">
        <v>17598</v>
      </c>
      <c r="G872" s="3">
        <f t="shared" si="15"/>
        <v>17598</v>
      </c>
      <c r="H872" s="3" t="s">
        <v>2255</v>
      </c>
      <c r="I872" s="3" t="s">
        <v>22</v>
      </c>
      <c r="J872" s="3" t="s">
        <v>35</v>
      </c>
      <c r="K872" s="3" t="s">
        <v>741</v>
      </c>
      <c r="L872" s="3" t="s">
        <v>742</v>
      </c>
      <c r="M872" s="3" t="s">
        <v>783</v>
      </c>
      <c r="P872"/>
      <c r="Q872"/>
    </row>
    <row r="873" spans="1:17" x14ac:dyDescent="0.2">
      <c r="A873" s="3" t="s">
        <v>1732</v>
      </c>
      <c r="B873" s="3" t="s">
        <v>969</v>
      </c>
      <c r="C873" s="3" t="s">
        <v>875</v>
      </c>
      <c r="D873" s="3" t="s">
        <v>41</v>
      </c>
      <c r="E873" s="4">
        <v>32918</v>
      </c>
      <c r="F873" s="4">
        <v>53061</v>
      </c>
      <c r="G873" s="3">
        <f t="shared" si="15"/>
        <v>20144</v>
      </c>
      <c r="H873" s="3" t="s">
        <v>2256</v>
      </c>
      <c r="I873" s="3" t="s">
        <v>22</v>
      </c>
      <c r="J873" s="3" t="s">
        <v>35</v>
      </c>
      <c r="K873" s="3" t="s">
        <v>741</v>
      </c>
      <c r="L873" s="3" t="s">
        <v>742</v>
      </c>
      <c r="M873" s="3" t="s">
        <v>233</v>
      </c>
      <c r="P873"/>
      <c r="Q873"/>
    </row>
    <row r="874" spans="1:17" x14ac:dyDescent="0.2">
      <c r="A874" s="3" t="s">
        <v>1334</v>
      </c>
      <c r="B874" s="3" t="s">
        <v>598</v>
      </c>
      <c r="C874" s="3" t="s">
        <v>334</v>
      </c>
      <c r="D874" s="3" t="s">
        <v>41</v>
      </c>
      <c r="E874" s="4">
        <v>1</v>
      </c>
      <c r="F874" s="4">
        <v>14108</v>
      </c>
      <c r="G874" s="3">
        <f t="shared" si="15"/>
        <v>14108</v>
      </c>
      <c r="H874" s="3" t="s">
        <v>2257</v>
      </c>
      <c r="I874" s="3" t="s">
        <v>22</v>
      </c>
      <c r="J874" s="3" t="s">
        <v>35</v>
      </c>
      <c r="K874" s="3" t="s">
        <v>741</v>
      </c>
      <c r="L874" s="3" t="s">
        <v>742</v>
      </c>
      <c r="M874" s="3" t="s">
        <v>233</v>
      </c>
      <c r="P874"/>
      <c r="Q874"/>
    </row>
    <row r="875" spans="1:17" x14ac:dyDescent="0.2">
      <c r="A875" s="3" t="s">
        <v>848</v>
      </c>
      <c r="B875" s="3" t="s">
        <v>772</v>
      </c>
      <c r="C875" s="3" t="s">
        <v>309</v>
      </c>
      <c r="D875" s="3" t="s">
        <v>41</v>
      </c>
      <c r="E875" s="4">
        <v>1</v>
      </c>
      <c r="F875" s="4">
        <v>6864</v>
      </c>
      <c r="G875" s="3">
        <f t="shared" si="15"/>
        <v>6864</v>
      </c>
      <c r="H875" s="3" t="s">
        <v>2258</v>
      </c>
      <c r="I875" s="3" t="s">
        <v>22</v>
      </c>
      <c r="J875" s="3" t="s">
        <v>35</v>
      </c>
      <c r="K875" s="3" t="s">
        <v>741</v>
      </c>
      <c r="L875" s="3" t="s">
        <v>742</v>
      </c>
      <c r="M875" s="3" t="s">
        <v>233</v>
      </c>
      <c r="P875"/>
      <c r="Q875"/>
    </row>
    <row r="876" spans="1:17" x14ac:dyDescent="0.2">
      <c r="A876" s="3" t="s">
        <v>1738</v>
      </c>
      <c r="B876" s="3" t="s">
        <v>284</v>
      </c>
      <c r="C876" s="3" t="s">
        <v>1054</v>
      </c>
      <c r="D876" s="3" t="s">
        <v>41</v>
      </c>
      <c r="E876" s="4">
        <v>12338</v>
      </c>
      <c r="F876" s="4">
        <v>25016</v>
      </c>
      <c r="G876" s="3">
        <f t="shared" si="15"/>
        <v>12679</v>
      </c>
      <c r="H876" s="3" t="s">
        <v>2259</v>
      </c>
      <c r="I876" s="3" t="s">
        <v>22</v>
      </c>
      <c r="J876" s="3" t="s">
        <v>35</v>
      </c>
      <c r="K876" s="3" t="s">
        <v>741</v>
      </c>
      <c r="L876" s="3" t="s">
        <v>742</v>
      </c>
      <c r="M876" s="3" t="s">
        <v>1538</v>
      </c>
      <c r="P876"/>
      <c r="Q876"/>
    </row>
    <row r="877" spans="1:17" x14ac:dyDescent="0.2">
      <c r="A877" s="3" t="s">
        <v>1358</v>
      </c>
      <c r="B877" s="3" t="s">
        <v>881</v>
      </c>
      <c r="C877" s="3" t="s">
        <v>1720</v>
      </c>
      <c r="D877" s="3" t="s">
        <v>41</v>
      </c>
      <c r="E877" s="4">
        <v>17769</v>
      </c>
      <c r="F877" s="4">
        <v>37975</v>
      </c>
      <c r="G877" s="3">
        <f t="shared" si="15"/>
        <v>20207</v>
      </c>
      <c r="H877" s="3" t="s">
        <v>2260</v>
      </c>
      <c r="I877" s="3" t="s">
        <v>22</v>
      </c>
      <c r="J877" s="3" t="s">
        <v>35</v>
      </c>
      <c r="K877" s="3" t="s">
        <v>741</v>
      </c>
      <c r="L877" s="3" t="s">
        <v>742</v>
      </c>
      <c r="M877" s="3" t="s">
        <v>233</v>
      </c>
      <c r="P877"/>
      <c r="Q877"/>
    </row>
    <row r="878" spans="1:17" x14ac:dyDescent="0.2">
      <c r="A878" s="3" t="s">
        <v>1137</v>
      </c>
      <c r="B878" s="3" t="s">
        <v>825</v>
      </c>
      <c r="C878" s="3" t="s">
        <v>1264</v>
      </c>
      <c r="D878" s="3" t="s">
        <v>41</v>
      </c>
      <c r="E878" s="4">
        <v>1</v>
      </c>
      <c r="F878" s="4">
        <v>17028</v>
      </c>
      <c r="G878" s="3">
        <f t="shared" si="15"/>
        <v>17028</v>
      </c>
      <c r="H878" s="3" t="s">
        <v>2261</v>
      </c>
      <c r="I878" s="3" t="s">
        <v>22</v>
      </c>
      <c r="J878" s="3" t="s">
        <v>35</v>
      </c>
      <c r="K878" s="3" t="s">
        <v>741</v>
      </c>
      <c r="L878" s="3" t="s">
        <v>742</v>
      </c>
      <c r="M878" s="3" t="s">
        <v>805</v>
      </c>
      <c r="P878"/>
      <c r="Q878"/>
    </row>
    <row r="879" spans="1:17" x14ac:dyDescent="0.2">
      <c r="A879" s="3" t="s">
        <v>1746</v>
      </c>
      <c r="B879" s="3" t="s">
        <v>625</v>
      </c>
      <c r="C879" s="3" t="s">
        <v>2262</v>
      </c>
      <c r="D879" s="3" t="s">
        <v>41</v>
      </c>
      <c r="E879" s="4">
        <v>1</v>
      </c>
      <c r="F879" s="4">
        <v>3491</v>
      </c>
      <c r="G879" s="3">
        <f t="shared" si="15"/>
        <v>3491</v>
      </c>
      <c r="H879" s="3" t="s">
        <v>2263</v>
      </c>
      <c r="I879" s="3" t="s">
        <v>22</v>
      </c>
      <c r="J879" s="3" t="s">
        <v>35</v>
      </c>
      <c r="K879" s="3" t="s">
        <v>504</v>
      </c>
      <c r="L879" s="3" t="s">
        <v>1190</v>
      </c>
      <c r="M879" s="3" t="s">
        <v>233</v>
      </c>
      <c r="P879"/>
      <c r="Q879"/>
    </row>
    <row r="880" spans="1:17" x14ac:dyDescent="0.2">
      <c r="A880" s="3" t="s">
        <v>2264</v>
      </c>
      <c r="B880" s="3" t="s">
        <v>1476</v>
      </c>
      <c r="C880" s="3" t="s">
        <v>67</v>
      </c>
      <c r="D880" s="3" t="s">
        <v>41</v>
      </c>
      <c r="E880" s="4">
        <v>1</v>
      </c>
      <c r="F880" s="4">
        <v>16510</v>
      </c>
      <c r="G880" s="3">
        <f t="shared" si="15"/>
        <v>16510</v>
      </c>
      <c r="H880" s="3" t="s">
        <v>2265</v>
      </c>
      <c r="I880" s="3" t="s">
        <v>22</v>
      </c>
      <c r="J880" s="3" t="s">
        <v>35</v>
      </c>
      <c r="K880" s="3" t="s">
        <v>741</v>
      </c>
      <c r="L880" s="3" t="s">
        <v>742</v>
      </c>
      <c r="M880" s="3" t="s">
        <v>805</v>
      </c>
      <c r="P880"/>
      <c r="Q880"/>
    </row>
    <row r="881" spans="1:17" x14ac:dyDescent="0.2">
      <c r="A881" s="3" t="s">
        <v>1749</v>
      </c>
      <c r="B881" s="3" t="s">
        <v>627</v>
      </c>
      <c r="C881" s="3" t="s">
        <v>2032</v>
      </c>
      <c r="D881" s="3" t="s">
        <v>41</v>
      </c>
      <c r="E881" s="4">
        <v>1</v>
      </c>
      <c r="F881" s="4">
        <v>6926</v>
      </c>
      <c r="G881" s="3">
        <f t="shared" si="15"/>
        <v>6926</v>
      </c>
      <c r="H881" s="3" t="s">
        <v>2266</v>
      </c>
      <c r="I881" s="3" t="s">
        <v>22</v>
      </c>
      <c r="J881" s="3" t="s">
        <v>35</v>
      </c>
      <c r="K881" s="3" t="s">
        <v>504</v>
      </c>
      <c r="L881" s="3" t="s">
        <v>1092</v>
      </c>
      <c r="M881" s="3" t="s">
        <v>1751</v>
      </c>
      <c r="P881"/>
      <c r="Q881"/>
    </row>
    <row r="882" spans="1:17" x14ac:dyDescent="0.2">
      <c r="A882" s="3" t="s">
        <v>1759</v>
      </c>
      <c r="B882" s="3" t="s">
        <v>632</v>
      </c>
      <c r="C882" s="3" t="s">
        <v>381</v>
      </c>
      <c r="D882" s="3" t="s">
        <v>41</v>
      </c>
      <c r="E882" s="4">
        <v>7781</v>
      </c>
      <c r="F882" s="4">
        <v>27930</v>
      </c>
      <c r="G882" s="3">
        <f t="shared" si="15"/>
        <v>20150</v>
      </c>
      <c r="H882" s="3" t="s">
        <v>2267</v>
      </c>
      <c r="I882" s="3" t="s">
        <v>22</v>
      </c>
      <c r="J882" s="3" t="s">
        <v>35</v>
      </c>
      <c r="K882" s="3" t="s">
        <v>741</v>
      </c>
      <c r="L882" s="3" t="s">
        <v>742</v>
      </c>
      <c r="M882" s="3" t="s">
        <v>1761</v>
      </c>
      <c r="P882"/>
      <c r="Q882"/>
    </row>
    <row r="883" spans="1:17" x14ac:dyDescent="0.2">
      <c r="A883" s="3" t="s">
        <v>871</v>
      </c>
      <c r="B883" s="3" t="s">
        <v>194</v>
      </c>
      <c r="C883" s="3" t="s">
        <v>1630</v>
      </c>
      <c r="D883" s="3" t="s">
        <v>41</v>
      </c>
      <c r="E883" s="4">
        <v>1</v>
      </c>
      <c r="F883" s="4">
        <v>10571</v>
      </c>
      <c r="G883" s="3">
        <f t="shared" si="15"/>
        <v>10571</v>
      </c>
      <c r="H883" s="3" t="s">
        <v>2268</v>
      </c>
      <c r="I883" s="3" t="s">
        <v>22</v>
      </c>
      <c r="J883" s="3" t="s">
        <v>35</v>
      </c>
      <c r="K883" s="3" t="s">
        <v>741</v>
      </c>
      <c r="L883" s="3" t="s">
        <v>742</v>
      </c>
      <c r="M883" s="3" t="s">
        <v>783</v>
      </c>
      <c r="P883"/>
      <c r="Q883"/>
    </row>
    <row r="884" spans="1:17" x14ac:dyDescent="0.2">
      <c r="A884" s="3" t="s">
        <v>1770</v>
      </c>
      <c r="B884" s="3" t="s">
        <v>975</v>
      </c>
      <c r="C884" s="3" t="s">
        <v>1702</v>
      </c>
      <c r="D884" s="3" t="s">
        <v>41</v>
      </c>
      <c r="E884" s="4">
        <v>1</v>
      </c>
      <c r="F884" s="4">
        <v>11641</v>
      </c>
      <c r="G884" s="3">
        <f t="shared" si="15"/>
        <v>11641</v>
      </c>
      <c r="H884" s="3" t="s">
        <v>2269</v>
      </c>
      <c r="I884" s="3" t="s">
        <v>22</v>
      </c>
      <c r="J884" s="3" t="s">
        <v>35</v>
      </c>
      <c r="K884" s="3" t="s">
        <v>504</v>
      </c>
      <c r="L884" s="3" t="s">
        <v>505</v>
      </c>
      <c r="M884" s="3" t="s">
        <v>1772</v>
      </c>
      <c r="P884"/>
      <c r="Q884"/>
    </row>
    <row r="885" spans="1:17" x14ac:dyDescent="0.2">
      <c r="A885" s="3" t="s">
        <v>2086</v>
      </c>
      <c r="B885" s="3" t="s">
        <v>1045</v>
      </c>
      <c r="C885" s="3" t="s">
        <v>421</v>
      </c>
      <c r="D885" s="3" t="s">
        <v>41</v>
      </c>
      <c r="E885" s="4">
        <v>18840</v>
      </c>
      <c r="F885" s="4">
        <v>38986</v>
      </c>
      <c r="G885" s="3">
        <f t="shared" si="15"/>
        <v>20147</v>
      </c>
      <c r="H885" s="3" t="s">
        <v>2270</v>
      </c>
      <c r="I885" s="3" t="s">
        <v>22</v>
      </c>
      <c r="J885" s="3" t="s">
        <v>35</v>
      </c>
      <c r="K885" s="3" t="s">
        <v>511</v>
      </c>
      <c r="L885" s="3" t="s">
        <v>512</v>
      </c>
      <c r="M885" s="3" t="s">
        <v>233</v>
      </c>
      <c r="P885"/>
      <c r="Q885"/>
    </row>
    <row r="886" spans="1:17" x14ac:dyDescent="0.2">
      <c r="A886" s="3" t="s">
        <v>1782</v>
      </c>
      <c r="B886" s="3" t="s">
        <v>977</v>
      </c>
      <c r="C886" s="3" t="s">
        <v>305</v>
      </c>
      <c r="D886" s="3" t="s">
        <v>41</v>
      </c>
      <c r="E886" s="4">
        <v>21304</v>
      </c>
      <c r="F886" s="4">
        <v>41444</v>
      </c>
      <c r="G886" s="3">
        <f t="shared" si="15"/>
        <v>20141</v>
      </c>
      <c r="H886" s="3" t="s">
        <v>2271</v>
      </c>
      <c r="I886" s="3" t="s">
        <v>22</v>
      </c>
      <c r="J886" s="3" t="s">
        <v>35</v>
      </c>
      <c r="K886" s="3" t="s">
        <v>741</v>
      </c>
      <c r="L886" s="3" t="s">
        <v>742</v>
      </c>
      <c r="M886" s="3" t="s">
        <v>233</v>
      </c>
      <c r="P886"/>
      <c r="Q886"/>
    </row>
    <row r="887" spans="1:17" x14ac:dyDescent="0.2">
      <c r="A887" s="3" t="s">
        <v>1144</v>
      </c>
      <c r="B887" s="3" t="s">
        <v>40</v>
      </c>
      <c r="C887" s="3" t="s">
        <v>545</v>
      </c>
      <c r="D887" s="3" t="s">
        <v>41</v>
      </c>
      <c r="E887" s="4">
        <v>7363</v>
      </c>
      <c r="F887" s="4">
        <v>18356</v>
      </c>
      <c r="G887" s="3">
        <f t="shared" si="15"/>
        <v>10994</v>
      </c>
      <c r="H887" s="3" t="s">
        <v>2272</v>
      </c>
      <c r="I887" s="3" t="s">
        <v>22</v>
      </c>
      <c r="J887" s="3" t="s">
        <v>35</v>
      </c>
      <c r="K887" s="3" t="s">
        <v>504</v>
      </c>
      <c r="L887" s="3" t="s">
        <v>1092</v>
      </c>
      <c r="M887" s="3" t="s">
        <v>1147</v>
      </c>
      <c r="P887"/>
      <c r="Q887"/>
    </row>
    <row r="888" spans="1:17" x14ac:dyDescent="0.2">
      <c r="A888" s="3" t="s">
        <v>1792</v>
      </c>
      <c r="B888" s="3" t="s">
        <v>406</v>
      </c>
      <c r="C888" s="3" t="s">
        <v>748</v>
      </c>
      <c r="D888" s="3" t="s">
        <v>41</v>
      </c>
      <c r="E888" s="4">
        <v>1</v>
      </c>
      <c r="F888" s="4">
        <v>10899</v>
      </c>
      <c r="G888" s="3">
        <f t="shared" si="15"/>
        <v>10899</v>
      </c>
      <c r="H888" s="3" t="s">
        <v>2273</v>
      </c>
      <c r="I888" s="3" t="s">
        <v>22</v>
      </c>
      <c r="J888" s="3" t="s">
        <v>35</v>
      </c>
      <c r="K888" s="3" t="s">
        <v>741</v>
      </c>
      <c r="L888" s="3" t="s">
        <v>742</v>
      </c>
      <c r="M888" s="3" t="s">
        <v>788</v>
      </c>
      <c r="P888"/>
      <c r="Q888"/>
    </row>
    <row r="889" spans="1:17" x14ac:dyDescent="0.2">
      <c r="A889" s="3" t="s">
        <v>2274</v>
      </c>
      <c r="B889" s="3" t="s">
        <v>1479</v>
      </c>
      <c r="C889" s="3" t="s">
        <v>946</v>
      </c>
      <c r="D889" s="3" t="s">
        <v>41</v>
      </c>
      <c r="E889" s="4">
        <v>1</v>
      </c>
      <c r="F889" s="4">
        <v>14213</v>
      </c>
      <c r="G889" s="3">
        <f t="shared" si="15"/>
        <v>14213</v>
      </c>
      <c r="H889" s="3" t="s">
        <v>2275</v>
      </c>
      <c r="I889" s="3" t="s">
        <v>22</v>
      </c>
      <c r="J889" s="3" t="s">
        <v>35</v>
      </c>
      <c r="K889" s="3" t="s">
        <v>741</v>
      </c>
      <c r="L889" s="3" t="s">
        <v>742</v>
      </c>
      <c r="M889" s="3" t="s">
        <v>233</v>
      </c>
      <c r="P889"/>
      <c r="Q889"/>
    </row>
    <row r="890" spans="1:17" x14ac:dyDescent="0.2">
      <c r="A890" s="3" t="s">
        <v>1150</v>
      </c>
      <c r="B890" s="3" t="s">
        <v>829</v>
      </c>
      <c r="C890" s="3" t="s">
        <v>1003</v>
      </c>
      <c r="D890" s="3" t="s">
        <v>41</v>
      </c>
      <c r="E890" s="4">
        <v>17004</v>
      </c>
      <c r="F890" s="4">
        <v>37153</v>
      </c>
      <c r="G890" s="3">
        <f t="shared" si="15"/>
        <v>20150</v>
      </c>
      <c r="H890" s="3" t="s">
        <v>2276</v>
      </c>
      <c r="I890" s="3" t="s">
        <v>22</v>
      </c>
      <c r="J890" s="3" t="s">
        <v>35</v>
      </c>
      <c r="K890" s="3" t="s">
        <v>504</v>
      </c>
      <c r="L890" s="3" t="s">
        <v>505</v>
      </c>
      <c r="M890" s="3" t="s">
        <v>1152</v>
      </c>
      <c r="P890"/>
      <c r="Q890"/>
    </row>
    <row r="891" spans="1:17" x14ac:dyDescent="0.2">
      <c r="A891" s="3" t="s">
        <v>885</v>
      </c>
      <c r="B891" s="3" t="s">
        <v>543</v>
      </c>
      <c r="C891" s="3" t="s">
        <v>745</v>
      </c>
      <c r="D891" s="3" t="s">
        <v>41</v>
      </c>
      <c r="E891" s="4">
        <v>1</v>
      </c>
      <c r="F891" s="4">
        <v>2521</v>
      </c>
      <c r="G891" s="3">
        <f t="shared" si="15"/>
        <v>2521</v>
      </c>
      <c r="H891" s="3" t="s">
        <v>2277</v>
      </c>
      <c r="I891" s="3" t="s">
        <v>22</v>
      </c>
      <c r="J891" s="3" t="s">
        <v>35</v>
      </c>
      <c r="K891" s="3" t="s">
        <v>741</v>
      </c>
      <c r="L891" s="3" t="s">
        <v>742</v>
      </c>
      <c r="M891" s="3" t="s">
        <v>233</v>
      </c>
      <c r="P891"/>
      <c r="Q891"/>
    </row>
    <row r="892" spans="1:17" x14ac:dyDescent="0.2">
      <c r="A892" s="3" t="s">
        <v>1799</v>
      </c>
      <c r="B892" s="3" t="s">
        <v>980</v>
      </c>
      <c r="C892" s="3" t="s">
        <v>1508</v>
      </c>
      <c r="D892" s="3" t="s">
        <v>41</v>
      </c>
      <c r="E892" s="4">
        <v>77085</v>
      </c>
      <c r="F892" s="4">
        <v>97228</v>
      </c>
      <c r="G892" s="3">
        <f t="shared" si="15"/>
        <v>20144</v>
      </c>
      <c r="H892" s="3" t="s">
        <v>2278</v>
      </c>
      <c r="I892" s="3" t="s">
        <v>22</v>
      </c>
      <c r="J892" s="3" t="s">
        <v>35</v>
      </c>
      <c r="K892" s="3" t="s">
        <v>937</v>
      </c>
      <c r="L892" s="3" t="s">
        <v>1088</v>
      </c>
      <c r="M892" s="3" t="s">
        <v>1801</v>
      </c>
      <c r="P892"/>
      <c r="Q892"/>
    </row>
    <row r="893" spans="1:17" x14ac:dyDescent="0.2">
      <c r="A893" s="3" t="s">
        <v>2279</v>
      </c>
      <c r="B893" s="3" t="s">
        <v>1481</v>
      </c>
      <c r="C893" s="3" t="s">
        <v>313</v>
      </c>
      <c r="D893" s="3" t="s">
        <v>41</v>
      </c>
      <c r="E893" s="4">
        <v>10061</v>
      </c>
      <c r="F893" s="4">
        <v>27903</v>
      </c>
      <c r="G893" s="3">
        <f t="shared" si="15"/>
        <v>17843</v>
      </c>
      <c r="H893" s="3" t="s">
        <v>2280</v>
      </c>
      <c r="I893" s="3" t="s">
        <v>22</v>
      </c>
      <c r="J893" s="3" t="s">
        <v>35</v>
      </c>
      <c r="K893" s="3" t="s">
        <v>741</v>
      </c>
      <c r="L893" s="3" t="s">
        <v>742</v>
      </c>
      <c r="M893" s="3" t="s">
        <v>833</v>
      </c>
      <c r="P893"/>
      <c r="Q893"/>
    </row>
    <row r="894" spans="1:17" x14ac:dyDescent="0.2">
      <c r="A894" s="3" t="s">
        <v>1808</v>
      </c>
      <c r="B894" s="3" t="s">
        <v>983</v>
      </c>
      <c r="C894" s="3" t="s">
        <v>1000</v>
      </c>
      <c r="D894" s="3" t="s">
        <v>41</v>
      </c>
      <c r="E894" s="4">
        <v>1</v>
      </c>
      <c r="F894" s="4">
        <v>3446</v>
      </c>
      <c r="G894" s="3">
        <f t="shared" si="15"/>
        <v>3446</v>
      </c>
      <c r="H894" s="3" t="s">
        <v>2281</v>
      </c>
      <c r="I894" s="3" t="s">
        <v>22</v>
      </c>
      <c r="J894" s="3" t="s">
        <v>35</v>
      </c>
      <c r="K894" s="3" t="s">
        <v>504</v>
      </c>
      <c r="L894" s="3" t="s">
        <v>763</v>
      </c>
      <c r="M894" s="3" t="s">
        <v>233</v>
      </c>
      <c r="P894"/>
      <c r="Q894"/>
    </row>
    <row r="895" spans="1:17" x14ac:dyDescent="0.2">
      <c r="A895" s="3" t="s">
        <v>1171</v>
      </c>
      <c r="B895" s="3" t="s">
        <v>841</v>
      </c>
      <c r="C895" s="3" t="s">
        <v>1215</v>
      </c>
      <c r="D895" s="3" t="s">
        <v>41</v>
      </c>
      <c r="E895" s="4">
        <v>13178</v>
      </c>
      <c r="F895" s="4">
        <v>33348</v>
      </c>
      <c r="G895" s="3">
        <f t="shared" si="15"/>
        <v>20171</v>
      </c>
      <c r="H895" s="3" t="s">
        <v>2282</v>
      </c>
      <c r="I895" s="3" t="s">
        <v>22</v>
      </c>
      <c r="J895" s="3" t="s">
        <v>35</v>
      </c>
      <c r="K895" s="3" t="s">
        <v>1173</v>
      </c>
      <c r="L895" s="3" t="s">
        <v>1174</v>
      </c>
      <c r="M895" s="3" t="s">
        <v>1175</v>
      </c>
      <c r="P895"/>
      <c r="Q895"/>
    </row>
    <row r="896" spans="1:17" x14ac:dyDescent="0.2">
      <c r="A896" s="3" t="s">
        <v>2283</v>
      </c>
      <c r="B896" s="3" t="s">
        <v>1483</v>
      </c>
      <c r="C896" s="3" t="s">
        <v>995</v>
      </c>
      <c r="D896" s="3" t="s">
        <v>41</v>
      </c>
      <c r="E896" s="4">
        <v>88009</v>
      </c>
      <c r="F896" s="4">
        <v>102763</v>
      </c>
      <c r="G896" s="3">
        <f t="shared" si="15"/>
        <v>14755</v>
      </c>
      <c r="H896" s="3" t="s">
        <v>2284</v>
      </c>
      <c r="I896" s="3" t="s">
        <v>22</v>
      </c>
      <c r="J896" s="3" t="s">
        <v>35</v>
      </c>
      <c r="K896" s="3" t="s">
        <v>1240</v>
      </c>
      <c r="L896" s="3" t="s">
        <v>242</v>
      </c>
      <c r="M896" s="3" t="s">
        <v>233</v>
      </c>
      <c r="P896"/>
      <c r="Q896"/>
    </row>
    <row r="897" spans="1:17" x14ac:dyDescent="0.2">
      <c r="A897" s="3" t="s">
        <v>889</v>
      </c>
      <c r="B897" s="3" t="s">
        <v>252</v>
      </c>
      <c r="C897" s="3" t="s">
        <v>1702</v>
      </c>
      <c r="D897" s="3" t="s">
        <v>41</v>
      </c>
      <c r="E897" s="4">
        <v>1</v>
      </c>
      <c r="F897" s="4">
        <v>10336</v>
      </c>
      <c r="G897" s="3">
        <f t="shared" si="15"/>
        <v>10336</v>
      </c>
      <c r="H897" s="3" t="s">
        <v>2285</v>
      </c>
      <c r="I897" s="3" t="s">
        <v>22</v>
      </c>
      <c r="J897" s="3" t="s">
        <v>35</v>
      </c>
      <c r="K897" s="3" t="s">
        <v>741</v>
      </c>
      <c r="L897" s="3" t="s">
        <v>742</v>
      </c>
      <c r="M897" s="3" t="s">
        <v>233</v>
      </c>
      <c r="P897"/>
      <c r="Q897"/>
    </row>
    <row r="898" spans="1:17" x14ac:dyDescent="0.2">
      <c r="A898" s="3" t="s">
        <v>2286</v>
      </c>
      <c r="B898" s="3" t="s">
        <v>1490</v>
      </c>
      <c r="C898" s="3" t="s">
        <v>1485</v>
      </c>
      <c r="D898" s="3" t="s">
        <v>41</v>
      </c>
      <c r="E898" s="4">
        <v>1</v>
      </c>
      <c r="F898" s="4">
        <v>13043</v>
      </c>
      <c r="G898" s="3">
        <f t="shared" si="15"/>
        <v>13043</v>
      </c>
      <c r="H898" s="3" t="s">
        <v>2287</v>
      </c>
      <c r="I898" s="3" t="s">
        <v>22</v>
      </c>
      <c r="J898" s="3" t="s">
        <v>35</v>
      </c>
      <c r="K898" s="3" t="s">
        <v>741</v>
      </c>
      <c r="L898" s="3" t="s">
        <v>742</v>
      </c>
      <c r="M898" s="3" t="s">
        <v>2288</v>
      </c>
      <c r="P898"/>
      <c r="Q898"/>
    </row>
    <row r="899" spans="1:17" x14ac:dyDescent="0.2">
      <c r="A899" s="3" t="s">
        <v>893</v>
      </c>
      <c r="B899" s="3" t="s">
        <v>356</v>
      </c>
      <c r="C899" s="3" t="s">
        <v>86</v>
      </c>
      <c r="D899" s="3" t="s">
        <v>41</v>
      </c>
      <c r="E899" s="4">
        <v>75945</v>
      </c>
      <c r="F899" s="4">
        <v>96091</v>
      </c>
      <c r="G899" s="3">
        <f t="shared" ref="G899:G962" si="16">F899-E899+1</f>
        <v>20147</v>
      </c>
      <c r="H899" s="3" t="s">
        <v>2289</v>
      </c>
      <c r="I899" s="3" t="s">
        <v>22</v>
      </c>
      <c r="J899" s="3" t="s">
        <v>35</v>
      </c>
      <c r="K899" s="3" t="s">
        <v>741</v>
      </c>
      <c r="L899" s="3" t="s">
        <v>742</v>
      </c>
      <c r="M899" s="3" t="s">
        <v>793</v>
      </c>
      <c r="P899"/>
      <c r="Q899"/>
    </row>
    <row r="900" spans="1:17" x14ac:dyDescent="0.2">
      <c r="A900" s="3" t="s">
        <v>1823</v>
      </c>
      <c r="B900" s="3" t="s">
        <v>985</v>
      </c>
      <c r="C900" s="3" t="s">
        <v>123</v>
      </c>
      <c r="D900" s="3" t="s">
        <v>41</v>
      </c>
      <c r="E900" s="4">
        <v>1</v>
      </c>
      <c r="F900" s="4">
        <v>5235</v>
      </c>
      <c r="G900" s="3">
        <f t="shared" si="16"/>
        <v>5235</v>
      </c>
      <c r="H900" s="3" t="s">
        <v>2290</v>
      </c>
      <c r="I900" s="3" t="s">
        <v>22</v>
      </c>
      <c r="J900" s="3" t="s">
        <v>35</v>
      </c>
      <c r="K900" s="3" t="s">
        <v>1173</v>
      </c>
      <c r="L900" s="3" t="s">
        <v>1826</v>
      </c>
      <c r="M900" s="3" t="s">
        <v>1827</v>
      </c>
      <c r="P900"/>
      <c r="Q900"/>
    </row>
    <row r="901" spans="1:17" x14ac:dyDescent="0.2">
      <c r="A901" s="3" t="s">
        <v>896</v>
      </c>
      <c r="B901" s="3" t="s">
        <v>361</v>
      </c>
      <c r="C901" s="3" t="s">
        <v>359</v>
      </c>
      <c r="D901" s="3" t="s">
        <v>41</v>
      </c>
      <c r="E901" s="4">
        <v>663</v>
      </c>
      <c r="F901" s="4">
        <v>20809</v>
      </c>
      <c r="G901" s="3">
        <f t="shared" si="16"/>
        <v>20147</v>
      </c>
      <c r="H901" s="3" t="s">
        <v>2291</v>
      </c>
      <c r="I901" s="3" t="s">
        <v>22</v>
      </c>
      <c r="J901" s="3" t="s">
        <v>35</v>
      </c>
      <c r="K901" s="3" t="s">
        <v>511</v>
      </c>
      <c r="L901" s="3" t="s">
        <v>512</v>
      </c>
      <c r="M901" s="3" t="s">
        <v>513</v>
      </c>
      <c r="P901"/>
      <c r="Q901"/>
    </row>
    <row r="902" spans="1:17" x14ac:dyDescent="0.2">
      <c r="A902" s="3" t="s">
        <v>1192</v>
      </c>
      <c r="B902" s="3" t="s">
        <v>374</v>
      </c>
      <c r="C902" s="3" t="s">
        <v>424</v>
      </c>
      <c r="D902" s="3" t="s">
        <v>41</v>
      </c>
      <c r="E902" s="4">
        <v>29220</v>
      </c>
      <c r="F902" s="4">
        <v>39398</v>
      </c>
      <c r="G902" s="3">
        <f t="shared" si="16"/>
        <v>10179</v>
      </c>
      <c r="H902" s="3" t="s">
        <v>2292</v>
      </c>
      <c r="I902" s="3" t="s">
        <v>22</v>
      </c>
      <c r="J902" s="3" t="s">
        <v>35</v>
      </c>
      <c r="K902" s="3" t="s">
        <v>741</v>
      </c>
      <c r="L902" s="3" t="s">
        <v>742</v>
      </c>
      <c r="M902" s="3" t="s">
        <v>1158</v>
      </c>
      <c r="P902"/>
      <c r="Q902"/>
    </row>
    <row r="903" spans="1:17" x14ac:dyDescent="0.2">
      <c r="A903" s="3" t="s">
        <v>1192</v>
      </c>
      <c r="B903" s="3" t="s">
        <v>374</v>
      </c>
      <c r="C903" s="3" t="s">
        <v>409</v>
      </c>
      <c r="D903" s="3" t="s">
        <v>41</v>
      </c>
      <c r="E903" s="4">
        <v>1</v>
      </c>
      <c r="F903" s="4">
        <v>2406</v>
      </c>
      <c r="G903" s="3">
        <f t="shared" si="16"/>
        <v>2406</v>
      </c>
      <c r="H903" s="3" t="s">
        <v>2293</v>
      </c>
      <c r="I903" s="3" t="s">
        <v>22</v>
      </c>
      <c r="J903" s="3" t="s">
        <v>35</v>
      </c>
      <c r="K903" s="3" t="s">
        <v>741</v>
      </c>
      <c r="L903" s="3" t="s">
        <v>742</v>
      </c>
      <c r="M903" s="3" t="s">
        <v>1158</v>
      </c>
      <c r="P903"/>
      <c r="Q903"/>
    </row>
    <row r="904" spans="1:17" x14ac:dyDescent="0.2">
      <c r="A904" s="3" t="s">
        <v>1194</v>
      </c>
      <c r="B904" s="3" t="s">
        <v>843</v>
      </c>
      <c r="C904" s="3" t="s">
        <v>2047</v>
      </c>
      <c r="D904" s="3" t="s">
        <v>41</v>
      </c>
      <c r="E904" s="4">
        <v>665</v>
      </c>
      <c r="F904" s="4">
        <v>20811</v>
      </c>
      <c r="G904" s="3">
        <f t="shared" si="16"/>
        <v>20147</v>
      </c>
      <c r="H904" s="3" t="s">
        <v>2294</v>
      </c>
      <c r="I904" s="3" t="s">
        <v>22</v>
      </c>
      <c r="J904" s="3" t="s">
        <v>35</v>
      </c>
      <c r="K904" s="3" t="s">
        <v>741</v>
      </c>
      <c r="L904" s="3" t="s">
        <v>742</v>
      </c>
      <c r="M904" s="3" t="s">
        <v>233</v>
      </c>
      <c r="P904"/>
      <c r="Q904"/>
    </row>
    <row r="905" spans="1:17" x14ac:dyDescent="0.2">
      <c r="A905" s="3" t="s">
        <v>2295</v>
      </c>
      <c r="B905" s="3" t="s">
        <v>1492</v>
      </c>
      <c r="C905" s="3" t="s">
        <v>707</v>
      </c>
      <c r="D905" s="3" t="s">
        <v>41</v>
      </c>
      <c r="E905" s="4">
        <v>649</v>
      </c>
      <c r="F905" s="4">
        <v>20789</v>
      </c>
      <c r="G905" s="3">
        <f t="shared" si="16"/>
        <v>20141</v>
      </c>
      <c r="H905" s="3" t="s">
        <v>2296</v>
      </c>
      <c r="I905" s="3" t="s">
        <v>22</v>
      </c>
      <c r="J905" s="3" t="s">
        <v>35</v>
      </c>
      <c r="K905" s="3" t="s">
        <v>741</v>
      </c>
      <c r="L905" s="3" t="s">
        <v>742</v>
      </c>
      <c r="M905" s="3" t="s">
        <v>920</v>
      </c>
      <c r="P905"/>
      <c r="Q905"/>
    </row>
    <row r="906" spans="1:17" x14ac:dyDescent="0.2">
      <c r="A906" s="3" t="s">
        <v>518</v>
      </c>
      <c r="B906" s="3" t="s">
        <v>463</v>
      </c>
      <c r="C906" s="3" t="s">
        <v>1508</v>
      </c>
      <c r="D906" s="3" t="s">
        <v>41</v>
      </c>
      <c r="E906" s="4">
        <v>1</v>
      </c>
      <c r="F906" s="4">
        <v>12257</v>
      </c>
      <c r="G906" s="3">
        <f t="shared" si="16"/>
        <v>12257</v>
      </c>
      <c r="H906" s="3" t="s">
        <v>2297</v>
      </c>
      <c r="I906" s="3" t="s">
        <v>22</v>
      </c>
      <c r="J906" s="3" t="s">
        <v>35</v>
      </c>
      <c r="K906" s="3" t="s">
        <v>511</v>
      </c>
      <c r="L906" s="3" t="s">
        <v>512</v>
      </c>
      <c r="M906" s="3" t="s">
        <v>513</v>
      </c>
      <c r="P906"/>
      <c r="Q906"/>
    </row>
    <row r="907" spans="1:17" x14ac:dyDescent="0.2">
      <c r="A907" s="3" t="s">
        <v>2298</v>
      </c>
      <c r="B907" s="3" t="s">
        <v>1494</v>
      </c>
      <c r="C907" s="3" t="s">
        <v>1368</v>
      </c>
      <c r="D907" s="3" t="s">
        <v>41</v>
      </c>
      <c r="E907" s="4">
        <v>15433</v>
      </c>
      <c r="F907" s="4">
        <v>30836</v>
      </c>
      <c r="G907" s="3">
        <f t="shared" si="16"/>
        <v>15404</v>
      </c>
      <c r="H907" s="3" t="s">
        <v>2299</v>
      </c>
      <c r="I907" s="3" t="s">
        <v>22</v>
      </c>
      <c r="J907" s="3" t="s">
        <v>35</v>
      </c>
      <c r="K907" s="3" t="s">
        <v>914</v>
      </c>
      <c r="L907" s="3" t="s">
        <v>915</v>
      </c>
      <c r="M907" s="3" t="s">
        <v>233</v>
      </c>
      <c r="P907"/>
      <c r="Q907"/>
    </row>
    <row r="908" spans="1:17" x14ac:dyDescent="0.2">
      <c r="A908" s="3" t="s">
        <v>2300</v>
      </c>
      <c r="B908" s="3" t="s">
        <v>1496</v>
      </c>
      <c r="C908" s="3" t="s">
        <v>1277</v>
      </c>
      <c r="D908" s="3" t="s">
        <v>41</v>
      </c>
      <c r="E908" s="4">
        <v>1</v>
      </c>
      <c r="F908" s="4">
        <v>7546</v>
      </c>
      <c r="G908" s="3">
        <f t="shared" si="16"/>
        <v>7546</v>
      </c>
      <c r="H908" s="3" t="s">
        <v>2301</v>
      </c>
      <c r="I908" s="3" t="s">
        <v>22</v>
      </c>
      <c r="J908" s="3" t="s">
        <v>35</v>
      </c>
      <c r="K908" s="3" t="s">
        <v>914</v>
      </c>
      <c r="L908" s="3" t="s">
        <v>915</v>
      </c>
      <c r="M908" s="3" t="s">
        <v>233</v>
      </c>
      <c r="P908"/>
      <c r="Q908"/>
    </row>
    <row r="909" spans="1:17" x14ac:dyDescent="0.2">
      <c r="A909" s="3" t="s">
        <v>907</v>
      </c>
      <c r="B909" s="3" t="s">
        <v>789</v>
      </c>
      <c r="C909" s="3" t="s">
        <v>365</v>
      </c>
      <c r="D909" s="3" t="s">
        <v>41</v>
      </c>
      <c r="E909" s="4">
        <v>6885</v>
      </c>
      <c r="F909" s="4">
        <v>27124</v>
      </c>
      <c r="G909" s="3">
        <f t="shared" si="16"/>
        <v>20240</v>
      </c>
      <c r="H909" s="3" t="s">
        <v>2302</v>
      </c>
      <c r="I909" s="3" t="s">
        <v>22</v>
      </c>
      <c r="J909" s="3" t="s">
        <v>35</v>
      </c>
      <c r="K909" s="3" t="s">
        <v>741</v>
      </c>
      <c r="L909" s="3" t="s">
        <v>742</v>
      </c>
      <c r="M909" s="3" t="s">
        <v>910</v>
      </c>
      <c r="P909"/>
      <c r="Q909"/>
    </row>
    <row r="910" spans="1:17" x14ac:dyDescent="0.2">
      <c r="A910" s="3" t="s">
        <v>1832</v>
      </c>
      <c r="B910" s="3" t="s">
        <v>989</v>
      </c>
      <c r="C910" s="3" t="s">
        <v>731</v>
      </c>
      <c r="D910" s="3" t="s">
        <v>41</v>
      </c>
      <c r="E910" s="4">
        <v>1</v>
      </c>
      <c r="F910" s="4">
        <v>13836</v>
      </c>
      <c r="G910" s="3">
        <f t="shared" si="16"/>
        <v>13836</v>
      </c>
      <c r="H910" s="3" t="s">
        <v>2303</v>
      </c>
      <c r="I910" s="3" t="s">
        <v>22</v>
      </c>
      <c r="J910" s="3" t="s">
        <v>35</v>
      </c>
      <c r="K910" s="3" t="s">
        <v>741</v>
      </c>
      <c r="L910" s="3" t="s">
        <v>742</v>
      </c>
      <c r="M910" s="3" t="s">
        <v>1106</v>
      </c>
      <c r="P910"/>
      <c r="Q910"/>
    </row>
    <row r="911" spans="1:17" x14ac:dyDescent="0.2">
      <c r="A911" s="3" t="s">
        <v>912</v>
      </c>
      <c r="B911" s="3" t="s">
        <v>794</v>
      </c>
      <c r="C911" s="3" t="s">
        <v>461</v>
      </c>
      <c r="D911" s="3" t="s">
        <v>41</v>
      </c>
      <c r="E911" s="4">
        <v>14201</v>
      </c>
      <c r="F911" s="4">
        <v>34350</v>
      </c>
      <c r="G911" s="3">
        <f t="shared" si="16"/>
        <v>20150</v>
      </c>
      <c r="H911" s="3" t="s">
        <v>2304</v>
      </c>
      <c r="I911" s="3" t="s">
        <v>22</v>
      </c>
      <c r="J911" s="3" t="s">
        <v>35</v>
      </c>
      <c r="K911" s="3" t="s">
        <v>914</v>
      </c>
      <c r="L911" s="3" t="s">
        <v>915</v>
      </c>
      <c r="M911" s="3" t="s">
        <v>233</v>
      </c>
      <c r="P911"/>
      <c r="Q911"/>
    </row>
    <row r="912" spans="1:17" x14ac:dyDescent="0.2">
      <c r="A912" s="3" t="s">
        <v>2305</v>
      </c>
      <c r="B912" s="3" t="s">
        <v>1498</v>
      </c>
      <c r="C912" s="3" t="s">
        <v>2306</v>
      </c>
      <c r="D912" s="3" t="s">
        <v>41</v>
      </c>
      <c r="E912" s="4">
        <v>43851</v>
      </c>
      <c r="F912" s="4">
        <v>64003</v>
      </c>
      <c r="G912" s="3">
        <f t="shared" si="16"/>
        <v>20153</v>
      </c>
      <c r="H912" s="3" t="s">
        <v>2307</v>
      </c>
      <c r="I912" s="3" t="s">
        <v>22</v>
      </c>
      <c r="J912" s="3" t="s">
        <v>35</v>
      </c>
      <c r="K912" s="3" t="s">
        <v>741</v>
      </c>
      <c r="L912" s="3" t="s">
        <v>742</v>
      </c>
      <c r="M912" s="3" t="s">
        <v>1538</v>
      </c>
      <c r="P912"/>
      <c r="Q912"/>
    </row>
    <row r="913" spans="1:17" x14ac:dyDescent="0.2">
      <c r="A913" s="3" t="s">
        <v>1835</v>
      </c>
      <c r="B913" s="3" t="s">
        <v>991</v>
      </c>
      <c r="C913" s="3" t="s">
        <v>1255</v>
      </c>
      <c r="D913" s="3" t="s">
        <v>41</v>
      </c>
      <c r="E913" s="4">
        <v>17049</v>
      </c>
      <c r="F913" s="4">
        <v>37195</v>
      </c>
      <c r="G913" s="3">
        <f t="shared" si="16"/>
        <v>20147</v>
      </c>
      <c r="H913" s="3" t="s">
        <v>2308</v>
      </c>
      <c r="I913" s="3" t="s">
        <v>22</v>
      </c>
      <c r="J913" s="3" t="s">
        <v>35</v>
      </c>
      <c r="K913" s="3" t="s">
        <v>504</v>
      </c>
      <c r="L913" s="3" t="s">
        <v>505</v>
      </c>
      <c r="M913" s="3" t="s">
        <v>1772</v>
      </c>
      <c r="P913"/>
      <c r="Q913"/>
    </row>
    <row r="914" spans="1:17" x14ac:dyDescent="0.2">
      <c r="A914" s="3" t="s">
        <v>2104</v>
      </c>
      <c r="B914" s="3" t="s">
        <v>1050</v>
      </c>
      <c r="C914" s="3" t="s">
        <v>269</v>
      </c>
      <c r="D914" s="3" t="s">
        <v>41</v>
      </c>
      <c r="E914" s="4">
        <v>1</v>
      </c>
      <c r="F914" s="4">
        <v>6356</v>
      </c>
      <c r="G914" s="3">
        <f t="shared" si="16"/>
        <v>6356</v>
      </c>
      <c r="H914" s="3" t="s">
        <v>2309</v>
      </c>
      <c r="I914" s="3" t="s">
        <v>22</v>
      </c>
      <c r="J914" s="3" t="s">
        <v>35</v>
      </c>
      <c r="K914" s="3" t="s">
        <v>741</v>
      </c>
      <c r="L914" s="3" t="s">
        <v>742</v>
      </c>
      <c r="M914" s="3" t="s">
        <v>233</v>
      </c>
      <c r="P914"/>
      <c r="Q914"/>
    </row>
    <row r="915" spans="1:17" x14ac:dyDescent="0.2">
      <c r="A915" s="3" t="s">
        <v>2310</v>
      </c>
      <c r="B915" s="3" t="s">
        <v>1501</v>
      </c>
      <c r="C915" s="3" t="s">
        <v>1243</v>
      </c>
      <c r="D915" s="3" t="s">
        <v>41</v>
      </c>
      <c r="E915" s="4">
        <v>50563</v>
      </c>
      <c r="F915" s="4">
        <v>61059</v>
      </c>
      <c r="G915" s="3">
        <f t="shared" si="16"/>
        <v>10497</v>
      </c>
      <c r="H915" s="3" t="s">
        <v>2311</v>
      </c>
      <c r="I915" s="3" t="s">
        <v>22</v>
      </c>
      <c r="J915" s="3" t="s">
        <v>35</v>
      </c>
      <c r="K915" s="3" t="s">
        <v>741</v>
      </c>
      <c r="L915" s="3" t="s">
        <v>742</v>
      </c>
      <c r="M915" s="3" t="s">
        <v>805</v>
      </c>
      <c r="P915"/>
      <c r="Q915"/>
    </row>
    <row r="916" spans="1:17" x14ac:dyDescent="0.2">
      <c r="A916" s="3" t="s">
        <v>1837</v>
      </c>
      <c r="B916" s="3" t="s">
        <v>994</v>
      </c>
      <c r="C916" s="3" t="s">
        <v>748</v>
      </c>
      <c r="D916" s="3" t="s">
        <v>41</v>
      </c>
      <c r="E916" s="4">
        <v>1</v>
      </c>
      <c r="F916" s="4">
        <v>12690</v>
      </c>
      <c r="G916" s="3">
        <f t="shared" si="16"/>
        <v>12690</v>
      </c>
      <c r="H916" s="3" t="s">
        <v>2312</v>
      </c>
      <c r="I916" s="3" t="s">
        <v>22</v>
      </c>
      <c r="J916" s="3" t="s">
        <v>35</v>
      </c>
      <c r="K916" s="3" t="s">
        <v>741</v>
      </c>
      <c r="L916" s="3" t="s">
        <v>742</v>
      </c>
      <c r="M916" s="3" t="s">
        <v>1660</v>
      </c>
      <c r="P916"/>
      <c r="Q916"/>
    </row>
    <row r="917" spans="1:17" x14ac:dyDescent="0.2">
      <c r="A917" s="3" t="s">
        <v>2106</v>
      </c>
      <c r="B917" s="3" t="s">
        <v>1053</v>
      </c>
      <c r="C917" s="3" t="s">
        <v>362</v>
      </c>
      <c r="D917" s="3" t="s">
        <v>41</v>
      </c>
      <c r="E917" s="4">
        <v>1</v>
      </c>
      <c r="F917" s="4">
        <v>19190</v>
      </c>
      <c r="G917" s="3">
        <f t="shared" si="16"/>
        <v>19190</v>
      </c>
      <c r="H917" s="3" t="s">
        <v>2313</v>
      </c>
      <c r="I917" s="3" t="s">
        <v>22</v>
      </c>
      <c r="J917" s="3" t="s">
        <v>35</v>
      </c>
      <c r="K917" s="3" t="s">
        <v>741</v>
      </c>
      <c r="L917" s="3" t="s">
        <v>742</v>
      </c>
      <c r="M917" s="3" t="s">
        <v>833</v>
      </c>
      <c r="P917"/>
      <c r="Q917"/>
    </row>
    <row r="918" spans="1:17" x14ac:dyDescent="0.2">
      <c r="A918" s="3" t="s">
        <v>2314</v>
      </c>
      <c r="B918" s="3" t="s">
        <v>1503</v>
      </c>
      <c r="C918" s="3" t="s">
        <v>711</v>
      </c>
      <c r="D918" s="3" t="s">
        <v>41</v>
      </c>
      <c r="E918" s="4">
        <v>1222</v>
      </c>
      <c r="F918" s="4">
        <v>21365</v>
      </c>
      <c r="G918" s="3">
        <f t="shared" si="16"/>
        <v>20144</v>
      </c>
      <c r="H918" s="3" t="s">
        <v>2315</v>
      </c>
      <c r="I918" s="3" t="s">
        <v>22</v>
      </c>
      <c r="J918" s="3" t="s">
        <v>35</v>
      </c>
      <c r="K918" s="3" t="s">
        <v>741</v>
      </c>
      <c r="L918" s="3" t="s">
        <v>742</v>
      </c>
      <c r="M918" s="3" t="s">
        <v>233</v>
      </c>
      <c r="P918"/>
      <c r="Q918"/>
    </row>
    <row r="919" spans="1:17" x14ac:dyDescent="0.2">
      <c r="A919" s="3" t="s">
        <v>1207</v>
      </c>
      <c r="B919" s="3" t="s">
        <v>260</v>
      </c>
      <c r="C919" s="3" t="s">
        <v>1188</v>
      </c>
      <c r="D919" s="3" t="s">
        <v>41</v>
      </c>
      <c r="E919" s="4">
        <v>1</v>
      </c>
      <c r="F919" s="4">
        <v>10245</v>
      </c>
      <c r="G919" s="3">
        <f t="shared" si="16"/>
        <v>10245</v>
      </c>
      <c r="H919" s="3" t="s">
        <v>2316</v>
      </c>
      <c r="I919" s="3" t="s">
        <v>22</v>
      </c>
      <c r="J919" s="3" t="s">
        <v>35</v>
      </c>
      <c r="K919" s="3" t="s">
        <v>741</v>
      </c>
      <c r="L919" s="3" t="s">
        <v>742</v>
      </c>
      <c r="M919" s="3" t="s">
        <v>1158</v>
      </c>
      <c r="P919"/>
      <c r="Q919"/>
    </row>
    <row r="920" spans="1:17" x14ac:dyDescent="0.2">
      <c r="A920" s="3" t="s">
        <v>1843</v>
      </c>
      <c r="B920" s="3" t="s">
        <v>411</v>
      </c>
      <c r="C920" s="3" t="s">
        <v>2317</v>
      </c>
      <c r="D920" s="3" t="s">
        <v>41</v>
      </c>
      <c r="E920" s="4">
        <v>1</v>
      </c>
      <c r="F920" s="4">
        <v>7010</v>
      </c>
      <c r="G920" s="3">
        <f t="shared" si="16"/>
        <v>7010</v>
      </c>
      <c r="H920" s="3" t="s">
        <v>2318</v>
      </c>
      <c r="I920" s="3" t="s">
        <v>22</v>
      </c>
      <c r="J920" s="3" t="s">
        <v>35</v>
      </c>
      <c r="K920" s="3" t="s">
        <v>741</v>
      </c>
      <c r="L920" s="3" t="s">
        <v>742</v>
      </c>
      <c r="M920" s="3" t="s">
        <v>788</v>
      </c>
      <c r="P920"/>
      <c r="Q920"/>
    </row>
    <row r="921" spans="1:17" x14ac:dyDescent="0.2">
      <c r="A921" s="3" t="s">
        <v>1371</v>
      </c>
      <c r="B921" s="3" t="s">
        <v>206</v>
      </c>
      <c r="C921" s="3" t="s">
        <v>209</v>
      </c>
      <c r="D921" s="3" t="s">
        <v>41</v>
      </c>
      <c r="E921" s="4">
        <v>1</v>
      </c>
      <c r="F921" s="4">
        <v>18130</v>
      </c>
      <c r="G921" s="3">
        <f t="shared" si="16"/>
        <v>18130</v>
      </c>
      <c r="H921" s="3" t="s">
        <v>2319</v>
      </c>
      <c r="I921" s="3" t="s">
        <v>22</v>
      </c>
      <c r="J921" s="3" t="s">
        <v>35</v>
      </c>
      <c r="K921" s="3" t="s">
        <v>741</v>
      </c>
      <c r="L921" s="3" t="s">
        <v>742</v>
      </c>
      <c r="M921" s="3" t="s">
        <v>1373</v>
      </c>
      <c r="P921"/>
      <c r="Q921"/>
    </row>
    <row r="922" spans="1:17" x14ac:dyDescent="0.2">
      <c r="A922" s="3" t="s">
        <v>1854</v>
      </c>
      <c r="B922" s="3" t="s">
        <v>1002</v>
      </c>
      <c r="C922" s="3" t="s">
        <v>427</v>
      </c>
      <c r="D922" s="3" t="s">
        <v>41</v>
      </c>
      <c r="E922" s="4">
        <v>1</v>
      </c>
      <c r="F922" s="4">
        <v>18142</v>
      </c>
      <c r="G922" s="3">
        <f t="shared" si="16"/>
        <v>18142</v>
      </c>
      <c r="H922" s="3" t="s">
        <v>2320</v>
      </c>
      <c r="I922" s="3" t="s">
        <v>22</v>
      </c>
      <c r="J922" s="3" t="s">
        <v>35</v>
      </c>
      <c r="K922" s="3" t="s">
        <v>741</v>
      </c>
      <c r="L922" s="3" t="s">
        <v>742</v>
      </c>
      <c r="M922" s="3" t="s">
        <v>233</v>
      </c>
      <c r="P922"/>
      <c r="Q922"/>
    </row>
    <row r="923" spans="1:17" x14ac:dyDescent="0.2">
      <c r="A923" s="3" t="s">
        <v>1863</v>
      </c>
      <c r="B923" s="3" t="s">
        <v>646</v>
      </c>
      <c r="C923" s="3" t="s">
        <v>781</v>
      </c>
      <c r="D923" s="3" t="s">
        <v>41</v>
      </c>
      <c r="E923" s="4">
        <v>14024</v>
      </c>
      <c r="F923" s="4">
        <v>34170</v>
      </c>
      <c r="G923" s="3">
        <f t="shared" si="16"/>
        <v>20147</v>
      </c>
      <c r="H923" s="3" t="s">
        <v>2321</v>
      </c>
      <c r="I923" s="3" t="s">
        <v>22</v>
      </c>
      <c r="J923" s="3" t="s">
        <v>35</v>
      </c>
      <c r="K923" s="3" t="s">
        <v>511</v>
      </c>
      <c r="L923" s="3" t="s">
        <v>512</v>
      </c>
      <c r="M923" s="3" t="s">
        <v>513</v>
      </c>
      <c r="P923"/>
      <c r="Q923"/>
    </row>
    <row r="924" spans="1:17" x14ac:dyDescent="0.2">
      <c r="A924" s="3" t="s">
        <v>2322</v>
      </c>
      <c r="B924" s="3" t="s">
        <v>1505</v>
      </c>
      <c r="C924" s="3" t="s">
        <v>2323</v>
      </c>
      <c r="D924" s="3" t="s">
        <v>41</v>
      </c>
      <c r="E924" s="4">
        <v>4945</v>
      </c>
      <c r="F924" s="4">
        <v>25091</v>
      </c>
      <c r="G924" s="3">
        <f t="shared" si="16"/>
        <v>20147</v>
      </c>
      <c r="H924" s="3" t="s">
        <v>2324</v>
      </c>
      <c r="I924" s="3" t="s">
        <v>22</v>
      </c>
      <c r="J924" s="3" t="s">
        <v>35</v>
      </c>
      <c r="K924" s="3" t="s">
        <v>741</v>
      </c>
      <c r="L924" s="3" t="s">
        <v>742</v>
      </c>
      <c r="M924" s="3" t="s">
        <v>233</v>
      </c>
      <c r="P924"/>
      <c r="Q924"/>
    </row>
    <row r="925" spans="1:17" x14ac:dyDescent="0.2">
      <c r="A925" s="3" t="s">
        <v>2325</v>
      </c>
      <c r="B925" s="3" t="s">
        <v>1507</v>
      </c>
      <c r="C925" s="3" t="s">
        <v>665</v>
      </c>
      <c r="D925" s="3" t="s">
        <v>41</v>
      </c>
      <c r="E925" s="4">
        <v>1</v>
      </c>
      <c r="F925" s="4">
        <v>2873</v>
      </c>
      <c r="G925" s="3">
        <f t="shared" si="16"/>
        <v>2873</v>
      </c>
      <c r="H925" s="3" t="s">
        <v>2326</v>
      </c>
      <c r="I925" s="3" t="s">
        <v>22</v>
      </c>
      <c r="J925" s="3" t="s">
        <v>35</v>
      </c>
      <c r="K925" s="3" t="s">
        <v>741</v>
      </c>
      <c r="L925" s="3" t="s">
        <v>742</v>
      </c>
      <c r="M925" s="3" t="s">
        <v>2327</v>
      </c>
      <c r="P925"/>
      <c r="Q925"/>
    </row>
    <row r="926" spans="1:17" x14ac:dyDescent="0.2">
      <c r="A926" s="3" t="s">
        <v>2328</v>
      </c>
      <c r="B926" s="3" t="s">
        <v>1510</v>
      </c>
      <c r="C926" s="3" t="s">
        <v>2329</v>
      </c>
      <c r="D926" s="3" t="s">
        <v>41</v>
      </c>
      <c r="E926" s="4">
        <v>8254</v>
      </c>
      <c r="F926" s="4">
        <v>24183</v>
      </c>
      <c r="G926" s="3">
        <f t="shared" si="16"/>
        <v>15930</v>
      </c>
      <c r="H926" s="3" t="s">
        <v>2330</v>
      </c>
      <c r="I926" s="3" t="s">
        <v>22</v>
      </c>
      <c r="J926" s="3" t="s">
        <v>35</v>
      </c>
      <c r="K926" s="3" t="s">
        <v>741</v>
      </c>
      <c r="L926" s="3" t="s">
        <v>742</v>
      </c>
      <c r="M926" s="3" t="s">
        <v>1373</v>
      </c>
      <c r="P926"/>
      <c r="Q926"/>
    </row>
    <row r="927" spans="1:17" x14ac:dyDescent="0.2">
      <c r="A927" s="3" t="s">
        <v>1868</v>
      </c>
      <c r="B927" s="3" t="s">
        <v>418</v>
      </c>
      <c r="C927" s="3" t="s">
        <v>812</v>
      </c>
      <c r="D927" s="3" t="s">
        <v>41</v>
      </c>
      <c r="E927" s="4">
        <v>1</v>
      </c>
      <c r="F927" s="4">
        <v>4740</v>
      </c>
      <c r="G927" s="3">
        <f t="shared" si="16"/>
        <v>4740</v>
      </c>
      <c r="H927" s="3" t="s">
        <v>2331</v>
      </c>
      <c r="I927" s="3" t="s">
        <v>22</v>
      </c>
      <c r="J927" s="3" t="s">
        <v>35</v>
      </c>
      <c r="K927" s="3" t="s">
        <v>504</v>
      </c>
      <c r="L927" s="3" t="s">
        <v>505</v>
      </c>
      <c r="M927" s="3" t="s">
        <v>1870</v>
      </c>
      <c r="P927"/>
      <c r="Q927"/>
    </row>
    <row r="928" spans="1:17" x14ac:dyDescent="0.2">
      <c r="A928" s="3" t="s">
        <v>1868</v>
      </c>
      <c r="B928" s="3" t="s">
        <v>418</v>
      </c>
      <c r="C928" s="3" t="s">
        <v>1477</v>
      </c>
      <c r="D928" s="3" t="s">
        <v>41</v>
      </c>
      <c r="E928" s="4">
        <v>724</v>
      </c>
      <c r="F928" s="4">
        <v>13022</v>
      </c>
      <c r="G928" s="3">
        <f t="shared" si="16"/>
        <v>12299</v>
      </c>
      <c r="H928" s="3" t="s">
        <v>2332</v>
      </c>
      <c r="I928" s="3" t="s">
        <v>22</v>
      </c>
      <c r="J928" s="3" t="s">
        <v>35</v>
      </c>
      <c r="K928" s="3" t="s">
        <v>504</v>
      </c>
      <c r="L928" s="3" t="s">
        <v>505</v>
      </c>
      <c r="M928" s="3" t="s">
        <v>1870</v>
      </c>
      <c r="P928"/>
      <c r="Q928"/>
    </row>
    <row r="929" spans="1:17" x14ac:dyDescent="0.2">
      <c r="A929" s="3" t="s">
        <v>1375</v>
      </c>
      <c r="B929" s="3" t="s">
        <v>56</v>
      </c>
      <c r="C929" s="3" t="s">
        <v>1499</v>
      </c>
      <c r="D929" s="3" t="s">
        <v>41</v>
      </c>
      <c r="E929" s="4">
        <v>55290</v>
      </c>
      <c r="F929" s="4">
        <v>75439</v>
      </c>
      <c r="G929" s="3">
        <f t="shared" si="16"/>
        <v>20150</v>
      </c>
      <c r="H929" s="3" t="s">
        <v>2333</v>
      </c>
      <c r="I929" s="3" t="s">
        <v>22</v>
      </c>
      <c r="J929" s="3" t="s">
        <v>35</v>
      </c>
      <c r="K929" s="3" t="s">
        <v>741</v>
      </c>
      <c r="L929" s="3" t="s">
        <v>742</v>
      </c>
      <c r="M929" s="3" t="s">
        <v>233</v>
      </c>
      <c r="P929"/>
      <c r="Q929"/>
    </row>
    <row r="930" spans="1:17" x14ac:dyDescent="0.2">
      <c r="A930" s="3" t="s">
        <v>924</v>
      </c>
      <c r="B930" s="3" t="s">
        <v>798</v>
      </c>
      <c r="C930" s="3" t="s">
        <v>2062</v>
      </c>
      <c r="D930" s="3" t="s">
        <v>41</v>
      </c>
      <c r="E930" s="4">
        <v>810</v>
      </c>
      <c r="F930" s="4">
        <v>20956</v>
      </c>
      <c r="G930" s="3">
        <f t="shared" si="16"/>
        <v>20147</v>
      </c>
      <c r="H930" s="3" t="s">
        <v>2334</v>
      </c>
      <c r="I930" s="3" t="s">
        <v>22</v>
      </c>
      <c r="J930" s="3" t="s">
        <v>35</v>
      </c>
      <c r="K930" s="3" t="s">
        <v>741</v>
      </c>
      <c r="L930" s="3" t="s">
        <v>742</v>
      </c>
      <c r="M930" s="3" t="s">
        <v>805</v>
      </c>
      <c r="P930"/>
      <c r="Q930"/>
    </row>
    <row r="931" spans="1:17" x14ac:dyDescent="0.2">
      <c r="A931" s="3" t="s">
        <v>2335</v>
      </c>
      <c r="B931" s="3" t="s">
        <v>1513</v>
      </c>
      <c r="C931" s="3" t="s">
        <v>481</v>
      </c>
      <c r="D931" s="3" t="s">
        <v>41</v>
      </c>
      <c r="E931" s="4">
        <v>18955</v>
      </c>
      <c r="F931" s="4">
        <v>36096</v>
      </c>
      <c r="G931" s="3">
        <f t="shared" si="16"/>
        <v>17142</v>
      </c>
      <c r="H931" s="3" t="s">
        <v>2336</v>
      </c>
      <c r="I931" s="3" t="s">
        <v>22</v>
      </c>
      <c r="J931" s="3" t="s">
        <v>35</v>
      </c>
      <c r="K931" s="3" t="s">
        <v>741</v>
      </c>
      <c r="L931" s="3" t="s">
        <v>742</v>
      </c>
      <c r="M931" s="3" t="s">
        <v>233</v>
      </c>
      <c r="P931"/>
      <c r="Q931"/>
    </row>
    <row r="932" spans="1:17" x14ac:dyDescent="0.2">
      <c r="A932" s="3" t="s">
        <v>1879</v>
      </c>
      <c r="B932" s="3" t="s">
        <v>289</v>
      </c>
      <c r="C932" s="3" t="s">
        <v>38</v>
      </c>
      <c r="D932" s="3" t="s">
        <v>41</v>
      </c>
      <c r="E932" s="4">
        <v>1</v>
      </c>
      <c r="F932" s="4">
        <v>5142</v>
      </c>
      <c r="G932" s="3">
        <f t="shared" si="16"/>
        <v>5142</v>
      </c>
      <c r="H932" s="3" t="s">
        <v>2337</v>
      </c>
      <c r="I932" s="3" t="s">
        <v>22</v>
      </c>
      <c r="J932" s="3" t="s">
        <v>35</v>
      </c>
      <c r="K932" s="3" t="s">
        <v>741</v>
      </c>
      <c r="L932" s="3" t="s">
        <v>742</v>
      </c>
      <c r="M932" s="3" t="s">
        <v>783</v>
      </c>
      <c r="P932"/>
      <c r="Q932"/>
    </row>
    <row r="933" spans="1:17" x14ac:dyDescent="0.2">
      <c r="A933" s="3" t="s">
        <v>1379</v>
      </c>
      <c r="B933" s="3" t="s">
        <v>884</v>
      </c>
      <c r="C933" s="3" t="s">
        <v>313</v>
      </c>
      <c r="D933" s="3" t="s">
        <v>41</v>
      </c>
      <c r="E933" s="4">
        <v>96409</v>
      </c>
      <c r="F933" s="4">
        <v>116552</v>
      </c>
      <c r="G933" s="3">
        <f t="shared" si="16"/>
        <v>20144</v>
      </c>
      <c r="H933" s="3" t="s">
        <v>2338</v>
      </c>
      <c r="I933" s="3" t="s">
        <v>22</v>
      </c>
      <c r="J933" s="3" t="s">
        <v>35</v>
      </c>
      <c r="K933" s="3" t="s">
        <v>741</v>
      </c>
      <c r="L933" s="3" t="s">
        <v>742</v>
      </c>
      <c r="M933" s="3" t="s">
        <v>810</v>
      </c>
      <c r="P933"/>
      <c r="Q933"/>
    </row>
    <row r="934" spans="1:17" x14ac:dyDescent="0.2">
      <c r="A934" s="3" t="s">
        <v>1890</v>
      </c>
      <c r="B934" s="3" t="s">
        <v>653</v>
      </c>
      <c r="C934" s="3" t="s">
        <v>1431</v>
      </c>
      <c r="D934" s="3" t="s">
        <v>41</v>
      </c>
      <c r="E934" s="4">
        <v>14307</v>
      </c>
      <c r="F934" s="4">
        <v>34450</v>
      </c>
      <c r="G934" s="3">
        <f t="shared" si="16"/>
        <v>20144</v>
      </c>
      <c r="H934" s="3" t="s">
        <v>2339</v>
      </c>
      <c r="I934" s="3" t="s">
        <v>22</v>
      </c>
      <c r="J934" s="3" t="s">
        <v>35</v>
      </c>
      <c r="K934" s="3" t="s">
        <v>504</v>
      </c>
      <c r="L934" s="3" t="s">
        <v>505</v>
      </c>
      <c r="M934" s="3" t="s">
        <v>1892</v>
      </c>
      <c r="P934"/>
      <c r="Q934"/>
    </row>
    <row r="935" spans="1:17" x14ac:dyDescent="0.2">
      <c r="A935" s="3" t="s">
        <v>927</v>
      </c>
      <c r="B935" s="3" t="s">
        <v>547</v>
      </c>
      <c r="C935" s="3" t="s">
        <v>255</v>
      </c>
      <c r="D935" s="3" t="s">
        <v>41</v>
      </c>
      <c r="E935" s="4">
        <v>1</v>
      </c>
      <c r="F935" s="4">
        <v>3385</v>
      </c>
      <c r="G935" s="3">
        <f t="shared" si="16"/>
        <v>3385</v>
      </c>
      <c r="H935" s="3" t="s">
        <v>2340</v>
      </c>
      <c r="I935" s="3" t="s">
        <v>22</v>
      </c>
      <c r="J935" s="3" t="s">
        <v>35</v>
      </c>
      <c r="K935" s="3" t="s">
        <v>504</v>
      </c>
      <c r="L935" s="3" t="s">
        <v>763</v>
      </c>
      <c r="M935" s="3" t="s">
        <v>233</v>
      </c>
      <c r="P935"/>
      <c r="Q935"/>
    </row>
    <row r="936" spans="1:17" x14ac:dyDescent="0.2">
      <c r="A936" s="3" t="s">
        <v>2114</v>
      </c>
      <c r="B936" s="3" t="s">
        <v>667</v>
      </c>
      <c r="C936" s="3" t="s">
        <v>836</v>
      </c>
      <c r="D936" s="3" t="s">
        <v>41</v>
      </c>
      <c r="E936" s="4">
        <v>1</v>
      </c>
      <c r="F936" s="4">
        <v>2850</v>
      </c>
      <c r="G936" s="3">
        <f t="shared" si="16"/>
        <v>2850</v>
      </c>
      <c r="H936" s="3" t="s">
        <v>2341</v>
      </c>
      <c r="I936" s="3" t="s">
        <v>22</v>
      </c>
      <c r="J936" s="3" t="s">
        <v>35</v>
      </c>
      <c r="K936" s="3" t="s">
        <v>511</v>
      </c>
      <c r="L936" s="3" t="s">
        <v>512</v>
      </c>
      <c r="M936" s="3" t="s">
        <v>513</v>
      </c>
      <c r="P936"/>
      <c r="Q936"/>
    </row>
    <row r="937" spans="1:17" x14ac:dyDescent="0.2">
      <c r="A937" s="3" t="s">
        <v>2114</v>
      </c>
      <c r="B937" s="3" t="s">
        <v>667</v>
      </c>
      <c r="C937" s="3" t="s">
        <v>2342</v>
      </c>
      <c r="D937" s="3" t="s">
        <v>41</v>
      </c>
      <c r="E937" s="4">
        <v>5128</v>
      </c>
      <c r="F937" s="4">
        <v>15273</v>
      </c>
      <c r="G937" s="3">
        <f t="shared" si="16"/>
        <v>10146</v>
      </c>
      <c r="H937" s="3" t="s">
        <v>2343</v>
      </c>
      <c r="I937" s="3" t="s">
        <v>22</v>
      </c>
      <c r="J937" s="3" t="s">
        <v>35</v>
      </c>
      <c r="K937" s="3" t="s">
        <v>511</v>
      </c>
      <c r="L937" s="3" t="s">
        <v>512</v>
      </c>
      <c r="M937" s="3" t="s">
        <v>513</v>
      </c>
      <c r="P937"/>
      <c r="Q937"/>
    </row>
    <row r="938" spans="1:17" x14ac:dyDescent="0.2">
      <c r="A938" s="3" t="s">
        <v>1894</v>
      </c>
      <c r="B938" s="3" t="s">
        <v>1009</v>
      </c>
      <c r="C938" s="3" t="s">
        <v>1142</v>
      </c>
      <c r="D938" s="3" t="s">
        <v>41</v>
      </c>
      <c r="E938" s="4">
        <v>1</v>
      </c>
      <c r="F938" s="4">
        <v>10648</v>
      </c>
      <c r="G938" s="3">
        <f t="shared" si="16"/>
        <v>10648</v>
      </c>
      <c r="H938" s="3" t="s">
        <v>2344</v>
      </c>
      <c r="I938" s="3" t="s">
        <v>22</v>
      </c>
      <c r="J938" s="3" t="s">
        <v>35</v>
      </c>
      <c r="K938" s="3" t="s">
        <v>741</v>
      </c>
      <c r="L938" s="3" t="s">
        <v>742</v>
      </c>
      <c r="M938" s="3" t="s">
        <v>783</v>
      </c>
      <c r="P938"/>
      <c r="Q938"/>
    </row>
    <row r="939" spans="1:17" x14ac:dyDescent="0.2">
      <c r="A939" s="3" t="s">
        <v>1901</v>
      </c>
      <c r="B939" s="3" t="s">
        <v>658</v>
      </c>
      <c r="C939" s="3" t="s">
        <v>2164</v>
      </c>
      <c r="D939" s="3" t="s">
        <v>41</v>
      </c>
      <c r="E939" s="4">
        <v>5838</v>
      </c>
      <c r="F939" s="4">
        <v>17955</v>
      </c>
      <c r="G939" s="3">
        <f t="shared" si="16"/>
        <v>12118</v>
      </c>
      <c r="H939" s="3" t="s">
        <v>2345</v>
      </c>
      <c r="I939" s="3" t="s">
        <v>22</v>
      </c>
      <c r="J939" s="3" t="s">
        <v>35</v>
      </c>
      <c r="K939" s="3" t="s">
        <v>741</v>
      </c>
      <c r="L939" s="3" t="s">
        <v>742</v>
      </c>
      <c r="M939" s="3" t="s">
        <v>233</v>
      </c>
      <c r="P939"/>
      <c r="Q939"/>
    </row>
    <row r="940" spans="1:17" x14ac:dyDescent="0.2">
      <c r="A940" s="3" t="s">
        <v>2346</v>
      </c>
      <c r="B940" s="3" t="s">
        <v>1516</v>
      </c>
      <c r="C940" s="3" t="s">
        <v>875</v>
      </c>
      <c r="D940" s="3" t="s">
        <v>41</v>
      </c>
      <c r="E940" s="4">
        <v>24411</v>
      </c>
      <c r="F940" s="4">
        <v>44554</v>
      </c>
      <c r="G940" s="3">
        <f t="shared" si="16"/>
        <v>20144</v>
      </c>
      <c r="H940" s="3" t="s">
        <v>2347</v>
      </c>
      <c r="I940" s="3" t="s">
        <v>22</v>
      </c>
      <c r="J940" s="3" t="s">
        <v>35</v>
      </c>
      <c r="K940" s="3" t="s">
        <v>741</v>
      </c>
      <c r="L940" s="3" t="s">
        <v>742</v>
      </c>
      <c r="M940" s="3" t="s">
        <v>833</v>
      </c>
      <c r="P940"/>
      <c r="Q940"/>
    </row>
    <row r="941" spans="1:17" x14ac:dyDescent="0.2">
      <c r="A941" s="3" t="s">
        <v>1903</v>
      </c>
      <c r="B941" s="3" t="s">
        <v>1012</v>
      </c>
      <c r="C941" s="3" t="s">
        <v>325</v>
      </c>
      <c r="D941" s="3" t="s">
        <v>41</v>
      </c>
      <c r="E941" s="4">
        <v>1</v>
      </c>
      <c r="F941" s="4">
        <v>10635</v>
      </c>
      <c r="G941" s="3">
        <f t="shared" si="16"/>
        <v>10635</v>
      </c>
      <c r="H941" s="3" t="s">
        <v>2348</v>
      </c>
      <c r="I941" s="3" t="s">
        <v>22</v>
      </c>
      <c r="J941" s="3" t="s">
        <v>35</v>
      </c>
      <c r="K941" s="3" t="s">
        <v>741</v>
      </c>
      <c r="L941" s="3" t="s">
        <v>742</v>
      </c>
      <c r="M941" s="3" t="s">
        <v>1106</v>
      </c>
      <c r="P941"/>
      <c r="Q941"/>
    </row>
    <row r="942" spans="1:17" x14ac:dyDescent="0.2">
      <c r="A942" s="3" t="s">
        <v>1226</v>
      </c>
      <c r="B942" s="3" t="s">
        <v>850</v>
      </c>
      <c r="C942" s="3" t="s">
        <v>265</v>
      </c>
      <c r="D942" s="3" t="s">
        <v>41</v>
      </c>
      <c r="E942" s="4">
        <v>9112</v>
      </c>
      <c r="F942" s="4">
        <v>29285</v>
      </c>
      <c r="G942" s="3">
        <f t="shared" si="16"/>
        <v>20174</v>
      </c>
      <c r="H942" s="3" t="s">
        <v>2349</v>
      </c>
      <c r="I942" s="3" t="s">
        <v>22</v>
      </c>
      <c r="J942" s="3" t="s">
        <v>35</v>
      </c>
      <c r="K942" s="3" t="s">
        <v>1173</v>
      </c>
      <c r="L942" s="3" t="s">
        <v>242</v>
      </c>
      <c r="M942" s="3" t="s">
        <v>233</v>
      </c>
      <c r="P942"/>
      <c r="Q942"/>
    </row>
    <row r="943" spans="1:17" x14ac:dyDescent="0.2">
      <c r="A943" s="3" t="s">
        <v>1382</v>
      </c>
      <c r="B943" s="3" t="s">
        <v>601</v>
      </c>
      <c r="C943" s="3" t="s">
        <v>375</v>
      </c>
      <c r="D943" s="3" t="s">
        <v>41</v>
      </c>
      <c r="E943" s="4">
        <v>8360</v>
      </c>
      <c r="F943" s="4">
        <v>22232</v>
      </c>
      <c r="G943" s="3">
        <f t="shared" si="16"/>
        <v>13873</v>
      </c>
      <c r="H943" s="3" t="s">
        <v>2350</v>
      </c>
      <c r="I943" s="3" t="s">
        <v>22</v>
      </c>
      <c r="J943" s="3" t="s">
        <v>35</v>
      </c>
      <c r="K943" s="3" t="s">
        <v>741</v>
      </c>
      <c r="L943" s="3" t="s">
        <v>742</v>
      </c>
      <c r="M943" s="3" t="s">
        <v>805</v>
      </c>
      <c r="P943"/>
      <c r="Q943"/>
    </row>
    <row r="944" spans="1:17" x14ac:dyDescent="0.2">
      <c r="A944" s="3" t="s">
        <v>2351</v>
      </c>
      <c r="B944" s="3" t="s">
        <v>1520</v>
      </c>
      <c r="C944" s="3" t="s">
        <v>808</v>
      </c>
      <c r="D944" s="3" t="s">
        <v>41</v>
      </c>
      <c r="E944" s="4">
        <v>1</v>
      </c>
      <c r="F944" s="4">
        <v>6304</v>
      </c>
      <c r="G944" s="3">
        <f t="shared" si="16"/>
        <v>6304</v>
      </c>
      <c r="H944" s="3" t="s">
        <v>2352</v>
      </c>
      <c r="I944" s="3" t="s">
        <v>22</v>
      </c>
      <c r="J944" s="3" t="s">
        <v>35</v>
      </c>
      <c r="K944" s="3" t="s">
        <v>741</v>
      </c>
      <c r="L944" s="3" t="s">
        <v>742</v>
      </c>
      <c r="M944" s="3" t="s">
        <v>2327</v>
      </c>
      <c r="P944"/>
      <c r="Q944"/>
    </row>
    <row r="945" spans="1:17" x14ac:dyDescent="0.2">
      <c r="A945" s="3" t="s">
        <v>2119</v>
      </c>
      <c r="B945" s="3" t="s">
        <v>1056</v>
      </c>
      <c r="C945" s="3" t="s">
        <v>1121</v>
      </c>
      <c r="D945" s="3" t="s">
        <v>41</v>
      </c>
      <c r="E945" s="4">
        <v>5112</v>
      </c>
      <c r="F945" s="4">
        <v>25270</v>
      </c>
      <c r="G945" s="3">
        <f t="shared" si="16"/>
        <v>20159</v>
      </c>
      <c r="H945" s="3" t="s">
        <v>2353</v>
      </c>
      <c r="I945" s="3" t="s">
        <v>22</v>
      </c>
      <c r="J945" s="3" t="s">
        <v>35</v>
      </c>
      <c r="K945" s="3" t="s">
        <v>937</v>
      </c>
      <c r="L945" s="3" t="s">
        <v>938</v>
      </c>
      <c r="M945" s="3" t="s">
        <v>233</v>
      </c>
      <c r="P945"/>
      <c r="Q945"/>
    </row>
    <row r="946" spans="1:17" x14ac:dyDescent="0.2">
      <c r="A946" s="3" t="s">
        <v>1238</v>
      </c>
      <c r="B946" s="3" t="s">
        <v>854</v>
      </c>
      <c r="C946" s="3" t="s">
        <v>1007</v>
      </c>
      <c r="D946" s="3" t="s">
        <v>41</v>
      </c>
      <c r="E946" s="4">
        <v>6085</v>
      </c>
      <c r="F946" s="4">
        <v>20915</v>
      </c>
      <c r="G946" s="3">
        <f t="shared" si="16"/>
        <v>14831</v>
      </c>
      <c r="H946" s="3" t="s">
        <v>2354</v>
      </c>
      <c r="I946" s="3" t="s">
        <v>22</v>
      </c>
      <c r="J946" s="3" t="s">
        <v>35</v>
      </c>
      <c r="K946" s="3" t="s">
        <v>1240</v>
      </c>
      <c r="L946" s="3" t="s">
        <v>242</v>
      </c>
      <c r="M946" s="3" t="s">
        <v>233</v>
      </c>
      <c r="P946"/>
      <c r="Q946"/>
    </row>
    <row r="947" spans="1:17" x14ac:dyDescent="0.2">
      <c r="A947" s="3" t="s">
        <v>1385</v>
      </c>
      <c r="B947" s="3" t="s">
        <v>393</v>
      </c>
      <c r="C947" s="3" t="s">
        <v>691</v>
      </c>
      <c r="D947" s="3" t="s">
        <v>41</v>
      </c>
      <c r="E947" s="4">
        <v>17276</v>
      </c>
      <c r="F947" s="4">
        <v>30133</v>
      </c>
      <c r="G947" s="3">
        <f t="shared" si="16"/>
        <v>12858</v>
      </c>
      <c r="H947" s="3" t="s">
        <v>2355</v>
      </c>
      <c r="I947" s="3" t="s">
        <v>22</v>
      </c>
      <c r="J947" s="3" t="s">
        <v>35</v>
      </c>
      <c r="K947" s="3" t="s">
        <v>741</v>
      </c>
      <c r="L947" s="3" t="s">
        <v>742</v>
      </c>
      <c r="M947" s="3" t="s">
        <v>805</v>
      </c>
      <c r="P947"/>
      <c r="Q947"/>
    </row>
    <row r="948" spans="1:17" x14ac:dyDescent="0.2">
      <c r="A948" s="3" t="s">
        <v>2356</v>
      </c>
      <c r="B948" s="3" t="s">
        <v>1522</v>
      </c>
      <c r="C948" s="3" t="s">
        <v>396</v>
      </c>
      <c r="D948" s="3" t="s">
        <v>41</v>
      </c>
      <c r="E948" s="4">
        <v>20720</v>
      </c>
      <c r="F948" s="4">
        <v>39860</v>
      </c>
      <c r="G948" s="3">
        <f t="shared" si="16"/>
        <v>19141</v>
      </c>
      <c r="H948" s="3" t="s">
        <v>2357</v>
      </c>
      <c r="I948" s="3" t="s">
        <v>22</v>
      </c>
      <c r="J948" s="3" t="s">
        <v>35</v>
      </c>
      <c r="K948" s="3" t="s">
        <v>741</v>
      </c>
      <c r="L948" s="3" t="s">
        <v>742</v>
      </c>
      <c r="M948" s="3" t="s">
        <v>233</v>
      </c>
      <c r="P948"/>
      <c r="Q948"/>
    </row>
    <row r="949" spans="1:17" x14ac:dyDescent="0.2">
      <c r="A949" s="3" t="s">
        <v>1923</v>
      </c>
      <c r="B949" s="3" t="s">
        <v>664</v>
      </c>
      <c r="C949" s="3" t="s">
        <v>25</v>
      </c>
      <c r="D949" s="3" t="s">
        <v>41</v>
      </c>
      <c r="E949" s="4">
        <v>30571</v>
      </c>
      <c r="F949" s="4">
        <v>50717</v>
      </c>
      <c r="G949" s="3">
        <f t="shared" si="16"/>
        <v>20147</v>
      </c>
      <c r="H949" s="3" t="s">
        <v>2358</v>
      </c>
      <c r="I949" s="3" t="s">
        <v>22</v>
      </c>
      <c r="J949" s="3" t="s">
        <v>35</v>
      </c>
      <c r="K949" s="3" t="s">
        <v>741</v>
      </c>
      <c r="L949" s="3" t="s">
        <v>742</v>
      </c>
      <c r="M949" s="3" t="s">
        <v>783</v>
      </c>
      <c r="P949"/>
      <c r="Q949"/>
    </row>
    <row r="950" spans="1:17" x14ac:dyDescent="0.2">
      <c r="A950" s="3" t="s">
        <v>1276</v>
      </c>
      <c r="B950" s="3" t="s">
        <v>32</v>
      </c>
      <c r="C950" s="3" t="s">
        <v>429</v>
      </c>
      <c r="D950" s="3" t="s">
        <v>41</v>
      </c>
      <c r="E950" s="4">
        <v>1</v>
      </c>
      <c r="F950" s="4">
        <v>9867</v>
      </c>
      <c r="G950" s="3">
        <f t="shared" si="16"/>
        <v>9867</v>
      </c>
      <c r="H950" s="3" t="s">
        <v>2359</v>
      </c>
      <c r="I950" s="3" t="s">
        <v>22</v>
      </c>
      <c r="J950" s="3" t="s">
        <v>35</v>
      </c>
      <c r="K950" s="3" t="s">
        <v>1279</v>
      </c>
      <c r="L950" s="3" t="s">
        <v>1280</v>
      </c>
      <c r="M950" s="3" t="s">
        <v>1281</v>
      </c>
      <c r="P950"/>
      <c r="Q950"/>
    </row>
    <row r="951" spans="1:17" x14ac:dyDescent="0.2">
      <c r="A951" s="3" t="s">
        <v>930</v>
      </c>
      <c r="B951" s="3" t="s">
        <v>551</v>
      </c>
      <c r="C951" s="3" t="s">
        <v>803</v>
      </c>
      <c r="D951" s="3" t="s">
        <v>41</v>
      </c>
      <c r="E951" s="4">
        <v>1</v>
      </c>
      <c r="F951" s="4">
        <v>7960</v>
      </c>
      <c r="G951" s="3">
        <f t="shared" si="16"/>
        <v>7960</v>
      </c>
      <c r="H951" s="3" t="s">
        <v>2360</v>
      </c>
      <c r="I951" s="3" t="s">
        <v>22</v>
      </c>
      <c r="J951" s="3" t="s">
        <v>35</v>
      </c>
      <c r="K951" s="3" t="s">
        <v>741</v>
      </c>
      <c r="L951" s="3" t="s">
        <v>742</v>
      </c>
      <c r="M951" s="3" t="s">
        <v>783</v>
      </c>
      <c r="P951"/>
      <c r="Q951"/>
    </row>
    <row r="952" spans="1:17" x14ac:dyDescent="0.2">
      <c r="A952" s="3" t="s">
        <v>2361</v>
      </c>
      <c r="B952" s="3" t="s">
        <v>1525</v>
      </c>
      <c r="C952" s="3" t="s">
        <v>1311</v>
      </c>
      <c r="D952" s="3" t="s">
        <v>41</v>
      </c>
      <c r="E952" s="4">
        <v>1</v>
      </c>
      <c r="F952" s="4">
        <v>3260</v>
      </c>
      <c r="G952" s="3">
        <f t="shared" si="16"/>
        <v>3260</v>
      </c>
      <c r="H952" s="3" t="s">
        <v>2362</v>
      </c>
      <c r="I952" s="3" t="s">
        <v>22</v>
      </c>
      <c r="J952" s="3" t="s">
        <v>35</v>
      </c>
      <c r="K952" s="3" t="s">
        <v>504</v>
      </c>
      <c r="L952" s="3" t="s">
        <v>1190</v>
      </c>
      <c r="M952" s="3" t="s">
        <v>233</v>
      </c>
      <c r="P952"/>
      <c r="Q952"/>
    </row>
    <row r="953" spans="1:17" x14ac:dyDescent="0.2">
      <c r="A953" s="3" t="s">
        <v>2363</v>
      </c>
      <c r="B953" s="3" t="s">
        <v>1529</v>
      </c>
      <c r="C953" s="3" t="s">
        <v>362</v>
      </c>
      <c r="D953" s="3" t="s">
        <v>41</v>
      </c>
      <c r="E953" s="4">
        <v>1</v>
      </c>
      <c r="F953" s="4">
        <v>2617</v>
      </c>
      <c r="G953" s="3">
        <f t="shared" si="16"/>
        <v>2617</v>
      </c>
      <c r="H953" s="3" t="s">
        <v>2364</v>
      </c>
      <c r="I953" s="3" t="s">
        <v>22</v>
      </c>
      <c r="J953" s="3" t="s">
        <v>35</v>
      </c>
      <c r="K953" s="3" t="s">
        <v>504</v>
      </c>
      <c r="L953" s="3" t="s">
        <v>763</v>
      </c>
      <c r="M953" s="3" t="s">
        <v>233</v>
      </c>
      <c r="P953"/>
      <c r="Q953"/>
    </row>
    <row r="954" spans="1:17" x14ac:dyDescent="0.2">
      <c r="A954" s="3" t="s">
        <v>941</v>
      </c>
      <c r="B954" s="3" t="s">
        <v>364</v>
      </c>
      <c r="C954" s="3" t="s">
        <v>583</v>
      </c>
      <c r="D954" s="3" t="s">
        <v>41</v>
      </c>
      <c r="E954" s="4">
        <v>3968</v>
      </c>
      <c r="F954" s="4">
        <v>24105</v>
      </c>
      <c r="G954" s="3">
        <f t="shared" si="16"/>
        <v>20138</v>
      </c>
      <c r="H954" s="3" t="s">
        <v>2365</v>
      </c>
      <c r="I954" s="3" t="s">
        <v>235</v>
      </c>
      <c r="J954" s="3" t="s">
        <v>99</v>
      </c>
      <c r="K954" s="3" t="s">
        <v>943</v>
      </c>
      <c r="L954" s="3" t="s">
        <v>944</v>
      </c>
      <c r="M954" s="3" t="s">
        <v>233</v>
      </c>
      <c r="P954"/>
      <c r="Q954"/>
    </row>
    <row r="955" spans="1:17" x14ac:dyDescent="0.2">
      <c r="A955" s="3" t="s">
        <v>2366</v>
      </c>
      <c r="B955" s="3" t="s">
        <v>1531</v>
      </c>
      <c r="C955" s="3" t="s">
        <v>2051</v>
      </c>
      <c r="D955" s="3" t="s">
        <v>41</v>
      </c>
      <c r="E955" s="4">
        <v>979</v>
      </c>
      <c r="F955" s="4">
        <v>21122</v>
      </c>
      <c r="G955" s="3">
        <f t="shared" si="16"/>
        <v>20144</v>
      </c>
      <c r="H955" s="3" t="s">
        <v>2367</v>
      </c>
      <c r="I955" s="3" t="s">
        <v>235</v>
      </c>
      <c r="J955" s="3" t="s">
        <v>99</v>
      </c>
      <c r="K955" s="3" t="s">
        <v>943</v>
      </c>
      <c r="L955" s="3" t="s">
        <v>944</v>
      </c>
      <c r="M955" s="3" t="s">
        <v>233</v>
      </c>
      <c r="P955"/>
      <c r="Q955"/>
    </row>
    <row r="956" spans="1:17" x14ac:dyDescent="0.2">
      <c r="A956" s="3" t="s">
        <v>957</v>
      </c>
      <c r="B956" s="3" t="s">
        <v>561</v>
      </c>
      <c r="C956" s="3" t="s">
        <v>707</v>
      </c>
      <c r="D956" s="3" t="s">
        <v>41</v>
      </c>
      <c r="E956" s="4">
        <v>1</v>
      </c>
      <c r="F956" s="4">
        <v>12001</v>
      </c>
      <c r="G956" s="3">
        <f t="shared" si="16"/>
        <v>12001</v>
      </c>
      <c r="H956" s="3" t="s">
        <v>2368</v>
      </c>
      <c r="I956" s="3" t="s">
        <v>235</v>
      </c>
      <c r="J956" s="3" t="s">
        <v>99</v>
      </c>
      <c r="K956" s="3" t="s">
        <v>943</v>
      </c>
      <c r="L956" s="3" t="s">
        <v>944</v>
      </c>
      <c r="M956" s="3" t="s">
        <v>955</v>
      </c>
      <c r="P956"/>
      <c r="Q956"/>
    </row>
    <row r="957" spans="1:17" x14ac:dyDescent="0.2">
      <c r="A957" s="3" t="s">
        <v>2369</v>
      </c>
      <c r="B957" s="3" t="s">
        <v>1535</v>
      </c>
      <c r="C957" s="3" t="s">
        <v>886</v>
      </c>
      <c r="D957" s="3" t="s">
        <v>43</v>
      </c>
      <c r="E957" s="4">
        <v>5159</v>
      </c>
      <c r="F957" s="4">
        <v>49228</v>
      </c>
      <c r="G957" s="3">
        <f t="shared" si="16"/>
        <v>44070</v>
      </c>
      <c r="H957" s="3" t="s">
        <v>2370</v>
      </c>
      <c r="I957" s="3" t="s">
        <v>21</v>
      </c>
      <c r="J957" s="3" t="s">
        <v>82</v>
      </c>
      <c r="K957" s="3" t="s">
        <v>467</v>
      </c>
      <c r="L957" s="3" t="s">
        <v>468</v>
      </c>
      <c r="M957" s="3" t="s">
        <v>469</v>
      </c>
      <c r="P957"/>
      <c r="Q957"/>
    </row>
    <row r="958" spans="1:17" x14ac:dyDescent="0.2">
      <c r="A958" s="3" t="s">
        <v>2371</v>
      </c>
      <c r="B958" s="3" t="s">
        <v>1539</v>
      </c>
      <c r="C958" s="3" t="s">
        <v>484</v>
      </c>
      <c r="D958" s="3" t="s">
        <v>43</v>
      </c>
      <c r="E958" s="4">
        <v>39939</v>
      </c>
      <c r="F958" s="4">
        <v>83855</v>
      </c>
      <c r="G958" s="3">
        <f t="shared" si="16"/>
        <v>43917</v>
      </c>
      <c r="H958" s="3" t="s">
        <v>2372</v>
      </c>
      <c r="I958" s="3" t="s">
        <v>21</v>
      </c>
      <c r="J958" s="3" t="s">
        <v>82</v>
      </c>
      <c r="K958" s="3" t="s">
        <v>467</v>
      </c>
      <c r="L958" s="3" t="s">
        <v>468</v>
      </c>
      <c r="M958" s="3" t="s">
        <v>469</v>
      </c>
      <c r="P958"/>
      <c r="Q958"/>
    </row>
    <row r="959" spans="1:17" x14ac:dyDescent="0.2">
      <c r="A959" s="3" t="s">
        <v>2373</v>
      </c>
      <c r="B959" s="3" t="s">
        <v>673</v>
      </c>
      <c r="C959" s="3" t="s">
        <v>147</v>
      </c>
      <c r="D959" s="3" t="s">
        <v>43</v>
      </c>
      <c r="E959" s="4">
        <v>1</v>
      </c>
      <c r="F959" s="4">
        <v>15994</v>
      </c>
      <c r="G959" s="3">
        <f t="shared" si="16"/>
        <v>15994</v>
      </c>
      <c r="H959" s="3" t="s">
        <v>2374</v>
      </c>
      <c r="I959" s="3" t="s">
        <v>20</v>
      </c>
      <c r="J959" s="3" t="s">
        <v>119</v>
      </c>
      <c r="K959" s="3" t="s">
        <v>2375</v>
      </c>
      <c r="L959" s="3" t="s">
        <v>2376</v>
      </c>
      <c r="M959" s="3" t="s">
        <v>233</v>
      </c>
      <c r="P959"/>
      <c r="Q959"/>
    </row>
    <row r="960" spans="1:17" x14ac:dyDescent="0.2">
      <c r="A960" s="3" t="s">
        <v>2377</v>
      </c>
      <c r="B960" s="3" t="s">
        <v>676</v>
      </c>
      <c r="C960" s="3" t="s">
        <v>1604</v>
      </c>
      <c r="D960" s="3" t="s">
        <v>43</v>
      </c>
      <c r="E960" s="4">
        <v>7397</v>
      </c>
      <c r="F960" s="4">
        <v>52991</v>
      </c>
      <c r="G960" s="3">
        <f t="shared" si="16"/>
        <v>45595</v>
      </c>
      <c r="H960" s="3" t="s">
        <v>2378</v>
      </c>
      <c r="I960" s="3" t="s">
        <v>20</v>
      </c>
      <c r="J960" s="3" t="s">
        <v>119</v>
      </c>
      <c r="K960" s="3" t="s">
        <v>2375</v>
      </c>
      <c r="L960" s="3" t="s">
        <v>2379</v>
      </c>
      <c r="M960" s="3" t="s">
        <v>233</v>
      </c>
      <c r="P960"/>
      <c r="Q960"/>
    </row>
    <row r="961" spans="1:17" x14ac:dyDescent="0.2">
      <c r="A961" s="3" t="s">
        <v>1263</v>
      </c>
      <c r="B961" s="3" t="s">
        <v>50</v>
      </c>
      <c r="C961" s="3" t="s">
        <v>60</v>
      </c>
      <c r="D961" s="3" t="s">
        <v>43</v>
      </c>
      <c r="E961" s="4">
        <v>1</v>
      </c>
      <c r="F961" s="4">
        <v>4453</v>
      </c>
      <c r="G961" s="3">
        <f t="shared" si="16"/>
        <v>4453</v>
      </c>
      <c r="H961" s="3" t="s">
        <v>2380</v>
      </c>
      <c r="I961" s="3" t="s">
        <v>107</v>
      </c>
      <c r="J961" s="3" t="s">
        <v>64</v>
      </c>
      <c r="K961" s="3" t="s">
        <v>1266</v>
      </c>
      <c r="L961" s="3" t="s">
        <v>1267</v>
      </c>
      <c r="M961" s="3" t="s">
        <v>233</v>
      </c>
      <c r="P961"/>
      <c r="Q961"/>
    </row>
    <row r="962" spans="1:17" x14ac:dyDescent="0.2">
      <c r="A962" s="3" t="s">
        <v>1263</v>
      </c>
      <c r="B962" s="3" t="s">
        <v>50</v>
      </c>
      <c r="C962" s="3" t="s">
        <v>1764</v>
      </c>
      <c r="D962" s="3" t="s">
        <v>43</v>
      </c>
      <c r="E962" s="4">
        <v>1</v>
      </c>
      <c r="F962" s="4">
        <v>40713</v>
      </c>
      <c r="G962" s="3">
        <f t="shared" si="16"/>
        <v>40713</v>
      </c>
      <c r="H962" s="3" t="s">
        <v>2381</v>
      </c>
      <c r="I962" s="3" t="s">
        <v>107</v>
      </c>
      <c r="J962" s="3" t="s">
        <v>64</v>
      </c>
      <c r="K962" s="3" t="s">
        <v>1266</v>
      </c>
      <c r="L962" s="3" t="s">
        <v>1267</v>
      </c>
      <c r="M962" s="3" t="s">
        <v>233</v>
      </c>
      <c r="P962"/>
      <c r="Q962"/>
    </row>
    <row r="963" spans="1:17" x14ac:dyDescent="0.2">
      <c r="A963" s="3" t="s">
        <v>1337</v>
      </c>
      <c r="B963" s="3" t="s">
        <v>271</v>
      </c>
      <c r="C963" s="3" t="s">
        <v>2154</v>
      </c>
      <c r="D963" s="3" t="s">
        <v>43</v>
      </c>
      <c r="E963" s="4">
        <v>1</v>
      </c>
      <c r="F963" s="4">
        <v>9100</v>
      </c>
      <c r="G963" s="3">
        <f t="shared" ref="G963:G1001" si="17">F963-E963+1</f>
        <v>9100</v>
      </c>
      <c r="H963" s="3" t="s">
        <v>2382</v>
      </c>
      <c r="I963" s="3" t="s">
        <v>22</v>
      </c>
      <c r="J963" s="3" t="s">
        <v>35</v>
      </c>
      <c r="K963" s="3" t="s">
        <v>504</v>
      </c>
      <c r="L963" s="3" t="s">
        <v>505</v>
      </c>
      <c r="M963" s="3" t="s">
        <v>750</v>
      </c>
      <c r="P963"/>
      <c r="Q963"/>
    </row>
    <row r="964" spans="1:17" x14ac:dyDescent="0.2">
      <c r="A964" s="3" t="s">
        <v>2383</v>
      </c>
      <c r="B964" s="3" t="s">
        <v>1059</v>
      </c>
      <c r="C964" s="3" t="s">
        <v>731</v>
      </c>
      <c r="D964" s="3" t="s">
        <v>43</v>
      </c>
      <c r="E964" s="4">
        <v>1</v>
      </c>
      <c r="F964" s="4">
        <v>4491</v>
      </c>
      <c r="G964" s="3">
        <f t="shared" si="17"/>
        <v>4491</v>
      </c>
      <c r="H964" s="3" t="s">
        <v>2384</v>
      </c>
      <c r="I964" s="3" t="s">
        <v>236</v>
      </c>
      <c r="J964" s="3" t="s">
        <v>145</v>
      </c>
      <c r="K964" s="3" t="s">
        <v>525</v>
      </c>
      <c r="L964" s="3" t="s">
        <v>526</v>
      </c>
      <c r="M964" s="3" t="s">
        <v>233</v>
      </c>
      <c r="P964"/>
      <c r="Q964"/>
    </row>
    <row r="965" spans="1:17" x14ac:dyDescent="0.2">
      <c r="A965" s="3" t="s">
        <v>1263</v>
      </c>
      <c r="B965" s="3" t="s">
        <v>50</v>
      </c>
      <c r="C965" s="3" t="s">
        <v>2385</v>
      </c>
      <c r="D965" s="3" t="s">
        <v>117</v>
      </c>
      <c r="E965" s="4">
        <v>1</v>
      </c>
      <c r="F965" s="4">
        <v>7514</v>
      </c>
      <c r="G965" s="3">
        <f t="shared" si="17"/>
        <v>7514</v>
      </c>
      <c r="H965" s="3" t="s">
        <v>2386</v>
      </c>
      <c r="I965" s="3" t="s">
        <v>107</v>
      </c>
      <c r="J965" s="3" t="s">
        <v>64</v>
      </c>
      <c r="K965" s="3" t="s">
        <v>1266</v>
      </c>
      <c r="L965" s="3" t="s">
        <v>1267</v>
      </c>
      <c r="M965" s="3" t="s">
        <v>233</v>
      </c>
      <c r="P965"/>
      <c r="Q965"/>
    </row>
    <row r="966" spans="1:17" x14ac:dyDescent="0.2">
      <c r="A966" s="3" t="s">
        <v>713</v>
      </c>
      <c r="B966" s="3" t="s">
        <v>333</v>
      </c>
      <c r="C966" s="3" t="s">
        <v>421</v>
      </c>
      <c r="D966" s="3" t="s">
        <v>117</v>
      </c>
      <c r="E966" s="4">
        <v>27274</v>
      </c>
      <c r="F966" s="4">
        <v>59798</v>
      </c>
      <c r="G966" s="3">
        <f t="shared" si="17"/>
        <v>32525</v>
      </c>
      <c r="H966" s="3" t="s">
        <v>2387</v>
      </c>
      <c r="I966" s="3" t="s">
        <v>109</v>
      </c>
      <c r="J966" s="3" t="s">
        <v>58</v>
      </c>
      <c r="K966" s="3" t="s">
        <v>495</v>
      </c>
      <c r="L966" s="3" t="s">
        <v>496</v>
      </c>
      <c r="M966" s="3" t="s">
        <v>497</v>
      </c>
      <c r="P966"/>
      <c r="Q966"/>
    </row>
    <row r="967" spans="1:17" x14ac:dyDescent="0.2">
      <c r="A967" s="3" t="s">
        <v>493</v>
      </c>
      <c r="B967" s="3" t="s">
        <v>229</v>
      </c>
      <c r="C967" s="3" t="s">
        <v>168</v>
      </c>
      <c r="D967" s="3" t="s">
        <v>117</v>
      </c>
      <c r="E967" s="4">
        <v>1</v>
      </c>
      <c r="F967" s="4">
        <v>28947</v>
      </c>
      <c r="G967" s="3">
        <f t="shared" si="17"/>
        <v>28947</v>
      </c>
      <c r="H967" s="3" t="s">
        <v>2388</v>
      </c>
      <c r="I967" s="3" t="s">
        <v>109</v>
      </c>
      <c r="J967" s="3" t="s">
        <v>58</v>
      </c>
      <c r="K967" s="3" t="s">
        <v>495</v>
      </c>
      <c r="L967" s="3" t="s">
        <v>496</v>
      </c>
      <c r="M967" s="3" t="s">
        <v>497</v>
      </c>
      <c r="P967"/>
      <c r="Q967"/>
    </row>
    <row r="968" spans="1:17" x14ac:dyDescent="0.2">
      <c r="A968" s="3" t="s">
        <v>2389</v>
      </c>
      <c r="B968" s="3" t="s">
        <v>1543</v>
      </c>
      <c r="C968" s="3" t="s">
        <v>509</v>
      </c>
      <c r="D968" s="3" t="s">
        <v>117</v>
      </c>
      <c r="E968" s="4">
        <v>80028</v>
      </c>
      <c r="F968" s="4">
        <v>121188</v>
      </c>
      <c r="G968" s="3">
        <f t="shared" si="17"/>
        <v>41161</v>
      </c>
      <c r="H968" s="3" t="s">
        <v>2390</v>
      </c>
      <c r="I968" s="3" t="s">
        <v>109</v>
      </c>
      <c r="J968" s="3" t="s">
        <v>58</v>
      </c>
      <c r="K968" s="3" t="s">
        <v>495</v>
      </c>
      <c r="L968" s="3" t="s">
        <v>736</v>
      </c>
      <c r="M968" s="3" t="s">
        <v>2391</v>
      </c>
      <c r="P968"/>
      <c r="Q968"/>
    </row>
    <row r="969" spans="1:17" x14ac:dyDescent="0.2">
      <c r="A969" s="3" t="s">
        <v>2392</v>
      </c>
      <c r="B969" s="3" t="s">
        <v>1545</v>
      </c>
      <c r="C969" s="3" t="s">
        <v>566</v>
      </c>
      <c r="D969" s="3" t="s">
        <v>117</v>
      </c>
      <c r="E969" s="4">
        <v>64567</v>
      </c>
      <c r="F969" s="4">
        <v>105730</v>
      </c>
      <c r="G969" s="3">
        <f t="shared" si="17"/>
        <v>41164</v>
      </c>
      <c r="H969" s="3" t="s">
        <v>2393</v>
      </c>
      <c r="I969" s="3" t="s">
        <v>109</v>
      </c>
      <c r="J969" s="3" t="s">
        <v>58</v>
      </c>
      <c r="K969" s="3" t="s">
        <v>495</v>
      </c>
      <c r="L969" s="3" t="s">
        <v>736</v>
      </c>
      <c r="M969" s="3" t="s">
        <v>737</v>
      </c>
      <c r="P969"/>
      <c r="Q969"/>
    </row>
    <row r="970" spans="1:17" x14ac:dyDescent="0.2">
      <c r="A970" s="3" t="s">
        <v>734</v>
      </c>
      <c r="B970" s="3" t="s">
        <v>514</v>
      </c>
      <c r="C970" s="3" t="s">
        <v>1449</v>
      </c>
      <c r="D970" s="3" t="s">
        <v>117</v>
      </c>
      <c r="E970" s="4">
        <v>1</v>
      </c>
      <c r="F970" s="4">
        <v>16865</v>
      </c>
      <c r="G970" s="3">
        <f t="shared" si="17"/>
        <v>16865</v>
      </c>
      <c r="H970" s="3" t="s">
        <v>2394</v>
      </c>
      <c r="I970" s="3" t="s">
        <v>109</v>
      </c>
      <c r="J970" s="3" t="s">
        <v>58</v>
      </c>
      <c r="K970" s="3" t="s">
        <v>495</v>
      </c>
      <c r="L970" s="3" t="s">
        <v>736</v>
      </c>
      <c r="M970" s="3" t="s">
        <v>737</v>
      </c>
      <c r="P970"/>
      <c r="Q970"/>
    </row>
    <row r="971" spans="1:17" x14ac:dyDescent="0.2">
      <c r="A971" s="3" t="s">
        <v>2395</v>
      </c>
      <c r="B971" s="3" t="s">
        <v>1547</v>
      </c>
      <c r="C971" s="3" t="s">
        <v>748</v>
      </c>
      <c r="D971" s="3" t="s">
        <v>37</v>
      </c>
      <c r="E971" s="4">
        <v>23482</v>
      </c>
      <c r="F971" s="4">
        <v>45182</v>
      </c>
      <c r="G971" s="3">
        <f t="shared" si="17"/>
        <v>21701</v>
      </c>
      <c r="H971" s="3" t="s">
        <v>2396</v>
      </c>
      <c r="I971" s="3" t="s">
        <v>19</v>
      </c>
      <c r="J971" s="3" t="s">
        <v>28</v>
      </c>
      <c r="K971" s="3" t="s">
        <v>29</v>
      </c>
      <c r="L971" s="3" t="s">
        <v>30</v>
      </c>
      <c r="M971" s="3" t="s">
        <v>205</v>
      </c>
      <c r="P971"/>
      <c r="Q971"/>
    </row>
    <row r="972" spans="1:17" x14ac:dyDescent="0.2">
      <c r="A972" s="3" t="s">
        <v>1403</v>
      </c>
      <c r="B972" s="3" t="s">
        <v>1549</v>
      </c>
      <c r="C972" s="3" t="s">
        <v>1449</v>
      </c>
      <c r="D972" s="3" t="s">
        <v>37</v>
      </c>
      <c r="E972" s="4">
        <v>1</v>
      </c>
      <c r="F972" s="4">
        <v>14249</v>
      </c>
      <c r="G972" s="3">
        <f t="shared" si="17"/>
        <v>14249</v>
      </c>
      <c r="H972" s="3" t="s">
        <v>2397</v>
      </c>
      <c r="I972" s="3" t="s">
        <v>19</v>
      </c>
      <c r="J972" s="3" t="s">
        <v>28</v>
      </c>
      <c r="K972" s="3" t="s">
        <v>29</v>
      </c>
      <c r="L972" s="3" t="s">
        <v>30</v>
      </c>
      <c r="M972" s="3" t="s">
        <v>125</v>
      </c>
      <c r="P972"/>
      <c r="Q972"/>
    </row>
    <row r="973" spans="1:17" x14ac:dyDescent="0.2">
      <c r="A973" s="3" t="s">
        <v>1412</v>
      </c>
      <c r="B973" s="3" t="s">
        <v>603</v>
      </c>
      <c r="C973" s="3" t="s">
        <v>1431</v>
      </c>
      <c r="D973" s="3" t="s">
        <v>37</v>
      </c>
      <c r="E973" s="4">
        <v>7668</v>
      </c>
      <c r="F973" s="4">
        <v>23733</v>
      </c>
      <c r="G973" s="3">
        <f t="shared" si="17"/>
        <v>16066</v>
      </c>
      <c r="H973" s="3" t="s">
        <v>2398</v>
      </c>
      <c r="I973" s="3" t="s">
        <v>19</v>
      </c>
      <c r="J973" s="3" t="s">
        <v>28</v>
      </c>
      <c r="K973" s="3" t="s">
        <v>29</v>
      </c>
      <c r="L973" s="3" t="s">
        <v>30</v>
      </c>
      <c r="M973" s="3" t="s">
        <v>125</v>
      </c>
      <c r="P973"/>
      <c r="Q973"/>
    </row>
    <row r="974" spans="1:17" x14ac:dyDescent="0.2">
      <c r="A974" s="3" t="s">
        <v>2399</v>
      </c>
      <c r="B974" s="3" t="s">
        <v>1552</v>
      </c>
      <c r="C974" s="3" t="s">
        <v>67</v>
      </c>
      <c r="D974" s="3" t="s">
        <v>37</v>
      </c>
      <c r="E974" s="4">
        <v>10353</v>
      </c>
      <c r="F974" s="4">
        <v>32062</v>
      </c>
      <c r="G974" s="3">
        <f t="shared" si="17"/>
        <v>21710</v>
      </c>
      <c r="H974" s="3" t="s">
        <v>2400</v>
      </c>
      <c r="I974" s="3" t="s">
        <v>19</v>
      </c>
      <c r="J974" s="3" t="s">
        <v>28</v>
      </c>
      <c r="K974" s="3" t="s">
        <v>29</v>
      </c>
      <c r="L974" s="3" t="s">
        <v>30</v>
      </c>
      <c r="M974" s="3" t="s">
        <v>31</v>
      </c>
      <c r="P974"/>
      <c r="Q974"/>
    </row>
    <row r="975" spans="1:17" x14ac:dyDescent="0.2">
      <c r="A975" s="3" t="s">
        <v>2373</v>
      </c>
      <c r="B975" s="3" t="s">
        <v>673</v>
      </c>
      <c r="C975" s="3" t="s">
        <v>60</v>
      </c>
      <c r="D975" s="3" t="s">
        <v>37</v>
      </c>
      <c r="E975" s="4">
        <v>1</v>
      </c>
      <c r="F975" s="4">
        <v>8187</v>
      </c>
      <c r="G975" s="3">
        <f t="shared" si="17"/>
        <v>8187</v>
      </c>
      <c r="H975" s="3" t="s">
        <v>2401</v>
      </c>
      <c r="I975" s="3" t="s">
        <v>20</v>
      </c>
      <c r="J975" s="3" t="s">
        <v>119</v>
      </c>
      <c r="K975" s="3" t="s">
        <v>2375</v>
      </c>
      <c r="L975" s="3" t="s">
        <v>2376</v>
      </c>
      <c r="M975" s="3" t="s">
        <v>233</v>
      </c>
      <c r="P975"/>
      <c r="Q975"/>
    </row>
    <row r="976" spans="1:17" x14ac:dyDescent="0.2">
      <c r="A976" s="3" t="s">
        <v>2373</v>
      </c>
      <c r="B976" s="3" t="s">
        <v>673</v>
      </c>
      <c r="C976" s="3" t="s">
        <v>123</v>
      </c>
      <c r="D976" s="3" t="s">
        <v>37</v>
      </c>
      <c r="E976" s="4">
        <v>1</v>
      </c>
      <c r="F976" s="4">
        <v>13936</v>
      </c>
      <c r="G976" s="3">
        <f t="shared" si="17"/>
        <v>13936</v>
      </c>
      <c r="H976" s="3" t="s">
        <v>2402</v>
      </c>
      <c r="I976" s="3" t="s">
        <v>20</v>
      </c>
      <c r="J976" s="3" t="s">
        <v>119</v>
      </c>
      <c r="K976" s="3" t="s">
        <v>2375</v>
      </c>
      <c r="L976" s="3" t="s">
        <v>2376</v>
      </c>
      <c r="M976" s="3" t="s">
        <v>233</v>
      </c>
      <c r="P976"/>
      <c r="Q976"/>
    </row>
    <row r="977" spans="1:17" x14ac:dyDescent="0.2">
      <c r="A977" s="3" t="s">
        <v>2377</v>
      </c>
      <c r="B977" s="3" t="s">
        <v>676</v>
      </c>
      <c r="C977" s="3" t="s">
        <v>46</v>
      </c>
      <c r="D977" s="3" t="s">
        <v>37</v>
      </c>
      <c r="E977" s="4">
        <v>18314</v>
      </c>
      <c r="F977" s="4">
        <v>39381</v>
      </c>
      <c r="G977" s="3">
        <f t="shared" si="17"/>
        <v>21068</v>
      </c>
      <c r="H977" s="3" t="s">
        <v>2403</v>
      </c>
      <c r="I977" s="3" t="s">
        <v>20</v>
      </c>
      <c r="J977" s="3" t="s">
        <v>119</v>
      </c>
      <c r="K977" s="3" t="s">
        <v>2375</v>
      </c>
      <c r="L977" s="3" t="s">
        <v>2379</v>
      </c>
      <c r="M977" s="3" t="s">
        <v>233</v>
      </c>
      <c r="P977"/>
      <c r="Q977"/>
    </row>
    <row r="978" spans="1:17" x14ac:dyDescent="0.2">
      <c r="A978" s="3" t="s">
        <v>2377</v>
      </c>
      <c r="B978" s="3" t="s">
        <v>676</v>
      </c>
      <c r="C978" s="3" t="s">
        <v>1449</v>
      </c>
      <c r="D978" s="3" t="s">
        <v>37</v>
      </c>
      <c r="E978" s="4">
        <v>1036</v>
      </c>
      <c r="F978" s="4">
        <v>21911</v>
      </c>
      <c r="G978" s="3">
        <f t="shared" si="17"/>
        <v>20876</v>
      </c>
      <c r="H978" s="3" t="s">
        <v>2404</v>
      </c>
      <c r="I978" s="3" t="s">
        <v>20</v>
      </c>
      <c r="J978" s="3" t="s">
        <v>119</v>
      </c>
      <c r="K978" s="3" t="s">
        <v>2375</v>
      </c>
      <c r="L978" s="3" t="s">
        <v>2379</v>
      </c>
      <c r="M978" s="3" t="s">
        <v>233</v>
      </c>
      <c r="P978"/>
      <c r="Q978"/>
    </row>
    <row r="979" spans="1:17" x14ac:dyDescent="0.2">
      <c r="A979" s="3" t="s">
        <v>1263</v>
      </c>
      <c r="B979" s="3" t="s">
        <v>50</v>
      </c>
      <c r="C979" s="3" t="s">
        <v>481</v>
      </c>
      <c r="D979" s="3" t="s">
        <v>37</v>
      </c>
      <c r="E979" s="4">
        <v>1</v>
      </c>
      <c r="F979" s="4">
        <v>7556</v>
      </c>
      <c r="G979" s="3">
        <f t="shared" si="17"/>
        <v>7556</v>
      </c>
      <c r="H979" s="3" t="s">
        <v>2405</v>
      </c>
      <c r="I979" s="3" t="s">
        <v>107</v>
      </c>
      <c r="J979" s="3" t="s">
        <v>64</v>
      </c>
      <c r="K979" s="3" t="s">
        <v>1266</v>
      </c>
      <c r="L979" s="3" t="s">
        <v>1267</v>
      </c>
      <c r="M979" s="3" t="s">
        <v>233</v>
      </c>
      <c r="P979"/>
      <c r="Q979"/>
    </row>
    <row r="980" spans="1:17" x14ac:dyDescent="0.2">
      <c r="A980" s="3" t="s">
        <v>1263</v>
      </c>
      <c r="B980" s="3" t="s">
        <v>50</v>
      </c>
      <c r="C980" s="3" t="s">
        <v>796</v>
      </c>
      <c r="D980" s="3" t="s">
        <v>37</v>
      </c>
      <c r="E980" s="4">
        <v>1</v>
      </c>
      <c r="F980" s="4">
        <v>2322</v>
      </c>
      <c r="G980" s="3">
        <f t="shared" si="17"/>
        <v>2322</v>
      </c>
      <c r="H980" s="3" t="s">
        <v>2406</v>
      </c>
      <c r="I980" s="3" t="s">
        <v>107</v>
      </c>
      <c r="J980" s="3" t="s">
        <v>64</v>
      </c>
      <c r="K980" s="3" t="s">
        <v>1266</v>
      </c>
      <c r="L980" s="3" t="s">
        <v>1267</v>
      </c>
      <c r="M980" s="3" t="s">
        <v>233</v>
      </c>
      <c r="P980"/>
      <c r="Q980"/>
    </row>
    <row r="981" spans="1:17" x14ac:dyDescent="0.2">
      <c r="A981" s="3" t="s">
        <v>1263</v>
      </c>
      <c r="B981" s="3" t="s">
        <v>50</v>
      </c>
      <c r="C981" s="3" t="s">
        <v>967</v>
      </c>
      <c r="D981" s="3" t="s">
        <v>37</v>
      </c>
      <c r="E981" s="4">
        <v>1</v>
      </c>
      <c r="F981" s="4">
        <v>18224</v>
      </c>
      <c r="G981" s="3">
        <f t="shared" si="17"/>
        <v>18224</v>
      </c>
      <c r="H981" s="3" t="s">
        <v>2407</v>
      </c>
      <c r="I981" s="3" t="s">
        <v>107</v>
      </c>
      <c r="J981" s="3" t="s">
        <v>64</v>
      </c>
      <c r="K981" s="3" t="s">
        <v>1266</v>
      </c>
      <c r="L981" s="3" t="s">
        <v>1267</v>
      </c>
      <c r="M981" s="3" t="s">
        <v>233</v>
      </c>
      <c r="P981"/>
      <c r="Q981"/>
    </row>
    <row r="982" spans="1:17" x14ac:dyDescent="0.2">
      <c r="A982" s="3" t="s">
        <v>1263</v>
      </c>
      <c r="B982" s="3" t="s">
        <v>50</v>
      </c>
      <c r="C982" s="3" t="s">
        <v>707</v>
      </c>
      <c r="D982" s="3" t="s">
        <v>37</v>
      </c>
      <c r="E982" s="4">
        <v>1</v>
      </c>
      <c r="F982" s="4">
        <v>6693</v>
      </c>
      <c r="G982" s="3">
        <f t="shared" si="17"/>
        <v>6693</v>
      </c>
      <c r="H982" s="3" t="s">
        <v>2408</v>
      </c>
      <c r="I982" s="3" t="s">
        <v>107</v>
      </c>
      <c r="J982" s="3" t="s">
        <v>64</v>
      </c>
      <c r="K982" s="3" t="s">
        <v>1266</v>
      </c>
      <c r="L982" s="3" t="s">
        <v>1267</v>
      </c>
      <c r="M982" s="3" t="s">
        <v>233</v>
      </c>
      <c r="P982"/>
      <c r="Q982"/>
    </row>
    <row r="983" spans="1:17" x14ac:dyDescent="0.2">
      <c r="A983" s="3" t="s">
        <v>1272</v>
      </c>
      <c r="B983" s="3" t="s">
        <v>268</v>
      </c>
      <c r="C983" s="3" t="s">
        <v>1156</v>
      </c>
      <c r="D983" s="3" t="s">
        <v>37</v>
      </c>
      <c r="E983" s="4">
        <v>1</v>
      </c>
      <c r="F983" s="4">
        <v>13498</v>
      </c>
      <c r="G983" s="3">
        <f t="shared" si="17"/>
        <v>13498</v>
      </c>
      <c r="H983" s="3" t="s">
        <v>2409</v>
      </c>
      <c r="I983" s="3" t="s">
        <v>107</v>
      </c>
      <c r="J983" s="3" t="s">
        <v>64</v>
      </c>
      <c r="K983" s="3" t="s">
        <v>1266</v>
      </c>
      <c r="L983" s="3" t="s">
        <v>1267</v>
      </c>
      <c r="M983" s="3" t="s">
        <v>1274</v>
      </c>
      <c r="P983"/>
      <c r="Q983"/>
    </row>
    <row r="984" spans="1:17" x14ac:dyDescent="0.2">
      <c r="A984" s="3" t="s">
        <v>1272</v>
      </c>
      <c r="B984" s="3" t="s">
        <v>268</v>
      </c>
      <c r="C984" s="3" t="s">
        <v>352</v>
      </c>
      <c r="D984" s="3" t="s">
        <v>37</v>
      </c>
      <c r="E984" s="4">
        <v>1</v>
      </c>
      <c r="F984" s="4">
        <v>17428</v>
      </c>
      <c r="G984" s="3">
        <f t="shared" si="17"/>
        <v>17428</v>
      </c>
      <c r="H984" s="3" t="s">
        <v>2410</v>
      </c>
      <c r="I984" s="3" t="s">
        <v>107</v>
      </c>
      <c r="J984" s="3" t="s">
        <v>64</v>
      </c>
      <c r="K984" s="3" t="s">
        <v>1266</v>
      </c>
      <c r="L984" s="3" t="s">
        <v>1267</v>
      </c>
      <c r="M984" s="3" t="s">
        <v>1274</v>
      </c>
      <c r="P984"/>
      <c r="Q984"/>
    </row>
    <row r="985" spans="1:17" x14ac:dyDescent="0.2">
      <c r="A985" s="3" t="s">
        <v>1272</v>
      </c>
      <c r="B985" s="3" t="s">
        <v>268</v>
      </c>
      <c r="C985" s="3" t="s">
        <v>1003</v>
      </c>
      <c r="D985" s="3" t="s">
        <v>37</v>
      </c>
      <c r="E985" s="4">
        <v>8988</v>
      </c>
      <c r="F985" s="4">
        <v>29890</v>
      </c>
      <c r="G985" s="3">
        <f t="shared" si="17"/>
        <v>20903</v>
      </c>
      <c r="H985" s="3" t="s">
        <v>2411</v>
      </c>
      <c r="I985" s="3" t="s">
        <v>107</v>
      </c>
      <c r="J985" s="3" t="s">
        <v>64</v>
      </c>
      <c r="K985" s="3" t="s">
        <v>1266</v>
      </c>
      <c r="L985" s="3" t="s">
        <v>1267</v>
      </c>
      <c r="M985" s="3" t="s">
        <v>1274</v>
      </c>
      <c r="P985"/>
      <c r="Q985"/>
    </row>
    <row r="986" spans="1:17" x14ac:dyDescent="0.2">
      <c r="A986" s="3" t="s">
        <v>487</v>
      </c>
      <c r="B986" s="3" t="s">
        <v>322</v>
      </c>
      <c r="C986" s="3" t="s">
        <v>1215</v>
      </c>
      <c r="D986" s="3" t="s">
        <v>37</v>
      </c>
      <c r="E986" s="4">
        <v>3423</v>
      </c>
      <c r="F986" s="4">
        <v>24487</v>
      </c>
      <c r="G986" s="3">
        <f t="shared" si="17"/>
        <v>21065</v>
      </c>
      <c r="H986" s="3" t="s">
        <v>2412</v>
      </c>
      <c r="I986" s="3" t="s">
        <v>106</v>
      </c>
      <c r="J986" s="3" t="s">
        <v>128</v>
      </c>
      <c r="K986" s="3" t="s">
        <v>489</v>
      </c>
      <c r="L986" s="3" t="s">
        <v>490</v>
      </c>
      <c r="M986" s="3" t="s">
        <v>491</v>
      </c>
      <c r="P986"/>
      <c r="Q986"/>
    </row>
    <row r="987" spans="1:17" x14ac:dyDescent="0.2">
      <c r="A987" s="3" t="s">
        <v>2413</v>
      </c>
      <c r="B987" s="3" t="s">
        <v>1555</v>
      </c>
      <c r="C987" s="3" t="s">
        <v>1215</v>
      </c>
      <c r="D987" s="3" t="s">
        <v>37</v>
      </c>
      <c r="E987" s="4">
        <v>1</v>
      </c>
      <c r="F987" s="4">
        <v>14719</v>
      </c>
      <c r="G987" s="3">
        <f t="shared" si="17"/>
        <v>14719</v>
      </c>
      <c r="H987" s="3" t="s">
        <v>2414</v>
      </c>
      <c r="I987" s="3" t="s">
        <v>106</v>
      </c>
      <c r="J987" s="3" t="s">
        <v>128</v>
      </c>
      <c r="K987" s="3" t="s">
        <v>489</v>
      </c>
      <c r="L987" s="3" t="s">
        <v>490</v>
      </c>
      <c r="M987" s="3" t="s">
        <v>2415</v>
      </c>
      <c r="P987"/>
      <c r="Q987"/>
    </row>
    <row r="988" spans="1:17" x14ac:dyDescent="0.2">
      <c r="A988" s="3" t="s">
        <v>2128</v>
      </c>
      <c r="B988" s="3" t="s">
        <v>423</v>
      </c>
      <c r="C988" s="3" t="s">
        <v>2416</v>
      </c>
      <c r="D988" s="3" t="s">
        <v>37</v>
      </c>
      <c r="E988" s="4">
        <v>1</v>
      </c>
      <c r="F988" s="4">
        <v>8907</v>
      </c>
      <c r="G988" s="3">
        <f t="shared" si="17"/>
        <v>8907</v>
      </c>
      <c r="H988" s="3" t="s">
        <v>2417</v>
      </c>
      <c r="I988" s="3" t="s">
        <v>188</v>
      </c>
      <c r="J988" s="3" t="s">
        <v>158</v>
      </c>
      <c r="K988" s="3" t="s">
        <v>2130</v>
      </c>
      <c r="L988" s="3" t="s">
        <v>2131</v>
      </c>
      <c r="M988" s="3" t="s">
        <v>233</v>
      </c>
      <c r="P988"/>
      <c r="Q988"/>
    </row>
    <row r="989" spans="1:17" x14ac:dyDescent="0.2">
      <c r="A989" s="3" t="s">
        <v>2128</v>
      </c>
      <c r="B989" s="3" t="s">
        <v>423</v>
      </c>
      <c r="C989" s="3" t="s">
        <v>2418</v>
      </c>
      <c r="D989" s="3" t="s">
        <v>37</v>
      </c>
      <c r="E989" s="4">
        <v>1</v>
      </c>
      <c r="F989" s="4">
        <v>2205</v>
      </c>
      <c r="G989" s="3">
        <f t="shared" si="17"/>
        <v>2205</v>
      </c>
      <c r="H989" s="3" t="s">
        <v>2419</v>
      </c>
      <c r="I989" s="3" t="s">
        <v>188</v>
      </c>
      <c r="J989" s="3" t="s">
        <v>158</v>
      </c>
      <c r="K989" s="3" t="s">
        <v>2130</v>
      </c>
      <c r="L989" s="3" t="s">
        <v>2131</v>
      </c>
      <c r="M989" s="3" t="s">
        <v>233</v>
      </c>
      <c r="P989"/>
      <c r="Q989"/>
    </row>
    <row r="990" spans="1:17" x14ac:dyDescent="0.2">
      <c r="A990" s="3" t="s">
        <v>2128</v>
      </c>
      <c r="B990" s="3" t="s">
        <v>423</v>
      </c>
      <c r="C990" s="3" t="s">
        <v>2420</v>
      </c>
      <c r="D990" s="3" t="s">
        <v>37</v>
      </c>
      <c r="E990" s="4">
        <v>1</v>
      </c>
      <c r="F990" s="4">
        <v>9279</v>
      </c>
      <c r="G990" s="3">
        <f t="shared" si="17"/>
        <v>9279</v>
      </c>
      <c r="H990" s="3" t="s">
        <v>2421</v>
      </c>
      <c r="I990" s="3" t="s">
        <v>188</v>
      </c>
      <c r="J990" s="3" t="s">
        <v>158</v>
      </c>
      <c r="K990" s="3" t="s">
        <v>2130</v>
      </c>
      <c r="L990" s="3" t="s">
        <v>2131</v>
      </c>
      <c r="M990" s="3" t="s">
        <v>233</v>
      </c>
      <c r="P990"/>
      <c r="Q990"/>
    </row>
    <row r="991" spans="1:17" x14ac:dyDescent="0.2">
      <c r="A991" s="3" t="s">
        <v>2422</v>
      </c>
      <c r="B991" s="3" t="s">
        <v>1557</v>
      </c>
      <c r="C991" s="3" t="s">
        <v>401</v>
      </c>
      <c r="D991" s="3" t="s">
        <v>37</v>
      </c>
      <c r="E991" s="4">
        <v>2581</v>
      </c>
      <c r="F991" s="4">
        <v>23130</v>
      </c>
      <c r="G991" s="3">
        <f t="shared" si="17"/>
        <v>20550</v>
      </c>
      <c r="H991" s="3" t="s">
        <v>2423</v>
      </c>
      <c r="I991" s="3" t="s">
        <v>236</v>
      </c>
      <c r="J991" s="3" t="s">
        <v>145</v>
      </c>
      <c r="K991" s="3" t="s">
        <v>525</v>
      </c>
      <c r="L991" s="3" t="s">
        <v>526</v>
      </c>
      <c r="M991" s="3" t="s">
        <v>233</v>
      </c>
      <c r="P991"/>
      <c r="Q991"/>
    </row>
    <row r="992" spans="1:17" x14ac:dyDescent="0.2">
      <c r="A992" s="3" t="s">
        <v>521</v>
      </c>
      <c r="B992" s="3" t="s">
        <v>522</v>
      </c>
      <c r="C992" s="3" t="s">
        <v>748</v>
      </c>
      <c r="D992" s="3" t="s">
        <v>37</v>
      </c>
      <c r="E992" s="4">
        <v>47805</v>
      </c>
      <c r="F992" s="4">
        <v>68478</v>
      </c>
      <c r="G992" s="3">
        <f t="shared" si="17"/>
        <v>20674</v>
      </c>
      <c r="H992" s="3" t="s">
        <v>2424</v>
      </c>
      <c r="I992" s="3" t="s">
        <v>236</v>
      </c>
      <c r="J992" s="3" t="s">
        <v>145</v>
      </c>
      <c r="K992" s="3" t="s">
        <v>525</v>
      </c>
      <c r="L992" s="3" t="s">
        <v>526</v>
      </c>
      <c r="M992" s="3" t="s">
        <v>527</v>
      </c>
      <c r="P992"/>
      <c r="Q992"/>
    </row>
    <row r="993" spans="1:17" x14ac:dyDescent="0.2">
      <c r="A993" s="3" t="s">
        <v>668</v>
      </c>
      <c r="B993" s="3" t="s">
        <v>178</v>
      </c>
      <c r="C993" s="3" t="s">
        <v>78</v>
      </c>
      <c r="D993" s="3" t="s">
        <v>37</v>
      </c>
      <c r="E993" s="4">
        <v>276</v>
      </c>
      <c r="F993" s="4">
        <v>21946</v>
      </c>
      <c r="G993" s="3">
        <f t="shared" si="17"/>
        <v>21671</v>
      </c>
      <c r="H993" s="3" t="s">
        <v>2425</v>
      </c>
      <c r="I993" s="3" t="s">
        <v>185</v>
      </c>
      <c r="J993" s="3" t="s">
        <v>73</v>
      </c>
      <c r="K993" s="3" t="s">
        <v>671</v>
      </c>
      <c r="L993" s="3" t="s">
        <v>672</v>
      </c>
      <c r="M993" s="3" t="s">
        <v>233</v>
      </c>
      <c r="P993"/>
      <c r="Q993"/>
    </row>
    <row r="994" spans="1:17" x14ac:dyDescent="0.2">
      <c r="A994" s="3" t="s">
        <v>690</v>
      </c>
      <c r="B994" s="3" t="s">
        <v>90</v>
      </c>
      <c r="C994" s="3" t="s">
        <v>961</v>
      </c>
      <c r="D994" s="3" t="s">
        <v>37</v>
      </c>
      <c r="E994" s="4">
        <v>1</v>
      </c>
      <c r="F994" s="4">
        <v>3902</v>
      </c>
      <c r="G994" s="3">
        <f t="shared" si="17"/>
        <v>3902</v>
      </c>
      <c r="H994" s="3" t="s">
        <v>2426</v>
      </c>
      <c r="I994" s="3" t="s">
        <v>185</v>
      </c>
      <c r="J994" s="3" t="s">
        <v>73</v>
      </c>
      <c r="K994" s="3" t="s">
        <v>671</v>
      </c>
      <c r="L994" s="3" t="s">
        <v>672</v>
      </c>
      <c r="M994" s="3" t="s">
        <v>233</v>
      </c>
      <c r="P994"/>
      <c r="Q994"/>
    </row>
    <row r="995" spans="1:17" x14ac:dyDescent="0.2">
      <c r="A995" s="3" t="s">
        <v>1484</v>
      </c>
      <c r="B995" s="3" t="s">
        <v>62</v>
      </c>
      <c r="C995" s="3" t="s">
        <v>661</v>
      </c>
      <c r="D995" s="3" t="s">
        <v>130</v>
      </c>
      <c r="E995" s="4">
        <v>17860</v>
      </c>
      <c r="F995" s="4">
        <v>39732</v>
      </c>
      <c r="G995" s="3">
        <f t="shared" si="17"/>
        <v>21873</v>
      </c>
      <c r="H995" s="3" t="s">
        <v>2427</v>
      </c>
      <c r="I995" s="3" t="s">
        <v>108</v>
      </c>
      <c r="J995" s="3" t="s">
        <v>105</v>
      </c>
      <c r="K995" s="3" t="s">
        <v>1487</v>
      </c>
      <c r="L995" s="3" t="s">
        <v>1488</v>
      </c>
      <c r="M995" s="3" t="s">
        <v>1489</v>
      </c>
      <c r="P995"/>
      <c r="Q995"/>
    </row>
    <row r="996" spans="1:17" x14ac:dyDescent="0.2">
      <c r="A996" s="3" t="s">
        <v>1057</v>
      </c>
      <c r="B996" s="3" t="s">
        <v>367</v>
      </c>
      <c r="C996" s="3" t="s">
        <v>1200</v>
      </c>
      <c r="D996" s="3" t="s">
        <v>94</v>
      </c>
      <c r="E996" s="4">
        <v>67196</v>
      </c>
      <c r="F996" s="4">
        <v>92624</v>
      </c>
      <c r="G996" s="3">
        <f t="shared" si="17"/>
        <v>25429</v>
      </c>
      <c r="H996" s="3" t="s">
        <v>2428</v>
      </c>
      <c r="I996" s="3" t="s">
        <v>19</v>
      </c>
      <c r="J996" s="3" t="s">
        <v>28</v>
      </c>
      <c r="K996" s="3" t="s">
        <v>29</v>
      </c>
      <c r="L996" s="3" t="s">
        <v>30</v>
      </c>
      <c r="M996" s="3" t="s">
        <v>233</v>
      </c>
      <c r="P996"/>
      <c r="Q996"/>
    </row>
    <row r="997" spans="1:17" x14ac:dyDescent="0.2">
      <c r="A997" s="3" t="s">
        <v>713</v>
      </c>
      <c r="B997" s="3" t="s">
        <v>333</v>
      </c>
      <c r="C997" s="3" t="s">
        <v>180</v>
      </c>
      <c r="D997" s="3" t="s">
        <v>94</v>
      </c>
      <c r="E997" s="4">
        <v>81651</v>
      </c>
      <c r="F997" s="4">
        <v>113159</v>
      </c>
      <c r="G997" s="3">
        <f t="shared" si="17"/>
        <v>31509</v>
      </c>
      <c r="H997" s="3" t="s">
        <v>2429</v>
      </c>
      <c r="I997" s="3" t="s">
        <v>109</v>
      </c>
      <c r="J997" s="3" t="s">
        <v>58</v>
      </c>
      <c r="K997" s="3" t="s">
        <v>495</v>
      </c>
      <c r="L997" s="3" t="s">
        <v>496</v>
      </c>
      <c r="M997" s="3" t="s">
        <v>497</v>
      </c>
      <c r="P997"/>
      <c r="Q997"/>
    </row>
    <row r="998" spans="1:17" x14ac:dyDescent="0.2">
      <c r="A998" s="3" t="s">
        <v>1649</v>
      </c>
      <c r="B998" s="3" t="s">
        <v>281</v>
      </c>
      <c r="C998" s="3" t="s">
        <v>123</v>
      </c>
      <c r="D998" s="3" t="s">
        <v>94</v>
      </c>
      <c r="E998" s="4">
        <v>1</v>
      </c>
      <c r="F998" s="4">
        <v>16397</v>
      </c>
      <c r="G998" s="3">
        <f t="shared" si="17"/>
        <v>16397</v>
      </c>
      <c r="H998" s="3" t="s">
        <v>2430</v>
      </c>
      <c r="I998" s="3" t="s">
        <v>22</v>
      </c>
      <c r="J998" s="3" t="s">
        <v>35</v>
      </c>
      <c r="K998" s="3" t="s">
        <v>741</v>
      </c>
      <c r="L998" s="3" t="s">
        <v>742</v>
      </c>
      <c r="M998" s="3" t="s">
        <v>788</v>
      </c>
      <c r="P998"/>
      <c r="Q998"/>
    </row>
    <row r="999" spans="1:17" x14ac:dyDescent="0.2">
      <c r="A999" s="3" t="s">
        <v>2383</v>
      </c>
      <c r="B999" s="3" t="s">
        <v>1059</v>
      </c>
      <c r="C999" s="3" t="s">
        <v>334</v>
      </c>
      <c r="D999" s="3" t="s">
        <v>94</v>
      </c>
      <c r="E999" s="4">
        <v>505</v>
      </c>
      <c r="F999" s="4">
        <v>26977</v>
      </c>
      <c r="G999" s="3">
        <f t="shared" si="17"/>
        <v>26473</v>
      </c>
      <c r="H999" s="3" t="s">
        <v>2431</v>
      </c>
      <c r="I999" s="3" t="s">
        <v>236</v>
      </c>
      <c r="J999" s="3" t="s">
        <v>145</v>
      </c>
      <c r="K999" s="3" t="s">
        <v>525</v>
      </c>
      <c r="L999" s="3" t="s">
        <v>526</v>
      </c>
      <c r="M999" s="3" t="s">
        <v>233</v>
      </c>
      <c r="P999"/>
      <c r="Q999"/>
    </row>
    <row r="1000" spans="1:17" x14ac:dyDescent="0.2">
      <c r="A1000" s="3" t="s">
        <v>1276</v>
      </c>
      <c r="B1000" s="3" t="s">
        <v>32</v>
      </c>
      <c r="C1000" s="3" t="s">
        <v>2432</v>
      </c>
      <c r="D1000" s="3" t="s">
        <v>100</v>
      </c>
      <c r="E1000" s="4">
        <v>1</v>
      </c>
      <c r="F1000" s="4">
        <v>2016</v>
      </c>
      <c r="G1000" s="3">
        <f t="shared" si="17"/>
        <v>2016</v>
      </c>
      <c r="H1000" s="3" t="s">
        <v>2433</v>
      </c>
      <c r="I1000" s="3" t="s">
        <v>22</v>
      </c>
      <c r="J1000" s="3" t="s">
        <v>35</v>
      </c>
      <c r="K1000" s="3" t="s">
        <v>1279</v>
      </c>
      <c r="L1000" s="3" t="s">
        <v>1280</v>
      </c>
      <c r="M1000" s="3" t="s">
        <v>1281</v>
      </c>
      <c r="P1000"/>
      <c r="Q1000"/>
    </row>
    <row r="1001" spans="1:17" x14ac:dyDescent="0.2">
      <c r="A1001" s="3" t="s">
        <v>1276</v>
      </c>
      <c r="B1001" s="3" t="s">
        <v>32</v>
      </c>
      <c r="C1001" s="3" t="s">
        <v>2434</v>
      </c>
      <c r="D1001" s="3" t="s">
        <v>100</v>
      </c>
      <c r="E1001" s="4">
        <v>1</v>
      </c>
      <c r="F1001" s="4">
        <v>6599</v>
      </c>
      <c r="G1001" s="3">
        <f t="shared" si="17"/>
        <v>6599</v>
      </c>
      <c r="H1001" s="3" t="s">
        <v>2435</v>
      </c>
      <c r="I1001" s="3" t="s">
        <v>22</v>
      </c>
      <c r="J1001" s="3" t="s">
        <v>35</v>
      </c>
      <c r="K1001" s="3" t="s">
        <v>1279</v>
      </c>
      <c r="L1001" s="3" t="s">
        <v>1280</v>
      </c>
      <c r="M1001" s="3" t="s">
        <v>1281</v>
      </c>
      <c r="P1001"/>
      <c r="Q1001"/>
    </row>
    <row r="1002" spans="1:17" x14ac:dyDescent="0.2">
      <c r="A1002" s="3" t="s">
        <v>1276</v>
      </c>
      <c r="B1002" s="3" t="s">
        <v>32</v>
      </c>
      <c r="C1002" s="3" t="s">
        <v>2436</v>
      </c>
      <c r="D1002" s="3" t="s">
        <v>100</v>
      </c>
      <c r="F1002" s="4">
        <v>1</v>
      </c>
      <c r="G1002" s="3">
        <v>7568</v>
      </c>
      <c r="H1002" s="3" t="s">
        <v>2437</v>
      </c>
      <c r="I1002" s="3" t="s">
        <v>22</v>
      </c>
      <c r="J1002" s="3" t="s">
        <v>35</v>
      </c>
      <c r="K1002" s="3" t="s">
        <v>1279</v>
      </c>
      <c r="L1002" s="3" t="s">
        <v>1280</v>
      </c>
      <c r="M1002" s="3" t="s">
        <v>1281</v>
      </c>
      <c r="P1002"/>
      <c r="Q1002"/>
    </row>
    <row r="1003" spans="1:17" x14ac:dyDescent="0.2">
      <c r="A1003" s="3" t="s">
        <v>1276</v>
      </c>
      <c r="B1003" s="3" t="s">
        <v>32</v>
      </c>
      <c r="C1003" s="3" t="s">
        <v>2438</v>
      </c>
      <c r="D1003" s="3" t="s">
        <v>100</v>
      </c>
      <c r="E1003" s="4">
        <v>1</v>
      </c>
      <c r="F1003" s="4">
        <v>6746</v>
      </c>
      <c r="G1003" s="3">
        <f>F1003-E1003+1</f>
        <v>6746</v>
      </c>
      <c r="H1003" s="3" t="s">
        <v>2439</v>
      </c>
      <c r="I1003" s="3" t="s">
        <v>22</v>
      </c>
      <c r="J1003" s="3" t="s">
        <v>35</v>
      </c>
      <c r="K1003" s="3" t="s">
        <v>1279</v>
      </c>
      <c r="L1003" s="3" t="s">
        <v>1280</v>
      </c>
      <c r="M1003" s="3" t="s">
        <v>1281</v>
      </c>
      <c r="P1003"/>
      <c r="Q1003"/>
    </row>
    <row r="1004" spans="1:17" x14ac:dyDescent="0.2">
      <c r="A1004" s="3" t="s">
        <v>1276</v>
      </c>
      <c r="B1004" s="3" t="s">
        <v>32</v>
      </c>
      <c r="C1004" s="3" t="s">
        <v>2440</v>
      </c>
      <c r="D1004" s="3" t="s">
        <v>100</v>
      </c>
      <c r="E1004" s="4">
        <v>1</v>
      </c>
      <c r="F1004" s="4">
        <v>3011</v>
      </c>
      <c r="G1004" s="3">
        <f>F1004-E1004+1</f>
        <v>3011</v>
      </c>
      <c r="H1004" s="3" t="s">
        <v>2441</v>
      </c>
      <c r="I1004" s="3" t="s">
        <v>22</v>
      </c>
      <c r="J1004" s="3" t="s">
        <v>35</v>
      </c>
      <c r="K1004" s="3" t="s">
        <v>1279</v>
      </c>
      <c r="L1004" s="3" t="s">
        <v>1280</v>
      </c>
      <c r="M1004" s="3" t="s">
        <v>1281</v>
      </c>
      <c r="P1004"/>
      <c r="Q1004"/>
    </row>
    <row r="1005" spans="1:17" x14ac:dyDescent="0.2">
      <c r="A1005" s="3" t="s">
        <v>1276</v>
      </c>
      <c r="B1005" s="3" t="s">
        <v>32</v>
      </c>
      <c r="C1005" s="3" t="s">
        <v>1514</v>
      </c>
      <c r="D1005" s="3" t="s">
        <v>100</v>
      </c>
      <c r="E1005" s="4">
        <v>1</v>
      </c>
      <c r="F1005" s="4">
        <v>2357</v>
      </c>
      <c r="G1005" s="3">
        <f>F1005-E1005+1</f>
        <v>2357</v>
      </c>
      <c r="H1005" s="3" t="s">
        <v>2442</v>
      </c>
      <c r="I1005" s="3" t="s">
        <v>22</v>
      </c>
      <c r="J1005" s="3" t="s">
        <v>35</v>
      </c>
      <c r="K1005" s="3" t="s">
        <v>1279</v>
      </c>
      <c r="L1005" s="3" t="s">
        <v>1280</v>
      </c>
      <c r="M1005" s="3" t="s">
        <v>1281</v>
      </c>
      <c r="P1005"/>
      <c r="Q1005"/>
    </row>
    <row r="1006" spans="1:17" x14ac:dyDescent="0.2">
      <c r="E1006" s="3"/>
      <c r="F1006" s="3"/>
    </row>
    <row r="1007" spans="1:17" x14ac:dyDescent="0.2">
      <c r="E1007" s="3"/>
      <c r="F1007" s="3"/>
    </row>
    <row r="1008" spans="1:17" x14ac:dyDescent="0.2">
      <c r="E1008" s="3"/>
      <c r="F1008" s="3"/>
    </row>
    <row r="1009" spans="5:6" x14ac:dyDescent="0.2">
      <c r="E1009" s="3"/>
      <c r="F1009" s="3"/>
    </row>
    <row r="1010" spans="5:6" x14ac:dyDescent="0.2">
      <c r="E1010" s="3"/>
      <c r="F1010" s="3"/>
    </row>
    <row r="1011" spans="5:6" x14ac:dyDescent="0.2">
      <c r="E1011" s="3"/>
      <c r="F1011" s="3"/>
    </row>
    <row r="1012" spans="5:6" x14ac:dyDescent="0.2">
      <c r="E1012" s="3"/>
      <c r="F1012" s="3"/>
    </row>
    <row r="1013" spans="5:6" x14ac:dyDescent="0.2">
      <c r="E1013" s="3"/>
      <c r="F1013" s="3"/>
    </row>
    <row r="1014" spans="5:6" x14ac:dyDescent="0.2">
      <c r="E1014" s="3"/>
      <c r="F1014" s="3"/>
    </row>
    <row r="1015" spans="5:6" x14ac:dyDescent="0.2">
      <c r="E1015" s="3"/>
      <c r="F1015" s="3"/>
    </row>
    <row r="1017" spans="5:6" x14ac:dyDescent="0.2">
      <c r="E1017" s="3"/>
      <c r="F1017" s="3"/>
    </row>
    <row r="1018" spans="5:6" x14ac:dyDescent="0.2">
      <c r="E1018" s="3"/>
      <c r="F1018" s="3"/>
    </row>
    <row r="1019" spans="5:6" x14ac:dyDescent="0.2">
      <c r="E1019" s="3"/>
      <c r="F1019" s="3"/>
    </row>
    <row r="1020" spans="5:6" x14ac:dyDescent="0.2">
      <c r="E1020" s="3"/>
      <c r="F1020" s="3"/>
    </row>
    <row r="1021" spans="5:6" x14ac:dyDescent="0.2">
      <c r="E1021" s="3"/>
      <c r="F1021" s="3"/>
    </row>
    <row r="1022" spans="5:6" x14ac:dyDescent="0.2">
      <c r="E1022" s="3"/>
      <c r="F1022" s="3"/>
    </row>
    <row r="1023" spans="5:6" x14ac:dyDescent="0.2">
      <c r="E1023" s="3"/>
      <c r="F1023" s="3"/>
    </row>
    <row r="1024" spans="5:6" x14ac:dyDescent="0.2">
      <c r="E1024" s="3"/>
      <c r="F1024" s="3"/>
    </row>
    <row r="1025" spans="5:6" x14ac:dyDescent="0.2">
      <c r="E1025" s="3"/>
      <c r="F1025" s="3"/>
    </row>
    <row r="1026" spans="5:6" x14ac:dyDescent="0.2">
      <c r="E1026" s="3"/>
      <c r="F1026" s="3"/>
    </row>
    <row r="1027" spans="5:6" x14ac:dyDescent="0.2">
      <c r="E1027" s="3"/>
      <c r="F1027" s="3"/>
    </row>
    <row r="1028" spans="5:6" x14ac:dyDescent="0.2">
      <c r="E1028" s="3"/>
      <c r="F1028" s="3"/>
    </row>
    <row r="1029" spans="5:6" x14ac:dyDescent="0.2">
      <c r="E1029" s="3"/>
      <c r="F1029" s="3"/>
    </row>
    <row r="1030" spans="5:6" x14ac:dyDescent="0.2">
      <c r="E1030" s="3"/>
      <c r="F1030" s="3"/>
    </row>
    <row r="1031" spans="5:6" x14ac:dyDescent="0.2">
      <c r="E1031" s="3"/>
      <c r="F1031" s="3"/>
    </row>
    <row r="1032" spans="5:6" x14ac:dyDescent="0.2">
      <c r="E1032" s="3"/>
      <c r="F1032" s="3"/>
    </row>
    <row r="1033" spans="5:6" x14ac:dyDescent="0.2">
      <c r="E1033" s="3"/>
      <c r="F1033" s="3"/>
    </row>
    <row r="1034" spans="5:6" x14ac:dyDescent="0.2">
      <c r="E1034" s="3"/>
      <c r="F1034" s="3"/>
    </row>
    <row r="1035" spans="5:6" x14ac:dyDescent="0.2">
      <c r="E1035" s="3"/>
      <c r="F1035" s="3"/>
    </row>
    <row r="1036" spans="5:6" x14ac:dyDescent="0.2">
      <c r="E1036" s="3"/>
      <c r="F1036" s="3"/>
    </row>
    <row r="1037" spans="5:6" x14ac:dyDescent="0.2">
      <c r="E1037" s="3"/>
      <c r="F1037" s="3"/>
    </row>
    <row r="1038" spans="5:6" x14ac:dyDescent="0.2">
      <c r="E1038" s="3"/>
      <c r="F1038" s="3"/>
    </row>
    <row r="1039" spans="5:6" x14ac:dyDescent="0.2">
      <c r="E1039" s="3"/>
      <c r="F1039" s="3"/>
    </row>
    <row r="1040" spans="5:6" x14ac:dyDescent="0.2">
      <c r="E1040" s="3"/>
      <c r="F1040" s="3"/>
    </row>
    <row r="1041" spans="5:6" x14ac:dyDescent="0.2">
      <c r="E1041" s="3"/>
      <c r="F1041" s="3"/>
    </row>
    <row r="1042" spans="5:6" x14ac:dyDescent="0.2">
      <c r="E1042" s="3"/>
      <c r="F1042" s="3"/>
    </row>
    <row r="1043" spans="5:6" x14ac:dyDescent="0.2">
      <c r="E1043" s="3"/>
      <c r="F1043" s="3"/>
    </row>
    <row r="1044" spans="5:6" x14ac:dyDescent="0.2">
      <c r="E1044" s="3"/>
      <c r="F1044" s="3"/>
    </row>
    <row r="1045" spans="5:6" x14ac:dyDescent="0.2">
      <c r="E1045" s="3"/>
      <c r="F1045" s="3"/>
    </row>
    <row r="1046" spans="5:6" x14ac:dyDescent="0.2">
      <c r="E1046" s="3"/>
      <c r="F1046" s="3"/>
    </row>
    <row r="1047" spans="5:6" x14ac:dyDescent="0.2">
      <c r="E1047" s="3"/>
      <c r="F1047" s="3"/>
    </row>
    <row r="1048" spans="5:6" x14ac:dyDescent="0.2">
      <c r="E1048" s="3"/>
      <c r="F1048" s="3"/>
    </row>
    <row r="1049" spans="5:6" x14ac:dyDescent="0.2">
      <c r="E1049" s="3"/>
      <c r="F1049" s="3"/>
    </row>
    <row r="1050" spans="5:6" x14ac:dyDescent="0.2">
      <c r="E1050" s="3"/>
      <c r="F1050" s="3"/>
    </row>
    <row r="1051" spans="5:6" x14ac:dyDescent="0.2">
      <c r="E1051" s="3"/>
      <c r="F1051" s="3"/>
    </row>
    <row r="1052" spans="5:6" x14ac:dyDescent="0.2">
      <c r="E1052" s="3"/>
      <c r="F1052" s="3"/>
    </row>
    <row r="1053" spans="5:6" x14ac:dyDescent="0.2">
      <c r="E1053" s="3"/>
      <c r="F1053" s="3"/>
    </row>
    <row r="1054" spans="5:6" x14ac:dyDescent="0.2">
      <c r="E1054" s="3"/>
      <c r="F1054" s="3"/>
    </row>
    <row r="1055" spans="5:6" x14ac:dyDescent="0.2">
      <c r="E1055" s="3"/>
      <c r="F1055" s="3"/>
    </row>
    <row r="1056" spans="5:6" x14ac:dyDescent="0.2">
      <c r="E1056" s="3"/>
      <c r="F1056" s="3"/>
    </row>
    <row r="1057" spans="5:6" x14ac:dyDescent="0.2">
      <c r="E1057" s="3"/>
      <c r="F1057" s="3"/>
    </row>
    <row r="1058" spans="5:6" x14ac:dyDescent="0.2">
      <c r="E1058" s="3"/>
      <c r="F1058" s="3"/>
    </row>
    <row r="1059" spans="5:6" x14ac:dyDescent="0.2">
      <c r="E1059" s="3"/>
      <c r="F1059" s="3"/>
    </row>
    <row r="1060" spans="5:6" x14ac:dyDescent="0.2">
      <c r="E1060" s="3"/>
      <c r="F1060" s="3"/>
    </row>
    <row r="1061" spans="5:6" x14ac:dyDescent="0.2">
      <c r="E1061" s="3"/>
      <c r="F1061" s="3"/>
    </row>
    <row r="1062" spans="5:6" x14ac:dyDescent="0.2">
      <c r="E1062" s="3"/>
      <c r="F1062" s="3"/>
    </row>
    <row r="1063" spans="5:6" x14ac:dyDescent="0.2">
      <c r="E1063" s="3"/>
      <c r="F1063" s="3"/>
    </row>
    <row r="1064" spans="5:6" x14ac:dyDescent="0.2">
      <c r="E1064" s="3"/>
      <c r="F1064" s="3"/>
    </row>
    <row r="1065" spans="5:6" x14ac:dyDescent="0.2">
      <c r="E1065" s="3"/>
      <c r="F1065" s="3"/>
    </row>
    <row r="1066" spans="5:6" x14ac:dyDescent="0.2">
      <c r="E1066" s="3"/>
      <c r="F1066" s="3"/>
    </row>
    <row r="1067" spans="5:6" x14ac:dyDescent="0.2">
      <c r="E1067" s="3"/>
      <c r="F1067" s="3"/>
    </row>
    <row r="1068" spans="5:6" x14ac:dyDescent="0.2">
      <c r="E1068" s="3"/>
      <c r="F1068" s="3"/>
    </row>
    <row r="1069" spans="5:6" x14ac:dyDescent="0.2">
      <c r="E1069" s="3"/>
      <c r="F1069" s="3"/>
    </row>
    <row r="1070" spans="5:6" x14ac:dyDescent="0.2">
      <c r="E1070" s="3"/>
      <c r="F1070" s="3"/>
    </row>
    <row r="1071" spans="5:6" x14ac:dyDescent="0.2">
      <c r="E1071" s="3"/>
      <c r="F1071" s="3"/>
    </row>
    <row r="1072" spans="5:6" x14ac:dyDescent="0.2">
      <c r="E1072" s="3"/>
      <c r="F1072" s="3"/>
    </row>
    <row r="1073" spans="5:6" x14ac:dyDescent="0.2">
      <c r="E1073" s="3"/>
      <c r="F1073" s="3"/>
    </row>
    <row r="1074" spans="5:6" x14ac:dyDescent="0.2">
      <c r="E1074" s="3"/>
      <c r="F1074" s="3"/>
    </row>
    <row r="1075" spans="5:6" x14ac:dyDescent="0.2">
      <c r="E1075" s="3"/>
      <c r="F1075" s="3"/>
    </row>
    <row r="1076" spans="5:6" x14ac:dyDescent="0.2">
      <c r="E1076" s="3"/>
      <c r="F1076" s="3"/>
    </row>
    <row r="1077" spans="5:6" x14ac:dyDescent="0.2">
      <c r="E1077" s="3"/>
      <c r="F1077" s="3"/>
    </row>
    <row r="1078" spans="5:6" x14ac:dyDescent="0.2">
      <c r="E1078" s="3"/>
      <c r="F1078" s="3"/>
    </row>
    <row r="1079" spans="5:6" x14ac:dyDescent="0.2">
      <c r="E1079" s="3"/>
      <c r="F1079" s="3"/>
    </row>
    <row r="1080" spans="5:6" x14ac:dyDescent="0.2">
      <c r="E1080" s="3"/>
      <c r="F1080" s="3"/>
    </row>
    <row r="1081" spans="5:6" x14ac:dyDescent="0.2">
      <c r="E1081" s="3"/>
      <c r="F1081" s="3"/>
    </row>
    <row r="1082" spans="5:6" x14ac:dyDescent="0.2">
      <c r="E1082" s="3"/>
      <c r="F1082" s="3"/>
    </row>
    <row r="1083" spans="5:6" x14ac:dyDescent="0.2">
      <c r="E1083" s="3"/>
      <c r="F1083" s="3"/>
    </row>
    <row r="1084" spans="5:6" x14ac:dyDescent="0.2">
      <c r="E1084" s="3"/>
      <c r="F1084" s="3"/>
    </row>
    <row r="1085" spans="5:6" x14ac:dyDescent="0.2">
      <c r="E1085" s="3"/>
      <c r="F1085" s="3"/>
    </row>
    <row r="1086" spans="5:6" x14ac:dyDescent="0.2">
      <c r="E1086" s="3"/>
      <c r="F1086" s="3"/>
    </row>
    <row r="1087" spans="5:6" x14ac:dyDescent="0.2">
      <c r="E1087" s="3"/>
      <c r="F1087" s="3"/>
    </row>
    <row r="1088" spans="5:6" x14ac:dyDescent="0.2">
      <c r="E1088" s="3"/>
      <c r="F1088" s="3"/>
    </row>
    <row r="1089" spans="5:6" x14ac:dyDescent="0.2">
      <c r="E1089" s="3"/>
      <c r="F1089" s="3"/>
    </row>
    <row r="1090" spans="5:6" x14ac:dyDescent="0.2">
      <c r="E1090" s="3"/>
      <c r="F1090" s="3"/>
    </row>
    <row r="1091" spans="5:6" x14ac:dyDescent="0.2">
      <c r="E1091" s="3"/>
      <c r="F1091" s="3"/>
    </row>
    <row r="1092" spans="5:6" x14ac:dyDescent="0.2">
      <c r="E1092" s="3"/>
      <c r="F1092" s="3"/>
    </row>
    <row r="1093" spans="5:6" x14ac:dyDescent="0.2">
      <c r="E1093" s="3"/>
      <c r="F1093" s="3"/>
    </row>
    <row r="1094" spans="5:6" x14ac:dyDescent="0.2">
      <c r="E1094" s="3"/>
      <c r="F1094" s="3"/>
    </row>
    <row r="1095" spans="5:6" x14ac:dyDescent="0.2">
      <c r="E1095" s="3"/>
      <c r="F1095" s="3"/>
    </row>
    <row r="1096" spans="5:6" x14ac:dyDescent="0.2">
      <c r="E1096" s="3"/>
      <c r="F1096" s="3"/>
    </row>
    <row r="1097" spans="5:6" x14ac:dyDescent="0.2">
      <c r="E1097" s="3"/>
      <c r="F1097" s="3"/>
    </row>
    <row r="1098" spans="5:6" x14ac:dyDescent="0.2">
      <c r="E1098" s="3"/>
      <c r="F1098" s="3"/>
    </row>
    <row r="1099" spans="5:6" x14ac:dyDescent="0.2">
      <c r="E1099" s="3"/>
      <c r="F1099" s="3"/>
    </row>
    <row r="1100" spans="5:6" x14ac:dyDescent="0.2">
      <c r="E1100" s="3"/>
      <c r="F1100" s="3"/>
    </row>
    <row r="1101" spans="5:6" x14ac:dyDescent="0.2">
      <c r="E1101" s="3"/>
      <c r="F1101" s="3"/>
    </row>
    <row r="1102" spans="5:6" x14ac:dyDescent="0.2">
      <c r="E1102" s="3"/>
      <c r="F1102" s="3"/>
    </row>
    <row r="1103" spans="5:6" x14ac:dyDescent="0.2">
      <c r="E1103" s="3"/>
      <c r="F1103" s="3"/>
    </row>
    <row r="1104" spans="5:6" x14ac:dyDescent="0.2">
      <c r="E1104" s="3"/>
      <c r="F1104" s="3"/>
    </row>
    <row r="1105" spans="5:6" x14ac:dyDescent="0.2">
      <c r="E1105" s="3"/>
      <c r="F1105" s="3"/>
    </row>
    <row r="1106" spans="5:6" x14ac:dyDescent="0.2">
      <c r="E1106" s="3"/>
      <c r="F1106" s="3"/>
    </row>
    <row r="1107" spans="5:6" x14ac:dyDescent="0.2">
      <c r="E1107" s="3"/>
      <c r="F1107" s="3"/>
    </row>
    <row r="1108" spans="5:6" x14ac:dyDescent="0.2">
      <c r="E1108" s="3"/>
      <c r="F1108" s="3"/>
    </row>
    <row r="1109" spans="5:6" x14ac:dyDescent="0.2">
      <c r="E1109" s="3"/>
      <c r="F1109" s="3"/>
    </row>
    <row r="1110" spans="5:6" x14ac:dyDescent="0.2">
      <c r="E1110" s="3"/>
      <c r="F1110" s="3"/>
    </row>
    <row r="1111" spans="5:6" x14ac:dyDescent="0.2">
      <c r="E1111" s="3"/>
      <c r="F1111" s="3"/>
    </row>
    <row r="1112" spans="5:6" x14ac:dyDescent="0.2">
      <c r="E1112" s="3"/>
      <c r="F1112" s="3"/>
    </row>
    <row r="1113" spans="5:6" x14ac:dyDescent="0.2">
      <c r="E1113" s="3"/>
      <c r="F1113" s="3"/>
    </row>
    <row r="1114" spans="5:6" x14ac:dyDescent="0.2">
      <c r="E1114" s="3"/>
      <c r="F1114" s="3"/>
    </row>
    <row r="1115" spans="5:6" x14ac:dyDescent="0.2">
      <c r="E1115" s="3"/>
      <c r="F1115" s="3"/>
    </row>
    <row r="1116" spans="5:6" x14ac:dyDescent="0.2">
      <c r="E1116" s="3"/>
      <c r="F1116" s="3"/>
    </row>
    <row r="1117" spans="5:6" x14ac:dyDescent="0.2">
      <c r="E1117" s="3"/>
      <c r="F1117" s="3"/>
    </row>
    <row r="1118" spans="5:6" x14ac:dyDescent="0.2">
      <c r="E1118" s="3"/>
      <c r="F1118" s="3"/>
    </row>
    <row r="1119" spans="5:6" x14ac:dyDescent="0.2">
      <c r="E1119" s="3"/>
      <c r="F1119" s="3"/>
    </row>
    <row r="1120" spans="5:6" x14ac:dyDescent="0.2">
      <c r="E1120" s="3"/>
      <c r="F1120" s="3"/>
    </row>
    <row r="1121" spans="5:6" x14ac:dyDescent="0.2">
      <c r="E1121" s="3"/>
      <c r="F1121" s="3"/>
    </row>
    <row r="1122" spans="5:6" x14ac:dyDescent="0.2">
      <c r="E1122" s="3"/>
      <c r="F1122" s="3"/>
    </row>
    <row r="1123" spans="5:6" x14ac:dyDescent="0.2">
      <c r="E1123" s="3"/>
      <c r="F1123" s="3"/>
    </row>
    <row r="1124" spans="5:6" x14ac:dyDescent="0.2">
      <c r="E1124" s="3"/>
      <c r="F1124" s="3"/>
    </row>
    <row r="1125" spans="5:6" x14ac:dyDescent="0.2">
      <c r="E1125" s="3"/>
      <c r="F1125" s="3"/>
    </row>
    <row r="1126" spans="5:6" x14ac:dyDescent="0.2">
      <c r="E1126" s="3"/>
      <c r="F1126" s="3"/>
    </row>
    <row r="1127" spans="5:6" x14ac:dyDescent="0.2">
      <c r="E1127" s="3"/>
      <c r="F1127" s="3"/>
    </row>
    <row r="1128" spans="5:6" x14ac:dyDescent="0.2">
      <c r="E1128" s="3"/>
      <c r="F1128" s="3"/>
    </row>
    <row r="1129" spans="5:6" x14ac:dyDescent="0.2">
      <c r="E1129" s="3"/>
      <c r="F1129" s="3"/>
    </row>
    <row r="1130" spans="5:6" x14ac:dyDescent="0.2">
      <c r="E1130" s="3"/>
      <c r="F1130" s="3"/>
    </row>
    <row r="1131" spans="5:6" x14ac:dyDescent="0.2">
      <c r="E1131" s="3"/>
      <c r="F1131" s="3"/>
    </row>
    <row r="1132" spans="5:6" x14ac:dyDescent="0.2">
      <c r="E1132" s="3"/>
      <c r="F1132" s="3"/>
    </row>
    <row r="1133" spans="5:6" x14ac:dyDescent="0.2">
      <c r="E1133" s="3"/>
      <c r="F1133" s="3"/>
    </row>
    <row r="1134" spans="5:6" x14ac:dyDescent="0.2">
      <c r="E1134" s="3"/>
      <c r="F1134" s="3"/>
    </row>
    <row r="1135" spans="5:6" x14ac:dyDescent="0.2">
      <c r="E1135" s="3"/>
      <c r="F1135" s="3"/>
    </row>
    <row r="1136" spans="5:6" x14ac:dyDescent="0.2">
      <c r="E1136" s="3"/>
      <c r="F1136" s="3"/>
    </row>
    <row r="1137" spans="5:6" x14ac:dyDescent="0.2">
      <c r="E1137" s="3"/>
      <c r="F1137" s="3"/>
    </row>
    <row r="1138" spans="5:6" x14ac:dyDescent="0.2">
      <c r="E1138" s="3"/>
      <c r="F1138" s="3"/>
    </row>
    <row r="1139" spans="5:6" x14ac:dyDescent="0.2">
      <c r="E1139" s="3"/>
      <c r="F1139" s="3"/>
    </row>
    <row r="1140" spans="5:6" x14ac:dyDescent="0.2">
      <c r="E1140" s="3"/>
      <c r="F1140" s="3"/>
    </row>
    <row r="1141" spans="5:6" x14ac:dyDescent="0.2">
      <c r="E1141" s="3"/>
      <c r="F1141" s="3"/>
    </row>
    <row r="1142" spans="5:6" x14ac:dyDescent="0.2">
      <c r="E1142" s="3"/>
      <c r="F1142" s="3"/>
    </row>
    <row r="1143" spans="5:6" x14ac:dyDescent="0.2">
      <c r="E1143" s="3"/>
      <c r="F1143" s="3"/>
    </row>
    <row r="1144" spans="5:6" x14ac:dyDescent="0.2">
      <c r="E1144" s="3"/>
      <c r="F1144" s="3"/>
    </row>
    <row r="1145" spans="5:6" x14ac:dyDescent="0.2">
      <c r="E1145" s="3"/>
      <c r="F1145" s="3"/>
    </row>
    <row r="1146" spans="5:6" x14ac:dyDescent="0.2">
      <c r="E1146" s="3"/>
      <c r="F1146" s="3"/>
    </row>
    <row r="1147" spans="5:6" x14ac:dyDescent="0.2">
      <c r="E1147" s="3"/>
      <c r="F1147" s="3"/>
    </row>
    <row r="1148" spans="5:6" x14ac:dyDescent="0.2">
      <c r="E1148" s="3"/>
      <c r="F1148" s="3"/>
    </row>
    <row r="1149" spans="5:6" x14ac:dyDescent="0.2">
      <c r="E1149" s="3"/>
      <c r="F1149" s="3"/>
    </row>
    <row r="1150" spans="5:6" x14ac:dyDescent="0.2">
      <c r="E1150" s="3"/>
      <c r="F1150" s="3"/>
    </row>
    <row r="1151" spans="5:6" x14ac:dyDescent="0.2">
      <c r="E1151" s="3"/>
      <c r="F1151" s="3"/>
    </row>
    <row r="1152" spans="5:6" x14ac:dyDescent="0.2">
      <c r="E1152" s="3"/>
      <c r="F1152" s="3"/>
    </row>
    <row r="1153" spans="5:6" x14ac:dyDescent="0.2">
      <c r="E1153" s="3"/>
      <c r="F1153" s="3"/>
    </row>
    <row r="1154" spans="5:6" x14ac:dyDescent="0.2">
      <c r="E1154" s="3"/>
      <c r="F1154" s="3"/>
    </row>
    <row r="1155" spans="5:6" x14ac:dyDescent="0.2">
      <c r="E1155" s="3"/>
      <c r="F1155" s="3"/>
    </row>
    <row r="1156" spans="5:6" x14ac:dyDescent="0.2">
      <c r="E1156" s="3"/>
      <c r="F1156" s="3"/>
    </row>
    <row r="1157" spans="5:6" x14ac:dyDescent="0.2">
      <c r="E1157" s="3"/>
      <c r="F1157" s="3"/>
    </row>
    <row r="1158" spans="5:6" x14ac:dyDescent="0.2">
      <c r="E1158" s="3"/>
      <c r="F1158" s="3"/>
    </row>
    <row r="1159" spans="5:6" x14ac:dyDescent="0.2">
      <c r="E1159" s="3"/>
      <c r="F1159" s="3"/>
    </row>
    <row r="1160" spans="5:6" x14ac:dyDescent="0.2">
      <c r="E1160" s="3"/>
      <c r="F1160" s="3"/>
    </row>
    <row r="1161" spans="5:6" x14ac:dyDescent="0.2">
      <c r="E1161" s="3"/>
      <c r="F1161" s="3"/>
    </row>
    <row r="1162" spans="5:6" x14ac:dyDescent="0.2">
      <c r="E1162" s="3"/>
      <c r="F1162" s="3"/>
    </row>
    <row r="1163" spans="5:6" x14ac:dyDescent="0.2">
      <c r="E1163" s="3"/>
      <c r="F1163" s="3"/>
    </row>
    <row r="1164" spans="5:6" x14ac:dyDescent="0.2">
      <c r="E1164" s="3"/>
      <c r="F1164" s="3"/>
    </row>
    <row r="1165" spans="5:6" x14ac:dyDescent="0.2">
      <c r="E1165" s="3"/>
      <c r="F1165" s="3"/>
    </row>
    <row r="1166" spans="5:6" x14ac:dyDescent="0.2">
      <c r="E1166" s="3"/>
      <c r="F1166" s="3"/>
    </row>
    <row r="1167" spans="5:6" x14ac:dyDescent="0.2">
      <c r="E1167" s="3"/>
      <c r="F1167" s="3"/>
    </row>
    <row r="1168" spans="5:6" x14ac:dyDescent="0.2">
      <c r="E1168" s="3"/>
      <c r="F1168" s="3"/>
    </row>
    <row r="1169" spans="5:6" x14ac:dyDescent="0.2">
      <c r="E1169" s="3"/>
      <c r="F1169" s="3"/>
    </row>
    <row r="1170" spans="5:6" x14ac:dyDescent="0.2">
      <c r="E1170" s="3"/>
      <c r="F1170" s="3"/>
    </row>
    <row r="1171" spans="5:6" x14ac:dyDescent="0.2">
      <c r="E1171" s="3"/>
      <c r="F1171" s="3"/>
    </row>
    <row r="1172" spans="5:6" x14ac:dyDescent="0.2">
      <c r="E1172" s="3"/>
      <c r="F1172" s="3"/>
    </row>
    <row r="1173" spans="5:6" x14ac:dyDescent="0.2">
      <c r="E1173" s="3"/>
      <c r="F1173" s="3"/>
    </row>
    <row r="1174" spans="5:6" x14ac:dyDescent="0.2">
      <c r="E1174" s="3"/>
      <c r="F1174" s="3"/>
    </row>
    <row r="1175" spans="5:6" x14ac:dyDescent="0.2">
      <c r="E1175" s="3"/>
      <c r="F1175" s="3"/>
    </row>
    <row r="1176" spans="5:6" x14ac:dyDescent="0.2">
      <c r="E1176" s="3"/>
      <c r="F1176" s="3"/>
    </row>
    <row r="1177" spans="5:6" x14ac:dyDescent="0.2">
      <c r="E1177" s="3"/>
      <c r="F1177" s="3"/>
    </row>
    <row r="1178" spans="5:6" x14ac:dyDescent="0.2">
      <c r="E1178" s="3"/>
      <c r="F1178" s="3"/>
    </row>
    <row r="1179" spans="5:6" x14ac:dyDescent="0.2">
      <c r="E1179" s="3"/>
      <c r="F1179" s="3"/>
    </row>
    <row r="1180" spans="5:6" x14ac:dyDescent="0.2">
      <c r="E1180" s="3"/>
      <c r="F1180" s="3"/>
    </row>
    <row r="1181" spans="5:6" x14ac:dyDescent="0.2">
      <c r="E1181" s="3"/>
      <c r="F1181" s="3"/>
    </row>
    <row r="1182" spans="5:6" x14ac:dyDescent="0.2">
      <c r="E1182" s="3"/>
      <c r="F1182" s="3"/>
    </row>
    <row r="1183" spans="5:6" x14ac:dyDescent="0.2">
      <c r="E1183" s="3"/>
      <c r="F1183" s="3"/>
    </row>
    <row r="1184" spans="5:6" x14ac:dyDescent="0.2">
      <c r="E1184" s="3"/>
      <c r="F1184" s="3"/>
    </row>
    <row r="1185" spans="5:6" x14ac:dyDescent="0.2">
      <c r="E1185" s="3"/>
      <c r="F1185" s="3"/>
    </row>
    <row r="1186" spans="5:6" x14ac:dyDescent="0.2">
      <c r="E1186" s="3"/>
      <c r="F1186" s="3"/>
    </row>
    <row r="1187" spans="5:6" x14ac:dyDescent="0.2">
      <c r="E1187" s="3"/>
      <c r="F1187" s="3"/>
    </row>
    <row r="1188" spans="5:6" x14ac:dyDescent="0.2">
      <c r="E1188" s="3"/>
      <c r="F1188" s="3"/>
    </row>
    <row r="1189" spans="5:6" x14ac:dyDescent="0.2">
      <c r="E1189" s="3"/>
      <c r="F1189" s="3"/>
    </row>
    <row r="1190" spans="5:6" x14ac:dyDescent="0.2">
      <c r="E1190" s="3"/>
      <c r="F1190" s="3"/>
    </row>
    <row r="1191" spans="5:6" x14ac:dyDescent="0.2">
      <c r="E1191" s="3"/>
      <c r="F1191" s="3"/>
    </row>
    <row r="1192" spans="5:6" x14ac:dyDescent="0.2">
      <c r="E1192" s="3"/>
      <c r="F1192" s="3"/>
    </row>
    <row r="1193" spans="5:6" x14ac:dyDescent="0.2">
      <c r="E1193" s="3"/>
      <c r="F1193" s="3"/>
    </row>
    <row r="1194" spans="5:6" x14ac:dyDescent="0.2">
      <c r="E1194" s="3"/>
      <c r="F1194" s="3"/>
    </row>
    <row r="1195" spans="5:6" x14ac:dyDescent="0.2">
      <c r="E1195" s="3"/>
      <c r="F1195" s="3"/>
    </row>
    <row r="1196" spans="5:6" x14ac:dyDescent="0.2">
      <c r="E1196" s="3"/>
      <c r="F1196" s="3"/>
    </row>
    <row r="1197" spans="5:6" x14ac:dyDescent="0.2">
      <c r="E1197" s="3"/>
      <c r="F1197" s="3"/>
    </row>
    <row r="1198" spans="5:6" x14ac:dyDescent="0.2">
      <c r="E1198" s="3"/>
      <c r="F1198" s="3"/>
    </row>
    <row r="1199" spans="5:6" x14ac:dyDescent="0.2">
      <c r="E1199" s="3"/>
      <c r="F1199" s="3"/>
    </row>
    <row r="1200" spans="5:6" x14ac:dyDescent="0.2">
      <c r="E1200" s="3"/>
      <c r="F1200" s="3"/>
    </row>
    <row r="1201" spans="5:6" x14ac:dyDescent="0.2">
      <c r="E1201" s="3"/>
      <c r="F1201" s="3"/>
    </row>
    <row r="1202" spans="5:6" x14ac:dyDescent="0.2">
      <c r="E1202" s="3"/>
      <c r="F1202" s="3"/>
    </row>
    <row r="1203" spans="5:6" x14ac:dyDescent="0.2">
      <c r="E1203" s="3"/>
      <c r="F1203" s="3"/>
    </row>
    <row r="1204" spans="5:6" x14ac:dyDescent="0.2">
      <c r="E1204" s="3"/>
      <c r="F1204" s="3"/>
    </row>
    <row r="1205" spans="5:6" x14ac:dyDescent="0.2">
      <c r="E1205" s="3"/>
      <c r="F1205" s="3"/>
    </row>
    <row r="1206" spans="5:6" x14ac:dyDescent="0.2">
      <c r="E1206" s="3"/>
      <c r="F1206" s="3"/>
    </row>
    <row r="1207" spans="5:6" x14ac:dyDescent="0.2">
      <c r="E1207" s="3"/>
      <c r="F1207" s="3"/>
    </row>
    <row r="1208" spans="5:6" x14ac:dyDescent="0.2">
      <c r="E1208" s="3"/>
      <c r="F1208" s="3"/>
    </row>
    <row r="1209" spans="5:6" x14ac:dyDescent="0.2">
      <c r="E1209" s="3"/>
      <c r="F1209" s="3"/>
    </row>
    <row r="1210" spans="5:6" x14ac:dyDescent="0.2">
      <c r="E1210" s="3"/>
      <c r="F1210" s="3"/>
    </row>
    <row r="1211" spans="5:6" x14ac:dyDescent="0.2">
      <c r="E1211" s="3"/>
      <c r="F1211" s="3"/>
    </row>
    <row r="1212" spans="5:6" x14ac:dyDescent="0.2">
      <c r="E1212" s="3"/>
      <c r="F1212" s="3"/>
    </row>
    <row r="1213" spans="5:6" x14ac:dyDescent="0.2">
      <c r="E1213" s="3"/>
      <c r="F1213" s="3"/>
    </row>
    <row r="1214" spans="5:6" x14ac:dyDescent="0.2">
      <c r="E1214" s="3"/>
      <c r="F1214" s="3"/>
    </row>
    <row r="1215" spans="5:6" x14ac:dyDescent="0.2">
      <c r="E1215" s="3"/>
      <c r="F1215" s="3"/>
    </row>
    <row r="1216" spans="5:6" x14ac:dyDescent="0.2">
      <c r="E1216" s="3"/>
      <c r="F1216" s="3"/>
    </row>
    <row r="1217" spans="5:6" x14ac:dyDescent="0.2">
      <c r="E1217" s="3"/>
      <c r="F1217" s="3"/>
    </row>
    <row r="1218" spans="5:6" x14ac:dyDescent="0.2">
      <c r="E1218" s="3"/>
      <c r="F1218" s="3"/>
    </row>
    <row r="1219" spans="5:6" x14ac:dyDescent="0.2">
      <c r="E1219" s="3"/>
      <c r="F1219" s="3"/>
    </row>
    <row r="1220" spans="5:6" x14ac:dyDescent="0.2">
      <c r="E1220" s="3"/>
      <c r="F1220" s="3"/>
    </row>
    <row r="1221" spans="5:6" x14ac:dyDescent="0.2">
      <c r="E1221" s="3"/>
      <c r="F1221" s="3"/>
    </row>
    <row r="1222" spans="5:6" x14ac:dyDescent="0.2">
      <c r="E1222" s="3"/>
      <c r="F1222" s="3"/>
    </row>
    <row r="1223" spans="5:6" x14ac:dyDescent="0.2">
      <c r="E1223" s="3"/>
      <c r="F1223" s="3"/>
    </row>
    <row r="1224" spans="5:6" x14ac:dyDescent="0.2">
      <c r="E1224" s="3"/>
      <c r="F1224" s="3"/>
    </row>
    <row r="1225" spans="5:6" x14ac:dyDescent="0.2">
      <c r="E1225" s="3"/>
      <c r="F1225" s="3"/>
    </row>
    <row r="1226" spans="5:6" x14ac:dyDescent="0.2">
      <c r="E1226" s="3"/>
      <c r="F1226" s="3"/>
    </row>
    <row r="1227" spans="5:6" x14ac:dyDescent="0.2">
      <c r="E1227" s="3"/>
      <c r="F1227" s="3"/>
    </row>
    <row r="1228" spans="5:6" x14ac:dyDescent="0.2">
      <c r="E1228" s="3"/>
      <c r="F1228" s="3"/>
    </row>
    <row r="1229" spans="5:6" x14ac:dyDescent="0.2">
      <c r="E1229" s="3"/>
      <c r="F1229" s="3"/>
    </row>
    <row r="1230" spans="5:6" x14ac:dyDescent="0.2">
      <c r="E1230" s="3"/>
      <c r="F1230" s="3"/>
    </row>
    <row r="1231" spans="5:6" x14ac:dyDescent="0.2">
      <c r="E1231" s="3"/>
      <c r="F1231" s="3"/>
    </row>
    <row r="1232" spans="5:6" x14ac:dyDescent="0.2">
      <c r="E1232" s="3"/>
      <c r="F1232" s="3"/>
    </row>
    <row r="1233" spans="5:6" x14ac:dyDescent="0.2">
      <c r="E1233" s="3"/>
      <c r="F1233" s="3"/>
    </row>
    <row r="1234" spans="5:6" x14ac:dyDescent="0.2">
      <c r="E1234" s="3"/>
      <c r="F1234" s="3"/>
    </row>
    <row r="1235" spans="5:6" x14ac:dyDescent="0.2">
      <c r="E1235" s="3"/>
      <c r="F1235" s="3"/>
    </row>
    <row r="1236" spans="5:6" x14ac:dyDescent="0.2">
      <c r="E1236" s="3"/>
      <c r="F1236" s="3"/>
    </row>
    <row r="1237" spans="5:6" x14ac:dyDescent="0.2">
      <c r="E1237" s="3"/>
      <c r="F1237" s="3"/>
    </row>
    <row r="1238" spans="5:6" x14ac:dyDescent="0.2">
      <c r="E1238" s="3"/>
      <c r="F1238" s="3"/>
    </row>
    <row r="1239" spans="5:6" x14ac:dyDescent="0.2">
      <c r="E1239" s="3"/>
      <c r="F1239" s="3"/>
    </row>
    <row r="1240" spans="5:6" x14ac:dyDescent="0.2">
      <c r="E1240" s="3"/>
      <c r="F1240" s="3"/>
    </row>
    <row r="1241" spans="5:6" x14ac:dyDescent="0.2">
      <c r="E1241" s="3"/>
      <c r="F1241" s="3"/>
    </row>
    <row r="1242" spans="5:6" x14ac:dyDescent="0.2">
      <c r="E1242" s="3"/>
      <c r="F1242" s="3"/>
    </row>
    <row r="1243" spans="5:6" x14ac:dyDescent="0.2">
      <c r="E1243" s="3"/>
      <c r="F1243" s="3"/>
    </row>
    <row r="1244" spans="5:6" x14ac:dyDescent="0.2">
      <c r="E1244" s="3"/>
      <c r="F1244" s="3"/>
    </row>
    <row r="1245" spans="5:6" x14ac:dyDescent="0.2">
      <c r="E1245" s="3"/>
      <c r="F1245" s="3"/>
    </row>
    <row r="1246" spans="5:6" x14ac:dyDescent="0.2">
      <c r="E1246" s="3"/>
      <c r="F1246" s="3"/>
    </row>
    <row r="1247" spans="5:6" x14ac:dyDescent="0.2">
      <c r="E1247" s="3"/>
      <c r="F1247" s="3"/>
    </row>
    <row r="1248" spans="5:6" x14ac:dyDescent="0.2">
      <c r="E1248" s="3"/>
      <c r="F1248" s="3"/>
    </row>
    <row r="1249" spans="5:6" x14ac:dyDescent="0.2">
      <c r="E1249" s="3"/>
      <c r="F1249" s="3"/>
    </row>
    <row r="1250" spans="5:6" x14ac:dyDescent="0.2">
      <c r="E1250" s="3"/>
      <c r="F1250" s="3"/>
    </row>
    <row r="1251" spans="5:6" x14ac:dyDescent="0.2">
      <c r="E1251" s="3"/>
      <c r="F1251" s="3"/>
    </row>
    <row r="1252" spans="5:6" x14ac:dyDescent="0.2">
      <c r="E1252" s="3"/>
      <c r="F1252" s="3"/>
    </row>
    <row r="1253" spans="5:6" x14ac:dyDescent="0.2">
      <c r="E1253" s="3"/>
      <c r="F1253" s="3"/>
    </row>
    <row r="1254" spans="5:6" x14ac:dyDescent="0.2">
      <c r="E1254" s="3"/>
      <c r="F1254" s="3"/>
    </row>
    <row r="1255" spans="5:6" x14ac:dyDescent="0.2">
      <c r="E1255" s="3"/>
      <c r="F1255" s="3"/>
    </row>
    <row r="1256" spans="5:6" x14ac:dyDescent="0.2">
      <c r="E1256" s="3"/>
      <c r="F1256" s="3"/>
    </row>
    <row r="1257" spans="5:6" x14ac:dyDescent="0.2">
      <c r="E1257" s="3"/>
      <c r="F1257" s="3"/>
    </row>
    <row r="1258" spans="5:6" x14ac:dyDescent="0.2">
      <c r="E1258" s="3"/>
      <c r="F1258" s="3"/>
    </row>
    <row r="1259" spans="5:6" x14ac:dyDescent="0.2">
      <c r="E1259" s="3"/>
      <c r="F1259" s="3"/>
    </row>
    <row r="1260" spans="5:6" x14ac:dyDescent="0.2">
      <c r="E1260" s="3"/>
      <c r="F1260" s="3"/>
    </row>
    <row r="1261" spans="5:6" x14ac:dyDescent="0.2">
      <c r="E1261" s="3"/>
      <c r="F1261" s="3"/>
    </row>
    <row r="1262" spans="5:6" x14ac:dyDescent="0.2">
      <c r="E1262" s="3"/>
      <c r="F1262" s="3"/>
    </row>
    <row r="1263" spans="5:6" x14ac:dyDescent="0.2">
      <c r="E1263" s="3"/>
      <c r="F1263" s="3"/>
    </row>
    <row r="1264" spans="5:6" x14ac:dyDescent="0.2">
      <c r="E1264" s="3"/>
      <c r="F1264" s="3"/>
    </row>
    <row r="1265" spans="5:6" x14ac:dyDescent="0.2">
      <c r="E1265" s="3"/>
      <c r="F1265" s="3"/>
    </row>
    <row r="1266" spans="5:6" x14ac:dyDescent="0.2">
      <c r="E1266" s="3"/>
      <c r="F1266" s="3"/>
    </row>
    <row r="1267" spans="5:6" x14ac:dyDescent="0.2">
      <c r="E1267" s="3"/>
      <c r="F1267" s="3"/>
    </row>
    <row r="1268" spans="5:6" x14ac:dyDescent="0.2">
      <c r="E1268" s="3"/>
      <c r="F1268" s="3"/>
    </row>
    <row r="1269" spans="5:6" x14ac:dyDescent="0.2">
      <c r="E1269" s="3"/>
      <c r="F1269" s="3"/>
    </row>
    <row r="1270" spans="5:6" x14ac:dyDescent="0.2">
      <c r="E1270" s="3"/>
      <c r="F1270" s="3"/>
    </row>
    <row r="1271" spans="5:6" x14ac:dyDescent="0.2">
      <c r="E1271" s="3"/>
      <c r="F1271" s="3"/>
    </row>
    <row r="1272" spans="5:6" x14ac:dyDescent="0.2">
      <c r="E1272" s="3"/>
      <c r="F1272" s="3"/>
    </row>
    <row r="1273" spans="5:6" x14ac:dyDescent="0.2">
      <c r="E1273" s="3"/>
      <c r="F1273" s="3"/>
    </row>
    <row r="1274" spans="5:6" x14ac:dyDescent="0.2">
      <c r="E1274" s="3"/>
      <c r="F1274" s="3"/>
    </row>
    <row r="1275" spans="5:6" x14ac:dyDescent="0.2">
      <c r="E1275" s="3"/>
      <c r="F1275" s="3"/>
    </row>
    <row r="1276" spans="5:6" x14ac:dyDescent="0.2">
      <c r="E1276" s="3"/>
      <c r="F1276" s="3"/>
    </row>
    <row r="1277" spans="5:6" x14ac:dyDescent="0.2">
      <c r="E1277" s="3"/>
      <c r="F1277" s="3"/>
    </row>
    <row r="1278" spans="5:6" x14ac:dyDescent="0.2">
      <c r="E1278" s="3"/>
      <c r="F1278" s="3"/>
    </row>
    <row r="1279" spans="5:6" x14ac:dyDescent="0.2">
      <c r="E1279" s="3"/>
      <c r="F1279" s="3"/>
    </row>
    <row r="1280" spans="5:6" x14ac:dyDescent="0.2">
      <c r="E1280" s="3"/>
      <c r="F1280" s="3"/>
    </row>
    <row r="1281" spans="5:6" x14ac:dyDescent="0.2">
      <c r="E1281" s="3"/>
      <c r="F1281" s="3"/>
    </row>
    <row r="1282" spans="5:6" x14ac:dyDescent="0.2">
      <c r="E1282" s="3"/>
      <c r="F1282" s="3"/>
    </row>
    <row r="1283" spans="5:6" x14ac:dyDescent="0.2">
      <c r="E1283" s="3"/>
      <c r="F1283" s="3"/>
    </row>
    <row r="1284" spans="5:6" x14ac:dyDescent="0.2">
      <c r="E1284" s="3"/>
      <c r="F1284" s="3"/>
    </row>
    <row r="1285" spans="5:6" x14ac:dyDescent="0.2">
      <c r="E1285" s="3"/>
      <c r="F1285" s="3"/>
    </row>
    <row r="1286" spans="5:6" x14ac:dyDescent="0.2">
      <c r="E1286" s="3"/>
      <c r="F1286" s="3"/>
    </row>
    <row r="1287" spans="5:6" x14ac:dyDescent="0.2">
      <c r="E1287" s="3"/>
      <c r="F1287" s="3"/>
    </row>
    <row r="1288" spans="5:6" x14ac:dyDescent="0.2">
      <c r="E1288" s="3"/>
      <c r="F1288" s="3"/>
    </row>
    <row r="1289" spans="5:6" x14ac:dyDescent="0.2">
      <c r="E1289" s="3"/>
      <c r="F1289" s="3"/>
    </row>
    <row r="1290" spans="5:6" x14ac:dyDescent="0.2">
      <c r="E1290" s="3"/>
      <c r="F1290" s="3"/>
    </row>
    <row r="1291" spans="5:6" x14ac:dyDescent="0.2">
      <c r="E1291" s="3"/>
      <c r="F1291" s="3"/>
    </row>
    <row r="1292" spans="5:6" x14ac:dyDescent="0.2">
      <c r="E1292" s="3"/>
      <c r="F1292" s="3"/>
    </row>
    <row r="1293" spans="5:6" x14ac:dyDescent="0.2">
      <c r="E1293" s="3"/>
      <c r="F1293" s="3"/>
    </row>
    <row r="1294" spans="5:6" x14ac:dyDescent="0.2">
      <c r="E1294" s="3"/>
      <c r="F1294" s="3"/>
    </row>
    <row r="1295" spans="5:6" x14ac:dyDescent="0.2">
      <c r="E1295" s="3"/>
      <c r="F1295" s="3"/>
    </row>
    <row r="1296" spans="5:6" x14ac:dyDescent="0.2">
      <c r="E1296" s="3"/>
      <c r="F1296" s="3"/>
    </row>
    <row r="1297" spans="5:6" x14ac:dyDescent="0.2">
      <c r="E1297" s="3"/>
      <c r="F1297" s="3"/>
    </row>
    <row r="1298" spans="5:6" x14ac:dyDescent="0.2">
      <c r="E1298" s="3"/>
      <c r="F1298" s="3"/>
    </row>
    <row r="1299" spans="5:6" x14ac:dyDescent="0.2">
      <c r="E1299" s="3"/>
      <c r="F1299" s="3"/>
    </row>
    <row r="1300" spans="5:6" x14ac:dyDescent="0.2">
      <c r="E1300" s="3"/>
      <c r="F1300" s="3"/>
    </row>
    <row r="1301" spans="5:6" x14ac:dyDescent="0.2">
      <c r="E1301" s="3"/>
      <c r="F1301" s="3"/>
    </row>
    <row r="1302" spans="5:6" x14ac:dyDescent="0.2">
      <c r="E1302" s="3"/>
      <c r="F1302" s="3"/>
    </row>
    <row r="1303" spans="5:6" x14ac:dyDescent="0.2">
      <c r="E1303" s="3"/>
      <c r="F1303" s="3"/>
    </row>
    <row r="1304" spans="5:6" x14ac:dyDescent="0.2">
      <c r="E1304" s="3"/>
      <c r="F1304" s="3"/>
    </row>
    <row r="1305" spans="5:6" x14ac:dyDescent="0.2">
      <c r="E1305" s="3"/>
      <c r="F1305" s="3"/>
    </row>
    <row r="1306" spans="5:6" x14ac:dyDescent="0.2">
      <c r="E1306" s="3"/>
      <c r="F1306" s="3"/>
    </row>
    <row r="1307" spans="5:6" x14ac:dyDescent="0.2">
      <c r="E1307" s="3"/>
      <c r="F1307" s="3"/>
    </row>
    <row r="1308" spans="5:6" x14ac:dyDescent="0.2">
      <c r="E1308" s="3"/>
      <c r="F1308" s="3"/>
    </row>
    <row r="1309" spans="5:6" x14ac:dyDescent="0.2">
      <c r="E1309" s="3"/>
      <c r="F1309" s="3"/>
    </row>
    <row r="1310" spans="5:6" x14ac:dyDescent="0.2">
      <c r="E1310" s="3"/>
      <c r="F1310" s="3"/>
    </row>
    <row r="1311" spans="5:6" x14ac:dyDescent="0.2">
      <c r="E1311" s="3"/>
      <c r="F1311" s="3"/>
    </row>
    <row r="1312" spans="5:6" x14ac:dyDescent="0.2">
      <c r="E1312" s="3"/>
      <c r="F1312" s="3"/>
    </row>
    <row r="1313" spans="5:6" x14ac:dyDescent="0.2">
      <c r="E1313" s="3"/>
      <c r="F1313" s="3"/>
    </row>
    <row r="1314" spans="5:6" x14ac:dyDescent="0.2">
      <c r="E1314" s="3"/>
      <c r="F1314" s="3"/>
    </row>
    <row r="1315" spans="5:6" x14ac:dyDescent="0.2">
      <c r="E1315" s="3"/>
      <c r="F1315" s="3"/>
    </row>
    <row r="1316" spans="5:6" x14ac:dyDescent="0.2">
      <c r="E1316" s="3"/>
      <c r="F1316" s="3"/>
    </row>
    <row r="1317" spans="5:6" x14ac:dyDescent="0.2">
      <c r="E1317" s="3"/>
      <c r="F1317" s="3"/>
    </row>
    <row r="1318" spans="5:6" x14ac:dyDescent="0.2">
      <c r="E1318" s="3"/>
      <c r="F1318" s="3"/>
    </row>
    <row r="1319" spans="5:6" x14ac:dyDescent="0.2">
      <c r="E1319" s="3"/>
      <c r="F1319" s="3"/>
    </row>
    <row r="1320" spans="5:6" x14ac:dyDescent="0.2">
      <c r="E1320" s="3"/>
      <c r="F1320" s="3"/>
    </row>
    <row r="1321" spans="5:6" x14ac:dyDescent="0.2">
      <c r="E1321" s="3"/>
      <c r="F1321" s="3"/>
    </row>
    <row r="1322" spans="5:6" x14ac:dyDescent="0.2">
      <c r="E1322" s="3"/>
      <c r="F1322" s="3"/>
    </row>
    <row r="1323" spans="5:6" x14ac:dyDescent="0.2">
      <c r="E1323" s="3"/>
      <c r="F1323" s="3"/>
    </row>
    <row r="1324" spans="5:6" x14ac:dyDescent="0.2">
      <c r="E1324" s="3"/>
      <c r="F1324" s="3"/>
    </row>
    <row r="1325" spans="5:6" x14ac:dyDescent="0.2">
      <c r="E1325" s="3"/>
      <c r="F1325" s="3"/>
    </row>
    <row r="1326" spans="5:6" x14ac:dyDescent="0.2">
      <c r="E1326" s="3"/>
      <c r="F1326" s="3"/>
    </row>
    <row r="1327" spans="5:6" x14ac:dyDescent="0.2">
      <c r="E1327" s="3"/>
      <c r="F1327" s="3"/>
    </row>
    <row r="1328" spans="5:6" x14ac:dyDescent="0.2">
      <c r="E1328" s="3"/>
      <c r="F1328" s="3"/>
    </row>
    <row r="1329" spans="5:6" x14ac:dyDescent="0.2">
      <c r="E1329" s="3"/>
      <c r="F1329" s="3"/>
    </row>
    <row r="1330" spans="5:6" x14ac:dyDescent="0.2">
      <c r="E1330" s="3"/>
      <c r="F1330" s="3"/>
    </row>
    <row r="1331" spans="5:6" x14ac:dyDescent="0.2">
      <c r="E1331" s="3"/>
      <c r="F1331" s="3"/>
    </row>
    <row r="1332" spans="5:6" x14ac:dyDescent="0.2">
      <c r="E1332" s="3"/>
      <c r="F1332" s="3"/>
    </row>
    <row r="1333" spans="5:6" x14ac:dyDescent="0.2">
      <c r="E1333" s="3"/>
      <c r="F1333" s="3"/>
    </row>
    <row r="1334" spans="5:6" x14ac:dyDescent="0.2">
      <c r="E1334" s="3"/>
      <c r="F1334" s="3"/>
    </row>
    <row r="1335" spans="5:6" x14ac:dyDescent="0.2">
      <c r="E1335" s="3"/>
      <c r="F1335" s="3"/>
    </row>
    <row r="1336" spans="5:6" x14ac:dyDescent="0.2">
      <c r="E1336" s="3"/>
      <c r="F1336" s="3"/>
    </row>
    <row r="1337" spans="5:6" x14ac:dyDescent="0.2">
      <c r="E1337" s="3"/>
      <c r="F1337" s="3"/>
    </row>
    <row r="1338" spans="5:6" x14ac:dyDescent="0.2">
      <c r="E1338" s="3"/>
      <c r="F1338" s="3"/>
    </row>
    <row r="1339" spans="5:6" x14ac:dyDescent="0.2">
      <c r="E1339" s="3"/>
      <c r="F1339" s="3"/>
    </row>
    <row r="1340" spans="5:6" x14ac:dyDescent="0.2">
      <c r="E1340" s="3"/>
      <c r="F1340" s="3"/>
    </row>
    <row r="1341" spans="5:6" x14ac:dyDescent="0.2">
      <c r="E1341" s="3"/>
      <c r="F1341" s="3"/>
    </row>
    <row r="1342" spans="5:6" x14ac:dyDescent="0.2">
      <c r="E1342" s="3"/>
      <c r="F1342" s="3"/>
    </row>
    <row r="1343" spans="5:6" x14ac:dyDescent="0.2">
      <c r="E1343" s="3"/>
      <c r="F1343" s="3"/>
    </row>
    <row r="1344" spans="5:6" x14ac:dyDescent="0.2">
      <c r="E1344" s="3"/>
      <c r="F1344" s="3"/>
    </row>
    <row r="1345" spans="5:6" x14ac:dyDescent="0.2">
      <c r="E1345" s="3"/>
      <c r="F1345" s="3"/>
    </row>
    <row r="1346" spans="5:6" x14ac:dyDescent="0.2">
      <c r="E1346" s="3"/>
      <c r="F1346" s="3"/>
    </row>
    <row r="1347" spans="5:6" x14ac:dyDescent="0.2">
      <c r="E1347" s="3"/>
      <c r="F1347" s="3"/>
    </row>
    <row r="1348" spans="5:6" x14ac:dyDescent="0.2">
      <c r="E1348" s="3"/>
      <c r="F1348" s="3"/>
    </row>
    <row r="1349" spans="5:6" x14ac:dyDescent="0.2">
      <c r="E1349" s="3"/>
      <c r="F1349" s="3"/>
    </row>
    <row r="1350" spans="5:6" x14ac:dyDescent="0.2">
      <c r="E1350" s="3"/>
      <c r="F1350" s="3"/>
    </row>
    <row r="1351" spans="5:6" x14ac:dyDescent="0.2">
      <c r="E1351" s="3"/>
      <c r="F1351" s="3"/>
    </row>
    <row r="1352" spans="5:6" x14ac:dyDescent="0.2">
      <c r="E1352" s="3"/>
      <c r="F1352" s="3"/>
    </row>
    <row r="1353" spans="5:6" x14ac:dyDescent="0.2">
      <c r="E1353" s="3"/>
      <c r="F1353" s="3"/>
    </row>
    <row r="1354" spans="5:6" x14ac:dyDescent="0.2">
      <c r="E1354" s="3"/>
      <c r="F1354" s="3"/>
    </row>
    <row r="1355" spans="5:6" x14ac:dyDescent="0.2">
      <c r="E1355" s="3"/>
      <c r="F1355" s="3"/>
    </row>
    <row r="1356" spans="5:6" x14ac:dyDescent="0.2">
      <c r="E1356" s="3"/>
      <c r="F1356" s="3"/>
    </row>
    <row r="1357" spans="5:6" x14ac:dyDescent="0.2">
      <c r="E1357" s="3"/>
      <c r="F1357" s="3"/>
    </row>
    <row r="1358" spans="5:6" x14ac:dyDescent="0.2">
      <c r="E1358" s="3"/>
      <c r="F1358" s="3"/>
    </row>
    <row r="1359" spans="5:6" x14ac:dyDescent="0.2">
      <c r="E1359" s="3"/>
      <c r="F1359" s="3"/>
    </row>
    <row r="1360" spans="5:6" x14ac:dyDescent="0.2">
      <c r="E1360" s="3"/>
      <c r="F1360" s="3"/>
    </row>
    <row r="1361" spans="5:6" x14ac:dyDescent="0.2">
      <c r="E1361" s="3"/>
      <c r="F1361" s="3"/>
    </row>
    <row r="1362" spans="5:6" x14ac:dyDescent="0.2">
      <c r="E1362" s="3"/>
      <c r="F1362" s="3"/>
    </row>
    <row r="1363" spans="5:6" x14ac:dyDescent="0.2">
      <c r="E1363" s="3"/>
      <c r="F1363" s="3"/>
    </row>
    <row r="1364" spans="5:6" x14ac:dyDescent="0.2">
      <c r="E1364" s="3"/>
      <c r="F1364" s="3"/>
    </row>
    <row r="1365" spans="5:6" x14ac:dyDescent="0.2">
      <c r="E1365" s="3"/>
      <c r="F1365" s="3"/>
    </row>
    <row r="1366" spans="5:6" x14ac:dyDescent="0.2">
      <c r="E1366" s="3"/>
      <c r="F1366" s="3"/>
    </row>
    <row r="1367" spans="5:6" x14ac:dyDescent="0.2">
      <c r="E1367" s="3"/>
      <c r="F1367" s="3"/>
    </row>
    <row r="1368" spans="5:6" x14ac:dyDescent="0.2">
      <c r="E1368" s="3"/>
      <c r="F1368" s="3"/>
    </row>
    <row r="1369" spans="5:6" x14ac:dyDescent="0.2">
      <c r="E1369" s="3"/>
      <c r="F1369" s="3"/>
    </row>
    <row r="1370" spans="5:6" x14ac:dyDescent="0.2">
      <c r="E1370" s="3"/>
      <c r="F1370" s="3"/>
    </row>
    <row r="1371" spans="5:6" x14ac:dyDescent="0.2">
      <c r="E1371" s="3"/>
      <c r="F1371" s="3"/>
    </row>
    <row r="1372" spans="5:6" x14ac:dyDescent="0.2">
      <c r="E1372" s="3"/>
      <c r="F1372" s="3"/>
    </row>
    <row r="1373" spans="5:6" x14ac:dyDescent="0.2">
      <c r="E1373" s="3"/>
      <c r="F1373" s="3"/>
    </row>
    <row r="1374" spans="5:6" x14ac:dyDescent="0.2">
      <c r="E1374" s="3"/>
      <c r="F1374" s="3"/>
    </row>
    <row r="1375" spans="5:6" x14ac:dyDescent="0.2">
      <c r="E1375" s="3"/>
      <c r="F1375" s="3"/>
    </row>
    <row r="1376" spans="5:6" x14ac:dyDescent="0.2">
      <c r="E1376" s="3"/>
      <c r="F1376" s="3"/>
    </row>
    <row r="1377" spans="5:6" x14ac:dyDescent="0.2">
      <c r="E1377" s="3"/>
      <c r="F1377" s="3"/>
    </row>
    <row r="1378" spans="5:6" x14ac:dyDescent="0.2">
      <c r="E1378" s="3"/>
      <c r="F1378" s="3"/>
    </row>
    <row r="1379" spans="5:6" x14ac:dyDescent="0.2">
      <c r="E1379" s="3"/>
      <c r="F1379" s="3"/>
    </row>
    <row r="1380" spans="5:6" x14ac:dyDescent="0.2">
      <c r="E1380" s="3"/>
      <c r="F1380" s="3"/>
    </row>
    <row r="1381" spans="5:6" x14ac:dyDescent="0.2">
      <c r="E1381" s="3"/>
      <c r="F1381" s="3"/>
    </row>
    <row r="1382" spans="5:6" x14ac:dyDescent="0.2">
      <c r="E1382" s="3"/>
      <c r="F1382" s="3"/>
    </row>
    <row r="1383" spans="5:6" x14ac:dyDescent="0.2">
      <c r="E1383" s="3"/>
      <c r="F1383" s="3"/>
    </row>
    <row r="1384" spans="5:6" x14ac:dyDescent="0.2">
      <c r="E1384" s="3"/>
      <c r="F1384" s="3"/>
    </row>
    <row r="1385" spans="5:6" x14ac:dyDescent="0.2">
      <c r="E1385" s="3"/>
      <c r="F1385" s="3"/>
    </row>
    <row r="1386" spans="5:6" x14ac:dyDescent="0.2">
      <c r="E1386" s="3"/>
      <c r="F1386" s="3"/>
    </row>
    <row r="1387" spans="5:6" x14ac:dyDescent="0.2">
      <c r="E1387" s="3"/>
      <c r="F1387" s="3"/>
    </row>
    <row r="1388" spans="5:6" x14ac:dyDescent="0.2">
      <c r="E1388" s="3"/>
      <c r="F1388" s="3"/>
    </row>
    <row r="1389" spans="5:6" x14ac:dyDescent="0.2">
      <c r="E1389" s="3"/>
      <c r="F1389" s="3"/>
    </row>
    <row r="1390" spans="5:6" x14ac:dyDescent="0.2">
      <c r="E1390" s="3"/>
      <c r="F1390" s="3"/>
    </row>
    <row r="1391" spans="5:6" x14ac:dyDescent="0.2">
      <c r="E1391" s="3"/>
      <c r="F1391" s="3"/>
    </row>
    <row r="1392" spans="5:6" x14ac:dyDescent="0.2">
      <c r="E1392" s="3"/>
      <c r="F1392" s="3"/>
    </row>
    <row r="1393" spans="5:6" x14ac:dyDescent="0.2">
      <c r="E1393" s="3"/>
      <c r="F1393" s="3"/>
    </row>
    <row r="1394" spans="5:6" x14ac:dyDescent="0.2">
      <c r="E1394" s="3"/>
      <c r="F1394" s="3"/>
    </row>
    <row r="1395" spans="5:6" x14ac:dyDescent="0.2">
      <c r="E1395" s="3"/>
      <c r="F1395" s="3"/>
    </row>
    <row r="1396" spans="5:6" x14ac:dyDescent="0.2">
      <c r="E1396" s="3"/>
      <c r="F1396" s="3"/>
    </row>
    <row r="1397" spans="5:6" x14ac:dyDescent="0.2">
      <c r="E1397" s="3"/>
      <c r="F1397" s="3"/>
    </row>
    <row r="1398" spans="5:6" x14ac:dyDescent="0.2">
      <c r="E1398" s="3"/>
      <c r="F1398" s="3"/>
    </row>
    <row r="1399" spans="5:6" x14ac:dyDescent="0.2">
      <c r="E1399" s="3"/>
      <c r="F1399" s="3"/>
    </row>
    <row r="1400" spans="5:6" x14ac:dyDescent="0.2">
      <c r="E1400" s="3"/>
      <c r="F1400" s="3"/>
    </row>
    <row r="1401" spans="5:6" x14ac:dyDescent="0.2">
      <c r="E1401" s="3"/>
      <c r="F1401" s="3"/>
    </row>
    <row r="1402" spans="5:6" x14ac:dyDescent="0.2">
      <c r="E1402" s="3"/>
      <c r="F1402" s="3"/>
    </row>
    <row r="1403" spans="5:6" x14ac:dyDescent="0.2">
      <c r="E1403" s="3"/>
      <c r="F1403" s="3"/>
    </row>
    <row r="1404" spans="5:6" x14ac:dyDescent="0.2">
      <c r="E1404" s="3"/>
      <c r="F1404" s="3"/>
    </row>
    <row r="1405" spans="5:6" x14ac:dyDescent="0.2">
      <c r="E1405" s="3"/>
      <c r="F1405" s="3"/>
    </row>
    <row r="1406" spans="5:6" x14ac:dyDescent="0.2">
      <c r="E1406" s="3"/>
      <c r="F1406" s="3"/>
    </row>
    <row r="1407" spans="5:6" x14ac:dyDescent="0.2">
      <c r="E1407" s="3"/>
      <c r="F1407" s="3"/>
    </row>
    <row r="1408" spans="5:6" x14ac:dyDescent="0.2">
      <c r="E1408" s="3"/>
      <c r="F1408" s="3"/>
    </row>
    <row r="1409" spans="5:6" x14ac:dyDescent="0.2">
      <c r="E1409" s="3"/>
      <c r="F1409" s="3"/>
    </row>
    <row r="1410" spans="5:6" x14ac:dyDescent="0.2">
      <c r="E1410" s="3"/>
      <c r="F1410" s="3"/>
    </row>
    <row r="1411" spans="5:6" x14ac:dyDescent="0.2">
      <c r="E1411" s="3"/>
      <c r="F1411" s="3"/>
    </row>
    <row r="1412" spans="5:6" x14ac:dyDescent="0.2">
      <c r="E1412" s="3"/>
      <c r="F1412" s="3"/>
    </row>
    <row r="1413" spans="5:6" x14ac:dyDescent="0.2">
      <c r="E1413" s="3"/>
      <c r="F1413" s="3"/>
    </row>
    <row r="1414" spans="5:6" x14ac:dyDescent="0.2">
      <c r="E1414" s="3"/>
      <c r="F1414" s="3"/>
    </row>
    <row r="1415" spans="5:6" x14ac:dyDescent="0.2">
      <c r="E1415" s="3"/>
      <c r="F1415" s="3"/>
    </row>
    <row r="1416" spans="5:6" x14ac:dyDescent="0.2">
      <c r="E1416" s="3"/>
      <c r="F1416" s="3"/>
    </row>
    <row r="1417" spans="5:6" x14ac:dyDescent="0.2">
      <c r="E1417" s="3"/>
      <c r="F1417" s="3"/>
    </row>
    <row r="1418" spans="5:6" x14ac:dyDescent="0.2">
      <c r="E1418" s="3"/>
      <c r="F1418" s="3"/>
    </row>
    <row r="1419" spans="5:6" x14ac:dyDescent="0.2">
      <c r="E1419" s="3"/>
      <c r="F1419" s="3"/>
    </row>
    <row r="1420" spans="5:6" x14ac:dyDescent="0.2">
      <c r="E1420" s="3"/>
      <c r="F1420" s="3"/>
    </row>
    <row r="1421" spans="5:6" x14ac:dyDescent="0.2">
      <c r="E1421" s="3"/>
      <c r="F1421" s="3"/>
    </row>
    <row r="1422" spans="5:6" x14ac:dyDescent="0.2">
      <c r="E1422" s="3"/>
      <c r="F1422" s="3"/>
    </row>
    <row r="1423" spans="5:6" x14ac:dyDescent="0.2">
      <c r="E1423" s="3"/>
      <c r="F1423" s="3"/>
    </row>
    <row r="1424" spans="5:6" x14ac:dyDescent="0.2">
      <c r="E1424" s="3"/>
      <c r="F1424" s="3"/>
    </row>
    <row r="1425" spans="5:6" x14ac:dyDescent="0.2">
      <c r="E1425" s="3"/>
      <c r="F1425" s="3"/>
    </row>
    <row r="1426" spans="5:6" x14ac:dyDescent="0.2">
      <c r="E1426" s="3"/>
      <c r="F1426" s="3"/>
    </row>
    <row r="1427" spans="5:6" x14ac:dyDescent="0.2">
      <c r="E1427" s="3"/>
      <c r="F1427" s="3"/>
    </row>
    <row r="1428" spans="5:6" x14ac:dyDescent="0.2">
      <c r="E1428" s="3"/>
      <c r="F1428" s="3"/>
    </row>
    <row r="1429" spans="5:6" x14ac:dyDescent="0.2">
      <c r="E1429" s="3"/>
      <c r="F1429" s="3"/>
    </row>
    <row r="1430" spans="5:6" x14ac:dyDescent="0.2">
      <c r="E1430" s="3"/>
      <c r="F1430" s="3"/>
    </row>
    <row r="1431" spans="5:6" x14ac:dyDescent="0.2">
      <c r="E1431" s="3"/>
      <c r="F1431" s="3"/>
    </row>
    <row r="1432" spans="5:6" x14ac:dyDescent="0.2">
      <c r="E1432" s="3"/>
      <c r="F1432" s="3"/>
    </row>
    <row r="1433" spans="5:6" x14ac:dyDescent="0.2">
      <c r="E1433" s="3"/>
      <c r="F1433" s="3"/>
    </row>
    <row r="1434" spans="5:6" x14ac:dyDescent="0.2">
      <c r="E1434" s="3"/>
      <c r="F1434" s="3"/>
    </row>
    <row r="1435" spans="5:6" x14ac:dyDescent="0.2">
      <c r="E1435" s="3"/>
      <c r="F1435" s="3"/>
    </row>
    <row r="1436" spans="5:6" x14ac:dyDescent="0.2">
      <c r="E1436" s="3"/>
      <c r="F1436" s="3"/>
    </row>
    <row r="1437" spans="5:6" x14ac:dyDescent="0.2">
      <c r="E1437" s="3"/>
      <c r="F1437" s="3"/>
    </row>
    <row r="1438" spans="5:6" x14ac:dyDescent="0.2">
      <c r="E1438" s="3"/>
      <c r="F1438" s="3"/>
    </row>
    <row r="1439" spans="5:6" x14ac:dyDescent="0.2">
      <c r="E1439" s="3"/>
      <c r="F1439" s="3"/>
    </row>
    <row r="1440" spans="5:6" x14ac:dyDescent="0.2">
      <c r="E1440" s="3"/>
      <c r="F1440" s="3"/>
    </row>
    <row r="1441" spans="5:6" x14ac:dyDescent="0.2">
      <c r="E1441" s="3"/>
      <c r="F1441" s="3"/>
    </row>
    <row r="1442" spans="5:6" x14ac:dyDescent="0.2">
      <c r="E1442" s="3"/>
      <c r="F1442" s="3"/>
    </row>
    <row r="1443" spans="5:6" x14ac:dyDescent="0.2">
      <c r="E1443" s="3"/>
      <c r="F1443" s="3"/>
    </row>
    <row r="1444" spans="5:6" x14ac:dyDescent="0.2">
      <c r="E1444" s="3"/>
      <c r="F1444" s="3"/>
    </row>
    <row r="1445" spans="5:6" x14ac:dyDescent="0.2">
      <c r="E1445" s="3"/>
      <c r="F1445" s="3"/>
    </row>
    <row r="1446" spans="5:6" x14ac:dyDescent="0.2">
      <c r="E1446" s="3"/>
      <c r="F1446" s="3"/>
    </row>
    <row r="1447" spans="5:6" x14ac:dyDescent="0.2">
      <c r="E1447" s="3"/>
      <c r="F1447" s="3"/>
    </row>
    <row r="1448" spans="5:6" x14ac:dyDescent="0.2">
      <c r="E1448" s="3"/>
      <c r="F1448" s="3"/>
    </row>
    <row r="1449" spans="5:6" x14ac:dyDescent="0.2">
      <c r="E1449" s="3"/>
      <c r="F1449" s="3"/>
    </row>
    <row r="1450" spans="5:6" x14ac:dyDescent="0.2">
      <c r="E1450" s="3"/>
      <c r="F1450" s="3"/>
    </row>
    <row r="1451" spans="5:6" x14ac:dyDescent="0.2">
      <c r="E1451" s="3"/>
      <c r="F1451" s="3"/>
    </row>
    <row r="1452" spans="5:6" x14ac:dyDescent="0.2">
      <c r="E1452" s="3"/>
      <c r="F1452" s="3"/>
    </row>
    <row r="1453" spans="5:6" x14ac:dyDescent="0.2">
      <c r="E1453" s="3"/>
      <c r="F1453" s="3"/>
    </row>
    <row r="1454" spans="5:6" x14ac:dyDescent="0.2">
      <c r="E1454" s="3"/>
      <c r="F1454" s="3"/>
    </row>
    <row r="1455" spans="5:6" x14ac:dyDescent="0.2">
      <c r="E1455" s="3"/>
      <c r="F1455" s="3"/>
    </row>
    <row r="1456" spans="5:6" x14ac:dyDescent="0.2">
      <c r="E1456" s="3"/>
      <c r="F1456" s="3"/>
    </row>
    <row r="1457" spans="5:6" x14ac:dyDescent="0.2">
      <c r="E1457" s="3"/>
      <c r="F1457" s="3"/>
    </row>
    <row r="1458" spans="5:6" x14ac:dyDescent="0.2">
      <c r="E1458" s="3"/>
      <c r="F1458" s="3"/>
    </row>
    <row r="1459" spans="5:6" x14ac:dyDescent="0.2">
      <c r="E1459" s="3"/>
      <c r="F1459" s="3"/>
    </row>
    <row r="1460" spans="5:6" x14ac:dyDescent="0.2">
      <c r="E1460" s="3"/>
      <c r="F1460" s="3"/>
    </row>
    <row r="1461" spans="5:6" x14ac:dyDescent="0.2">
      <c r="E1461" s="3"/>
      <c r="F1461" s="3"/>
    </row>
    <row r="1462" spans="5:6" x14ac:dyDescent="0.2">
      <c r="E1462" s="3"/>
      <c r="F1462" s="3"/>
    </row>
    <row r="1463" spans="5:6" x14ac:dyDescent="0.2">
      <c r="E1463" s="3"/>
      <c r="F1463" s="3"/>
    </row>
    <row r="1464" spans="5:6" x14ac:dyDescent="0.2">
      <c r="E1464" s="3"/>
      <c r="F1464" s="3"/>
    </row>
    <row r="1465" spans="5:6" x14ac:dyDescent="0.2">
      <c r="E1465" s="3"/>
      <c r="F1465" s="3"/>
    </row>
    <row r="1466" spans="5:6" x14ac:dyDescent="0.2">
      <c r="E1466" s="3"/>
      <c r="F1466" s="3"/>
    </row>
    <row r="1467" spans="5:6" x14ac:dyDescent="0.2">
      <c r="E1467" s="3"/>
      <c r="F1467" s="3"/>
    </row>
    <row r="1468" spans="5:6" x14ac:dyDescent="0.2">
      <c r="E1468" s="3"/>
      <c r="F1468" s="3"/>
    </row>
    <row r="1469" spans="5:6" x14ac:dyDescent="0.2">
      <c r="E1469" s="3"/>
      <c r="F1469" s="3"/>
    </row>
    <row r="1470" spans="5:6" x14ac:dyDescent="0.2">
      <c r="E1470" s="3"/>
      <c r="F1470" s="3"/>
    </row>
    <row r="1471" spans="5:6" x14ac:dyDescent="0.2">
      <c r="E1471" s="3"/>
      <c r="F1471" s="3"/>
    </row>
    <row r="1472" spans="5:6" x14ac:dyDescent="0.2">
      <c r="E1472" s="3"/>
      <c r="F1472" s="3"/>
    </row>
    <row r="1473" spans="5:6" x14ac:dyDescent="0.2">
      <c r="E1473" s="3"/>
      <c r="F1473" s="3"/>
    </row>
    <row r="1474" spans="5:6" x14ac:dyDescent="0.2">
      <c r="E1474" s="3"/>
      <c r="F1474" s="3"/>
    </row>
    <row r="1475" spans="5:6" x14ac:dyDescent="0.2">
      <c r="E1475" s="3"/>
      <c r="F1475" s="3"/>
    </row>
    <row r="1476" spans="5:6" x14ac:dyDescent="0.2">
      <c r="E1476" s="3"/>
      <c r="F1476" s="3"/>
    </row>
    <row r="1477" spans="5:6" x14ac:dyDescent="0.2">
      <c r="E1477" s="3"/>
      <c r="F1477" s="3"/>
    </row>
    <row r="1478" spans="5:6" x14ac:dyDescent="0.2">
      <c r="E1478" s="3"/>
      <c r="F1478" s="3"/>
    </row>
    <row r="1479" spans="5:6" x14ac:dyDescent="0.2">
      <c r="E1479" s="3"/>
      <c r="F1479" s="3"/>
    </row>
    <row r="1480" spans="5:6" x14ac:dyDescent="0.2">
      <c r="E1480" s="3"/>
      <c r="F1480" s="3"/>
    </row>
    <row r="1481" spans="5:6" x14ac:dyDescent="0.2">
      <c r="E1481" s="3"/>
      <c r="F1481" s="3"/>
    </row>
    <row r="1482" spans="5:6" x14ac:dyDescent="0.2">
      <c r="E1482" s="3"/>
      <c r="F1482" s="3"/>
    </row>
    <row r="1483" spans="5:6" x14ac:dyDescent="0.2">
      <c r="E1483" s="3"/>
      <c r="F1483" s="3"/>
    </row>
    <row r="1484" spans="5:6" x14ac:dyDescent="0.2">
      <c r="E1484" s="3"/>
      <c r="F1484" s="3"/>
    </row>
    <row r="1485" spans="5:6" x14ac:dyDescent="0.2">
      <c r="E1485" s="3"/>
      <c r="F1485" s="3"/>
    </row>
    <row r="1486" spans="5:6" x14ac:dyDescent="0.2">
      <c r="E1486" s="3"/>
      <c r="F1486" s="3"/>
    </row>
    <row r="1487" spans="5:6" x14ac:dyDescent="0.2">
      <c r="E1487" s="3"/>
      <c r="F1487" s="3"/>
    </row>
    <row r="1488" spans="5:6" x14ac:dyDescent="0.2">
      <c r="E1488" s="3"/>
      <c r="F1488" s="3"/>
    </row>
    <row r="1489" spans="5:6" x14ac:dyDescent="0.2">
      <c r="E1489" s="3"/>
      <c r="F1489" s="3"/>
    </row>
    <row r="1490" spans="5:6" x14ac:dyDescent="0.2">
      <c r="E1490" s="3"/>
      <c r="F1490" s="3"/>
    </row>
    <row r="1491" spans="5:6" x14ac:dyDescent="0.2">
      <c r="E1491" s="3"/>
      <c r="F1491" s="3"/>
    </row>
    <row r="1492" spans="5:6" x14ac:dyDescent="0.2">
      <c r="E1492" s="3"/>
      <c r="F1492" s="3"/>
    </row>
    <row r="1493" spans="5:6" x14ac:dyDescent="0.2">
      <c r="E1493" s="3"/>
      <c r="F1493" s="3"/>
    </row>
    <row r="1494" spans="5:6" x14ac:dyDescent="0.2">
      <c r="E1494" s="3"/>
      <c r="F1494" s="3"/>
    </row>
    <row r="1495" spans="5:6" x14ac:dyDescent="0.2">
      <c r="E1495" s="3"/>
      <c r="F1495" s="3"/>
    </row>
    <row r="1496" spans="5:6" x14ac:dyDescent="0.2">
      <c r="E1496" s="3"/>
      <c r="F1496" s="3"/>
    </row>
    <row r="1497" spans="5:6" x14ac:dyDescent="0.2">
      <c r="E1497" s="3"/>
      <c r="F1497" s="3"/>
    </row>
    <row r="1498" spans="5:6" x14ac:dyDescent="0.2">
      <c r="E1498" s="3"/>
      <c r="F1498" s="3"/>
    </row>
    <row r="1499" spans="5:6" x14ac:dyDescent="0.2">
      <c r="E1499" s="3"/>
      <c r="F1499" s="3"/>
    </row>
    <row r="1500" spans="5:6" x14ac:dyDescent="0.2">
      <c r="E1500" s="3"/>
      <c r="F1500" s="3"/>
    </row>
    <row r="1501" spans="5:6" x14ac:dyDescent="0.2">
      <c r="E1501" s="3"/>
      <c r="F1501" s="3"/>
    </row>
    <row r="1502" spans="5:6" x14ac:dyDescent="0.2">
      <c r="E1502" s="3"/>
      <c r="F1502" s="3"/>
    </row>
    <row r="1503" spans="5:6" x14ac:dyDescent="0.2">
      <c r="E1503" s="3"/>
      <c r="F1503" s="3"/>
    </row>
    <row r="1504" spans="5:6" x14ac:dyDescent="0.2">
      <c r="E1504" s="3"/>
      <c r="F1504" s="3"/>
    </row>
    <row r="1505" spans="5:6" x14ac:dyDescent="0.2">
      <c r="E1505" s="3"/>
      <c r="F1505" s="3"/>
    </row>
    <row r="1506" spans="5:6" x14ac:dyDescent="0.2">
      <c r="E1506" s="3"/>
      <c r="F1506" s="3"/>
    </row>
    <row r="1507" spans="5:6" x14ac:dyDescent="0.2">
      <c r="E1507" s="3"/>
      <c r="F1507" s="3"/>
    </row>
    <row r="1508" spans="5:6" x14ac:dyDescent="0.2">
      <c r="E1508" s="3"/>
      <c r="F1508" s="3"/>
    </row>
    <row r="1509" spans="5:6" x14ac:dyDescent="0.2">
      <c r="E1509" s="3"/>
      <c r="F1509" s="3"/>
    </row>
    <row r="1510" spans="5:6" x14ac:dyDescent="0.2">
      <c r="E1510" s="3"/>
      <c r="F1510" s="3"/>
    </row>
    <row r="1511" spans="5:6" x14ac:dyDescent="0.2">
      <c r="E1511" s="3"/>
      <c r="F1511" s="3"/>
    </row>
    <row r="1512" spans="5:6" x14ac:dyDescent="0.2">
      <c r="E1512" s="3"/>
      <c r="F1512" s="3"/>
    </row>
    <row r="1513" spans="5:6" x14ac:dyDescent="0.2">
      <c r="E1513" s="3"/>
      <c r="F1513" s="3"/>
    </row>
    <row r="1514" spans="5:6" x14ac:dyDescent="0.2">
      <c r="E1514" s="3"/>
      <c r="F1514" s="3"/>
    </row>
    <row r="1515" spans="5:6" x14ac:dyDescent="0.2">
      <c r="E1515" s="3"/>
      <c r="F1515" s="3"/>
    </row>
    <row r="1516" spans="5:6" x14ac:dyDescent="0.2">
      <c r="E1516" s="3"/>
      <c r="F1516" s="3"/>
    </row>
    <row r="1517" spans="5:6" x14ac:dyDescent="0.2">
      <c r="E1517" s="3"/>
      <c r="F1517" s="3"/>
    </row>
    <row r="1518" spans="5:6" x14ac:dyDescent="0.2">
      <c r="E1518" s="3"/>
      <c r="F1518" s="3"/>
    </row>
    <row r="1519" spans="5:6" x14ac:dyDescent="0.2">
      <c r="E1519" s="3"/>
      <c r="F1519" s="3"/>
    </row>
    <row r="1520" spans="5:6" x14ac:dyDescent="0.2">
      <c r="E1520" s="3"/>
      <c r="F1520" s="3"/>
    </row>
    <row r="1521" spans="5:6" x14ac:dyDescent="0.2">
      <c r="E1521" s="3"/>
      <c r="F1521" s="3"/>
    </row>
    <row r="1522" spans="5:6" x14ac:dyDescent="0.2">
      <c r="E1522" s="3"/>
      <c r="F1522" s="3"/>
    </row>
    <row r="1523" spans="5:6" x14ac:dyDescent="0.2">
      <c r="E1523" s="3"/>
      <c r="F1523" s="3"/>
    </row>
    <row r="1524" spans="5:6" x14ac:dyDescent="0.2">
      <c r="E1524" s="3"/>
      <c r="F1524" s="3"/>
    </row>
    <row r="1525" spans="5:6" x14ac:dyDescent="0.2">
      <c r="E1525" s="3"/>
      <c r="F1525" s="3"/>
    </row>
    <row r="1526" spans="5:6" x14ac:dyDescent="0.2">
      <c r="E1526" s="3"/>
      <c r="F1526" s="3"/>
    </row>
    <row r="1527" spans="5:6" x14ac:dyDescent="0.2">
      <c r="E1527" s="3"/>
      <c r="F1527" s="3"/>
    </row>
    <row r="1528" spans="5:6" x14ac:dyDescent="0.2">
      <c r="E1528" s="3"/>
      <c r="F1528" s="3"/>
    </row>
    <row r="1529" spans="5:6" x14ac:dyDescent="0.2">
      <c r="E1529" s="3"/>
      <c r="F1529" s="3"/>
    </row>
    <row r="1530" spans="5:6" x14ac:dyDescent="0.2">
      <c r="E1530" s="3"/>
      <c r="F1530" s="3"/>
    </row>
    <row r="1531" spans="5:6" x14ac:dyDescent="0.2">
      <c r="E1531" s="3"/>
      <c r="F1531" s="3"/>
    </row>
    <row r="1532" spans="5:6" x14ac:dyDescent="0.2">
      <c r="E1532" s="3"/>
      <c r="F1532" s="3"/>
    </row>
    <row r="1533" spans="5:6" x14ac:dyDescent="0.2">
      <c r="E1533" s="3"/>
      <c r="F1533" s="3"/>
    </row>
    <row r="1534" spans="5:6" x14ac:dyDescent="0.2">
      <c r="E1534" s="3"/>
      <c r="F1534" s="3"/>
    </row>
    <row r="1535" spans="5:6" x14ac:dyDescent="0.2">
      <c r="E1535" s="3"/>
      <c r="F1535" s="3"/>
    </row>
    <row r="1536" spans="5:6" x14ac:dyDescent="0.2">
      <c r="E1536" s="3"/>
      <c r="F1536" s="3"/>
    </row>
    <row r="1537" spans="5:6" x14ac:dyDescent="0.2">
      <c r="E1537" s="3"/>
      <c r="F1537" s="3"/>
    </row>
    <row r="1538" spans="5:6" x14ac:dyDescent="0.2">
      <c r="E1538" s="3"/>
      <c r="F1538" s="3"/>
    </row>
    <row r="1539" spans="5:6" x14ac:dyDescent="0.2">
      <c r="E1539" s="3"/>
      <c r="F1539" s="3"/>
    </row>
    <row r="1540" spans="5:6" x14ac:dyDescent="0.2">
      <c r="E1540" s="3"/>
      <c r="F1540" s="3"/>
    </row>
    <row r="1541" spans="5:6" x14ac:dyDescent="0.2">
      <c r="E1541" s="3"/>
      <c r="F1541" s="3"/>
    </row>
    <row r="1542" spans="5:6" x14ac:dyDescent="0.2">
      <c r="E1542" s="3"/>
      <c r="F1542" s="3"/>
    </row>
    <row r="1543" spans="5:6" x14ac:dyDescent="0.2">
      <c r="E1543" s="3"/>
      <c r="F1543" s="3"/>
    </row>
    <row r="1544" spans="5:6" x14ac:dyDescent="0.2">
      <c r="E1544" s="3"/>
      <c r="F1544" s="3"/>
    </row>
    <row r="1545" spans="5:6" x14ac:dyDescent="0.2">
      <c r="E1545" s="3"/>
      <c r="F1545" s="3"/>
    </row>
    <row r="1546" spans="5:6" x14ac:dyDescent="0.2">
      <c r="E1546" s="3"/>
      <c r="F1546" s="3"/>
    </row>
    <row r="1547" spans="5:6" x14ac:dyDescent="0.2">
      <c r="E1547" s="3"/>
      <c r="F1547" s="3"/>
    </row>
    <row r="1548" spans="5:6" x14ac:dyDescent="0.2">
      <c r="E1548" s="3"/>
      <c r="F1548" s="3"/>
    </row>
    <row r="1549" spans="5:6" x14ac:dyDescent="0.2">
      <c r="E1549" s="3"/>
      <c r="F1549" s="3"/>
    </row>
    <row r="1550" spans="5:6" x14ac:dyDescent="0.2">
      <c r="E1550" s="3"/>
      <c r="F1550" s="3"/>
    </row>
    <row r="1551" spans="5:6" x14ac:dyDescent="0.2">
      <c r="E1551" s="3"/>
      <c r="F1551" s="3"/>
    </row>
    <row r="1552" spans="5:6" x14ac:dyDescent="0.2">
      <c r="E1552" s="3"/>
      <c r="F1552" s="3"/>
    </row>
    <row r="1553" spans="5:6" x14ac:dyDescent="0.2">
      <c r="E1553" s="3"/>
      <c r="F1553" s="3"/>
    </row>
    <row r="1554" spans="5:6" x14ac:dyDescent="0.2">
      <c r="E1554" s="3"/>
      <c r="F1554" s="3"/>
    </row>
    <row r="1555" spans="5:6" x14ac:dyDescent="0.2">
      <c r="E1555" s="3"/>
      <c r="F1555" s="3"/>
    </row>
    <row r="1556" spans="5:6" x14ac:dyDescent="0.2">
      <c r="E1556" s="3"/>
      <c r="F1556" s="3"/>
    </row>
    <row r="1557" spans="5:6" x14ac:dyDescent="0.2">
      <c r="E1557" s="3"/>
      <c r="F1557" s="3"/>
    </row>
    <row r="1558" spans="5:6" x14ac:dyDescent="0.2">
      <c r="E1558" s="3"/>
      <c r="F1558" s="3"/>
    </row>
    <row r="1559" spans="5:6" x14ac:dyDescent="0.2">
      <c r="E1559" s="3"/>
      <c r="F1559" s="3"/>
    </row>
    <row r="1560" spans="5:6" x14ac:dyDescent="0.2">
      <c r="E1560" s="3"/>
      <c r="F1560" s="3"/>
    </row>
    <row r="1561" spans="5:6" x14ac:dyDescent="0.2">
      <c r="E1561" s="3"/>
      <c r="F1561" s="3"/>
    </row>
    <row r="1562" spans="5:6" x14ac:dyDescent="0.2">
      <c r="E1562" s="3"/>
      <c r="F1562" s="3"/>
    </row>
    <row r="1563" spans="5:6" x14ac:dyDescent="0.2">
      <c r="E1563" s="3"/>
      <c r="F1563" s="3"/>
    </row>
    <row r="1564" spans="5:6" x14ac:dyDescent="0.2">
      <c r="E1564" s="3"/>
      <c r="F1564" s="3"/>
    </row>
    <row r="1565" spans="5:6" x14ac:dyDescent="0.2">
      <c r="E1565" s="3"/>
      <c r="F1565" s="3"/>
    </row>
    <row r="1566" spans="5:6" x14ac:dyDescent="0.2">
      <c r="E1566" s="3"/>
      <c r="F1566" s="3"/>
    </row>
    <row r="1567" spans="5:6" x14ac:dyDescent="0.2">
      <c r="E1567" s="3"/>
      <c r="F1567" s="3"/>
    </row>
    <row r="1568" spans="5:6" x14ac:dyDescent="0.2">
      <c r="E1568" s="3"/>
      <c r="F1568" s="3"/>
    </row>
    <row r="1569" spans="5:6" x14ac:dyDescent="0.2">
      <c r="E1569" s="3"/>
      <c r="F1569" s="3"/>
    </row>
    <row r="1570" spans="5:6" x14ac:dyDescent="0.2">
      <c r="E1570" s="3"/>
      <c r="F1570" s="3"/>
    </row>
    <row r="1571" spans="5:6" x14ac:dyDescent="0.2">
      <c r="E1571" s="3"/>
      <c r="F1571" s="3"/>
    </row>
    <row r="1572" spans="5:6" x14ac:dyDescent="0.2">
      <c r="E1572" s="3"/>
      <c r="F1572" s="3"/>
    </row>
    <row r="1573" spans="5:6" x14ac:dyDescent="0.2">
      <c r="E1573" s="3"/>
      <c r="F1573" s="3"/>
    </row>
    <row r="1574" spans="5:6" x14ac:dyDescent="0.2">
      <c r="E1574" s="3"/>
      <c r="F1574" s="3"/>
    </row>
    <row r="1575" spans="5:6" x14ac:dyDescent="0.2">
      <c r="E1575" s="3"/>
      <c r="F1575" s="3"/>
    </row>
    <row r="1576" spans="5:6" x14ac:dyDescent="0.2">
      <c r="E1576" s="3"/>
      <c r="F1576" s="3"/>
    </row>
    <row r="1577" spans="5:6" x14ac:dyDescent="0.2">
      <c r="E1577" s="3"/>
      <c r="F1577" s="3"/>
    </row>
    <row r="1578" spans="5:6" x14ac:dyDescent="0.2">
      <c r="E1578" s="3"/>
      <c r="F1578" s="3"/>
    </row>
    <row r="1579" spans="5:6" x14ac:dyDescent="0.2">
      <c r="E1579" s="3"/>
      <c r="F1579" s="3"/>
    </row>
    <row r="1580" spans="5:6" x14ac:dyDescent="0.2">
      <c r="E1580" s="3"/>
      <c r="F1580" s="3"/>
    </row>
    <row r="1581" spans="5:6" x14ac:dyDescent="0.2">
      <c r="E1581" s="3"/>
      <c r="F1581" s="3"/>
    </row>
    <row r="1582" spans="5:6" x14ac:dyDescent="0.2">
      <c r="E1582" s="3"/>
      <c r="F1582" s="3"/>
    </row>
    <row r="1583" spans="5:6" x14ac:dyDescent="0.2">
      <c r="E1583" s="3"/>
      <c r="F1583" s="3"/>
    </row>
    <row r="1584" spans="5:6" x14ac:dyDescent="0.2">
      <c r="E1584" s="3"/>
      <c r="F1584" s="3"/>
    </row>
    <row r="1585" spans="5:6" x14ac:dyDescent="0.2">
      <c r="E1585" s="3"/>
      <c r="F1585" s="3"/>
    </row>
    <row r="1586" spans="5:6" x14ac:dyDescent="0.2">
      <c r="E1586" s="3"/>
      <c r="F1586" s="3"/>
    </row>
    <row r="1587" spans="5:6" x14ac:dyDescent="0.2">
      <c r="E1587" s="3"/>
      <c r="F1587" s="3"/>
    </row>
    <row r="1588" spans="5:6" x14ac:dyDescent="0.2">
      <c r="E1588" s="3"/>
      <c r="F1588" s="3"/>
    </row>
    <row r="1589" spans="5:6" x14ac:dyDescent="0.2">
      <c r="E1589" s="3"/>
      <c r="F1589" s="3"/>
    </row>
    <row r="1590" spans="5:6" x14ac:dyDescent="0.2">
      <c r="E1590" s="3"/>
      <c r="F1590" s="3"/>
    </row>
    <row r="1591" spans="5:6" x14ac:dyDescent="0.2">
      <c r="E1591" s="3"/>
      <c r="F1591" s="3"/>
    </row>
    <row r="1592" spans="5:6" x14ac:dyDescent="0.2">
      <c r="E1592" s="3"/>
      <c r="F1592" s="3"/>
    </row>
    <row r="1593" spans="5:6" x14ac:dyDescent="0.2">
      <c r="E1593" s="3"/>
      <c r="F1593" s="3"/>
    </row>
    <row r="1594" spans="5:6" x14ac:dyDescent="0.2">
      <c r="E1594" s="3"/>
      <c r="F1594" s="3"/>
    </row>
    <row r="1595" spans="5:6" x14ac:dyDescent="0.2">
      <c r="E1595" s="3"/>
      <c r="F1595" s="3"/>
    </row>
    <row r="1596" spans="5:6" x14ac:dyDescent="0.2">
      <c r="E1596" s="3"/>
      <c r="F1596" s="3"/>
    </row>
    <row r="1597" spans="5:6" x14ac:dyDescent="0.2">
      <c r="E1597" s="3"/>
      <c r="F1597" s="3"/>
    </row>
    <row r="1598" spans="5:6" x14ac:dyDescent="0.2">
      <c r="E1598" s="3"/>
      <c r="F1598" s="3"/>
    </row>
    <row r="1599" spans="5:6" x14ac:dyDescent="0.2">
      <c r="E1599" s="3"/>
      <c r="F1599" s="3"/>
    </row>
    <row r="1600" spans="5:6" x14ac:dyDescent="0.2">
      <c r="E1600" s="3"/>
      <c r="F1600" s="3"/>
    </row>
    <row r="1601" spans="5:6" x14ac:dyDescent="0.2">
      <c r="E1601" s="3"/>
      <c r="F1601" s="3"/>
    </row>
    <row r="1602" spans="5:6" x14ac:dyDescent="0.2">
      <c r="E1602" s="3"/>
      <c r="F1602" s="3"/>
    </row>
    <row r="1603" spans="5:6" x14ac:dyDescent="0.2">
      <c r="E1603" s="3"/>
      <c r="F1603" s="3"/>
    </row>
    <row r="1604" spans="5:6" x14ac:dyDescent="0.2">
      <c r="E1604" s="3"/>
      <c r="F1604" s="3"/>
    </row>
    <row r="1605" spans="5:6" x14ac:dyDescent="0.2">
      <c r="E1605" s="3"/>
      <c r="F1605" s="3"/>
    </row>
    <row r="1606" spans="5:6" x14ac:dyDescent="0.2">
      <c r="E1606" s="3"/>
      <c r="F1606" s="3"/>
    </row>
    <row r="1607" spans="5:6" x14ac:dyDescent="0.2">
      <c r="E1607" s="3"/>
      <c r="F1607" s="3"/>
    </row>
    <row r="1608" spans="5:6" x14ac:dyDescent="0.2">
      <c r="E1608" s="3"/>
      <c r="F1608" s="3"/>
    </row>
    <row r="1609" spans="5:6" x14ac:dyDescent="0.2">
      <c r="E1609" s="3"/>
      <c r="F1609" s="3"/>
    </row>
    <row r="1610" spans="5:6" x14ac:dyDescent="0.2">
      <c r="E1610" s="3"/>
      <c r="F1610" s="3"/>
    </row>
    <row r="1611" spans="5:6" x14ac:dyDescent="0.2">
      <c r="E1611" s="3"/>
      <c r="F1611" s="3"/>
    </row>
    <row r="1612" spans="5:6" x14ac:dyDescent="0.2">
      <c r="E1612" s="3"/>
      <c r="F1612" s="3"/>
    </row>
    <row r="1613" spans="5:6" x14ac:dyDescent="0.2">
      <c r="E1613" s="3"/>
      <c r="F1613" s="3"/>
    </row>
    <row r="1614" spans="5:6" x14ac:dyDescent="0.2">
      <c r="E1614" s="3"/>
      <c r="F1614" s="3"/>
    </row>
    <row r="1615" spans="5:6" x14ac:dyDescent="0.2">
      <c r="E1615" s="3"/>
      <c r="F1615" s="3"/>
    </row>
    <row r="1616" spans="5:6" x14ac:dyDescent="0.2">
      <c r="E1616" s="3"/>
      <c r="F1616" s="3"/>
    </row>
    <row r="1617" spans="5:6" x14ac:dyDescent="0.2">
      <c r="E1617" s="3"/>
      <c r="F1617" s="3"/>
    </row>
    <row r="1618" spans="5:6" x14ac:dyDescent="0.2">
      <c r="E1618" s="3"/>
      <c r="F1618" s="3"/>
    </row>
    <row r="1619" spans="5:6" x14ac:dyDescent="0.2">
      <c r="E1619" s="3"/>
      <c r="F1619" s="3"/>
    </row>
    <row r="1620" spans="5:6" x14ac:dyDescent="0.2">
      <c r="E1620" s="3"/>
      <c r="F1620" s="3"/>
    </row>
    <row r="1621" spans="5:6" x14ac:dyDescent="0.2">
      <c r="E1621" s="3"/>
      <c r="F1621" s="3"/>
    </row>
    <row r="1622" spans="5:6" x14ac:dyDescent="0.2">
      <c r="E1622" s="3"/>
      <c r="F1622" s="3"/>
    </row>
    <row r="1623" spans="5:6" x14ac:dyDescent="0.2">
      <c r="E1623" s="3"/>
      <c r="F1623" s="3"/>
    </row>
    <row r="1624" spans="5:6" x14ac:dyDescent="0.2">
      <c r="E1624" s="3"/>
      <c r="F1624" s="3"/>
    </row>
    <row r="1625" spans="5:6" x14ac:dyDescent="0.2">
      <c r="E1625" s="3"/>
      <c r="F1625" s="3"/>
    </row>
    <row r="1626" spans="5:6" x14ac:dyDescent="0.2">
      <c r="E1626" s="3"/>
      <c r="F1626" s="3"/>
    </row>
    <row r="1627" spans="5:6" x14ac:dyDescent="0.2">
      <c r="E1627" s="3"/>
      <c r="F1627" s="3"/>
    </row>
    <row r="1628" spans="5:6" x14ac:dyDescent="0.2">
      <c r="E1628" s="3"/>
      <c r="F1628" s="3"/>
    </row>
    <row r="1629" spans="5:6" x14ac:dyDescent="0.2">
      <c r="E1629" s="3"/>
      <c r="F1629" s="3"/>
    </row>
    <row r="1630" spans="5:6" x14ac:dyDescent="0.2">
      <c r="E1630" s="3"/>
      <c r="F1630" s="3"/>
    </row>
    <row r="1631" spans="5:6" x14ac:dyDescent="0.2">
      <c r="E1631" s="3"/>
      <c r="F1631" s="3"/>
    </row>
    <row r="1632" spans="5:6" x14ac:dyDescent="0.2">
      <c r="E1632" s="3"/>
      <c r="F1632" s="3"/>
    </row>
    <row r="1633" spans="5:6" x14ac:dyDescent="0.2">
      <c r="E1633" s="3"/>
      <c r="F1633" s="3"/>
    </row>
    <row r="1634" spans="5:6" x14ac:dyDescent="0.2">
      <c r="E1634" s="3"/>
      <c r="F1634" s="3"/>
    </row>
    <row r="1635" spans="5:6" x14ac:dyDescent="0.2">
      <c r="E1635" s="3"/>
      <c r="F1635" s="3"/>
    </row>
    <row r="1636" spans="5:6" x14ac:dyDescent="0.2">
      <c r="E1636" s="3"/>
      <c r="F1636" s="3"/>
    </row>
    <row r="1637" spans="5:6" x14ac:dyDescent="0.2">
      <c r="E1637" s="3"/>
      <c r="F1637" s="3"/>
    </row>
    <row r="1638" spans="5:6" x14ac:dyDescent="0.2">
      <c r="E1638" s="3"/>
      <c r="F1638" s="3"/>
    </row>
    <row r="1639" spans="5:6" x14ac:dyDescent="0.2">
      <c r="E1639" s="3"/>
      <c r="F1639" s="3"/>
    </row>
    <row r="1640" spans="5:6" x14ac:dyDescent="0.2">
      <c r="E1640" s="3"/>
      <c r="F1640" s="3"/>
    </row>
    <row r="1641" spans="5:6" x14ac:dyDescent="0.2">
      <c r="E1641" s="3"/>
      <c r="F1641" s="3"/>
    </row>
    <row r="1642" spans="5:6" x14ac:dyDescent="0.2">
      <c r="E1642" s="3"/>
      <c r="F1642" s="3"/>
    </row>
    <row r="1643" spans="5:6" x14ac:dyDescent="0.2">
      <c r="E1643" s="3"/>
      <c r="F1643" s="3"/>
    </row>
    <row r="1644" spans="5:6" x14ac:dyDescent="0.2">
      <c r="E1644" s="3"/>
      <c r="F1644" s="3"/>
    </row>
    <row r="1645" spans="5:6" x14ac:dyDescent="0.2">
      <c r="E1645" s="3"/>
      <c r="F1645" s="3"/>
    </row>
    <row r="1646" spans="5:6" x14ac:dyDescent="0.2">
      <c r="E1646" s="3"/>
      <c r="F1646" s="3"/>
    </row>
    <row r="1647" spans="5:6" x14ac:dyDescent="0.2">
      <c r="E1647" s="3"/>
      <c r="F1647" s="3"/>
    </row>
    <row r="1648" spans="5:6" x14ac:dyDescent="0.2">
      <c r="E1648" s="3"/>
      <c r="F1648" s="3"/>
    </row>
    <row r="1649" spans="5:6" x14ac:dyDescent="0.2">
      <c r="E1649" s="3"/>
      <c r="F1649" s="3"/>
    </row>
    <row r="1650" spans="5:6" x14ac:dyDescent="0.2">
      <c r="E1650" s="3"/>
      <c r="F1650" s="3"/>
    </row>
    <row r="1651" spans="5:6" x14ac:dyDescent="0.2">
      <c r="E1651" s="3"/>
      <c r="F1651" s="3"/>
    </row>
    <row r="1652" spans="5:6" x14ac:dyDescent="0.2">
      <c r="E1652" s="3"/>
      <c r="F1652" s="3"/>
    </row>
    <row r="1653" spans="5:6" x14ac:dyDescent="0.2">
      <c r="E1653" s="3"/>
      <c r="F1653" s="3"/>
    </row>
    <row r="1654" spans="5:6" x14ac:dyDescent="0.2">
      <c r="E1654" s="3"/>
      <c r="F1654" s="3"/>
    </row>
    <row r="1655" spans="5:6" x14ac:dyDescent="0.2">
      <c r="E1655" s="3"/>
      <c r="F1655" s="3"/>
    </row>
    <row r="1656" spans="5:6" x14ac:dyDescent="0.2">
      <c r="E1656" s="3"/>
      <c r="F1656" s="3"/>
    </row>
    <row r="1657" spans="5:6" x14ac:dyDescent="0.2">
      <c r="E1657" s="3"/>
      <c r="F1657" s="3"/>
    </row>
    <row r="1658" spans="5:6" x14ac:dyDescent="0.2">
      <c r="E1658" s="3"/>
      <c r="F1658" s="3"/>
    </row>
    <row r="1659" spans="5:6" x14ac:dyDescent="0.2">
      <c r="E1659" s="3"/>
      <c r="F1659" s="3"/>
    </row>
    <row r="1660" spans="5:6" x14ac:dyDescent="0.2">
      <c r="E1660" s="3"/>
      <c r="F1660" s="3"/>
    </row>
    <row r="1661" spans="5:6" x14ac:dyDescent="0.2">
      <c r="E1661" s="3"/>
      <c r="F1661" s="3"/>
    </row>
    <row r="1662" spans="5:6" x14ac:dyDescent="0.2">
      <c r="E1662" s="3"/>
      <c r="F1662" s="3"/>
    </row>
    <row r="1663" spans="5:6" x14ac:dyDescent="0.2">
      <c r="E1663" s="3"/>
      <c r="F1663" s="3"/>
    </row>
    <row r="1664" spans="5:6" x14ac:dyDescent="0.2">
      <c r="E1664" s="3"/>
      <c r="F1664" s="3"/>
    </row>
    <row r="1665" spans="5:6" x14ac:dyDescent="0.2">
      <c r="E1665" s="3"/>
      <c r="F1665" s="3"/>
    </row>
    <row r="1666" spans="5:6" x14ac:dyDescent="0.2">
      <c r="E1666" s="3"/>
      <c r="F1666" s="3"/>
    </row>
    <row r="1667" spans="5:6" x14ac:dyDescent="0.2">
      <c r="E1667" s="3"/>
      <c r="F1667" s="3"/>
    </row>
    <row r="1668" spans="5:6" x14ac:dyDescent="0.2">
      <c r="E1668" s="3"/>
      <c r="F1668" s="3"/>
    </row>
    <row r="1669" spans="5:6" x14ac:dyDescent="0.2">
      <c r="E1669" s="3"/>
      <c r="F1669" s="3"/>
    </row>
    <row r="1670" spans="5:6" x14ac:dyDescent="0.2">
      <c r="E1670" s="3"/>
      <c r="F1670" s="3"/>
    </row>
    <row r="1671" spans="5:6" x14ac:dyDescent="0.2">
      <c r="E1671" s="3"/>
      <c r="F1671" s="3"/>
    </row>
    <row r="1672" spans="5:6" x14ac:dyDescent="0.2">
      <c r="E1672" s="3"/>
      <c r="F1672" s="3"/>
    </row>
    <row r="1673" spans="5:6" x14ac:dyDescent="0.2">
      <c r="E1673" s="3"/>
      <c r="F1673" s="3"/>
    </row>
    <row r="1674" spans="5:6" x14ac:dyDescent="0.2">
      <c r="E1674" s="3"/>
      <c r="F1674" s="3"/>
    </row>
    <row r="1675" spans="5:6" x14ac:dyDescent="0.2">
      <c r="E1675" s="3"/>
      <c r="F1675" s="3"/>
    </row>
    <row r="1676" spans="5:6" x14ac:dyDescent="0.2">
      <c r="E1676" s="3"/>
      <c r="F1676" s="3"/>
    </row>
    <row r="1677" spans="5:6" x14ac:dyDescent="0.2">
      <c r="E1677" s="3"/>
      <c r="F1677" s="3"/>
    </row>
    <row r="1678" spans="5:6" x14ac:dyDescent="0.2">
      <c r="E1678" s="3"/>
      <c r="F1678" s="3"/>
    </row>
    <row r="1679" spans="5:6" x14ac:dyDescent="0.2">
      <c r="E1679" s="3"/>
      <c r="F1679" s="3"/>
    </row>
    <row r="1680" spans="5:6" x14ac:dyDescent="0.2">
      <c r="E1680" s="3"/>
      <c r="F1680" s="3"/>
    </row>
    <row r="1681" spans="5:6" x14ac:dyDescent="0.2">
      <c r="E1681" s="3"/>
      <c r="F1681" s="3"/>
    </row>
    <row r="1682" spans="5:6" x14ac:dyDescent="0.2">
      <c r="E1682" s="3"/>
      <c r="F1682" s="3"/>
    </row>
    <row r="1683" spans="5:6" x14ac:dyDescent="0.2">
      <c r="E1683" s="3"/>
      <c r="F1683" s="3"/>
    </row>
    <row r="1684" spans="5:6" x14ac:dyDescent="0.2">
      <c r="E1684" s="3"/>
      <c r="F1684" s="3"/>
    </row>
    <row r="1685" spans="5:6" x14ac:dyDescent="0.2">
      <c r="E1685" s="3"/>
      <c r="F1685" s="3"/>
    </row>
    <row r="1686" spans="5:6" x14ac:dyDescent="0.2">
      <c r="E1686" s="3"/>
      <c r="F1686" s="3"/>
    </row>
    <row r="1687" spans="5:6" x14ac:dyDescent="0.2">
      <c r="E1687" s="3"/>
      <c r="F1687" s="3"/>
    </row>
    <row r="1688" spans="5:6" x14ac:dyDescent="0.2">
      <c r="E1688" s="3"/>
      <c r="F1688" s="3"/>
    </row>
    <row r="1689" spans="5:6" x14ac:dyDescent="0.2">
      <c r="E1689" s="3"/>
      <c r="F1689" s="3"/>
    </row>
    <row r="1690" spans="5:6" x14ac:dyDescent="0.2">
      <c r="E1690" s="3"/>
      <c r="F1690" s="3"/>
    </row>
    <row r="1691" spans="5:6" x14ac:dyDescent="0.2">
      <c r="E1691" s="3"/>
      <c r="F1691" s="3"/>
    </row>
    <row r="1692" spans="5:6" x14ac:dyDescent="0.2">
      <c r="E1692" s="3"/>
      <c r="F1692" s="3"/>
    </row>
    <row r="1693" spans="5:6" x14ac:dyDescent="0.2">
      <c r="E1693" s="3"/>
      <c r="F1693" s="3"/>
    </row>
    <row r="1694" spans="5:6" x14ac:dyDescent="0.2">
      <c r="E1694" s="3"/>
      <c r="F1694" s="3"/>
    </row>
    <row r="1695" spans="5:6" x14ac:dyDescent="0.2">
      <c r="E1695" s="3"/>
      <c r="F1695" s="3"/>
    </row>
    <row r="1696" spans="5:6" x14ac:dyDescent="0.2">
      <c r="E1696" s="3"/>
      <c r="F1696" s="3"/>
    </row>
    <row r="1697" spans="5:6" x14ac:dyDescent="0.2">
      <c r="E1697" s="3"/>
      <c r="F1697" s="3"/>
    </row>
    <row r="1698" spans="5:6" x14ac:dyDescent="0.2">
      <c r="E1698" s="3"/>
      <c r="F1698" s="3"/>
    </row>
    <row r="1699" spans="5:6" x14ac:dyDescent="0.2">
      <c r="E1699" s="3"/>
      <c r="F1699" s="3"/>
    </row>
    <row r="1700" spans="5:6" x14ac:dyDescent="0.2">
      <c r="E1700" s="3"/>
      <c r="F1700" s="3"/>
    </row>
    <row r="1701" spans="5:6" x14ac:dyDescent="0.2">
      <c r="E1701" s="3"/>
      <c r="F1701" s="3"/>
    </row>
    <row r="1702" spans="5:6" x14ac:dyDescent="0.2">
      <c r="E1702" s="3"/>
      <c r="F1702" s="3"/>
    </row>
    <row r="1703" spans="5:6" x14ac:dyDescent="0.2">
      <c r="E1703" s="3"/>
      <c r="F1703" s="3"/>
    </row>
    <row r="1704" spans="5:6" x14ac:dyDescent="0.2">
      <c r="E1704" s="3"/>
      <c r="F1704" s="3"/>
    </row>
    <row r="1705" spans="5:6" x14ac:dyDescent="0.2">
      <c r="E1705" s="3"/>
      <c r="F1705" s="3"/>
    </row>
    <row r="1706" spans="5:6" x14ac:dyDescent="0.2">
      <c r="E1706" s="3"/>
      <c r="F1706" s="3"/>
    </row>
    <row r="1707" spans="5:6" x14ac:dyDescent="0.2">
      <c r="E1707" s="3"/>
      <c r="F1707" s="3"/>
    </row>
    <row r="1708" spans="5:6" x14ac:dyDescent="0.2">
      <c r="E1708" s="3"/>
      <c r="F1708" s="3"/>
    </row>
    <row r="1709" spans="5:6" x14ac:dyDescent="0.2">
      <c r="E1709" s="3"/>
      <c r="F1709" s="3"/>
    </row>
    <row r="1710" spans="5:6" x14ac:dyDescent="0.2">
      <c r="E1710" s="3"/>
      <c r="F1710" s="3"/>
    </row>
    <row r="1711" spans="5:6" x14ac:dyDescent="0.2">
      <c r="E1711" s="3"/>
      <c r="F1711" s="3"/>
    </row>
    <row r="1712" spans="5:6" x14ac:dyDescent="0.2">
      <c r="E1712" s="3"/>
      <c r="F1712" s="3"/>
    </row>
    <row r="1713" spans="5:6" x14ac:dyDescent="0.2">
      <c r="E1713" s="3"/>
      <c r="F1713" s="3"/>
    </row>
    <row r="1714" spans="5:6" x14ac:dyDescent="0.2">
      <c r="E1714" s="3"/>
      <c r="F1714" s="3"/>
    </row>
    <row r="1715" spans="5:6" x14ac:dyDescent="0.2">
      <c r="E1715" s="3"/>
      <c r="F1715" s="3"/>
    </row>
    <row r="1716" spans="5:6" x14ac:dyDescent="0.2">
      <c r="E1716" s="3"/>
      <c r="F1716" s="3"/>
    </row>
    <row r="1717" spans="5:6" x14ac:dyDescent="0.2">
      <c r="E1717" s="3"/>
      <c r="F1717" s="3"/>
    </row>
    <row r="1718" spans="5:6" x14ac:dyDescent="0.2">
      <c r="E1718" s="3"/>
      <c r="F1718" s="3"/>
    </row>
    <row r="1719" spans="5:6" x14ac:dyDescent="0.2">
      <c r="E1719" s="3"/>
      <c r="F1719" s="3"/>
    </row>
    <row r="1720" spans="5:6" x14ac:dyDescent="0.2">
      <c r="E1720" s="3"/>
      <c r="F1720" s="3"/>
    </row>
    <row r="1721" spans="5:6" x14ac:dyDescent="0.2">
      <c r="E1721" s="3"/>
      <c r="F1721" s="3"/>
    </row>
    <row r="1722" spans="5:6" x14ac:dyDescent="0.2">
      <c r="E1722" s="3"/>
      <c r="F1722" s="3"/>
    </row>
    <row r="1723" spans="5:6" x14ac:dyDescent="0.2">
      <c r="E1723" s="3"/>
      <c r="F1723" s="3"/>
    </row>
    <row r="1724" spans="5:6" x14ac:dyDescent="0.2">
      <c r="E1724" s="3"/>
      <c r="F1724" s="3"/>
    </row>
    <row r="1725" spans="5:6" x14ac:dyDescent="0.2">
      <c r="E1725" s="3"/>
      <c r="F1725" s="3"/>
    </row>
    <row r="1726" spans="5:6" x14ac:dyDescent="0.2">
      <c r="E1726" s="3"/>
      <c r="F1726" s="3"/>
    </row>
    <row r="1727" spans="5:6" x14ac:dyDescent="0.2">
      <c r="E1727" s="3"/>
      <c r="F1727" s="3"/>
    </row>
    <row r="1728" spans="5:6" x14ac:dyDescent="0.2">
      <c r="E1728" s="3"/>
      <c r="F1728" s="3"/>
    </row>
    <row r="1729" spans="5:6" x14ac:dyDescent="0.2">
      <c r="E1729" s="3"/>
      <c r="F1729" s="3"/>
    </row>
    <row r="1730" spans="5:6" x14ac:dyDescent="0.2">
      <c r="E1730" s="3"/>
      <c r="F1730" s="3"/>
    </row>
    <row r="1731" spans="5:6" x14ac:dyDescent="0.2">
      <c r="E1731" s="3"/>
      <c r="F1731" s="3"/>
    </row>
    <row r="1732" spans="5:6" x14ac:dyDescent="0.2">
      <c r="E1732" s="3"/>
      <c r="F1732" s="3"/>
    </row>
    <row r="1733" spans="5:6" x14ac:dyDescent="0.2">
      <c r="E1733" s="3"/>
      <c r="F1733" s="3"/>
    </row>
    <row r="1734" spans="5:6" x14ac:dyDescent="0.2">
      <c r="E1734" s="3"/>
      <c r="F1734" s="3"/>
    </row>
    <row r="1735" spans="5:6" x14ac:dyDescent="0.2">
      <c r="E1735" s="3"/>
      <c r="F1735" s="3"/>
    </row>
    <row r="1736" spans="5:6" x14ac:dyDescent="0.2">
      <c r="E1736" s="3"/>
      <c r="F1736" s="3"/>
    </row>
    <row r="1737" spans="5:6" x14ac:dyDescent="0.2">
      <c r="E1737" s="3"/>
      <c r="F1737" s="3"/>
    </row>
    <row r="1738" spans="5:6" x14ac:dyDescent="0.2">
      <c r="E1738" s="3"/>
      <c r="F1738" s="3"/>
    </row>
    <row r="1739" spans="5:6" x14ac:dyDescent="0.2">
      <c r="E1739" s="3"/>
      <c r="F1739" s="3"/>
    </row>
    <row r="1740" spans="5:6" x14ac:dyDescent="0.2">
      <c r="E1740" s="3"/>
      <c r="F1740" s="3"/>
    </row>
    <row r="1741" spans="5:6" x14ac:dyDescent="0.2">
      <c r="E1741" s="3"/>
      <c r="F1741" s="3"/>
    </row>
    <row r="1742" spans="5:6" x14ac:dyDescent="0.2">
      <c r="E1742" s="3"/>
      <c r="F1742" s="3"/>
    </row>
    <row r="1743" spans="5:6" x14ac:dyDescent="0.2">
      <c r="E1743" s="3"/>
      <c r="F1743" s="3"/>
    </row>
    <row r="1744" spans="5:6" x14ac:dyDescent="0.2">
      <c r="E1744" s="3"/>
      <c r="F1744" s="3"/>
    </row>
    <row r="1745" spans="5:6" x14ac:dyDescent="0.2">
      <c r="E1745" s="3"/>
      <c r="F1745" s="3"/>
    </row>
    <row r="1746" spans="5:6" x14ac:dyDescent="0.2">
      <c r="E1746" s="3"/>
      <c r="F1746" s="3"/>
    </row>
    <row r="1747" spans="5:6" x14ac:dyDescent="0.2">
      <c r="E1747" s="3"/>
      <c r="F1747" s="3"/>
    </row>
    <row r="1748" spans="5:6" x14ac:dyDescent="0.2">
      <c r="E1748" s="3"/>
      <c r="F1748" s="3"/>
    </row>
    <row r="1749" spans="5:6" x14ac:dyDescent="0.2">
      <c r="E1749" s="3"/>
      <c r="F1749" s="3"/>
    </row>
    <row r="1750" spans="5:6" x14ac:dyDescent="0.2">
      <c r="E1750" s="3"/>
      <c r="F1750" s="3"/>
    </row>
    <row r="1751" spans="5:6" x14ac:dyDescent="0.2">
      <c r="E1751" s="3"/>
      <c r="F1751" s="3"/>
    </row>
    <row r="1752" spans="5:6" x14ac:dyDescent="0.2">
      <c r="E1752" s="3"/>
      <c r="F1752" s="3"/>
    </row>
    <row r="1753" spans="5:6" x14ac:dyDescent="0.2">
      <c r="E1753" s="3"/>
      <c r="F1753" s="3"/>
    </row>
    <row r="1754" spans="5:6" x14ac:dyDescent="0.2">
      <c r="E1754" s="3"/>
      <c r="F1754" s="3"/>
    </row>
    <row r="1755" spans="5:6" x14ac:dyDescent="0.2">
      <c r="E1755" s="3"/>
      <c r="F1755" s="3"/>
    </row>
    <row r="1756" spans="5:6" x14ac:dyDescent="0.2">
      <c r="E1756" s="3"/>
      <c r="F1756" s="3"/>
    </row>
    <row r="1757" spans="5:6" x14ac:dyDescent="0.2">
      <c r="E1757" s="3"/>
      <c r="F1757" s="3"/>
    </row>
    <row r="1758" spans="5:6" x14ac:dyDescent="0.2">
      <c r="E1758" s="3"/>
      <c r="F1758" s="3"/>
    </row>
    <row r="1759" spans="5:6" x14ac:dyDescent="0.2">
      <c r="E1759" s="3"/>
      <c r="F1759" s="3"/>
    </row>
    <row r="1760" spans="5:6" x14ac:dyDescent="0.2">
      <c r="E1760" s="3"/>
      <c r="F1760" s="3"/>
    </row>
    <row r="1761" spans="5:6" x14ac:dyDescent="0.2">
      <c r="E1761" s="3"/>
      <c r="F1761" s="3"/>
    </row>
    <row r="1762" spans="5:6" x14ac:dyDescent="0.2">
      <c r="E1762" s="3"/>
      <c r="F1762" s="3"/>
    </row>
    <row r="1763" spans="5:6" x14ac:dyDescent="0.2">
      <c r="E1763" s="3"/>
      <c r="F1763" s="3"/>
    </row>
    <row r="1764" spans="5:6" x14ac:dyDescent="0.2">
      <c r="E1764" s="3"/>
      <c r="F1764" s="3"/>
    </row>
    <row r="1765" spans="5:6" x14ac:dyDescent="0.2">
      <c r="E1765" s="3"/>
      <c r="F1765" s="3"/>
    </row>
    <row r="1766" spans="5:6" x14ac:dyDescent="0.2">
      <c r="E1766" s="3"/>
      <c r="F1766" s="3"/>
    </row>
    <row r="1767" spans="5:6" x14ac:dyDescent="0.2">
      <c r="E1767" s="3"/>
      <c r="F1767" s="3"/>
    </row>
    <row r="1768" spans="5:6" x14ac:dyDescent="0.2">
      <c r="E1768" s="3"/>
      <c r="F1768" s="3"/>
    </row>
    <row r="1769" spans="5:6" x14ac:dyDescent="0.2">
      <c r="E1769" s="3"/>
      <c r="F1769" s="3"/>
    </row>
    <row r="1770" spans="5:6" x14ac:dyDescent="0.2">
      <c r="E1770" s="3"/>
      <c r="F1770" s="3"/>
    </row>
    <row r="1771" spans="5:6" x14ac:dyDescent="0.2">
      <c r="E1771" s="3"/>
      <c r="F1771" s="3"/>
    </row>
    <row r="1772" spans="5:6" x14ac:dyDescent="0.2">
      <c r="E1772" s="3"/>
      <c r="F1772" s="3"/>
    </row>
    <row r="1773" spans="5:6" x14ac:dyDescent="0.2">
      <c r="E1773" s="3"/>
      <c r="F1773" s="3"/>
    </row>
    <row r="1774" spans="5:6" x14ac:dyDescent="0.2">
      <c r="E1774" s="3"/>
      <c r="F1774" s="3"/>
    </row>
    <row r="1775" spans="5:6" x14ac:dyDescent="0.2">
      <c r="E1775" s="3"/>
      <c r="F1775" s="3"/>
    </row>
    <row r="1776" spans="5:6" x14ac:dyDescent="0.2">
      <c r="E1776" s="3"/>
      <c r="F1776" s="3"/>
    </row>
    <row r="1777" spans="5:6" x14ac:dyDescent="0.2">
      <c r="E1777" s="3"/>
      <c r="F1777" s="3"/>
    </row>
    <row r="1778" spans="5:6" x14ac:dyDescent="0.2">
      <c r="E1778" s="3"/>
      <c r="F1778" s="3"/>
    </row>
    <row r="1779" spans="5:6" x14ac:dyDescent="0.2">
      <c r="E1779" s="3"/>
      <c r="F1779" s="3"/>
    </row>
    <row r="1780" spans="5:6" x14ac:dyDescent="0.2">
      <c r="E1780" s="3"/>
      <c r="F1780" s="3"/>
    </row>
    <row r="1781" spans="5:6" x14ac:dyDescent="0.2">
      <c r="E1781" s="3"/>
      <c r="F1781" s="3"/>
    </row>
    <row r="1782" spans="5:6" x14ac:dyDescent="0.2">
      <c r="E1782" s="3"/>
      <c r="F1782" s="3"/>
    </row>
    <row r="1783" spans="5:6" x14ac:dyDescent="0.2">
      <c r="E1783" s="3"/>
      <c r="F1783" s="3"/>
    </row>
    <row r="1784" spans="5:6" x14ac:dyDescent="0.2">
      <c r="E1784" s="3"/>
      <c r="F1784" s="3"/>
    </row>
    <row r="1785" spans="5:6" x14ac:dyDescent="0.2">
      <c r="E1785" s="3"/>
      <c r="F1785" s="3"/>
    </row>
    <row r="1786" spans="5:6" x14ac:dyDescent="0.2">
      <c r="E1786" s="3"/>
      <c r="F1786" s="3"/>
    </row>
    <row r="1787" spans="5:6" x14ac:dyDescent="0.2">
      <c r="E1787" s="3"/>
      <c r="F1787" s="3"/>
    </row>
    <row r="1788" spans="5:6" x14ac:dyDescent="0.2">
      <c r="E1788" s="3"/>
      <c r="F1788" s="3"/>
    </row>
    <row r="1789" spans="5:6" x14ac:dyDescent="0.2">
      <c r="E1789" s="3"/>
      <c r="F1789" s="3"/>
    </row>
    <row r="1790" spans="5:6" x14ac:dyDescent="0.2">
      <c r="E1790" s="3"/>
      <c r="F1790" s="3"/>
    </row>
    <row r="1791" spans="5:6" x14ac:dyDescent="0.2">
      <c r="E1791" s="3"/>
      <c r="F1791" s="3"/>
    </row>
    <row r="1792" spans="5:6" x14ac:dyDescent="0.2">
      <c r="E1792" s="3"/>
      <c r="F1792" s="3"/>
    </row>
    <row r="1793" spans="5:6" x14ac:dyDescent="0.2">
      <c r="E1793" s="3"/>
      <c r="F1793" s="3"/>
    </row>
    <row r="1794" spans="5:6" x14ac:dyDescent="0.2">
      <c r="E1794" s="3"/>
      <c r="F1794" s="3"/>
    </row>
    <row r="1795" spans="5:6" x14ac:dyDescent="0.2">
      <c r="E1795" s="3"/>
      <c r="F1795" s="3"/>
    </row>
    <row r="1796" spans="5:6" x14ac:dyDescent="0.2">
      <c r="E1796" s="3"/>
      <c r="F1796" s="3"/>
    </row>
    <row r="1797" spans="5:6" x14ac:dyDescent="0.2">
      <c r="E1797" s="3"/>
      <c r="F1797" s="3"/>
    </row>
    <row r="1798" spans="5:6" x14ac:dyDescent="0.2">
      <c r="E1798" s="3"/>
      <c r="F1798" s="3"/>
    </row>
    <row r="1799" spans="5:6" x14ac:dyDescent="0.2">
      <c r="E1799" s="3"/>
      <c r="F1799" s="3"/>
    </row>
    <row r="1800" spans="5:6" x14ac:dyDescent="0.2">
      <c r="E1800" s="3"/>
      <c r="F1800" s="3"/>
    </row>
    <row r="1801" spans="5:6" x14ac:dyDescent="0.2">
      <c r="E1801" s="3"/>
      <c r="F1801" s="3"/>
    </row>
    <row r="1802" spans="5:6" x14ac:dyDescent="0.2">
      <c r="E1802" s="3"/>
      <c r="F1802" s="3"/>
    </row>
    <row r="1803" spans="5:6" x14ac:dyDescent="0.2">
      <c r="E1803" s="3"/>
      <c r="F1803" s="3"/>
    </row>
    <row r="1804" spans="5:6" x14ac:dyDescent="0.2">
      <c r="E1804" s="3"/>
      <c r="F1804" s="3"/>
    </row>
    <row r="1805" spans="5:6" x14ac:dyDescent="0.2">
      <c r="E1805" s="3"/>
      <c r="F1805" s="3"/>
    </row>
    <row r="1806" spans="5:6" x14ac:dyDescent="0.2">
      <c r="E1806" s="3"/>
      <c r="F1806" s="3"/>
    </row>
    <row r="1807" spans="5:6" x14ac:dyDescent="0.2">
      <c r="E1807" s="3"/>
      <c r="F1807" s="3"/>
    </row>
    <row r="1808" spans="5:6" x14ac:dyDescent="0.2">
      <c r="E1808" s="3"/>
      <c r="F1808" s="3"/>
    </row>
    <row r="1809" spans="5:6" x14ac:dyDescent="0.2">
      <c r="E1809" s="3"/>
      <c r="F1809" s="3"/>
    </row>
    <row r="1810" spans="5:6" x14ac:dyDescent="0.2">
      <c r="E1810" s="3"/>
      <c r="F1810" s="3"/>
    </row>
    <row r="1811" spans="5:6" x14ac:dyDescent="0.2">
      <c r="E1811" s="3"/>
      <c r="F1811" s="3"/>
    </row>
    <row r="1812" spans="5:6" x14ac:dyDescent="0.2">
      <c r="E1812" s="3"/>
      <c r="F1812" s="3"/>
    </row>
    <row r="1813" spans="5:6" x14ac:dyDescent="0.2">
      <c r="E1813" s="3"/>
      <c r="F1813" s="3"/>
    </row>
    <row r="1814" spans="5:6" x14ac:dyDescent="0.2">
      <c r="E1814" s="3"/>
      <c r="F1814" s="3"/>
    </row>
    <row r="1815" spans="5:6" x14ac:dyDescent="0.2">
      <c r="E1815" s="3"/>
      <c r="F1815" s="3"/>
    </row>
    <row r="1816" spans="5:6" x14ac:dyDescent="0.2">
      <c r="E1816" s="3"/>
      <c r="F1816" s="3"/>
    </row>
    <row r="1817" spans="5:6" x14ac:dyDescent="0.2">
      <c r="E1817" s="3"/>
      <c r="F1817" s="3"/>
    </row>
    <row r="1818" spans="5:6" x14ac:dyDescent="0.2">
      <c r="E1818" s="3"/>
      <c r="F1818" s="3"/>
    </row>
    <row r="1819" spans="5:6" x14ac:dyDescent="0.2">
      <c r="E1819" s="3"/>
      <c r="F1819" s="3"/>
    </row>
    <row r="1820" spans="5:6" x14ac:dyDescent="0.2">
      <c r="E1820" s="3"/>
      <c r="F1820" s="3"/>
    </row>
    <row r="1821" spans="5:6" x14ac:dyDescent="0.2">
      <c r="E1821" s="3"/>
      <c r="F1821" s="3"/>
    </row>
    <row r="1822" spans="5:6" x14ac:dyDescent="0.2">
      <c r="E1822" s="3"/>
      <c r="F1822" s="3"/>
    </row>
    <row r="1823" spans="5:6" x14ac:dyDescent="0.2">
      <c r="E1823" s="3"/>
      <c r="F1823" s="3"/>
    </row>
    <row r="1824" spans="5:6" x14ac:dyDescent="0.2">
      <c r="E1824" s="3"/>
      <c r="F1824" s="3"/>
    </row>
    <row r="1825" spans="5:6" x14ac:dyDescent="0.2">
      <c r="E1825" s="3"/>
      <c r="F1825" s="3"/>
    </row>
    <row r="1826" spans="5:6" x14ac:dyDescent="0.2">
      <c r="E1826" s="3"/>
      <c r="F1826" s="3"/>
    </row>
    <row r="1827" spans="5:6" x14ac:dyDescent="0.2">
      <c r="E1827" s="3"/>
      <c r="F1827" s="3"/>
    </row>
    <row r="1828" spans="5:6" x14ac:dyDescent="0.2">
      <c r="E1828" s="3"/>
      <c r="F1828" s="3"/>
    </row>
    <row r="1829" spans="5:6" x14ac:dyDescent="0.2">
      <c r="E1829" s="3"/>
      <c r="F1829" s="3"/>
    </row>
    <row r="1830" spans="5:6" x14ac:dyDescent="0.2">
      <c r="E1830" s="3"/>
      <c r="F1830" s="3"/>
    </row>
    <row r="1831" spans="5:6" x14ac:dyDescent="0.2">
      <c r="E1831" s="3"/>
      <c r="F1831" s="3"/>
    </row>
    <row r="1832" spans="5:6" x14ac:dyDescent="0.2">
      <c r="E1832" s="3"/>
      <c r="F1832" s="3"/>
    </row>
    <row r="1833" spans="5:6" x14ac:dyDescent="0.2">
      <c r="E1833" s="3"/>
      <c r="F1833" s="3"/>
    </row>
    <row r="1834" spans="5:6" x14ac:dyDescent="0.2">
      <c r="E1834" s="3"/>
      <c r="F1834" s="3"/>
    </row>
    <row r="1835" spans="5:6" x14ac:dyDescent="0.2">
      <c r="E1835" s="3"/>
      <c r="F1835" s="3"/>
    </row>
    <row r="1836" spans="5:6" x14ac:dyDescent="0.2">
      <c r="E1836" s="3"/>
      <c r="F1836" s="3"/>
    </row>
    <row r="1837" spans="5:6" x14ac:dyDescent="0.2">
      <c r="E1837" s="3"/>
      <c r="F1837" s="3"/>
    </row>
    <row r="1838" spans="5:6" x14ac:dyDescent="0.2">
      <c r="E1838" s="3"/>
      <c r="F1838" s="3"/>
    </row>
    <row r="1839" spans="5:6" x14ac:dyDescent="0.2">
      <c r="E1839" s="3"/>
      <c r="F1839" s="3"/>
    </row>
    <row r="1840" spans="5:6" x14ac:dyDescent="0.2">
      <c r="E1840" s="3"/>
      <c r="F1840" s="3"/>
    </row>
    <row r="1841" spans="5:6" x14ac:dyDescent="0.2">
      <c r="E1841" s="3"/>
      <c r="F1841" s="3"/>
    </row>
    <row r="1842" spans="5:6" x14ac:dyDescent="0.2">
      <c r="E1842" s="3"/>
      <c r="F1842" s="3"/>
    </row>
    <row r="1843" spans="5:6" x14ac:dyDescent="0.2">
      <c r="E1843" s="3"/>
      <c r="F1843" s="3"/>
    </row>
    <row r="1844" spans="5:6" x14ac:dyDescent="0.2">
      <c r="E1844" s="3"/>
      <c r="F1844" s="3"/>
    </row>
    <row r="1845" spans="5:6" x14ac:dyDescent="0.2">
      <c r="E1845" s="3"/>
      <c r="F1845" s="3"/>
    </row>
    <row r="1846" spans="5:6" x14ac:dyDescent="0.2">
      <c r="E1846" s="3"/>
      <c r="F1846" s="3"/>
    </row>
    <row r="1847" spans="5:6" x14ac:dyDescent="0.2">
      <c r="E1847" s="3"/>
      <c r="F1847" s="3"/>
    </row>
    <row r="1848" spans="5:6" x14ac:dyDescent="0.2">
      <c r="E1848" s="3"/>
      <c r="F1848" s="3"/>
    </row>
    <row r="1849" spans="5:6" x14ac:dyDescent="0.2">
      <c r="E1849" s="3"/>
      <c r="F1849" s="3"/>
    </row>
    <row r="1850" spans="5:6" x14ac:dyDescent="0.2">
      <c r="E1850" s="3"/>
      <c r="F1850" s="3"/>
    </row>
    <row r="1851" spans="5:6" x14ac:dyDescent="0.2">
      <c r="E1851" s="3"/>
      <c r="F1851" s="3"/>
    </row>
    <row r="1852" spans="5:6" x14ac:dyDescent="0.2">
      <c r="E1852" s="3"/>
      <c r="F1852" s="3"/>
    </row>
    <row r="1853" spans="5:6" x14ac:dyDescent="0.2">
      <c r="E1853" s="3"/>
      <c r="F1853" s="3"/>
    </row>
    <row r="1854" spans="5:6" x14ac:dyDescent="0.2">
      <c r="E1854" s="3"/>
      <c r="F1854" s="3"/>
    </row>
    <row r="1855" spans="5:6" x14ac:dyDescent="0.2">
      <c r="E1855" s="3"/>
      <c r="F1855" s="3"/>
    </row>
    <row r="1856" spans="5:6" x14ac:dyDescent="0.2">
      <c r="E1856" s="3"/>
      <c r="F1856" s="3"/>
    </row>
    <row r="1857" spans="5:6" x14ac:dyDescent="0.2">
      <c r="E1857" s="3"/>
      <c r="F1857" s="3"/>
    </row>
    <row r="1858" spans="5:6" x14ac:dyDescent="0.2">
      <c r="E1858" s="3"/>
      <c r="F1858" s="3"/>
    </row>
    <row r="1859" spans="5:6" x14ac:dyDescent="0.2">
      <c r="E1859" s="3"/>
      <c r="F1859" s="3"/>
    </row>
    <row r="1860" spans="5:6" x14ac:dyDescent="0.2">
      <c r="E1860" s="3"/>
      <c r="F1860" s="3"/>
    </row>
    <row r="1861" spans="5:6" x14ac:dyDescent="0.2">
      <c r="E1861" s="3"/>
      <c r="F1861" s="3"/>
    </row>
    <row r="1862" spans="5:6" x14ac:dyDescent="0.2">
      <c r="E1862" s="3"/>
      <c r="F1862" s="3"/>
    </row>
    <row r="1863" spans="5:6" x14ac:dyDescent="0.2">
      <c r="E1863" s="3"/>
      <c r="F1863" s="3"/>
    </row>
    <row r="1864" spans="5:6" x14ac:dyDescent="0.2">
      <c r="E1864" s="3"/>
      <c r="F1864" s="3"/>
    </row>
    <row r="1865" spans="5:6" x14ac:dyDescent="0.2">
      <c r="E1865" s="3"/>
      <c r="F1865" s="3"/>
    </row>
    <row r="1866" spans="5:6" x14ac:dyDescent="0.2">
      <c r="E1866" s="3"/>
      <c r="F1866" s="3"/>
    </row>
    <row r="1867" spans="5:6" x14ac:dyDescent="0.2">
      <c r="E1867" s="3"/>
      <c r="F1867" s="3"/>
    </row>
    <row r="1868" spans="5:6" x14ac:dyDescent="0.2">
      <c r="E1868" s="3"/>
      <c r="F1868" s="3"/>
    </row>
    <row r="1869" spans="5:6" x14ac:dyDescent="0.2">
      <c r="E1869" s="3"/>
      <c r="F1869" s="3"/>
    </row>
    <row r="1870" spans="5:6" x14ac:dyDescent="0.2">
      <c r="E1870" s="3"/>
      <c r="F1870" s="3"/>
    </row>
    <row r="1871" spans="5:6" x14ac:dyDescent="0.2">
      <c r="E1871" s="3"/>
      <c r="F1871" s="3"/>
    </row>
    <row r="1872" spans="5:6" x14ac:dyDescent="0.2">
      <c r="E1872" s="3"/>
      <c r="F1872" s="3"/>
    </row>
    <row r="1873" spans="5:6" x14ac:dyDescent="0.2">
      <c r="E1873" s="3"/>
      <c r="F1873" s="3"/>
    </row>
    <row r="1874" spans="5:6" x14ac:dyDescent="0.2">
      <c r="E1874" s="3"/>
      <c r="F1874" s="3"/>
    </row>
    <row r="1875" spans="5:6" x14ac:dyDescent="0.2">
      <c r="E1875" s="3"/>
      <c r="F1875" s="3"/>
    </row>
    <row r="1876" spans="5:6" x14ac:dyDescent="0.2">
      <c r="E1876" s="3"/>
      <c r="F1876" s="3"/>
    </row>
    <row r="1877" spans="5:6" x14ac:dyDescent="0.2">
      <c r="E1877" s="3"/>
      <c r="F1877" s="3"/>
    </row>
    <row r="1878" spans="5:6" x14ac:dyDescent="0.2">
      <c r="E1878" s="3"/>
      <c r="F1878" s="3"/>
    </row>
    <row r="1879" spans="5:6" x14ac:dyDescent="0.2">
      <c r="E1879" s="3"/>
      <c r="F1879" s="3"/>
    </row>
    <row r="1880" spans="5:6" x14ac:dyDescent="0.2">
      <c r="E1880" s="3"/>
      <c r="F1880" s="3"/>
    </row>
    <row r="1881" spans="5:6" x14ac:dyDescent="0.2">
      <c r="E1881" s="3"/>
      <c r="F1881" s="3"/>
    </row>
    <row r="1882" spans="5:6" x14ac:dyDescent="0.2">
      <c r="E1882" s="3"/>
      <c r="F1882" s="3"/>
    </row>
    <row r="1883" spans="5:6" x14ac:dyDescent="0.2">
      <c r="E1883" s="3"/>
      <c r="F1883" s="3"/>
    </row>
    <row r="1884" spans="5:6" x14ac:dyDescent="0.2">
      <c r="E1884" s="3"/>
      <c r="F1884" s="3"/>
    </row>
    <row r="1885" spans="5:6" x14ac:dyDescent="0.2">
      <c r="E1885" s="3"/>
      <c r="F1885" s="3"/>
    </row>
    <row r="1886" spans="5:6" x14ac:dyDescent="0.2">
      <c r="E1886" s="3"/>
      <c r="F1886" s="3"/>
    </row>
    <row r="1887" spans="5:6" x14ac:dyDescent="0.2">
      <c r="E1887" s="3"/>
      <c r="F1887" s="3"/>
    </row>
    <row r="1888" spans="5:6" x14ac:dyDescent="0.2">
      <c r="E1888" s="3"/>
      <c r="F1888" s="3"/>
    </row>
    <row r="1889" spans="5:6" x14ac:dyDescent="0.2">
      <c r="E1889" s="3"/>
      <c r="F1889" s="3"/>
    </row>
    <row r="1890" spans="5:6" x14ac:dyDescent="0.2">
      <c r="E1890" s="3"/>
      <c r="F1890" s="3"/>
    </row>
    <row r="1891" spans="5:6" x14ac:dyDescent="0.2">
      <c r="E1891" s="3"/>
      <c r="F1891" s="3"/>
    </row>
    <row r="1892" spans="5:6" x14ac:dyDescent="0.2">
      <c r="E1892" s="3"/>
      <c r="F1892" s="3"/>
    </row>
    <row r="1893" spans="5:6" x14ac:dyDescent="0.2">
      <c r="E1893" s="3"/>
      <c r="F1893" s="3"/>
    </row>
    <row r="1894" spans="5:6" x14ac:dyDescent="0.2">
      <c r="E1894" s="3"/>
      <c r="F1894" s="3"/>
    </row>
    <row r="1895" spans="5:6" x14ac:dyDescent="0.2">
      <c r="E1895" s="3"/>
      <c r="F1895" s="3"/>
    </row>
    <row r="1896" spans="5:6" x14ac:dyDescent="0.2">
      <c r="E1896" s="3"/>
      <c r="F1896" s="3"/>
    </row>
    <row r="1897" spans="5:6" x14ac:dyDescent="0.2">
      <c r="E1897" s="3"/>
      <c r="F1897" s="3"/>
    </row>
    <row r="1898" spans="5:6" x14ac:dyDescent="0.2">
      <c r="E1898" s="3"/>
      <c r="F1898" s="3"/>
    </row>
    <row r="1899" spans="5:6" x14ac:dyDescent="0.2">
      <c r="E1899" s="3"/>
      <c r="F1899" s="3"/>
    </row>
    <row r="1900" spans="5:6" x14ac:dyDescent="0.2">
      <c r="E1900" s="3"/>
      <c r="F1900" s="3"/>
    </row>
    <row r="1901" spans="5:6" x14ac:dyDescent="0.2">
      <c r="E1901" s="3"/>
      <c r="F1901" s="3"/>
    </row>
    <row r="1902" spans="5:6" x14ac:dyDescent="0.2">
      <c r="E1902" s="3"/>
      <c r="F1902" s="3"/>
    </row>
    <row r="1903" spans="5:6" x14ac:dyDescent="0.2">
      <c r="E1903" s="3"/>
      <c r="F1903" s="3"/>
    </row>
    <row r="1904" spans="5:6" x14ac:dyDescent="0.2">
      <c r="E1904" s="3"/>
      <c r="F1904" s="3"/>
    </row>
    <row r="1905" spans="5:6" x14ac:dyDescent="0.2">
      <c r="E1905" s="3"/>
      <c r="F1905" s="3"/>
    </row>
    <row r="1906" spans="5:6" x14ac:dyDescent="0.2">
      <c r="E1906" s="3"/>
      <c r="F1906" s="3"/>
    </row>
    <row r="1907" spans="5:6" x14ac:dyDescent="0.2">
      <c r="E1907" s="3"/>
      <c r="F1907" s="3"/>
    </row>
    <row r="1908" spans="5:6" x14ac:dyDescent="0.2">
      <c r="E1908" s="3"/>
      <c r="F1908" s="3"/>
    </row>
    <row r="1909" spans="5:6" x14ac:dyDescent="0.2">
      <c r="E1909" s="3"/>
      <c r="F1909" s="3"/>
    </row>
    <row r="1910" spans="5:6" x14ac:dyDescent="0.2">
      <c r="E1910" s="3"/>
      <c r="F1910" s="3"/>
    </row>
    <row r="1911" spans="5:6" x14ac:dyDescent="0.2">
      <c r="E1911" s="3"/>
      <c r="F1911" s="3"/>
    </row>
    <row r="1912" spans="5:6" x14ac:dyDescent="0.2">
      <c r="E1912" s="3"/>
      <c r="F1912" s="3"/>
    </row>
    <row r="1913" spans="5:6" x14ac:dyDescent="0.2">
      <c r="E1913" s="3"/>
      <c r="F1913" s="3"/>
    </row>
    <row r="1914" spans="5:6" x14ac:dyDescent="0.2">
      <c r="E1914" s="3"/>
      <c r="F1914" s="3"/>
    </row>
    <row r="1915" spans="5:6" x14ac:dyDescent="0.2">
      <c r="E1915" s="3"/>
      <c r="F1915" s="3"/>
    </row>
    <row r="1916" spans="5:6" x14ac:dyDescent="0.2">
      <c r="E1916" s="3"/>
      <c r="F1916" s="3"/>
    </row>
    <row r="1917" spans="5:6" x14ac:dyDescent="0.2">
      <c r="E1917" s="3"/>
      <c r="F1917" s="3"/>
    </row>
    <row r="1918" spans="5:6" x14ac:dyDescent="0.2">
      <c r="E1918" s="3"/>
      <c r="F1918" s="3"/>
    </row>
    <row r="1919" spans="5:6" x14ac:dyDescent="0.2">
      <c r="E1919" s="3"/>
      <c r="F1919" s="3"/>
    </row>
    <row r="1920" spans="5:6" x14ac:dyDescent="0.2">
      <c r="E1920" s="3"/>
      <c r="F1920" s="3"/>
    </row>
    <row r="1921" spans="5:6" x14ac:dyDescent="0.2">
      <c r="E1921" s="3"/>
      <c r="F1921" s="3"/>
    </row>
    <row r="1922" spans="5:6" x14ac:dyDescent="0.2">
      <c r="E1922" s="3"/>
      <c r="F1922" s="3"/>
    </row>
    <row r="1923" spans="5:6" x14ac:dyDescent="0.2">
      <c r="E1923" s="3"/>
      <c r="F1923" s="3"/>
    </row>
    <row r="1924" spans="5:6" x14ac:dyDescent="0.2">
      <c r="E1924" s="3"/>
      <c r="F1924" s="3"/>
    </row>
    <row r="1925" spans="5:6" x14ac:dyDescent="0.2">
      <c r="E1925" s="3"/>
      <c r="F1925" s="3"/>
    </row>
    <row r="1926" spans="5:6" x14ac:dyDescent="0.2">
      <c r="E1926" s="3"/>
      <c r="F1926" s="3"/>
    </row>
    <row r="1927" spans="5:6" x14ac:dyDescent="0.2">
      <c r="E1927" s="3"/>
      <c r="F1927" s="3"/>
    </row>
    <row r="1928" spans="5:6" x14ac:dyDescent="0.2">
      <c r="E1928" s="3"/>
      <c r="F1928" s="3"/>
    </row>
    <row r="1929" spans="5:6" x14ac:dyDescent="0.2">
      <c r="E1929" s="3"/>
      <c r="F1929" s="3"/>
    </row>
    <row r="1930" spans="5:6" x14ac:dyDescent="0.2">
      <c r="E1930" s="3"/>
      <c r="F1930" s="3"/>
    </row>
    <row r="1931" spans="5:6" x14ac:dyDescent="0.2">
      <c r="E1931" s="3"/>
      <c r="F1931" s="3"/>
    </row>
    <row r="1932" spans="5:6" x14ac:dyDescent="0.2">
      <c r="E1932" s="3"/>
      <c r="F1932" s="3"/>
    </row>
    <row r="1933" spans="5:6" x14ac:dyDescent="0.2">
      <c r="E1933" s="3"/>
      <c r="F1933" s="3"/>
    </row>
    <row r="1934" spans="5:6" x14ac:dyDescent="0.2">
      <c r="E1934" s="3"/>
      <c r="F1934" s="3"/>
    </row>
    <row r="1935" spans="5:6" x14ac:dyDescent="0.2">
      <c r="E1935" s="3"/>
      <c r="F1935" s="3"/>
    </row>
    <row r="1936" spans="5:6" x14ac:dyDescent="0.2">
      <c r="E1936" s="3"/>
      <c r="F1936" s="3"/>
    </row>
    <row r="1937" spans="5:6" x14ac:dyDescent="0.2">
      <c r="E1937" s="3"/>
      <c r="F1937" s="3"/>
    </row>
    <row r="1938" spans="5:6" x14ac:dyDescent="0.2">
      <c r="E1938" s="3"/>
      <c r="F1938" s="3"/>
    </row>
    <row r="1939" spans="5:6" x14ac:dyDescent="0.2">
      <c r="E1939" s="3"/>
      <c r="F1939" s="3"/>
    </row>
    <row r="1940" spans="5:6" x14ac:dyDescent="0.2">
      <c r="E1940" s="3"/>
      <c r="F1940" s="3"/>
    </row>
    <row r="1941" spans="5:6" x14ac:dyDescent="0.2">
      <c r="E1941" s="3"/>
      <c r="F1941" s="3"/>
    </row>
    <row r="1942" spans="5:6" x14ac:dyDescent="0.2">
      <c r="E1942" s="3"/>
      <c r="F1942" s="3"/>
    </row>
    <row r="1943" spans="5:6" x14ac:dyDescent="0.2">
      <c r="E1943" s="3"/>
      <c r="F1943" s="3"/>
    </row>
    <row r="1944" spans="5:6" x14ac:dyDescent="0.2">
      <c r="E1944" s="3"/>
      <c r="F1944" s="3"/>
    </row>
    <row r="1945" spans="5:6" x14ac:dyDescent="0.2">
      <c r="E1945" s="3"/>
      <c r="F1945" s="3"/>
    </row>
    <row r="1946" spans="5:6" x14ac:dyDescent="0.2">
      <c r="E1946" s="3"/>
      <c r="F1946" s="3"/>
    </row>
    <row r="1947" spans="5:6" x14ac:dyDescent="0.2">
      <c r="E1947" s="3"/>
      <c r="F1947" s="3"/>
    </row>
    <row r="1948" spans="5:6" x14ac:dyDescent="0.2">
      <c r="E1948" s="3"/>
      <c r="F1948" s="3"/>
    </row>
    <row r="1949" spans="5:6" x14ac:dyDescent="0.2">
      <c r="E1949" s="3"/>
      <c r="F1949" s="3"/>
    </row>
    <row r="1950" spans="5:6" x14ac:dyDescent="0.2">
      <c r="E1950" s="3"/>
      <c r="F1950" s="3"/>
    </row>
    <row r="1951" spans="5:6" x14ac:dyDescent="0.2">
      <c r="E1951" s="3"/>
      <c r="F1951" s="3"/>
    </row>
    <row r="1952" spans="5:6" x14ac:dyDescent="0.2">
      <c r="E1952" s="3"/>
      <c r="F1952" s="3"/>
    </row>
    <row r="1953" spans="5:6" x14ac:dyDescent="0.2">
      <c r="E1953" s="3"/>
      <c r="F1953" s="3"/>
    </row>
    <row r="1954" spans="5:6" x14ac:dyDescent="0.2">
      <c r="E1954" s="3"/>
      <c r="F1954" s="3"/>
    </row>
    <row r="1955" spans="5:6" x14ac:dyDescent="0.2">
      <c r="E1955" s="3"/>
      <c r="F1955" s="3"/>
    </row>
    <row r="1956" spans="5:6" x14ac:dyDescent="0.2">
      <c r="E1956" s="3"/>
      <c r="F1956" s="3"/>
    </row>
    <row r="1957" spans="5:6" x14ac:dyDescent="0.2">
      <c r="E1957" s="3"/>
      <c r="F1957" s="3"/>
    </row>
    <row r="1958" spans="5:6" x14ac:dyDescent="0.2">
      <c r="E1958" s="3"/>
      <c r="F1958" s="3"/>
    </row>
    <row r="1959" spans="5:6" x14ac:dyDescent="0.2">
      <c r="E1959" s="3"/>
      <c r="F1959" s="3"/>
    </row>
    <row r="1960" spans="5:6" x14ac:dyDescent="0.2">
      <c r="E1960" s="3"/>
      <c r="F1960" s="3"/>
    </row>
    <row r="1961" spans="5:6" x14ac:dyDescent="0.2">
      <c r="E1961" s="3"/>
      <c r="F1961" s="3"/>
    </row>
    <row r="1962" spans="5:6" x14ac:dyDescent="0.2">
      <c r="E1962" s="3"/>
      <c r="F1962" s="3"/>
    </row>
    <row r="1963" spans="5:6" x14ac:dyDescent="0.2">
      <c r="E1963" s="3"/>
      <c r="F1963" s="3"/>
    </row>
    <row r="1964" spans="5:6" x14ac:dyDescent="0.2">
      <c r="E1964" s="3"/>
      <c r="F1964" s="3"/>
    </row>
    <row r="1965" spans="5:6" x14ac:dyDescent="0.2">
      <c r="E1965" s="3"/>
      <c r="F1965" s="3"/>
    </row>
    <row r="1966" spans="5:6" x14ac:dyDescent="0.2">
      <c r="E1966" s="3"/>
      <c r="F1966" s="3"/>
    </row>
    <row r="1967" spans="5:6" x14ac:dyDescent="0.2">
      <c r="E1967" s="3"/>
      <c r="F1967" s="3"/>
    </row>
    <row r="1968" spans="5:6" x14ac:dyDescent="0.2">
      <c r="E1968" s="3"/>
      <c r="F1968" s="3"/>
    </row>
    <row r="1969" spans="5:6" x14ac:dyDescent="0.2">
      <c r="E1969" s="3"/>
      <c r="F1969" s="3"/>
    </row>
    <row r="1970" spans="5:6" x14ac:dyDescent="0.2">
      <c r="E1970" s="3"/>
      <c r="F1970" s="3"/>
    </row>
    <row r="1971" spans="5:6" x14ac:dyDescent="0.2">
      <c r="E1971" s="3"/>
      <c r="F1971" s="3"/>
    </row>
    <row r="1972" spans="5:6" x14ac:dyDescent="0.2">
      <c r="E1972" s="3"/>
      <c r="F1972" s="3"/>
    </row>
    <row r="1973" spans="5:6" x14ac:dyDescent="0.2">
      <c r="E1973" s="3"/>
      <c r="F1973" s="3"/>
    </row>
    <row r="1974" spans="5:6" x14ac:dyDescent="0.2">
      <c r="E1974" s="3"/>
      <c r="F1974" s="3"/>
    </row>
    <row r="1975" spans="5:6" x14ac:dyDescent="0.2">
      <c r="E1975" s="3"/>
      <c r="F1975" s="3"/>
    </row>
    <row r="1976" spans="5:6" x14ac:dyDescent="0.2">
      <c r="E1976" s="3"/>
      <c r="F1976" s="3"/>
    </row>
    <row r="1977" spans="5:6" x14ac:dyDescent="0.2">
      <c r="E1977" s="3"/>
      <c r="F1977" s="3"/>
    </row>
    <row r="1978" spans="5:6" x14ac:dyDescent="0.2">
      <c r="E1978" s="3"/>
      <c r="F1978" s="3"/>
    </row>
    <row r="1979" spans="5:6" x14ac:dyDescent="0.2">
      <c r="E1979" s="3"/>
      <c r="F1979" s="3"/>
    </row>
    <row r="1980" spans="5:6" x14ac:dyDescent="0.2">
      <c r="E1980" s="3"/>
      <c r="F1980" s="3"/>
    </row>
    <row r="1981" spans="5:6" x14ac:dyDescent="0.2">
      <c r="E1981" s="3"/>
      <c r="F1981" s="3"/>
    </row>
    <row r="1982" spans="5:6" x14ac:dyDescent="0.2">
      <c r="E1982" s="3"/>
      <c r="F1982" s="3"/>
    </row>
    <row r="1983" spans="5:6" x14ac:dyDescent="0.2">
      <c r="E1983" s="3"/>
      <c r="F1983" s="3"/>
    </row>
    <row r="1984" spans="5:6" x14ac:dyDescent="0.2">
      <c r="E1984" s="3"/>
      <c r="F1984" s="3"/>
    </row>
    <row r="1985" spans="5:6" x14ac:dyDescent="0.2">
      <c r="E1985" s="3"/>
      <c r="F1985" s="3"/>
    </row>
    <row r="1986" spans="5:6" x14ac:dyDescent="0.2">
      <c r="E1986" s="3"/>
      <c r="F1986" s="3"/>
    </row>
    <row r="1987" spans="5:6" x14ac:dyDescent="0.2">
      <c r="E1987" s="3"/>
      <c r="F1987" s="3"/>
    </row>
    <row r="1988" spans="5:6" x14ac:dyDescent="0.2">
      <c r="E1988" s="3"/>
      <c r="F1988" s="3"/>
    </row>
    <row r="1989" spans="5:6" x14ac:dyDescent="0.2">
      <c r="E1989" s="3"/>
      <c r="F1989" s="3"/>
    </row>
    <row r="1990" spans="5:6" x14ac:dyDescent="0.2">
      <c r="E1990" s="3"/>
      <c r="F1990" s="3"/>
    </row>
    <row r="1991" spans="5:6" x14ac:dyDescent="0.2">
      <c r="E1991" s="3"/>
      <c r="F1991" s="3"/>
    </row>
    <row r="1992" spans="5:6" x14ac:dyDescent="0.2">
      <c r="E1992" s="3"/>
      <c r="F1992" s="3"/>
    </row>
    <row r="1993" spans="5:6" x14ac:dyDescent="0.2">
      <c r="E1993" s="3"/>
      <c r="F1993" s="3"/>
    </row>
    <row r="1994" spans="5:6" x14ac:dyDescent="0.2">
      <c r="E1994" s="3"/>
      <c r="F1994" s="3"/>
    </row>
    <row r="1995" spans="5:6" x14ac:dyDescent="0.2">
      <c r="E1995" s="3"/>
      <c r="F1995" s="3"/>
    </row>
    <row r="1996" spans="5:6" x14ac:dyDescent="0.2">
      <c r="E1996" s="3"/>
      <c r="F1996" s="3"/>
    </row>
    <row r="1997" spans="5:6" x14ac:dyDescent="0.2">
      <c r="E1997" s="3"/>
      <c r="F1997" s="3"/>
    </row>
    <row r="1998" spans="5:6" x14ac:dyDescent="0.2">
      <c r="E1998" s="3"/>
      <c r="F1998" s="3"/>
    </row>
    <row r="1999" spans="5:6" x14ac:dyDescent="0.2">
      <c r="E1999" s="3"/>
      <c r="F1999" s="3"/>
    </row>
    <row r="2000" spans="5:6" x14ac:dyDescent="0.2">
      <c r="E2000" s="3"/>
      <c r="F2000" s="3"/>
    </row>
    <row r="2001" spans="5:6" x14ac:dyDescent="0.2">
      <c r="E2001" s="3"/>
      <c r="F2001" s="3"/>
    </row>
    <row r="2002" spans="5:6" x14ac:dyDescent="0.2">
      <c r="E2002" s="3"/>
      <c r="F2002" s="3"/>
    </row>
    <row r="2003" spans="5:6" x14ac:dyDescent="0.2">
      <c r="E2003" s="3"/>
      <c r="F2003" s="3"/>
    </row>
    <row r="2004" spans="5:6" x14ac:dyDescent="0.2">
      <c r="E2004" s="3"/>
      <c r="F2004" s="3"/>
    </row>
    <row r="2005" spans="5:6" x14ac:dyDescent="0.2">
      <c r="E2005" s="3"/>
      <c r="F2005" s="3"/>
    </row>
    <row r="2006" spans="5:6" x14ac:dyDescent="0.2">
      <c r="E2006" s="3"/>
      <c r="F2006" s="3"/>
    </row>
    <row r="2007" spans="5:6" x14ac:dyDescent="0.2">
      <c r="E2007" s="3"/>
      <c r="F2007" s="3"/>
    </row>
    <row r="2008" spans="5:6" x14ac:dyDescent="0.2">
      <c r="E2008" s="3"/>
      <c r="F2008" s="3"/>
    </row>
    <row r="2009" spans="5:6" x14ac:dyDescent="0.2">
      <c r="E2009" s="3"/>
      <c r="F2009" s="3"/>
    </row>
    <row r="2010" spans="5:6" x14ac:dyDescent="0.2">
      <c r="E2010" s="3"/>
      <c r="F2010" s="3"/>
    </row>
    <row r="2011" spans="5:6" x14ac:dyDescent="0.2">
      <c r="E2011" s="3"/>
      <c r="F2011" s="3"/>
    </row>
    <row r="2012" spans="5:6" x14ac:dyDescent="0.2">
      <c r="E2012" s="3"/>
      <c r="F2012" s="3"/>
    </row>
    <row r="2013" spans="5:6" x14ac:dyDescent="0.2">
      <c r="E2013" s="3"/>
      <c r="F2013" s="3"/>
    </row>
    <row r="2014" spans="5:6" x14ac:dyDescent="0.2">
      <c r="E2014" s="3"/>
      <c r="F2014" s="3"/>
    </row>
    <row r="2015" spans="5:6" x14ac:dyDescent="0.2">
      <c r="E2015" s="3"/>
      <c r="F2015" s="3"/>
    </row>
  </sheetData>
  <autoFilter ref="A2:M2" xr:uid="{4AD2DD72-5C0B-024F-97A1-5AB475787530}"/>
  <mergeCells count="20">
    <mergeCell ref="AP22:AQ22"/>
    <mergeCell ref="A1:D1"/>
    <mergeCell ref="I1:M1"/>
    <mergeCell ref="AD32:AE32"/>
    <mergeCell ref="AG32:AH32"/>
    <mergeCell ref="AJ32:AK32"/>
    <mergeCell ref="AM32:AN32"/>
    <mergeCell ref="AD2:AE2"/>
    <mergeCell ref="AG2:AH2"/>
    <mergeCell ref="AJ2:AK2"/>
    <mergeCell ref="AM2:AN2"/>
    <mergeCell ref="AD22:AE22"/>
    <mergeCell ref="AG22:AH22"/>
    <mergeCell ref="AJ22:AK22"/>
    <mergeCell ref="AM22:AN22"/>
    <mergeCell ref="AP2:AQ2"/>
    <mergeCell ref="AD12:AE12"/>
    <mergeCell ref="AG12:AH12"/>
    <mergeCell ref="AJ12:AK12"/>
    <mergeCell ref="AM12:AN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2021-05-02T11:30:53Z</dcterms:created>
  <dcterms:modified xsi:type="dcterms:W3CDTF">2022-04-16T13:21:19Z</dcterms:modified>
</cp:coreProperties>
</file>