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08" windowHeight="11760" activeTab="3"/>
  </bookViews>
  <sheets>
    <sheet name="CAZymes" sheetId="13" r:id="rId1"/>
    <sheet name="ARG" sheetId="14" r:id="rId2"/>
    <sheet name="VFG" sheetId="15" r:id="rId3"/>
    <sheet name="QSG" sheetId="16" r:id="rId4"/>
  </sheets>
  <definedNames>
    <definedName name="_xlnm._FilterDatabase" localSheetId="0" hidden="1">CAZymes!$A$3:$O$54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<sst xmlns="http://schemas.openxmlformats.org/spreadsheetml/2006/main" count="613" uniqueCount="574">
  <si>
    <t>The comparation of the relative abundance of CAZymes among different time points</t>
  </si>
  <si>
    <t>CAZymes</t>
  </si>
  <si>
    <t>Time of the day (TPM)</t>
  </si>
  <si>
    <t>Adjust.P value</t>
  </si>
  <si>
    <t>Max (TPM)</t>
  </si>
  <si>
    <t>Min  (TPM)</t>
  </si>
  <si>
    <t>FC</t>
  </si>
  <si>
    <t>08:00</t>
  </si>
  <si>
    <t>02:00</t>
  </si>
  <si>
    <t>08:00 vs 14:00</t>
  </si>
  <si>
    <t>08:00 vs 20:00</t>
  </si>
  <si>
    <t>14:00 vs 20:00</t>
  </si>
  <si>
    <t>02:00 vs 08:00</t>
  </si>
  <si>
    <t>02:00 vs 14:00</t>
  </si>
  <si>
    <t>02:00 vs 20:00</t>
  </si>
  <si>
    <t>AA0</t>
  </si>
  <si>
    <t>AA17</t>
  </si>
  <si>
    <t>CBM42</t>
  </si>
  <si>
    <t>CBM56</t>
  </si>
  <si>
    <t>CBM67</t>
  </si>
  <si>
    <t>CBM73</t>
  </si>
  <si>
    <t>CBM79</t>
  </si>
  <si>
    <t>CBM8</t>
  </si>
  <si>
    <t>CE13</t>
  </si>
  <si>
    <t>GH102</t>
  </si>
  <si>
    <t>GH104</t>
  </si>
  <si>
    <t>GH11</t>
  </si>
  <si>
    <t>GH113</t>
  </si>
  <si>
    <t>GH138</t>
  </si>
  <si>
    <t>GH153</t>
  </si>
  <si>
    <t>GH173</t>
  </si>
  <si>
    <t>GH174</t>
  </si>
  <si>
    <t>GH179</t>
  </si>
  <si>
    <t>GH185</t>
  </si>
  <si>
    <t>GH186</t>
  </si>
  <si>
    <t>GH187</t>
  </si>
  <si>
    <t>GH3</t>
  </si>
  <si>
    <t>GH49</t>
  </si>
  <si>
    <t>GH50</t>
  </si>
  <si>
    <t>GH68</t>
  </si>
  <si>
    <t>GH75</t>
  </si>
  <si>
    <t>GH98</t>
  </si>
  <si>
    <t>GT103</t>
  </si>
  <si>
    <t>GT108</t>
  </si>
  <si>
    <t>GT114</t>
  </si>
  <si>
    <t>GT118</t>
  </si>
  <si>
    <t>GT125</t>
  </si>
  <si>
    <t>GT127</t>
  </si>
  <si>
    <t>GT61</t>
  </si>
  <si>
    <t>GT70</t>
  </si>
  <si>
    <t>GT75</t>
  </si>
  <si>
    <t>GT82</t>
  </si>
  <si>
    <t>GT91</t>
  </si>
  <si>
    <t>GT98</t>
  </si>
  <si>
    <t>PL12</t>
  </si>
  <si>
    <t>PL15</t>
  </si>
  <si>
    <t>PL16</t>
  </si>
  <si>
    <t>PL21</t>
  </si>
  <si>
    <t>PL26</t>
  </si>
  <si>
    <t>PL27</t>
  </si>
  <si>
    <t>PL33</t>
  </si>
  <si>
    <t>PL35</t>
  </si>
  <si>
    <t>PL37</t>
  </si>
  <si>
    <t>PL39</t>
  </si>
  <si>
    <t>PL5</t>
  </si>
  <si>
    <t>PL6</t>
  </si>
  <si>
    <t>The comparation of the relative abundance of antibiotic resistance genes among different time points</t>
  </si>
  <si>
    <t>Antibiotic resistance genes</t>
  </si>
  <si>
    <t>AAC(3)-IId</t>
  </si>
  <si>
    <t>AAC(3)-IIg</t>
  </si>
  <si>
    <t>AAC(3)-IVa</t>
  </si>
  <si>
    <t>AAC(3)-IVb</t>
  </si>
  <si>
    <t>AAC(3)-Ib</t>
  </si>
  <si>
    <t>AAC(3)-VIIIa</t>
  </si>
  <si>
    <t>AAC(3)-VIIa</t>
  </si>
  <si>
    <t>AAC(3)-VIa</t>
  </si>
  <si>
    <t>AAC(6')-IIa</t>
  </si>
  <si>
    <t>AAC(6')-IIb</t>
  </si>
  <si>
    <t>AAC(6')-Ian</t>
  </si>
  <si>
    <t>AAC6_Ie_APH2_Ia</t>
  </si>
  <si>
    <t>ACC-3</t>
  </si>
  <si>
    <t>ACT-19</t>
  </si>
  <si>
    <t>ACT-42</t>
  </si>
  <si>
    <t>ADC-221</t>
  </si>
  <si>
    <t>AIM-1</t>
  </si>
  <si>
    <t>AMZ-1</t>
  </si>
  <si>
    <t>ANT(2'')-Ia</t>
  </si>
  <si>
    <t>ANT(3'')-IIa</t>
  </si>
  <si>
    <t>ANT(6)-Ia</t>
  </si>
  <si>
    <t>APH(2'')-If</t>
  </si>
  <si>
    <t>APH(3')-IIa</t>
  </si>
  <si>
    <t>APH(3')-IIc</t>
  </si>
  <si>
    <t>APH(3')-IVa</t>
  </si>
  <si>
    <t>APH(3')-Ia</t>
  </si>
  <si>
    <t>APH(3')-Ib</t>
  </si>
  <si>
    <t>APH(9)-Ia</t>
  </si>
  <si>
    <t>AXC-3</t>
  </si>
  <si>
    <t>Abau_AbaF</t>
  </si>
  <si>
    <t>Abau_AbaQ</t>
  </si>
  <si>
    <t>Abau_AmvA</t>
  </si>
  <si>
    <t>AcrS</t>
  </si>
  <si>
    <t>ArnT</t>
  </si>
  <si>
    <t>AxyX</t>
  </si>
  <si>
    <t>BAT-1</t>
  </si>
  <si>
    <t>BahA</t>
  </si>
  <si>
    <t>BcIII</t>
  </si>
  <si>
    <t>Bla1</t>
  </si>
  <si>
    <t>Bpse_Omp38</t>
  </si>
  <si>
    <t>Bpum_cat86</t>
  </si>
  <si>
    <t>Bsub_mprF</t>
  </si>
  <si>
    <t>Bsui_mprF</t>
  </si>
  <si>
    <t>CAE-1</t>
  </si>
  <si>
    <t>CARB-7</t>
  </si>
  <si>
    <t>CAU-1</t>
  </si>
  <si>
    <t>CDD-2</t>
  </si>
  <si>
    <t>CMY-144</t>
  </si>
  <si>
    <t>CMY-2</t>
  </si>
  <si>
    <t>CMY-60</t>
  </si>
  <si>
    <t>CPS-1</t>
  </si>
  <si>
    <t>CRP</t>
  </si>
  <si>
    <t>CTX-M-141</t>
  </si>
  <si>
    <t>CTX-M-217</t>
  </si>
  <si>
    <t>CTX-M-27</t>
  </si>
  <si>
    <t>CTX-M-55</t>
  </si>
  <si>
    <t>CatU</t>
  </si>
  <si>
    <t>Cbut_catB</t>
  </si>
  <si>
    <t>Ccol_ACT_CHL</t>
  </si>
  <si>
    <t>CdnimB</t>
  </si>
  <si>
    <t>CepA-44</t>
  </si>
  <si>
    <t>Cper_cplR</t>
  </si>
  <si>
    <t>DHA-12</t>
  </si>
  <si>
    <t>DHA-16</t>
  </si>
  <si>
    <t>DHA-20</t>
  </si>
  <si>
    <t>DHA-28</t>
  </si>
  <si>
    <t>DfrA43_TMP</t>
  </si>
  <si>
    <t>EC-18</t>
  </si>
  <si>
    <t>EC-8</t>
  </si>
  <si>
    <t>ECM-1</t>
  </si>
  <si>
    <t>ECV-1</t>
  </si>
  <si>
    <t>Eclo_acrA</t>
  </si>
  <si>
    <t>Ecol_acrA</t>
  </si>
  <si>
    <t>Ecol_emrE</t>
  </si>
  <si>
    <t>Erm(35)</t>
  </si>
  <si>
    <t>Erm(38)</t>
  </si>
  <si>
    <t>Erm(39)</t>
  </si>
  <si>
    <t>Erm(52)</t>
  </si>
  <si>
    <t>ErmA</t>
  </si>
  <si>
    <t>ErmC</t>
  </si>
  <si>
    <t>ErmE</t>
  </si>
  <si>
    <t>ErmG</t>
  </si>
  <si>
    <t>ErmR</t>
  </si>
  <si>
    <t>ErmW</t>
  </si>
  <si>
    <t>ErmX</t>
  </si>
  <si>
    <t>ErmY</t>
  </si>
  <si>
    <t>FEZ-1</t>
  </si>
  <si>
    <t>FOX-14</t>
  </si>
  <si>
    <t>FOX-4</t>
  </si>
  <si>
    <t>FOX-8</t>
  </si>
  <si>
    <t>FOX-9</t>
  </si>
  <si>
    <t>FomA</t>
  </si>
  <si>
    <t>FosA3</t>
  </si>
  <si>
    <t>FosC</t>
  </si>
  <si>
    <t>FosM2</t>
  </si>
  <si>
    <t>GOB-10</t>
  </si>
  <si>
    <t>GOB-32</t>
  </si>
  <si>
    <t>GOB-38</t>
  </si>
  <si>
    <t>GOB-43</t>
  </si>
  <si>
    <t>GOB-50</t>
  </si>
  <si>
    <t>H-NS</t>
  </si>
  <si>
    <t>HelR</t>
  </si>
  <si>
    <t>Kpne_OmpK37</t>
  </si>
  <si>
    <t>LAP-1</t>
  </si>
  <si>
    <t>LHK-1</t>
  </si>
  <si>
    <t>LRA-12</t>
  </si>
  <si>
    <t>LRA-5</t>
  </si>
  <si>
    <t>LRA-7</t>
  </si>
  <si>
    <t>LRA-8</t>
  </si>
  <si>
    <t>Lhon_ampC_BLA</t>
  </si>
  <si>
    <t>LnuP</t>
  </si>
  <si>
    <t>LpsA</t>
  </si>
  <si>
    <t>MCR-10.4</t>
  </si>
  <si>
    <t>MCR-10.5</t>
  </si>
  <si>
    <t>MCR-3.11</t>
  </si>
  <si>
    <t>MCR-3.18</t>
  </si>
  <si>
    <t>MCR-3.22</t>
  </si>
  <si>
    <t>MCR-3.35</t>
  </si>
  <si>
    <t>MCR-3.38</t>
  </si>
  <si>
    <t>MCR-3.5</t>
  </si>
  <si>
    <t>MCR-4.3</t>
  </si>
  <si>
    <t>MCR-4.4</t>
  </si>
  <si>
    <t>MCR-4.7</t>
  </si>
  <si>
    <t>MCR-5.4</t>
  </si>
  <si>
    <t>MCR-7.1</t>
  </si>
  <si>
    <t>MCR-8.1</t>
  </si>
  <si>
    <t>MCR-8.4</t>
  </si>
  <si>
    <t>MCR-9.1</t>
  </si>
  <si>
    <t>MSI-1</t>
  </si>
  <si>
    <t>MdtQ</t>
  </si>
  <si>
    <t>MecI_rep</t>
  </si>
  <si>
    <t>Mef(En2)</t>
  </si>
  <si>
    <t>MexD</t>
  </si>
  <si>
    <t>MexE</t>
  </si>
  <si>
    <t>MexH</t>
  </si>
  <si>
    <t>Nfar_rox</t>
  </si>
  <si>
    <t>NmcR</t>
  </si>
  <si>
    <t>OXA-347</t>
  </si>
  <si>
    <t>OXY-2-15</t>
  </si>
  <si>
    <t>OmpA</t>
  </si>
  <si>
    <t>OpmD</t>
  </si>
  <si>
    <t>OpmH</t>
  </si>
  <si>
    <t>OprN</t>
  </si>
  <si>
    <t>PAM-1</t>
  </si>
  <si>
    <t>PAM-2</t>
  </si>
  <si>
    <t>PAU-1</t>
  </si>
  <si>
    <t>PDC-320</t>
  </si>
  <si>
    <t>PDC-455</t>
  </si>
  <si>
    <t>PDC-73</t>
  </si>
  <si>
    <t>PEDO-1</t>
  </si>
  <si>
    <t>PER-3</t>
  </si>
  <si>
    <t>PJM-1</t>
  </si>
  <si>
    <t>PNGM-1</t>
  </si>
  <si>
    <t>PSZ-1</t>
  </si>
  <si>
    <t>Paer_catB6</t>
  </si>
  <si>
    <t>Paer_emrE</t>
  </si>
  <si>
    <t>Paer_soxR</t>
  </si>
  <si>
    <t>ParR</t>
  </si>
  <si>
    <t>QnrA2</t>
  </si>
  <si>
    <t>QnrAS</t>
  </si>
  <si>
    <t>QnrB26</t>
  </si>
  <si>
    <t>QnrB35</t>
  </si>
  <si>
    <t>QnrB46</t>
  </si>
  <si>
    <t>QnrB48</t>
  </si>
  <si>
    <t>QnrC</t>
  </si>
  <si>
    <t>ROB-2</t>
  </si>
  <si>
    <t>Rv1877</t>
  </si>
  <si>
    <t>Rv2856</t>
  </si>
  <si>
    <t>SAT-2</t>
  </si>
  <si>
    <t>SAT-3</t>
  </si>
  <si>
    <t>SMB-1</t>
  </si>
  <si>
    <t>SPR-1</t>
  </si>
  <si>
    <t>SPU-1</t>
  </si>
  <si>
    <t>SatA</t>
  </si>
  <si>
    <t>Saur_LmrS</t>
  </si>
  <si>
    <t>Sfle_acrA</t>
  </si>
  <si>
    <t>Sint_ACT_CHL</t>
  </si>
  <si>
    <t>Spyo_ErmA_MLSb</t>
  </si>
  <si>
    <t>Sven_rox</t>
  </si>
  <si>
    <t>TolC</t>
  </si>
  <si>
    <t>TriA</t>
  </si>
  <si>
    <t>VEB-21</t>
  </si>
  <si>
    <t>VEB-24</t>
  </si>
  <si>
    <t>VEB-3</t>
  </si>
  <si>
    <t>VEB-7</t>
  </si>
  <si>
    <t>VEB-9</t>
  </si>
  <si>
    <t>VatI</t>
  </si>
  <si>
    <t>YojI</t>
  </si>
  <si>
    <t>aad(6)</t>
  </si>
  <si>
    <t>aadA13</t>
  </si>
  <si>
    <t>aadA17</t>
  </si>
  <si>
    <t>aadA9</t>
  </si>
  <si>
    <t>aadK</t>
  </si>
  <si>
    <t>acrB</t>
  </si>
  <si>
    <t>acrD</t>
  </si>
  <si>
    <t>adeB</t>
  </si>
  <si>
    <t>adeC</t>
  </si>
  <si>
    <t>adeH</t>
  </si>
  <si>
    <t>adeJ</t>
  </si>
  <si>
    <t>adeL</t>
  </si>
  <si>
    <t>amrB</t>
  </si>
  <si>
    <t>apmA</t>
  </si>
  <si>
    <t>bcr-1</t>
  </si>
  <si>
    <t>bcrB</t>
  </si>
  <si>
    <t>blaS1</t>
  </si>
  <si>
    <t>bmr</t>
  </si>
  <si>
    <t>catA1</t>
  </si>
  <si>
    <t>catB10</t>
  </si>
  <si>
    <t>catB2</t>
  </si>
  <si>
    <t>catB3</t>
  </si>
  <si>
    <t>cepA</t>
  </si>
  <si>
    <t>chrB</t>
  </si>
  <si>
    <t>clbA</t>
  </si>
  <si>
    <t>cmlA9</t>
  </si>
  <si>
    <t>cmlv</t>
  </si>
  <si>
    <t>cmrA</t>
  </si>
  <si>
    <t>cmx</t>
  </si>
  <si>
    <t>cpaA</t>
  </si>
  <si>
    <t>cprS</t>
  </si>
  <si>
    <t>dfrA12</t>
  </si>
  <si>
    <t>dfrA20</t>
  </si>
  <si>
    <t>dfrA21</t>
  </si>
  <si>
    <t>dfrA24</t>
  </si>
  <si>
    <t>dfrA28</t>
  </si>
  <si>
    <t>dfrA35</t>
  </si>
  <si>
    <t>emeA</t>
  </si>
  <si>
    <t>emrA</t>
  </si>
  <si>
    <t>emrB</t>
  </si>
  <si>
    <t>emrR</t>
  </si>
  <si>
    <t>emrY</t>
  </si>
  <si>
    <t>emtA</t>
  </si>
  <si>
    <t>erm(40)</t>
  </si>
  <si>
    <t>erm(56)</t>
  </si>
  <si>
    <t>facT</t>
  </si>
  <si>
    <t>farA</t>
  </si>
  <si>
    <t>farB</t>
  </si>
  <si>
    <t>fexB</t>
  </si>
  <si>
    <t>fosA5</t>
  </si>
  <si>
    <t>fusD</t>
  </si>
  <si>
    <t>hmrM</t>
  </si>
  <si>
    <t>hp1181</t>
  </si>
  <si>
    <t>leuO</t>
  </si>
  <si>
    <t>lin</t>
  </si>
  <si>
    <t>lmrB</t>
  </si>
  <si>
    <t>lmrP</t>
  </si>
  <si>
    <t>lnuB</t>
  </si>
  <si>
    <t>lnuD</t>
  </si>
  <si>
    <t>lsaA</t>
  </si>
  <si>
    <t>marA</t>
  </si>
  <si>
    <t>mcr-10.1</t>
  </si>
  <si>
    <t>mdsC</t>
  </si>
  <si>
    <t>mdtG</t>
  </si>
  <si>
    <t>mdtN</t>
  </si>
  <si>
    <t>mdtP</t>
  </si>
  <si>
    <t>mecC</t>
  </si>
  <si>
    <t>mecI</t>
  </si>
  <si>
    <t>mef(D)</t>
  </si>
  <si>
    <t>mef(E)</t>
  </si>
  <si>
    <t>mef(F)</t>
  </si>
  <si>
    <t>mef(J)</t>
  </si>
  <si>
    <t>mepR</t>
  </si>
  <si>
    <t>mexM</t>
  </si>
  <si>
    <t>mexY</t>
  </si>
  <si>
    <t>msrE</t>
  </si>
  <si>
    <t>msrH</t>
  </si>
  <si>
    <t>mtrD</t>
  </si>
  <si>
    <t>myrA</t>
  </si>
  <si>
    <t>nimA</t>
  </si>
  <si>
    <t>nimD</t>
  </si>
  <si>
    <t>nimF</t>
  </si>
  <si>
    <t>norA</t>
  </si>
  <si>
    <t>norB</t>
  </si>
  <si>
    <t>npmA</t>
  </si>
  <si>
    <t>oleD</t>
  </si>
  <si>
    <t>opcM</t>
  </si>
  <si>
    <t>oqxA</t>
  </si>
  <si>
    <t>pmrA</t>
  </si>
  <si>
    <t>qacA</t>
  </si>
  <si>
    <t>qacB</t>
  </si>
  <si>
    <t>qacH</t>
  </si>
  <si>
    <t>qacJ</t>
  </si>
  <si>
    <t>qnrE2</t>
  </si>
  <si>
    <t>rgt1438</t>
  </si>
  <si>
    <t>rmtD</t>
  </si>
  <si>
    <t>rmtE</t>
  </si>
  <si>
    <t>salA</t>
  </si>
  <si>
    <t>salB</t>
  </si>
  <si>
    <t>salC</t>
  </si>
  <si>
    <t>sdiA</t>
  </si>
  <si>
    <t>smeB</t>
  </si>
  <si>
    <t>smeC</t>
  </si>
  <si>
    <t>smeD</t>
  </si>
  <si>
    <t>smeF</t>
  </si>
  <si>
    <t>srmB</t>
  </si>
  <si>
    <t>sta</t>
  </si>
  <si>
    <t>sul2</t>
  </si>
  <si>
    <t>sul3</t>
  </si>
  <si>
    <t>tap</t>
  </si>
  <si>
    <t>tcr3</t>
  </si>
  <si>
    <t>tet(33)</t>
  </si>
  <si>
    <t>tet(37)</t>
  </si>
  <si>
    <t>tet(38)</t>
  </si>
  <si>
    <t>tet(42)</t>
  </si>
  <si>
    <t>tet(43)</t>
  </si>
  <si>
    <t>tet(49)</t>
  </si>
  <si>
    <t>tet(54)</t>
  </si>
  <si>
    <t>tet(A)</t>
  </si>
  <si>
    <t>tet(O/W/32/O)</t>
  </si>
  <si>
    <t>tet(V)</t>
  </si>
  <si>
    <t>tet(X1)</t>
  </si>
  <si>
    <t>tetA(P)</t>
  </si>
  <si>
    <t>tetB(58)</t>
  </si>
  <si>
    <t>vanE</t>
  </si>
  <si>
    <t>vanF</t>
  </si>
  <si>
    <t>vanK_in_vanI_cl</t>
  </si>
  <si>
    <t>vanM</t>
  </si>
  <si>
    <t>vanR_in_vanC_cl</t>
  </si>
  <si>
    <t>vanR_in_vanN_cl</t>
  </si>
  <si>
    <t>vanR_in_vanP_cl</t>
  </si>
  <si>
    <t>vanT_in_vanC_cl</t>
  </si>
  <si>
    <t>vanT_in_vanE_cl</t>
  </si>
  <si>
    <t>vanT_in_vanN_cl</t>
  </si>
  <si>
    <t>vanTm_in_vanL</t>
  </si>
  <si>
    <t>vanW_in_vanI_cl</t>
  </si>
  <si>
    <t>vanXY_in_vanC</t>
  </si>
  <si>
    <t>vanXY_in_vanN</t>
  </si>
  <si>
    <t>vanX_in_vanD_cl</t>
  </si>
  <si>
    <t>vanX_in_vanO_cl</t>
  </si>
  <si>
    <t>vanY_in_vanG_cl</t>
  </si>
  <si>
    <t>vanY_in_vanM_cl</t>
  </si>
  <si>
    <t>vanZ_in_vanF_cl</t>
  </si>
  <si>
    <t>vatC</t>
  </si>
  <si>
    <t>vgaA</t>
  </si>
  <si>
    <t>ykkD</t>
  </si>
  <si>
    <t>The comparation of the relative abundance of virus factor genes among different time points</t>
  </si>
  <si>
    <t>Virus factor genes</t>
  </si>
  <si>
    <t>VF0002</t>
  </si>
  <si>
    <t>VF0013</t>
  </si>
  <si>
    <t>VF0031</t>
  </si>
  <si>
    <t>VF0032</t>
  </si>
  <si>
    <t>VF0038</t>
  </si>
  <si>
    <t>VF0039</t>
  </si>
  <si>
    <t>VF0041</t>
  </si>
  <si>
    <t>VF0049</t>
  </si>
  <si>
    <t>VF0062</t>
  </si>
  <si>
    <t>VF0064</t>
  </si>
  <si>
    <t>VF0075</t>
  </si>
  <si>
    <t>VF0084</t>
  </si>
  <si>
    <t>VF0089</t>
  </si>
  <si>
    <t>VF0090</t>
  </si>
  <si>
    <t>VF0092</t>
  </si>
  <si>
    <t>VF0093</t>
  </si>
  <si>
    <t>VF0102</t>
  </si>
  <si>
    <t>VF0103</t>
  </si>
  <si>
    <t>VF0105</t>
  </si>
  <si>
    <t>VF0109</t>
  </si>
  <si>
    <t>VF0116</t>
  </si>
  <si>
    <t>VF0132</t>
  </si>
  <si>
    <t>VF0133</t>
  </si>
  <si>
    <t>VF0138</t>
  </si>
  <si>
    <t>VF0141</t>
  </si>
  <si>
    <t>VF0143</t>
  </si>
  <si>
    <t>VF0146</t>
  </si>
  <si>
    <t>VF0148</t>
  </si>
  <si>
    <t>VF0154</t>
  </si>
  <si>
    <t>VF0167</t>
  </si>
  <si>
    <t>VF0168</t>
  </si>
  <si>
    <t>VF0172</t>
  </si>
  <si>
    <t>VF0174</t>
  </si>
  <si>
    <t>VF0194</t>
  </si>
  <si>
    <t>VF0208</t>
  </si>
  <si>
    <t>VF0217</t>
  </si>
  <si>
    <t>VF0220</t>
  </si>
  <si>
    <t>VF0222</t>
  </si>
  <si>
    <t>VF0224</t>
  </si>
  <si>
    <t>VF0236</t>
  </si>
  <si>
    <t>VF0245</t>
  </si>
  <si>
    <t>VF0253</t>
  </si>
  <si>
    <t>VF0277</t>
  </si>
  <si>
    <t>VF0285</t>
  </si>
  <si>
    <t>VF0288</t>
  </si>
  <si>
    <t>VF0291</t>
  </si>
  <si>
    <t>VF0292</t>
  </si>
  <si>
    <t>VF0302</t>
  </si>
  <si>
    <t>VF0304</t>
  </si>
  <si>
    <t>VF0314</t>
  </si>
  <si>
    <t>VF0333</t>
  </si>
  <si>
    <t>VF0335</t>
  </si>
  <si>
    <t>VF0337</t>
  </si>
  <si>
    <t>VF0347</t>
  </si>
  <si>
    <t>VF0350</t>
  </si>
  <si>
    <t>VF0359</t>
  </si>
  <si>
    <t>VF0364</t>
  </si>
  <si>
    <t>VF0369</t>
  </si>
  <si>
    <t>VF0372</t>
  </si>
  <si>
    <t>VF0376</t>
  </si>
  <si>
    <t>VF0378</t>
  </si>
  <si>
    <t>VF0382</t>
  </si>
  <si>
    <t>VF0386</t>
  </si>
  <si>
    <t>VF0395</t>
  </si>
  <si>
    <t>VF0397</t>
  </si>
  <si>
    <t>VF0398</t>
  </si>
  <si>
    <t>VF0401</t>
  </si>
  <si>
    <t>VF0402</t>
  </si>
  <si>
    <t>VF0405</t>
  </si>
  <si>
    <t>VF0409</t>
  </si>
  <si>
    <t>VF0411</t>
  </si>
  <si>
    <t>VF0419</t>
  </si>
  <si>
    <t>VF0431</t>
  </si>
  <si>
    <t>VF0433</t>
  </si>
  <si>
    <t>VF0435</t>
  </si>
  <si>
    <t>VF0438</t>
  </si>
  <si>
    <t>VF0441</t>
  </si>
  <si>
    <t>VF0449</t>
  </si>
  <si>
    <t>VF0450</t>
  </si>
  <si>
    <t>VF0461</t>
  </si>
  <si>
    <t>VF0469</t>
  </si>
  <si>
    <t>VF0471</t>
  </si>
  <si>
    <t>VF0472</t>
  </si>
  <si>
    <t>VF0476</t>
  </si>
  <si>
    <t>VF0480</t>
  </si>
  <si>
    <t>VF0486</t>
  </si>
  <si>
    <t>VF0492</t>
  </si>
  <si>
    <t>VF0494</t>
  </si>
  <si>
    <t>VF0499</t>
  </si>
  <si>
    <t>VF0512</t>
  </si>
  <si>
    <t>VF0521</t>
  </si>
  <si>
    <t>VF0536</t>
  </si>
  <si>
    <t>VF0538</t>
  </si>
  <si>
    <t>VF0547</t>
  </si>
  <si>
    <t>VF0555</t>
  </si>
  <si>
    <t>VF0556</t>
  </si>
  <si>
    <t>VF0557</t>
  </si>
  <si>
    <t>VF0565</t>
  </si>
  <si>
    <t>VF0567</t>
  </si>
  <si>
    <t>VF0571</t>
  </si>
  <si>
    <t>VF0575</t>
  </si>
  <si>
    <t>VF0582</t>
  </si>
  <si>
    <t>VF0587</t>
  </si>
  <si>
    <t>VF0591</t>
  </si>
  <si>
    <t>VF0599</t>
  </si>
  <si>
    <t>VF0602</t>
  </si>
  <si>
    <t>VF0608</t>
  </si>
  <si>
    <t>VF0619</t>
  </si>
  <si>
    <t>VF0634</t>
  </si>
  <si>
    <t>VF0636</t>
  </si>
  <si>
    <t>VF0687</t>
  </si>
  <si>
    <t>VF0897</t>
  </si>
  <si>
    <t>VF0979</t>
  </si>
  <si>
    <t>VF1110</t>
  </si>
  <si>
    <t>VF1138</t>
  </si>
  <si>
    <t>VF1191</t>
  </si>
  <si>
    <t>VF1194</t>
  </si>
  <si>
    <t>VF1348</t>
  </si>
  <si>
    <t>The comparation of the relative abundance of quorum sensing genes among different time points</t>
  </si>
  <si>
    <t>Quorum sensing genes</t>
  </si>
  <si>
    <t>AHKs.CqsS.JqsS</t>
  </si>
  <si>
    <t>AHLs.Acylase.AibP</t>
  </si>
  <si>
    <t>AHLs.Acylase.AuAHLA</t>
  </si>
  <si>
    <t>AHLs.Acylase.QuiP</t>
  </si>
  <si>
    <t>AHLs.Lactonase.AhlK</t>
  </si>
  <si>
    <t>AHLs.Lactonase.AhlS</t>
  </si>
  <si>
    <t>AHLs.Lactonase.GKL</t>
  </si>
  <si>
    <t>AHLs.Lactonase.RmmL</t>
  </si>
  <si>
    <t>AHLs.LuxI.AfeI</t>
  </si>
  <si>
    <t>AHLs.LuxI.AubI</t>
  </si>
  <si>
    <t>AHLs.LuxI.BraI</t>
  </si>
  <si>
    <t>AHLs.LuxI.BviI</t>
  </si>
  <si>
    <t>AHLs.LuxI.MrlI</t>
  </si>
  <si>
    <t>AHLs.LuxI.RhlI</t>
  </si>
  <si>
    <t>AHLs.LuxR.AhlR</t>
  </si>
  <si>
    <t>AHLs.LuxR.BtaR3</t>
  </si>
  <si>
    <t>AHLs.LuxR.BviR</t>
  </si>
  <si>
    <t>AHLs.LuxR.EanR</t>
  </si>
  <si>
    <t>AHLs.LuxR.ExpR</t>
  </si>
  <si>
    <t>AHLs.LuxR.GinR</t>
  </si>
  <si>
    <t>AHLs.LuxR.MbaR</t>
  </si>
  <si>
    <t>AHLs.LuxR.NesR</t>
  </si>
  <si>
    <t>AHLs.LuxR.NovR</t>
  </si>
  <si>
    <t>AHLs.LuxR.PanR</t>
  </si>
  <si>
    <t>AHLs.LuxR.PcoR</t>
  </si>
  <si>
    <t>AHLs.LuxR.PgaR</t>
  </si>
  <si>
    <t>AHLs.LuxR.PpuR</t>
  </si>
  <si>
    <t>AHLs.LuxR.PsyR</t>
  </si>
  <si>
    <t>AHLs.LuxR.QscR</t>
  </si>
  <si>
    <t>AHLs.LuxR.RhiR</t>
  </si>
  <si>
    <t>AHLs.LuxR.RpaR</t>
  </si>
  <si>
    <t>AHLs.LuxR.SinR</t>
  </si>
  <si>
    <t>AHLs.LuxR.SmoR</t>
  </si>
  <si>
    <t>AHLs.LuxR.SsaR</t>
  </si>
  <si>
    <t>AHLs.LuxR.SsbR</t>
  </si>
  <si>
    <t>AHLs.LuxR.TeiR</t>
  </si>
  <si>
    <t>AHLs.LuxR.TraR</t>
  </si>
  <si>
    <t>AHLs.LuxR.TswR</t>
  </si>
  <si>
    <t>AHLs.LuxR.VfqR</t>
  </si>
  <si>
    <t>AHLs.LuxR.XccR</t>
  </si>
  <si>
    <t>AHLs.LuxR.XenR</t>
  </si>
  <si>
    <t>PQS.PhnB.PhnB</t>
  </si>
  <si>
    <t>PQS.PqsH.PqsH</t>
  </si>
  <si>
    <t>PQS.PqsL.PqsL</t>
  </si>
  <si>
    <t>PQS.PqsR.PqsR</t>
  </si>
  <si>
    <t>cdiGMP.Clp.Clp</t>
  </si>
  <si>
    <t>cdiGMP.DGC.DgcZ</t>
  </si>
  <si>
    <t>cdiGMP.PDE.PdeC</t>
  </si>
  <si>
    <t>cdiGMP.PDE.PdeG</t>
  </si>
  <si>
    <t>cdiGMP.PDE.PdeI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</si>
</sst>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2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vertical="center" wrapText="1"/>
    </xf>
    <xf numFmtId="20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vertical="center" wrapText="1"/>
    </xf>
    <xf numFmtId="176" fontId="1" fillId="0" borderId="0" xfId="0" applyNumberFormat="1" applyFont="1">
      <alignment vertical="center"/>
    </xf>
    <xf numFmtId="176" fontId="1" fillId="0" borderId="3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20" fontId="1" fillId="0" borderId="3" xfId="0" applyNumberFormat="1" applyFont="1" applyBorder="1" applyAlignment="1" quotePrefix="1">
      <alignment horizontal="center" vertical="center"/>
    </xf>
    <xf numFmtId="0" fontId="1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zoomScale="90" zoomScaleNormal="90" workbookViewId="0">
      <selection activeCell="A1" sqref="A1"/>
    </sheetView>
  </sheetViews>
  <sheetFormatPr defaultColWidth="8.77777777777778" defaultRowHeight="13.8"/>
  <cols>
    <col min="1" max="1" width="20.6666666666667" style="1" customWidth="1"/>
    <col min="2" max="15" width="9.11111111111111" style="1" customWidth="1"/>
    <col min="16" max="16384" width="8.77777777777778" style="1"/>
  </cols>
  <sheetData>
    <row r="1" ht="25.05" customHeight="1" spans="1:1">
      <c r="A1" s="2" t="s">
        <v>0</v>
      </c>
    </row>
    <row r="2" ht="21" customHeight="1" spans="1:15">
      <c r="A2" s="13" t="s">
        <v>1</v>
      </c>
      <c r="B2" s="4" t="s">
        <v>2</v>
      </c>
      <c r="C2" s="4"/>
      <c r="D2" s="4"/>
      <c r="E2" s="4"/>
      <c r="F2" s="5"/>
      <c r="G2" s="4" t="s">
        <v>3</v>
      </c>
      <c r="H2" s="4"/>
      <c r="I2" s="4"/>
      <c r="J2" s="4"/>
      <c r="K2" s="4"/>
      <c r="L2" s="4"/>
      <c r="M2" s="3" t="s">
        <v>4</v>
      </c>
      <c r="N2" s="3" t="s">
        <v>5</v>
      </c>
      <c r="O2" s="13" t="s">
        <v>6</v>
      </c>
    </row>
    <row r="3" ht="33" customHeight="1" spans="1:15">
      <c r="A3" s="9"/>
      <c r="B3" s="14" t="s">
        <v>7</v>
      </c>
      <c r="C3" s="7">
        <v>0.583333333333333</v>
      </c>
      <c r="D3" s="7">
        <v>0.833333333333333</v>
      </c>
      <c r="E3" s="15" t="s">
        <v>8</v>
      </c>
      <c r="F3" s="9"/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/>
      <c r="N3" s="10"/>
      <c r="O3" s="9"/>
    </row>
    <row r="4" spans="1:15">
      <c r="A4" s="1" t="s">
        <v>15</v>
      </c>
      <c r="B4" s="11">
        <v>6.93753908333333</v>
      </c>
      <c r="C4" s="11">
        <v>15.592572</v>
      </c>
      <c r="D4" s="11">
        <v>10.9474591666667</v>
      </c>
      <c r="E4" s="11">
        <v>7.94601583333333</v>
      </c>
      <c r="F4" s="11"/>
      <c r="G4" s="11">
        <v>0.003</v>
      </c>
      <c r="H4" s="11">
        <v>0.004</v>
      </c>
      <c r="I4" s="11">
        <v>0.004</v>
      </c>
      <c r="J4" s="11">
        <v>0.424</v>
      </c>
      <c r="K4" s="11">
        <v>0.003</v>
      </c>
      <c r="L4" s="11">
        <v>0.015</v>
      </c>
      <c r="M4" s="11">
        <f>MAX(B4:E4)</f>
        <v>15.592572</v>
      </c>
      <c r="N4" s="11">
        <f>MIN(B4:E4)</f>
        <v>6.93753908333333</v>
      </c>
      <c r="O4" s="11">
        <f>M4/N4</f>
        <v>2.24756528398657</v>
      </c>
    </row>
    <row r="5" spans="1:15">
      <c r="A5" s="1" t="s">
        <v>16</v>
      </c>
      <c r="B5" s="11">
        <v>3.22228241666667</v>
      </c>
      <c r="C5" s="11">
        <v>6.44955508333333</v>
      </c>
      <c r="D5" s="11">
        <v>4.39950016666667</v>
      </c>
      <c r="E5" s="11">
        <v>3.755485</v>
      </c>
      <c r="F5" s="11"/>
      <c r="G5" s="11">
        <v>0.003</v>
      </c>
      <c r="H5" s="11">
        <v>0.014</v>
      </c>
      <c r="I5" s="11">
        <v>0.005</v>
      </c>
      <c r="J5" s="11">
        <v>0.38</v>
      </c>
      <c r="K5" s="11">
        <v>0.005</v>
      </c>
      <c r="L5" s="11">
        <v>0.093</v>
      </c>
      <c r="M5" s="11">
        <f t="shared" ref="M5:M8" si="0">MAX(B5:E5)</f>
        <v>6.44955508333333</v>
      </c>
      <c r="N5" s="11">
        <f t="shared" ref="N5:N8" si="1">MIN(B5:E5)</f>
        <v>3.22228241666667</v>
      </c>
      <c r="O5" s="11">
        <f t="shared" ref="O5:O8" si="2">M5/N5</f>
        <v>2.00154866934511</v>
      </c>
    </row>
    <row r="6" spans="1:15">
      <c r="A6" s="1" t="s">
        <v>17</v>
      </c>
      <c r="B6" s="11">
        <v>13.4745648333333</v>
      </c>
      <c r="C6" s="11">
        <v>5.5957455</v>
      </c>
      <c r="D6" s="11">
        <v>5.32710008333333</v>
      </c>
      <c r="E6" s="11">
        <v>9.64246533333334</v>
      </c>
      <c r="F6" s="11"/>
      <c r="G6" s="11">
        <v>0.007</v>
      </c>
      <c r="H6" s="11">
        <v>0.006</v>
      </c>
      <c r="I6" s="11">
        <v>0.733</v>
      </c>
      <c r="J6" s="11">
        <v>0.211</v>
      </c>
      <c r="K6" s="11">
        <v>0.014</v>
      </c>
      <c r="L6" s="11">
        <v>0.018</v>
      </c>
      <c r="M6" s="11">
        <f t="shared" si="0"/>
        <v>13.4745648333333</v>
      </c>
      <c r="N6" s="11">
        <f t="shared" si="1"/>
        <v>5.32710008333333</v>
      </c>
      <c r="O6" s="11">
        <f t="shared" si="2"/>
        <v>2.52943714639239</v>
      </c>
    </row>
    <row r="7" spans="1:15">
      <c r="A7" s="1" t="s">
        <v>18</v>
      </c>
      <c r="B7" s="11">
        <v>1.3226515</v>
      </c>
      <c r="C7" s="11">
        <v>3.378535</v>
      </c>
      <c r="D7" s="11">
        <v>2.60396333333333</v>
      </c>
      <c r="E7" s="11">
        <v>1.73995066666667</v>
      </c>
      <c r="F7" s="11"/>
      <c r="G7" s="11">
        <v>0.003</v>
      </c>
      <c r="H7" s="11">
        <v>0.014</v>
      </c>
      <c r="I7" s="11">
        <v>0.111</v>
      </c>
      <c r="J7" s="11">
        <v>0.233</v>
      </c>
      <c r="K7" s="11">
        <v>0.01</v>
      </c>
      <c r="L7" s="11">
        <v>0.051</v>
      </c>
      <c r="M7" s="11">
        <f t="shared" si="0"/>
        <v>3.378535</v>
      </c>
      <c r="N7" s="11">
        <f t="shared" si="1"/>
        <v>1.3226515</v>
      </c>
      <c r="O7" s="11">
        <f t="shared" si="2"/>
        <v>2.55436522772628</v>
      </c>
    </row>
    <row r="8" spans="1:15">
      <c r="A8" s="1" t="s">
        <v>19</v>
      </c>
      <c r="B8" s="11">
        <v>1.83950608333333</v>
      </c>
      <c r="C8" s="11">
        <v>4.12121225</v>
      </c>
      <c r="D8" s="11">
        <v>2.81144908333333</v>
      </c>
      <c r="E8" s="11">
        <v>2.41174791666667</v>
      </c>
      <c r="F8" s="11"/>
      <c r="G8" s="11">
        <v>0.001</v>
      </c>
      <c r="H8" s="11">
        <v>0.007</v>
      </c>
      <c r="I8" s="11">
        <v>0.005</v>
      </c>
      <c r="J8" s="11">
        <v>0.064</v>
      </c>
      <c r="K8" s="11">
        <v>0.001</v>
      </c>
      <c r="L8" s="11">
        <v>0.063</v>
      </c>
      <c r="M8" s="11">
        <f t="shared" si="0"/>
        <v>4.12121225</v>
      </c>
      <c r="N8" s="11">
        <f t="shared" si="1"/>
        <v>1.83950608333333</v>
      </c>
      <c r="O8" s="11">
        <f t="shared" si="2"/>
        <v>2.24039066102572</v>
      </c>
    </row>
    <row r="9" spans="1:15">
      <c r="A9" s="1" t="s">
        <v>20</v>
      </c>
      <c r="B9" s="11">
        <v>2.59620725</v>
      </c>
      <c r="C9" s="11">
        <v>7.44793658333333</v>
      </c>
      <c r="D9" s="11">
        <v>4.811005</v>
      </c>
      <c r="E9" s="11">
        <v>3.27468091666667</v>
      </c>
      <c r="F9" s="11"/>
      <c r="G9" s="11">
        <v>0.001</v>
      </c>
      <c r="H9" s="11">
        <v>0.001</v>
      </c>
      <c r="I9" s="11">
        <v>0.002</v>
      </c>
      <c r="J9" s="11">
        <v>0.569</v>
      </c>
      <c r="K9" s="11">
        <v>0.002</v>
      </c>
      <c r="L9" s="11">
        <v>0.041</v>
      </c>
      <c r="M9" s="11">
        <f t="shared" ref="M9:M16" si="3">MAX(B9:E9)</f>
        <v>7.44793658333333</v>
      </c>
      <c r="N9" s="11">
        <f t="shared" ref="N9:N16" si="4">MIN(B9:E9)</f>
        <v>2.59620725</v>
      </c>
      <c r="O9" s="11">
        <f t="shared" ref="O9:O16" si="5">M9/N9</f>
        <v>2.86877582031763</v>
      </c>
    </row>
    <row r="10" spans="1:15">
      <c r="A10" s="1" t="s">
        <v>21</v>
      </c>
      <c r="B10" s="11">
        <v>1.51763041666667</v>
      </c>
      <c r="C10" s="11">
        <v>3.21715958333333</v>
      </c>
      <c r="D10" s="11">
        <v>1.79204516666667</v>
      </c>
      <c r="E10" s="11">
        <v>1.42708358333333</v>
      </c>
      <c r="F10" s="11"/>
      <c r="G10" s="11">
        <v>0.009</v>
      </c>
      <c r="H10" s="11">
        <v>0.28</v>
      </c>
      <c r="I10" s="11">
        <v>0.128</v>
      </c>
      <c r="J10" s="11">
        <v>0.28</v>
      </c>
      <c r="K10" s="11">
        <v>0.128</v>
      </c>
      <c r="L10" s="11">
        <v>0.733</v>
      </c>
      <c r="M10" s="11">
        <f t="shared" si="3"/>
        <v>3.21715958333333</v>
      </c>
      <c r="N10" s="11">
        <f t="shared" si="4"/>
        <v>1.42708358333333</v>
      </c>
      <c r="O10" s="11">
        <f t="shared" si="5"/>
        <v>2.25435960507569</v>
      </c>
    </row>
    <row r="11" spans="1:15">
      <c r="A11" s="1" t="s">
        <v>22</v>
      </c>
      <c r="B11" s="11">
        <v>0.488962416666667</v>
      </c>
      <c r="C11" s="11">
        <v>0.269610333333333</v>
      </c>
      <c r="D11" s="11">
        <v>0.411333833333333</v>
      </c>
      <c r="E11" s="11">
        <v>0.812332416666667</v>
      </c>
      <c r="F11" s="11"/>
      <c r="G11" s="11">
        <v>0.28</v>
      </c>
      <c r="H11" s="11">
        <v>1</v>
      </c>
      <c r="I11" s="11">
        <v>0.264</v>
      </c>
      <c r="J11" s="11">
        <v>0.085</v>
      </c>
      <c r="K11" s="11">
        <v>0.006</v>
      </c>
      <c r="L11" s="11">
        <v>0.063</v>
      </c>
      <c r="M11" s="11">
        <f t="shared" si="3"/>
        <v>0.812332416666667</v>
      </c>
      <c r="N11" s="11">
        <f t="shared" si="4"/>
        <v>0.269610333333333</v>
      </c>
      <c r="O11" s="11">
        <f t="shared" si="5"/>
        <v>3.01298695277506</v>
      </c>
    </row>
    <row r="12" spans="1:15">
      <c r="A12" s="1" t="s">
        <v>23</v>
      </c>
      <c r="B12" s="11">
        <v>0.639827</v>
      </c>
      <c r="C12" s="11">
        <v>0.20061375</v>
      </c>
      <c r="D12" s="11">
        <v>0.205268166666667</v>
      </c>
      <c r="E12" s="11">
        <v>0.3114815</v>
      </c>
      <c r="F12" s="11"/>
      <c r="G12" s="11">
        <v>0.041</v>
      </c>
      <c r="H12" s="11">
        <v>0.452</v>
      </c>
      <c r="I12" s="11">
        <v>0.88</v>
      </c>
      <c r="J12" s="11">
        <v>1</v>
      </c>
      <c r="K12" s="11">
        <v>0.22</v>
      </c>
      <c r="L12" s="11">
        <v>0.081</v>
      </c>
      <c r="M12" s="11">
        <f t="shared" si="3"/>
        <v>0.639827</v>
      </c>
      <c r="N12" s="11">
        <f t="shared" si="4"/>
        <v>0.20061375</v>
      </c>
      <c r="O12" s="11">
        <f t="shared" si="5"/>
        <v>3.18934768927853</v>
      </c>
    </row>
    <row r="13" spans="1:15">
      <c r="A13" s="1" t="s">
        <v>24</v>
      </c>
      <c r="B13" s="11">
        <v>3.59079966666667</v>
      </c>
      <c r="C13" s="11">
        <v>8.83540141666667</v>
      </c>
      <c r="D13" s="11">
        <v>5.60445333333333</v>
      </c>
      <c r="E13" s="11">
        <v>4.12560666666667</v>
      </c>
      <c r="F13" s="11"/>
      <c r="G13" s="11">
        <v>0.003</v>
      </c>
      <c r="H13" s="11">
        <v>0.004</v>
      </c>
      <c r="I13" s="11">
        <v>0.003</v>
      </c>
      <c r="J13" s="11">
        <v>0.733</v>
      </c>
      <c r="K13" s="11">
        <v>0.003</v>
      </c>
      <c r="L13" s="11">
        <v>0.025</v>
      </c>
      <c r="M13" s="11">
        <f t="shared" si="3"/>
        <v>8.83540141666667</v>
      </c>
      <c r="N13" s="11">
        <f t="shared" si="4"/>
        <v>3.59079966666667</v>
      </c>
      <c r="O13" s="11">
        <f t="shared" si="5"/>
        <v>2.46056651355004</v>
      </c>
    </row>
    <row r="14" spans="1:15">
      <c r="A14" s="1" t="s">
        <v>25</v>
      </c>
      <c r="B14" s="11">
        <v>8.38315691666667</v>
      </c>
      <c r="C14" s="11">
        <v>23.3547133333333</v>
      </c>
      <c r="D14" s="11">
        <v>14.6521969166667</v>
      </c>
      <c r="E14" s="11">
        <v>10.6895624166667</v>
      </c>
      <c r="F14" s="11"/>
      <c r="G14" s="11">
        <v>0.001</v>
      </c>
      <c r="H14" s="11">
        <v>0.002</v>
      </c>
      <c r="I14" s="11">
        <v>0.002</v>
      </c>
      <c r="J14" s="11">
        <v>0.204</v>
      </c>
      <c r="K14" s="11">
        <v>0.001</v>
      </c>
      <c r="L14" s="11">
        <v>0.015</v>
      </c>
      <c r="M14" s="11">
        <f t="shared" si="3"/>
        <v>23.3547133333333</v>
      </c>
      <c r="N14" s="11">
        <f t="shared" si="4"/>
        <v>8.38315691666667</v>
      </c>
      <c r="O14" s="11">
        <f t="shared" si="5"/>
        <v>2.78590912295838</v>
      </c>
    </row>
    <row r="15" spans="1:15">
      <c r="A15" s="1" t="s">
        <v>26</v>
      </c>
      <c r="B15" s="11">
        <v>2.17370625</v>
      </c>
      <c r="C15" s="11">
        <v>5.57797033333333</v>
      </c>
      <c r="D15" s="11">
        <v>3.93667225</v>
      </c>
      <c r="E15" s="11">
        <v>2.62448833333333</v>
      </c>
      <c r="F15" s="11"/>
      <c r="G15" s="11">
        <v>0.015</v>
      </c>
      <c r="H15" s="11">
        <v>0.048</v>
      </c>
      <c r="I15" s="11">
        <v>0.28</v>
      </c>
      <c r="J15" s="11">
        <v>0.733</v>
      </c>
      <c r="K15" s="11">
        <v>0.054</v>
      </c>
      <c r="L15" s="11">
        <v>0.138</v>
      </c>
      <c r="M15" s="11">
        <f t="shared" si="3"/>
        <v>5.57797033333333</v>
      </c>
      <c r="N15" s="11">
        <f t="shared" si="4"/>
        <v>2.17370625</v>
      </c>
      <c r="O15" s="11">
        <f t="shared" si="5"/>
        <v>2.56611045459032</v>
      </c>
    </row>
    <row r="16" spans="1:15">
      <c r="A16" s="1" t="s">
        <v>27</v>
      </c>
      <c r="B16" s="11">
        <v>108.69158775</v>
      </c>
      <c r="C16" s="11">
        <v>47.7988699166667</v>
      </c>
      <c r="D16" s="11">
        <v>39.03666975</v>
      </c>
      <c r="E16" s="11">
        <v>48.9595535833333</v>
      </c>
      <c r="F16" s="11"/>
      <c r="G16" s="11">
        <v>0.006</v>
      </c>
      <c r="H16" s="11">
        <v>0.048</v>
      </c>
      <c r="I16" s="11">
        <v>0.85</v>
      </c>
      <c r="J16" s="11">
        <v>0.116</v>
      </c>
      <c r="K16" s="11">
        <v>0.245</v>
      </c>
      <c r="L16" s="11">
        <v>0.116</v>
      </c>
      <c r="M16" s="11">
        <f t="shared" si="3"/>
        <v>108.69158775</v>
      </c>
      <c r="N16" s="11">
        <f t="shared" si="4"/>
        <v>39.03666975</v>
      </c>
      <c r="O16" s="11">
        <f t="shared" si="5"/>
        <v>2.78434580731621</v>
      </c>
    </row>
    <row r="17" spans="1:15">
      <c r="A17" s="1" t="s">
        <v>28</v>
      </c>
      <c r="B17" s="11">
        <v>0.41349325</v>
      </c>
      <c r="C17" s="11">
        <v>0.10877025</v>
      </c>
      <c r="D17" s="11">
        <v>0.188982666666667</v>
      </c>
      <c r="E17" s="11">
        <v>0.31809225</v>
      </c>
      <c r="F17" s="11"/>
      <c r="G17" s="11">
        <v>0.007</v>
      </c>
      <c r="H17" s="11">
        <v>0.085</v>
      </c>
      <c r="I17" s="11">
        <v>0.361</v>
      </c>
      <c r="J17" s="11">
        <v>0.569</v>
      </c>
      <c r="K17" s="11">
        <v>0.003</v>
      </c>
      <c r="L17" s="11">
        <v>0.165</v>
      </c>
      <c r="M17" s="11">
        <f t="shared" ref="M17:M24" si="6">MAX(B17:E17)</f>
        <v>0.41349325</v>
      </c>
      <c r="N17" s="11">
        <f t="shared" ref="N17:N24" si="7">MIN(B17:E17)</f>
        <v>0.10877025</v>
      </c>
      <c r="O17" s="11">
        <f t="shared" ref="O17:O24" si="8">M17/N17</f>
        <v>3.80152891070858</v>
      </c>
    </row>
    <row r="18" spans="1:15">
      <c r="A18" s="1" t="s">
        <v>29</v>
      </c>
      <c r="B18" s="11">
        <v>3.29063925</v>
      </c>
      <c r="C18" s="11">
        <v>7.44446391666667</v>
      </c>
      <c r="D18" s="11">
        <v>4.66443741666667</v>
      </c>
      <c r="E18" s="11">
        <v>3.44110958333333</v>
      </c>
      <c r="F18" s="11"/>
      <c r="G18" s="11">
        <v>0.000976</v>
      </c>
      <c r="H18" s="11">
        <v>0.000976</v>
      </c>
      <c r="I18" s="11">
        <v>0.001</v>
      </c>
      <c r="J18" s="11">
        <v>1</v>
      </c>
      <c r="K18" s="11">
        <v>0.000976</v>
      </c>
      <c r="L18" s="11">
        <v>0.051</v>
      </c>
      <c r="M18" s="11">
        <f t="shared" si="6"/>
        <v>7.44446391666667</v>
      </c>
      <c r="N18" s="11">
        <f t="shared" si="7"/>
        <v>3.29063925</v>
      </c>
      <c r="O18" s="11">
        <f t="shared" si="8"/>
        <v>2.2623154199193</v>
      </c>
    </row>
    <row r="19" spans="1:15">
      <c r="A19" s="1" t="s">
        <v>30</v>
      </c>
      <c r="B19" s="11">
        <v>4.199274</v>
      </c>
      <c r="C19" s="11">
        <v>6.96273875</v>
      </c>
      <c r="D19" s="11">
        <v>9.25019275</v>
      </c>
      <c r="E19" s="11">
        <v>8.59233525</v>
      </c>
      <c r="F19" s="11"/>
      <c r="G19" s="11">
        <v>0.014</v>
      </c>
      <c r="H19" s="11">
        <v>0.005</v>
      </c>
      <c r="I19" s="11">
        <v>0.005</v>
      </c>
      <c r="J19" s="11">
        <v>0.005</v>
      </c>
      <c r="K19" s="11">
        <v>0.211</v>
      </c>
      <c r="L19" s="11">
        <v>0.677</v>
      </c>
      <c r="M19" s="11">
        <f t="shared" si="6"/>
        <v>9.25019275</v>
      </c>
      <c r="N19" s="11">
        <f t="shared" si="7"/>
        <v>4.199274</v>
      </c>
      <c r="O19" s="11">
        <f t="shared" si="8"/>
        <v>2.20280761626891</v>
      </c>
    </row>
    <row r="20" spans="1:15">
      <c r="A20" s="1" t="s">
        <v>31</v>
      </c>
      <c r="B20" s="11">
        <v>1.22654341666667</v>
      </c>
      <c r="C20" s="11">
        <v>3.11018916666667</v>
      </c>
      <c r="D20" s="11">
        <v>2.00788083333333</v>
      </c>
      <c r="E20" s="11">
        <v>1.31587916666667</v>
      </c>
      <c r="F20" s="11"/>
      <c r="G20" s="11">
        <v>0.002</v>
      </c>
      <c r="H20" s="11">
        <v>0.002</v>
      </c>
      <c r="I20" s="11">
        <v>0.002</v>
      </c>
      <c r="J20" s="11">
        <v>0.85</v>
      </c>
      <c r="K20" s="11">
        <v>0.002</v>
      </c>
      <c r="L20" s="11">
        <v>0.077</v>
      </c>
      <c r="M20" s="11">
        <f t="shared" si="6"/>
        <v>3.11018916666667</v>
      </c>
      <c r="N20" s="11">
        <f t="shared" si="7"/>
        <v>1.22654341666667</v>
      </c>
      <c r="O20" s="11">
        <f t="shared" si="8"/>
        <v>2.53573507827315</v>
      </c>
    </row>
    <row r="21" spans="1:15">
      <c r="A21" s="1" t="s">
        <v>32</v>
      </c>
      <c r="B21" s="11">
        <v>74.2168006666667</v>
      </c>
      <c r="C21" s="11">
        <v>150.943277416667</v>
      </c>
      <c r="D21" s="11">
        <v>121.864751583333</v>
      </c>
      <c r="E21" s="11">
        <v>107.628097083333</v>
      </c>
      <c r="F21" s="11"/>
      <c r="G21" s="11">
        <v>0.003</v>
      </c>
      <c r="H21" s="11">
        <v>0.04</v>
      </c>
      <c r="I21" s="11">
        <v>0.092</v>
      </c>
      <c r="J21" s="11">
        <v>0.04</v>
      </c>
      <c r="K21" s="11">
        <v>0.04</v>
      </c>
      <c r="L21" s="11">
        <v>0.077</v>
      </c>
      <c r="M21" s="11">
        <f t="shared" si="6"/>
        <v>150.943277416667</v>
      </c>
      <c r="N21" s="11">
        <f t="shared" si="7"/>
        <v>74.2168006666667</v>
      </c>
      <c r="O21" s="11">
        <f t="shared" si="8"/>
        <v>2.03381547117081</v>
      </c>
    </row>
    <row r="22" spans="1:15">
      <c r="A22" s="1" t="s">
        <v>33</v>
      </c>
      <c r="B22" s="11">
        <v>1.1793255</v>
      </c>
      <c r="C22" s="11">
        <v>3.2537145</v>
      </c>
      <c r="D22" s="11">
        <v>2.836013</v>
      </c>
      <c r="E22" s="11">
        <v>2.58079741666667</v>
      </c>
      <c r="F22" s="11"/>
      <c r="G22" s="11">
        <v>0.003</v>
      </c>
      <c r="H22" s="11">
        <v>0.01</v>
      </c>
      <c r="I22" s="11">
        <v>0.301</v>
      </c>
      <c r="J22" s="11">
        <v>0.042</v>
      </c>
      <c r="K22" s="11">
        <v>0.165</v>
      </c>
      <c r="L22" s="11">
        <v>0.301</v>
      </c>
      <c r="M22" s="11">
        <f t="shared" si="6"/>
        <v>3.2537145</v>
      </c>
      <c r="N22" s="11">
        <f t="shared" si="7"/>
        <v>1.1793255</v>
      </c>
      <c r="O22" s="11">
        <f t="shared" si="8"/>
        <v>2.75896222035392</v>
      </c>
    </row>
    <row r="23" spans="1:15">
      <c r="A23" s="1" t="s">
        <v>34</v>
      </c>
      <c r="B23" s="11">
        <v>2.99987091666667</v>
      </c>
      <c r="C23" s="11">
        <v>6.980594</v>
      </c>
      <c r="D23" s="11">
        <v>4.91839358333333</v>
      </c>
      <c r="E23" s="11">
        <v>3.302561</v>
      </c>
      <c r="F23" s="11"/>
      <c r="G23" s="11">
        <v>0.001</v>
      </c>
      <c r="H23" s="11">
        <v>0.001</v>
      </c>
      <c r="I23" s="11">
        <v>0.005</v>
      </c>
      <c r="J23" s="11">
        <v>1</v>
      </c>
      <c r="K23" s="11">
        <v>0.005</v>
      </c>
      <c r="L23" s="11">
        <v>0.032</v>
      </c>
      <c r="M23" s="11">
        <f t="shared" si="6"/>
        <v>6.980594</v>
      </c>
      <c r="N23" s="11">
        <f t="shared" si="7"/>
        <v>2.99987091666667</v>
      </c>
      <c r="O23" s="11">
        <f t="shared" si="8"/>
        <v>2.32696479079058</v>
      </c>
    </row>
    <row r="24" spans="1:15">
      <c r="A24" s="1" t="s">
        <v>35</v>
      </c>
      <c r="B24" s="11">
        <v>0.09072825</v>
      </c>
      <c r="C24" s="11">
        <v>0.419241333333333</v>
      </c>
      <c r="D24" s="11">
        <v>0.513808333333333</v>
      </c>
      <c r="E24" s="11">
        <v>0.430003916666667</v>
      </c>
      <c r="F24" s="11"/>
      <c r="G24" s="11">
        <v>0.019</v>
      </c>
      <c r="H24" s="11">
        <v>0.01</v>
      </c>
      <c r="I24" s="11">
        <v>0.791</v>
      </c>
      <c r="J24" s="11">
        <v>0.01</v>
      </c>
      <c r="K24" s="11">
        <v>0.791</v>
      </c>
      <c r="L24" s="11">
        <v>0.791</v>
      </c>
      <c r="M24" s="11">
        <f t="shared" si="6"/>
        <v>0.513808333333333</v>
      </c>
      <c r="N24" s="11">
        <f t="shared" si="7"/>
        <v>0.09072825</v>
      </c>
      <c r="O24" s="11">
        <f t="shared" si="8"/>
        <v>5.66315710193168</v>
      </c>
    </row>
    <row r="25" spans="1:15">
      <c r="A25" s="1" t="s">
        <v>36</v>
      </c>
      <c r="B25" s="11">
        <v>2491.72051933333</v>
      </c>
      <c r="C25" s="11">
        <v>1972.343487</v>
      </c>
      <c r="D25" s="11">
        <v>4065.027969</v>
      </c>
      <c r="E25" s="11">
        <v>3103.447554</v>
      </c>
      <c r="F25" s="11"/>
      <c r="G25" s="11">
        <v>0.063</v>
      </c>
      <c r="H25" s="11">
        <v>0.007</v>
      </c>
      <c r="I25" s="11">
        <v>0.003</v>
      </c>
      <c r="J25" s="11">
        <v>0.092</v>
      </c>
      <c r="K25" s="11">
        <v>0.018</v>
      </c>
      <c r="L25" s="11">
        <v>0.018</v>
      </c>
      <c r="M25" s="11">
        <f t="shared" ref="M25:M29" si="9">MAX(B25:E25)</f>
        <v>4065.027969</v>
      </c>
      <c r="N25" s="11">
        <f t="shared" ref="N25:N29" si="10">MIN(B25:E25)</f>
        <v>1972.343487</v>
      </c>
      <c r="O25" s="11">
        <f t="shared" ref="O25:O29" si="11">M25/N25</f>
        <v>2.06101421775324</v>
      </c>
    </row>
    <row r="26" spans="1:15">
      <c r="A26" s="1" t="s">
        <v>37</v>
      </c>
      <c r="B26" s="11">
        <v>554.868675916667</v>
      </c>
      <c r="C26" s="11">
        <v>260.009308583333</v>
      </c>
      <c r="D26" s="11">
        <v>369.376260333333</v>
      </c>
      <c r="E26" s="11">
        <v>434.260123333333</v>
      </c>
      <c r="F26" s="11"/>
      <c r="G26" s="11">
        <v>0.003</v>
      </c>
      <c r="H26" s="11">
        <v>0.226</v>
      </c>
      <c r="I26" s="11">
        <v>0.22</v>
      </c>
      <c r="J26" s="11">
        <v>0.339</v>
      </c>
      <c r="K26" s="11">
        <v>0.192</v>
      </c>
      <c r="L26" s="11">
        <v>0.339</v>
      </c>
      <c r="M26" s="11">
        <f t="shared" si="9"/>
        <v>554.868675916667</v>
      </c>
      <c r="N26" s="11">
        <f t="shared" si="10"/>
        <v>260.009308583333</v>
      </c>
      <c r="O26" s="11">
        <f t="shared" si="11"/>
        <v>2.13403388878607</v>
      </c>
    </row>
    <row r="27" spans="1:15">
      <c r="A27" s="1" t="s">
        <v>38</v>
      </c>
      <c r="B27" s="11">
        <v>9.88986516666667</v>
      </c>
      <c r="C27" s="11">
        <v>33.4166235833333</v>
      </c>
      <c r="D27" s="11">
        <v>25.2404421666667</v>
      </c>
      <c r="E27" s="11">
        <v>28.5835365833333</v>
      </c>
      <c r="F27" s="11"/>
      <c r="G27" s="11">
        <v>0.024</v>
      </c>
      <c r="H27" s="11">
        <v>0.024</v>
      </c>
      <c r="I27" s="11">
        <v>0.226</v>
      </c>
      <c r="J27" s="11">
        <v>0.024</v>
      </c>
      <c r="K27" s="11">
        <v>0.622</v>
      </c>
      <c r="L27" s="11">
        <v>0.622</v>
      </c>
      <c r="M27" s="11">
        <f t="shared" si="9"/>
        <v>33.4166235833333</v>
      </c>
      <c r="N27" s="11">
        <f t="shared" si="10"/>
        <v>9.88986516666667</v>
      </c>
      <c r="O27" s="11">
        <f t="shared" si="11"/>
        <v>3.37887554786515</v>
      </c>
    </row>
    <row r="28" spans="1:15">
      <c r="A28" s="1" t="s">
        <v>39</v>
      </c>
      <c r="B28" s="11">
        <v>0.94345675</v>
      </c>
      <c r="C28" s="11">
        <v>4.30995491666667</v>
      </c>
      <c r="D28" s="11">
        <v>2.69357541666667</v>
      </c>
      <c r="E28" s="11">
        <v>1.68866308333333</v>
      </c>
      <c r="F28" s="11"/>
      <c r="G28" s="11">
        <v>0.000976</v>
      </c>
      <c r="H28" s="11">
        <v>0.000976</v>
      </c>
      <c r="I28" s="11">
        <v>0.007</v>
      </c>
      <c r="J28" s="11">
        <v>0.015</v>
      </c>
      <c r="K28" s="11">
        <v>0.000976</v>
      </c>
      <c r="L28" s="11">
        <v>0.021</v>
      </c>
      <c r="M28" s="11">
        <f t="shared" si="9"/>
        <v>4.30995491666667</v>
      </c>
      <c r="N28" s="11">
        <f t="shared" si="10"/>
        <v>0.94345675</v>
      </c>
      <c r="O28" s="11">
        <f t="shared" si="11"/>
        <v>4.56825913500186</v>
      </c>
    </row>
    <row r="29" spans="1:15">
      <c r="A29" s="1" t="s">
        <v>40</v>
      </c>
      <c r="B29" s="11">
        <v>6.75712275</v>
      </c>
      <c r="C29" s="11">
        <v>16.0374156666667</v>
      </c>
      <c r="D29" s="11">
        <v>10.7745166666667</v>
      </c>
      <c r="E29" s="11">
        <v>7.7895955</v>
      </c>
      <c r="F29" s="11"/>
      <c r="G29" s="11">
        <v>0.003</v>
      </c>
      <c r="H29" s="11">
        <v>0.005</v>
      </c>
      <c r="I29" s="11">
        <v>0.005</v>
      </c>
      <c r="J29" s="11">
        <v>0.733</v>
      </c>
      <c r="K29" s="11">
        <v>0.004</v>
      </c>
      <c r="L29" s="11">
        <v>0.111</v>
      </c>
      <c r="M29" s="11">
        <f t="shared" si="9"/>
        <v>16.0374156666667</v>
      </c>
      <c r="N29" s="11">
        <f t="shared" si="10"/>
        <v>6.75712275</v>
      </c>
      <c r="O29" s="11">
        <f t="shared" si="11"/>
        <v>2.37340895822363</v>
      </c>
    </row>
    <row r="30" spans="1:15">
      <c r="A30" s="1" t="s">
        <v>41</v>
      </c>
      <c r="B30" s="11">
        <v>1.56510666666667</v>
      </c>
      <c r="C30" s="11">
        <v>0.76816375</v>
      </c>
      <c r="D30" s="11">
        <v>0.561701583333333</v>
      </c>
      <c r="E30" s="11">
        <v>0.722643833333333</v>
      </c>
      <c r="F30" s="11"/>
      <c r="G30" s="11">
        <v>0.042</v>
      </c>
      <c r="H30" s="11">
        <v>0.003</v>
      </c>
      <c r="I30" s="11">
        <v>0.677</v>
      </c>
      <c r="J30" s="11">
        <v>0.003</v>
      </c>
      <c r="K30" s="11">
        <v>0.623</v>
      </c>
      <c r="L30" s="11">
        <v>0.078</v>
      </c>
      <c r="M30" s="11">
        <f t="shared" ref="M30:M36" si="12">MAX(B30:E30)</f>
        <v>1.56510666666667</v>
      </c>
      <c r="N30" s="11">
        <f t="shared" ref="N30:N36" si="13">MIN(B30:E30)</f>
        <v>0.561701583333333</v>
      </c>
      <c r="O30" s="11">
        <f t="shared" ref="O30:O36" si="14">M30/N30</f>
        <v>2.78636684158656</v>
      </c>
    </row>
    <row r="31" spans="1:15">
      <c r="A31" s="1" t="s">
        <v>42</v>
      </c>
      <c r="B31" s="11">
        <v>2.44522608333333</v>
      </c>
      <c r="C31" s="11">
        <v>1.0484715</v>
      </c>
      <c r="D31" s="11">
        <v>1.51385741666667</v>
      </c>
      <c r="E31" s="11">
        <v>2.3912505</v>
      </c>
      <c r="F31" s="11"/>
      <c r="G31" s="11">
        <v>0.021</v>
      </c>
      <c r="H31" s="11">
        <v>0.361</v>
      </c>
      <c r="I31" s="11">
        <v>0.226</v>
      </c>
      <c r="J31" s="11">
        <v>0.97</v>
      </c>
      <c r="K31" s="11">
        <v>0.081</v>
      </c>
      <c r="L31" s="11">
        <v>0.104</v>
      </c>
      <c r="M31" s="11">
        <f t="shared" si="12"/>
        <v>2.44522608333333</v>
      </c>
      <c r="N31" s="11">
        <f t="shared" si="13"/>
        <v>1.0484715</v>
      </c>
      <c r="O31" s="11">
        <f t="shared" si="14"/>
        <v>2.33218173630216</v>
      </c>
    </row>
    <row r="32" spans="1:15">
      <c r="A32" s="1" t="s">
        <v>43</v>
      </c>
      <c r="B32" s="11">
        <v>0.124047</v>
      </c>
      <c r="C32" s="11">
        <v>0.335275166666667</v>
      </c>
      <c r="D32" s="11">
        <v>0.24069375</v>
      </c>
      <c r="E32" s="11">
        <v>0.186883083333333</v>
      </c>
      <c r="F32" s="11"/>
      <c r="G32" s="11">
        <v>0.015</v>
      </c>
      <c r="H32" s="11">
        <v>0.104</v>
      </c>
      <c r="I32" s="11">
        <v>0.155</v>
      </c>
      <c r="J32" s="11">
        <v>0.155</v>
      </c>
      <c r="K32" s="11">
        <v>0.048</v>
      </c>
      <c r="L32" s="11">
        <v>0.339</v>
      </c>
      <c r="M32" s="11">
        <f t="shared" si="12"/>
        <v>0.335275166666667</v>
      </c>
      <c r="N32" s="11">
        <f t="shared" si="13"/>
        <v>0.124047</v>
      </c>
      <c r="O32" s="11">
        <f t="shared" si="14"/>
        <v>2.70280753800307</v>
      </c>
    </row>
    <row r="33" spans="1:15">
      <c r="A33" s="1" t="s">
        <v>44</v>
      </c>
      <c r="B33" s="11">
        <v>0.20171175</v>
      </c>
      <c r="C33" s="11">
        <v>0.2181745</v>
      </c>
      <c r="D33" s="11">
        <v>0.10096125</v>
      </c>
      <c r="E33" s="11">
        <v>0.0895476666666667</v>
      </c>
      <c r="F33" s="11"/>
      <c r="G33" s="11">
        <v>0.791</v>
      </c>
      <c r="H33" s="11">
        <v>0.01</v>
      </c>
      <c r="I33" s="11">
        <v>0.01</v>
      </c>
      <c r="J33" s="11">
        <v>0.014</v>
      </c>
      <c r="K33" s="11">
        <v>0.009</v>
      </c>
      <c r="L33" s="11">
        <v>0.791</v>
      </c>
      <c r="M33" s="11">
        <f t="shared" si="12"/>
        <v>0.2181745</v>
      </c>
      <c r="N33" s="11">
        <f t="shared" si="13"/>
        <v>0.0895476666666667</v>
      </c>
      <c r="O33" s="11">
        <f t="shared" si="14"/>
        <v>2.43640630874432</v>
      </c>
    </row>
    <row r="34" spans="1:15">
      <c r="A34" s="1" t="s">
        <v>45</v>
      </c>
      <c r="B34" s="11">
        <v>0.542551583333333</v>
      </c>
      <c r="C34" s="11">
        <v>0.219486083333333</v>
      </c>
      <c r="D34" s="11">
        <v>0.122681083333333</v>
      </c>
      <c r="E34" s="11">
        <v>0.216098666666667</v>
      </c>
      <c r="F34" s="11"/>
      <c r="G34" s="11">
        <v>0.003</v>
      </c>
      <c r="H34" s="11">
        <v>0.003</v>
      </c>
      <c r="I34" s="11">
        <v>0.181</v>
      </c>
      <c r="J34" s="11">
        <v>0.007</v>
      </c>
      <c r="K34" s="11">
        <v>0.38</v>
      </c>
      <c r="L34" s="11">
        <v>0.064</v>
      </c>
      <c r="M34" s="11">
        <f t="shared" si="12"/>
        <v>0.542551583333333</v>
      </c>
      <c r="N34" s="11">
        <f t="shared" si="13"/>
        <v>0.122681083333333</v>
      </c>
      <c r="O34" s="11">
        <f t="shared" si="14"/>
        <v>4.42245510548014</v>
      </c>
    </row>
    <row r="35" spans="1:15">
      <c r="A35" s="1" t="s">
        <v>46</v>
      </c>
      <c r="B35" s="11">
        <v>4.35732633333333</v>
      </c>
      <c r="C35" s="11">
        <v>1.921715</v>
      </c>
      <c r="D35" s="11">
        <v>1.85564616666667</v>
      </c>
      <c r="E35" s="11">
        <v>2.72074925</v>
      </c>
      <c r="F35" s="11"/>
      <c r="G35" s="11">
        <v>0.015</v>
      </c>
      <c r="H35" s="11">
        <v>0.081</v>
      </c>
      <c r="I35" s="11">
        <v>1</v>
      </c>
      <c r="J35" s="11">
        <v>0.258</v>
      </c>
      <c r="K35" s="11">
        <v>0.361</v>
      </c>
      <c r="L35" s="11">
        <v>0.264</v>
      </c>
      <c r="M35" s="11">
        <f t="shared" si="12"/>
        <v>4.35732633333333</v>
      </c>
      <c r="N35" s="11">
        <f t="shared" si="13"/>
        <v>1.85564616666667</v>
      </c>
      <c r="O35" s="11">
        <f t="shared" si="14"/>
        <v>2.34814503519304</v>
      </c>
    </row>
    <row r="36" spans="1:15">
      <c r="A36" s="1" t="s">
        <v>47</v>
      </c>
      <c r="B36" s="11">
        <v>0.90441375</v>
      </c>
      <c r="C36" s="11">
        <v>0.18903825</v>
      </c>
      <c r="D36" s="11">
        <v>0.132049</v>
      </c>
      <c r="E36" s="11">
        <v>0.26446125</v>
      </c>
      <c r="F36" s="11"/>
      <c r="G36" s="11">
        <v>0.029</v>
      </c>
      <c r="H36" s="11">
        <v>0.22</v>
      </c>
      <c r="I36" s="11">
        <v>0.351</v>
      </c>
      <c r="J36" s="11">
        <v>0.22</v>
      </c>
      <c r="K36" s="11">
        <v>0.28</v>
      </c>
      <c r="L36" s="11">
        <v>0.264</v>
      </c>
      <c r="M36" s="11">
        <f t="shared" si="12"/>
        <v>0.90441375</v>
      </c>
      <c r="N36" s="11">
        <f t="shared" si="13"/>
        <v>0.132049</v>
      </c>
      <c r="O36" s="11">
        <f t="shared" si="14"/>
        <v>6.84907685783308</v>
      </c>
    </row>
    <row r="37" spans="1:15">
      <c r="A37" s="1" t="s">
        <v>48</v>
      </c>
      <c r="B37" s="11">
        <v>103.280994333333</v>
      </c>
      <c r="C37" s="11">
        <v>44.3291533333333</v>
      </c>
      <c r="D37" s="11">
        <v>89.001565</v>
      </c>
      <c r="E37" s="11">
        <v>115.919025083333</v>
      </c>
      <c r="F37" s="11"/>
      <c r="G37" s="11">
        <v>0.01</v>
      </c>
      <c r="H37" s="11">
        <v>0.97</v>
      </c>
      <c r="I37" s="11">
        <v>0.054</v>
      </c>
      <c r="J37" s="11">
        <v>0.226</v>
      </c>
      <c r="K37" s="11">
        <v>0.003</v>
      </c>
      <c r="L37" s="11">
        <v>0.509</v>
      </c>
      <c r="M37" s="11">
        <f t="shared" ref="M37:M45" si="15">MAX(B37:E37)</f>
        <v>115.919025083333</v>
      </c>
      <c r="N37" s="11">
        <f t="shared" ref="N37:N45" si="16">MIN(B37:E37)</f>
        <v>44.3291533333333</v>
      </c>
      <c r="O37" s="11">
        <f t="shared" ref="O37:O45" si="17">M37/N37</f>
        <v>2.61496140500765</v>
      </c>
    </row>
    <row r="38" spans="1:15">
      <c r="A38" s="1" t="s">
        <v>49</v>
      </c>
      <c r="B38" s="11">
        <v>1.47050666666667</v>
      </c>
      <c r="C38" s="11">
        <v>3.65158166666667</v>
      </c>
      <c r="D38" s="11">
        <v>2.44165833333333</v>
      </c>
      <c r="E38" s="11">
        <v>1.69183808333333</v>
      </c>
      <c r="F38" s="11"/>
      <c r="G38" s="11">
        <v>0.003</v>
      </c>
      <c r="H38" s="11">
        <v>0.005</v>
      </c>
      <c r="I38" s="11">
        <v>0.01</v>
      </c>
      <c r="J38" s="11">
        <v>0.733</v>
      </c>
      <c r="K38" s="11">
        <v>0.005</v>
      </c>
      <c r="L38" s="11">
        <v>0.063</v>
      </c>
      <c r="M38" s="11">
        <f t="shared" si="15"/>
        <v>3.65158166666667</v>
      </c>
      <c r="N38" s="11">
        <f t="shared" si="16"/>
        <v>1.47050666666667</v>
      </c>
      <c r="O38" s="11">
        <f t="shared" si="17"/>
        <v>2.48321326889598</v>
      </c>
    </row>
    <row r="39" spans="1:15">
      <c r="A39" s="1" t="s">
        <v>50</v>
      </c>
      <c r="B39" s="11">
        <v>0.928697083333333</v>
      </c>
      <c r="C39" s="11">
        <v>1.5587725</v>
      </c>
      <c r="D39" s="11">
        <v>0.877468166666667</v>
      </c>
      <c r="E39" s="11">
        <v>0.686650666666667</v>
      </c>
      <c r="F39" s="11"/>
      <c r="G39" s="11">
        <v>0.185</v>
      </c>
      <c r="H39" s="11">
        <v>0.509</v>
      </c>
      <c r="I39" s="11">
        <v>0.003</v>
      </c>
      <c r="J39" s="11">
        <v>0.85</v>
      </c>
      <c r="K39" s="11">
        <v>0.003</v>
      </c>
      <c r="L39" s="11">
        <v>0.264</v>
      </c>
      <c r="M39" s="11">
        <f t="shared" si="15"/>
        <v>1.5587725</v>
      </c>
      <c r="N39" s="11">
        <f t="shared" si="16"/>
        <v>0.686650666666667</v>
      </c>
      <c r="O39" s="11">
        <f t="shared" si="17"/>
        <v>2.27010993460042</v>
      </c>
    </row>
    <row r="40" spans="1:15">
      <c r="A40" s="1" t="s">
        <v>51</v>
      </c>
      <c r="B40" s="11">
        <v>1.62597516666667</v>
      </c>
      <c r="C40" s="11">
        <v>0.530525333333333</v>
      </c>
      <c r="D40" s="11">
        <v>0.386907416666667</v>
      </c>
      <c r="E40" s="11">
        <v>0.764199333333334</v>
      </c>
      <c r="F40" s="11"/>
      <c r="G40" s="11">
        <v>0.001</v>
      </c>
      <c r="H40" s="11">
        <v>0.001</v>
      </c>
      <c r="I40" s="11">
        <v>0.245</v>
      </c>
      <c r="J40" s="11">
        <v>0.116</v>
      </c>
      <c r="K40" s="11">
        <v>0.38</v>
      </c>
      <c r="L40" s="11">
        <v>0.042</v>
      </c>
      <c r="M40" s="11">
        <f t="shared" si="15"/>
        <v>1.62597516666667</v>
      </c>
      <c r="N40" s="11">
        <f t="shared" si="16"/>
        <v>0.386907416666667</v>
      </c>
      <c r="O40" s="11">
        <f t="shared" si="17"/>
        <v>4.20249159521152</v>
      </c>
    </row>
    <row r="41" spans="1:15">
      <c r="A41" s="1" t="s">
        <v>52</v>
      </c>
      <c r="B41" s="11">
        <v>5.41285091666667</v>
      </c>
      <c r="C41" s="11">
        <v>10.9752248333333</v>
      </c>
      <c r="D41" s="11">
        <v>8.28174591666667</v>
      </c>
      <c r="E41" s="11">
        <v>7.72713</v>
      </c>
      <c r="F41" s="11"/>
      <c r="G41" s="11">
        <v>0.001</v>
      </c>
      <c r="H41" s="11">
        <v>0.051</v>
      </c>
      <c r="I41" s="11">
        <v>0.04</v>
      </c>
      <c r="J41" s="11">
        <v>0.024</v>
      </c>
      <c r="K41" s="11">
        <v>0.001</v>
      </c>
      <c r="L41" s="11">
        <v>0.85</v>
      </c>
      <c r="M41" s="11">
        <f t="shared" si="15"/>
        <v>10.9752248333333</v>
      </c>
      <c r="N41" s="11">
        <f t="shared" si="16"/>
        <v>5.41285091666667</v>
      </c>
      <c r="O41" s="11">
        <f t="shared" si="17"/>
        <v>2.02762370556698</v>
      </c>
    </row>
    <row r="42" spans="1:15">
      <c r="A42" s="1" t="s">
        <v>53</v>
      </c>
      <c r="B42" s="11">
        <v>1.50753058333333</v>
      </c>
      <c r="C42" s="11">
        <v>5.891558</v>
      </c>
      <c r="D42" s="11">
        <v>5.72289166666667</v>
      </c>
      <c r="E42" s="11">
        <v>3.57920783333333</v>
      </c>
      <c r="F42" s="11"/>
      <c r="G42" s="11">
        <v>0.003</v>
      </c>
      <c r="H42" s="11">
        <v>0.068</v>
      </c>
      <c r="I42" s="11">
        <v>0.791</v>
      </c>
      <c r="J42" s="11">
        <v>0.063</v>
      </c>
      <c r="K42" s="11">
        <v>0.132</v>
      </c>
      <c r="L42" s="11">
        <v>0.132</v>
      </c>
      <c r="M42" s="11">
        <f t="shared" si="15"/>
        <v>5.891558</v>
      </c>
      <c r="N42" s="11">
        <f t="shared" si="16"/>
        <v>1.50753058333333</v>
      </c>
      <c r="O42" s="11">
        <f t="shared" si="17"/>
        <v>3.90808522568946</v>
      </c>
    </row>
    <row r="43" spans="1:15">
      <c r="A43" s="1" t="s">
        <v>54</v>
      </c>
      <c r="B43" s="11">
        <v>3.03631233333333</v>
      </c>
      <c r="C43" s="11">
        <v>3.21504</v>
      </c>
      <c r="D43" s="11">
        <v>6.50849666666667</v>
      </c>
      <c r="E43" s="11">
        <v>5.88388191666667</v>
      </c>
      <c r="F43" s="11"/>
      <c r="G43" s="11">
        <v>0.509</v>
      </c>
      <c r="H43" s="11">
        <v>0.064</v>
      </c>
      <c r="I43" s="11">
        <v>0.054</v>
      </c>
      <c r="J43" s="11">
        <v>0.028</v>
      </c>
      <c r="K43" s="11">
        <v>0.006</v>
      </c>
      <c r="L43" s="11">
        <v>0.85</v>
      </c>
      <c r="M43" s="11">
        <f t="shared" si="15"/>
        <v>6.50849666666667</v>
      </c>
      <c r="N43" s="11">
        <f t="shared" si="16"/>
        <v>3.03631233333333</v>
      </c>
      <c r="O43" s="11">
        <f t="shared" si="17"/>
        <v>2.14355308418535</v>
      </c>
    </row>
    <row r="44" spans="1:15">
      <c r="A44" s="1" t="s">
        <v>55</v>
      </c>
      <c r="B44" s="11">
        <v>0.37642075</v>
      </c>
      <c r="C44" s="11">
        <v>1.05478866666667</v>
      </c>
      <c r="D44" s="11">
        <v>0.914034416666667</v>
      </c>
      <c r="E44" s="11">
        <v>0.654383083333333</v>
      </c>
      <c r="F44" s="11"/>
      <c r="G44" s="11">
        <v>0.006</v>
      </c>
      <c r="H44" s="11">
        <v>0.032</v>
      </c>
      <c r="I44" s="11">
        <v>0.301</v>
      </c>
      <c r="J44" s="11">
        <v>0.077</v>
      </c>
      <c r="K44" s="11">
        <v>0.032</v>
      </c>
      <c r="L44" s="11">
        <v>0.077</v>
      </c>
      <c r="M44" s="11">
        <f t="shared" si="15"/>
        <v>1.05478866666667</v>
      </c>
      <c r="N44" s="11">
        <f t="shared" si="16"/>
        <v>0.37642075</v>
      </c>
      <c r="O44" s="11">
        <f t="shared" si="17"/>
        <v>2.80215335277524</v>
      </c>
    </row>
    <row r="45" spans="1:15">
      <c r="A45" s="1" t="s">
        <v>56</v>
      </c>
      <c r="B45" s="11">
        <v>0.219505583333333</v>
      </c>
      <c r="C45" s="11">
        <v>0.530790083333333</v>
      </c>
      <c r="D45" s="11">
        <v>0.95909325</v>
      </c>
      <c r="E45" s="11">
        <v>1.46570883333333</v>
      </c>
      <c r="F45" s="11"/>
      <c r="G45" s="11">
        <v>0.1</v>
      </c>
      <c r="H45" s="11">
        <v>0.007</v>
      </c>
      <c r="I45" s="11">
        <v>0.01</v>
      </c>
      <c r="J45" s="11">
        <v>0.007</v>
      </c>
      <c r="K45" s="11">
        <v>0.078</v>
      </c>
      <c r="L45" s="11">
        <v>0.339</v>
      </c>
      <c r="M45" s="11">
        <f t="shared" si="15"/>
        <v>1.46570883333333</v>
      </c>
      <c r="N45" s="11">
        <f t="shared" si="16"/>
        <v>0.219505583333333</v>
      </c>
      <c r="O45" s="11">
        <f t="shared" si="17"/>
        <v>6.67731914184415</v>
      </c>
    </row>
    <row r="46" spans="1:15">
      <c r="A46" s="1" t="s">
        <v>57</v>
      </c>
      <c r="B46" s="11">
        <v>0.70370025</v>
      </c>
      <c r="C46" s="11">
        <v>1.55784733333333</v>
      </c>
      <c r="D46" s="11">
        <v>1.637046</v>
      </c>
      <c r="E46" s="11">
        <v>1.716658</v>
      </c>
      <c r="F46" s="11"/>
      <c r="G46" s="11">
        <v>0.014</v>
      </c>
      <c r="H46" s="11">
        <v>0.014</v>
      </c>
      <c r="I46" s="11">
        <v>0.933</v>
      </c>
      <c r="J46" s="11">
        <v>0.014</v>
      </c>
      <c r="K46" s="11">
        <v>0.97</v>
      </c>
      <c r="L46" s="11">
        <v>0.97</v>
      </c>
      <c r="M46" s="11">
        <f t="shared" ref="M46:M54" si="18">MAX(B46:E46)</f>
        <v>1.716658</v>
      </c>
      <c r="N46" s="11">
        <f t="shared" ref="N46:N54" si="19">MIN(B46:E46)</f>
        <v>0.70370025</v>
      </c>
      <c r="O46" s="11">
        <f t="shared" ref="O46:O54" si="20">M46/N46</f>
        <v>2.43947334109942</v>
      </c>
    </row>
    <row r="47" spans="1:15">
      <c r="A47" s="1" t="s">
        <v>58</v>
      </c>
      <c r="B47" s="11">
        <v>0.7755945</v>
      </c>
      <c r="C47" s="11">
        <v>0.354479916666667</v>
      </c>
      <c r="D47" s="11">
        <v>0.294228333333333</v>
      </c>
      <c r="E47" s="11">
        <v>0.428800583333333</v>
      </c>
      <c r="F47" s="11"/>
      <c r="G47" s="11">
        <v>0.007</v>
      </c>
      <c r="H47" s="11">
        <v>0.003</v>
      </c>
      <c r="I47" s="11">
        <v>0.791</v>
      </c>
      <c r="J47" s="11">
        <v>0.042</v>
      </c>
      <c r="K47" s="11">
        <v>0.746</v>
      </c>
      <c r="L47" s="11">
        <v>0.138</v>
      </c>
      <c r="M47" s="11">
        <f t="shared" si="18"/>
        <v>0.7755945</v>
      </c>
      <c r="N47" s="11">
        <f t="shared" si="19"/>
        <v>0.294228333333333</v>
      </c>
      <c r="O47" s="11">
        <f t="shared" si="20"/>
        <v>2.63602927431643</v>
      </c>
    </row>
    <row r="48" spans="1:15">
      <c r="A48" s="1" t="s">
        <v>59</v>
      </c>
      <c r="B48" s="11">
        <v>0.180245666666667</v>
      </c>
      <c r="C48" s="11">
        <v>0.453347583333333</v>
      </c>
      <c r="D48" s="11">
        <v>0.322782666666667</v>
      </c>
      <c r="E48" s="11">
        <v>0.30685325</v>
      </c>
      <c r="F48" s="11"/>
      <c r="G48" s="11">
        <v>0.006</v>
      </c>
      <c r="H48" s="11">
        <v>0.138</v>
      </c>
      <c r="I48" s="11">
        <v>0.138</v>
      </c>
      <c r="J48" s="11">
        <v>0.181</v>
      </c>
      <c r="K48" s="11">
        <v>0.063</v>
      </c>
      <c r="L48" s="11">
        <v>0.91</v>
      </c>
      <c r="M48" s="11">
        <f t="shared" si="18"/>
        <v>0.453347583333333</v>
      </c>
      <c r="N48" s="11">
        <f t="shared" si="19"/>
        <v>0.180245666666667</v>
      </c>
      <c r="O48" s="11">
        <f t="shared" si="20"/>
        <v>2.51516495079863</v>
      </c>
    </row>
    <row r="49" spans="1:15">
      <c r="A49" s="1" t="s">
        <v>60</v>
      </c>
      <c r="B49" s="11">
        <v>4.4113695</v>
      </c>
      <c r="C49" s="11">
        <v>9.08885458333333</v>
      </c>
      <c r="D49" s="11">
        <v>8.50043808333333</v>
      </c>
      <c r="E49" s="11">
        <v>8.75860366666667</v>
      </c>
      <c r="F49" s="11"/>
      <c r="G49" s="11">
        <v>0.009</v>
      </c>
      <c r="H49" s="11">
        <v>0.019</v>
      </c>
      <c r="I49" s="11">
        <v>0.778</v>
      </c>
      <c r="J49" s="11">
        <v>0.01</v>
      </c>
      <c r="K49" s="11">
        <v>0.91</v>
      </c>
      <c r="L49" s="11">
        <v>0.91</v>
      </c>
      <c r="M49" s="11">
        <f t="shared" si="18"/>
        <v>9.08885458333333</v>
      </c>
      <c r="N49" s="11">
        <f t="shared" si="19"/>
        <v>4.4113695</v>
      </c>
      <c r="O49" s="11">
        <f t="shared" si="20"/>
        <v>2.06032493613</v>
      </c>
    </row>
    <row r="50" spans="1:15">
      <c r="A50" s="1" t="s">
        <v>61</v>
      </c>
      <c r="B50" s="11">
        <v>13.03476375</v>
      </c>
      <c r="C50" s="11">
        <v>29.30507075</v>
      </c>
      <c r="D50" s="11">
        <v>21.1512900833333</v>
      </c>
      <c r="E50" s="11">
        <v>18.8373771666667</v>
      </c>
      <c r="F50" s="11"/>
      <c r="G50" s="11">
        <v>0.003</v>
      </c>
      <c r="H50" s="11">
        <v>0.007</v>
      </c>
      <c r="I50" s="11">
        <v>0.005</v>
      </c>
      <c r="J50" s="11">
        <v>0.019</v>
      </c>
      <c r="K50" s="11">
        <v>0.004</v>
      </c>
      <c r="L50" s="11">
        <v>0.11</v>
      </c>
      <c r="M50" s="11">
        <f t="shared" si="18"/>
        <v>29.30507075</v>
      </c>
      <c r="N50" s="11">
        <f t="shared" si="19"/>
        <v>13.03476375</v>
      </c>
      <c r="O50" s="11">
        <f t="shared" si="20"/>
        <v>2.24822415749576</v>
      </c>
    </row>
    <row r="51" spans="1:15">
      <c r="A51" s="1" t="s">
        <v>62</v>
      </c>
      <c r="B51" s="11">
        <v>0.155168</v>
      </c>
      <c r="C51" s="11">
        <v>0.337533166666667</v>
      </c>
      <c r="D51" s="11">
        <v>0.446842083333333</v>
      </c>
      <c r="E51" s="11">
        <v>0.416525666666667</v>
      </c>
      <c r="F51" s="11"/>
      <c r="G51" s="11">
        <v>0.339</v>
      </c>
      <c r="H51" s="11">
        <v>0.339</v>
      </c>
      <c r="I51" s="11">
        <v>0.339</v>
      </c>
      <c r="J51" s="11">
        <v>0.003</v>
      </c>
      <c r="K51" s="11">
        <v>0.339</v>
      </c>
      <c r="L51" s="11">
        <v>0.339</v>
      </c>
      <c r="M51" s="11">
        <f t="shared" si="18"/>
        <v>0.446842083333333</v>
      </c>
      <c r="N51" s="11">
        <f t="shared" si="19"/>
        <v>0.155168</v>
      </c>
      <c r="O51" s="11">
        <f t="shared" si="20"/>
        <v>2.8797308938269</v>
      </c>
    </row>
    <row r="52" spans="1:15">
      <c r="A52" s="1" t="s">
        <v>63</v>
      </c>
      <c r="B52" s="11">
        <v>0.549475666666667</v>
      </c>
      <c r="C52" s="11">
        <v>1.0670785</v>
      </c>
      <c r="D52" s="11">
        <v>1.22082208333333</v>
      </c>
      <c r="E52" s="11">
        <v>1.29495566666667</v>
      </c>
      <c r="F52" s="11"/>
      <c r="G52" s="11">
        <v>0.021</v>
      </c>
      <c r="H52" s="11">
        <v>0.054</v>
      </c>
      <c r="I52" s="11">
        <v>0.85</v>
      </c>
      <c r="J52" s="11">
        <v>0.037</v>
      </c>
      <c r="K52" s="11">
        <v>0.636</v>
      </c>
      <c r="L52" s="11">
        <v>0.85</v>
      </c>
      <c r="M52" s="11">
        <f t="shared" si="18"/>
        <v>1.29495566666667</v>
      </c>
      <c r="N52" s="11">
        <f t="shared" si="19"/>
        <v>0.549475666666667</v>
      </c>
      <c r="O52" s="11">
        <f t="shared" si="20"/>
        <v>2.3567115801913</v>
      </c>
    </row>
    <row r="53" spans="1:15">
      <c r="A53" s="1" t="s">
        <v>64</v>
      </c>
      <c r="B53" s="11">
        <v>1.49169008333333</v>
      </c>
      <c r="C53" s="11">
        <v>3.10676808333333</v>
      </c>
      <c r="D53" s="11">
        <v>2.33044575</v>
      </c>
      <c r="E53" s="11">
        <v>1.49946983333333</v>
      </c>
      <c r="F53" s="11"/>
      <c r="G53" s="11">
        <v>0.003</v>
      </c>
      <c r="H53" s="11">
        <v>0.007</v>
      </c>
      <c r="I53" s="11">
        <v>0.04</v>
      </c>
      <c r="J53" s="11">
        <v>0.85</v>
      </c>
      <c r="K53" s="11">
        <v>0.01</v>
      </c>
      <c r="L53" s="11">
        <v>0.041</v>
      </c>
      <c r="M53" s="11">
        <f t="shared" si="18"/>
        <v>3.10676808333333</v>
      </c>
      <c r="N53" s="11">
        <f t="shared" si="19"/>
        <v>1.49169008333333</v>
      </c>
      <c r="O53" s="11">
        <f t="shared" si="20"/>
        <v>2.08271685790855</v>
      </c>
    </row>
    <row r="54" spans="1:15">
      <c r="A54" s="9" t="s">
        <v>65</v>
      </c>
      <c r="B54" s="12">
        <v>1.92782675</v>
      </c>
      <c r="C54" s="12">
        <v>4.48286975</v>
      </c>
      <c r="D54" s="12">
        <v>3.23967383333333</v>
      </c>
      <c r="E54" s="12">
        <v>2.73892416666667</v>
      </c>
      <c r="F54" s="12"/>
      <c r="G54" s="12">
        <v>0.003</v>
      </c>
      <c r="H54" s="12">
        <v>0.005</v>
      </c>
      <c r="I54" s="12">
        <v>0.005</v>
      </c>
      <c r="J54" s="12">
        <v>0.041</v>
      </c>
      <c r="K54" s="12">
        <v>0.005</v>
      </c>
      <c r="L54" s="12">
        <v>0.129</v>
      </c>
      <c r="M54" s="12">
        <f t="shared" si="18"/>
        <v>4.48286975</v>
      </c>
      <c r="N54" s="12">
        <f t="shared" si="19"/>
        <v>1.92782675</v>
      </c>
      <c r="O54" s="12">
        <f t="shared" si="20"/>
        <v>2.32534886757848</v>
      </c>
    </row>
  </sheetData>
  <autoFilter xmlns:etc="http://www.wps.cn/officeDocument/2017/etCustomData" ref="A3:O54" etc:filterBottomFollowUsedRange="0">
    <extLst/>
  </autoFilter>
  <mergeCells count="6">
    <mergeCell ref="B2:E2"/>
    <mergeCell ref="G2:L2"/>
    <mergeCell ref="A2:A3"/>
    <mergeCell ref="M2:M3"/>
    <mergeCell ref="N2:N3"/>
    <mergeCell ref="O2:O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7"/>
  <sheetViews>
    <sheetView zoomScale="90" zoomScaleNormal="90" workbookViewId="0">
      <selection activeCell="G24" sqref="G24"/>
    </sheetView>
  </sheetViews>
  <sheetFormatPr defaultColWidth="8.83333333333333" defaultRowHeight="13.8"/>
  <cols>
    <col min="1" max="1" width="20.6666666666667" style="1" customWidth="1"/>
    <col min="2" max="15" width="9.16666666666667" style="1" customWidth="1"/>
    <col min="16" max="16384" width="8.83333333333333" style="1"/>
  </cols>
  <sheetData>
    <row r="1" s="1" customFormat="1" ht="25" customHeight="1" spans="1:1">
      <c r="A1" s="2" t="s">
        <v>66</v>
      </c>
    </row>
    <row r="2" s="1" customFormat="1" ht="21" customHeight="1" spans="1:15">
      <c r="A2" s="3" t="s">
        <v>67</v>
      </c>
      <c r="B2" s="4" t="s">
        <v>2</v>
      </c>
      <c r="C2" s="4"/>
      <c r="D2" s="4"/>
      <c r="E2" s="4"/>
      <c r="F2" s="5"/>
      <c r="G2" s="4" t="s">
        <v>3</v>
      </c>
      <c r="H2" s="4"/>
      <c r="I2" s="4"/>
      <c r="J2" s="4"/>
      <c r="K2" s="4"/>
      <c r="L2" s="4"/>
      <c r="M2" s="3" t="s">
        <v>4</v>
      </c>
      <c r="N2" s="3" t="s">
        <v>5</v>
      </c>
      <c r="O2" s="13" t="s">
        <v>6</v>
      </c>
    </row>
    <row r="3" s="1" customFormat="1" ht="33" customHeight="1" spans="1:15">
      <c r="A3" s="6"/>
      <c r="B3" s="14" t="s">
        <v>7</v>
      </c>
      <c r="C3" s="7">
        <v>0.583333333333333</v>
      </c>
      <c r="D3" s="7">
        <v>0.833333333333333</v>
      </c>
      <c r="E3" s="15" t="s">
        <v>8</v>
      </c>
      <c r="F3" s="9"/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/>
      <c r="N3" s="10"/>
      <c r="O3" s="9"/>
    </row>
    <row r="4" s="1" customFormat="1" spans="1:15">
      <c r="A4" s="1" t="s">
        <v>68</v>
      </c>
      <c r="B4" s="11">
        <v>0.119183166666667</v>
      </c>
      <c r="C4" s="11">
        <v>0.161453916666667</v>
      </c>
      <c r="D4" s="11">
        <v>0.112998916666667</v>
      </c>
      <c r="E4" s="11">
        <v>0.0686048333333333</v>
      </c>
      <c r="F4" s="11"/>
      <c r="G4" s="11">
        <v>0.132</v>
      </c>
      <c r="H4" s="11">
        <v>0.791</v>
      </c>
      <c r="I4" s="11">
        <v>0.132</v>
      </c>
      <c r="J4" s="11">
        <v>0.103</v>
      </c>
      <c r="K4" s="11">
        <v>0.021</v>
      </c>
      <c r="L4" s="11">
        <v>0.104</v>
      </c>
      <c r="M4" s="11">
        <f t="shared" ref="M4:M67" si="0">MAX(B4:E4)</f>
        <v>0.161453916666667</v>
      </c>
      <c r="N4" s="11">
        <f t="shared" ref="N4:N67" si="1">MIN(B4:E4)</f>
        <v>0.0686048333333333</v>
      </c>
      <c r="O4" s="11">
        <f t="shared" ref="O4:O67" si="2">M4/N4</f>
        <v>2.3533898243321</v>
      </c>
    </row>
    <row r="5" s="1" customFormat="1" spans="1:15">
      <c r="A5" s="1" t="s">
        <v>69</v>
      </c>
      <c r="B5" s="11">
        <v>0.00924416666666667</v>
      </c>
      <c r="C5" s="11">
        <v>0.0237286666666667</v>
      </c>
      <c r="D5" s="11">
        <v>0.032107</v>
      </c>
      <c r="E5" s="11">
        <v>0.0828294166666667</v>
      </c>
      <c r="F5" s="11"/>
      <c r="G5" s="11">
        <v>0.524</v>
      </c>
      <c r="H5" s="11">
        <v>0.309</v>
      </c>
      <c r="I5" s="11">
        <v>0.827</v>
      </c>
      <c r="J5" s="11">
        <v>0.309</v>
      </c>
      <c r="K5" s="11">
        <v>0.838</v>
      </c>
      <c r="L5" s="11">
        <v>0.675</v>
      </c>
      <c r="M5" s="11">
        <f t="shared" si="0"/>
        <v>0.0828294166666667</v>
      </c>
      <c r="N5" s="11">
        <f t="shared" si="1"/>
        <v>0.00924416666666667</v>
      </c>
      <c r="O5" s="11">
        <f t="shared" si="2"/>
        <v>8.96018209681781</v>
      </c>
    </row>
    <row r="6" s="1" customFormat="1" spans="1:15">
      <c r="A6" s="1" t="s">
        <v>70</v>
      </c>
      <c r="B6" s="11">
        <v>0.28375475</v>
      </c>
      <c r="C6" s="11">
        <v>0.1312545</v>
      </c>
      <c r="D6" s="11">
        <v>0.173874583333333</v>
      </c>
      <c r="E6" s="11">
        <v>0.198843833333333</v>
      </c>
      <c r="F6" s="11"/>
      <c r="G6" s="11">
        <v>0.085</v>
      </c>
      <c r="H6" s="11">
        <v>0.085</v>
      </c>
      <c r="I6" s="11">
        <v>0.622</v>
      </c>
      <c r="J6" s="11">
        <v>0.264</v>
      </c>
      <c r="K6" s="11">
        <v>0.085</v>
      </c>
      <c r="L6" s="11">
        <v>0.622</v>
      </c>
      <c r="M6" s="11">
        <f t="shared" si="0"/>
        <v>0.28375475</v>
      </c>
      <c r="N6" s="11">
        <f t="shared" si="1"/>
        <v>0.1312545</v>
      </c>
      <c r="O6" s="11">
        <f t="shared" si="2"/>
        <v>2.16186683123245</v>
      </c>
    </row>
    <row r="7" s="1" customFormat="1" spans="1:15">
      <c r="A7" s="1" t="s">
        <v>71</v>
      </c>
      <c r="B7" s="11">
        <v>0.194790083333333</v>
      </c>
      <c r="C7" s="11">
        <v>0.44431575</v>
      </c>
      <c r="D7" s="11">
        <v>0.404971166666667</v>
      </c>
      <c r="E7" s="11">
        <v>0.345383166666667</v>
      </c>
      <c r="F7" s="11"/>
      <c r="G7" s="11">
        <v>0.021</v>
      </c>
      <c r="H7" s="11">
        <v>0.231</v>
      </c>
      <c r="I7" s="11">
        <v>0.733</v>
      </c>
      <c r="J7" s="11">
        <v>0.24</v>
      </c>
      <c r="K7" s="11">
        <v>0.733</v>
      </c>
      <c r="L7" s="11">
        <v>0.733</v>
      </c>
      <c r="M7" s="11">
        <f t="shared" si="0"/>
        <v>0.44431575</v>
      </c>
      <c r="N7" s="11">
        <f t="shared" si="1"/>
        <v>0.194790083333333</v>
      </c>
      <c r="O7" s="11">
        <f t="shared" si="2"/>
        <v>2.28099779206761</v>
      </c>
    </row>
    <row r="8" s="1" customFormat="1" spans="1:15">
      <c r="A8" s="1" t="s">
        <v>72</v>
      </c>
      <c r="B8" s="11">
        <v>0.0305769166666667</v>
      </c>
      <c r="C8" s="11">
        <v>0.01696125</v>
      </c>
      <c r="D8" s="11">
        <v>0.00422066666666667</v>
      </c>
      <c r="E8" s="11">
        <v>0.01171275</v>
      </c>
      <c r="F8" s="11"/>
      <c r="G8" s="11">
        <v>0.445</v>
      </c>
      <c r="H8" s="11">
        <v>0.355</v>
      </c>
      <c r="I8" s="11">
        <v>0.445</v>
      </c>
      <c r="J8" s="11">
        <v>0.426</v>
      </c>
      <c r="K8" s="11">
        <v>0.584</v>
      </c>
      <c r="L8" s="11">
        <v>0.445</v>
      </c>
      <c r="M8" s="11">
        <f t="shared" si="0"/>
        <v>0.0305769166666667</v>
      </c>
      <c r="N8" s="11">
        <f t="shared" si="1"/>
        <v>0.00422066666666667</v>
      </c>
      <c r="O8" s="11">
        <f t="shared" si="2"/>
        <v>7.24457036803033</v>
      </c>
    </row>
    <row r="9" s="1" customFormat="1" spans="1:15">
      <c r="A9" s="1" t="s">
        <v>73</v>
      </c>
      <c r="B9" s="11">
        <v>0.3268265</v>
      </c>
      <c r="C9" s="11">
        <v>0.0527898333333333</v>
      </c>
      <c r="D9" s="11">
        <v>0.07763925</v>
      </c>
      <c r="E9" s="11">
        <v>0.129188166666667</v>
      </c>
      <c r="F9" s="11"/>
      <c r="G9" s="11">
        <v>0.252</v>
      </c>
      <c r="H9" s="11">
        <v>0.498</v>
      </c>
      <c r="I9" s="11">
        <v>0.393</v>
      </c>
      <c r="J9" s="11">
        <v>0.76</v>
      </c>
      <c r="K9" s="11">
        <v>0.252</v>
      </c>
      <c r="L9" s="11">
        <v>0.249</v>
      </c>
      <c r="M9" s="11">
        <f t="shared" si="0"/>
        <v>0.3268265</v>
      </c>
      <c r="N9" s="11">
        <f t="shared" si="1"/>
        <v>0.0527898333333333</v>
      </c>
      <c r="O9" s="11">
        <f t="shared" si="2"/>
        <v>6.19108793044115</v>
      </c>
    </row>
    <row r="10" s="1" customFormat="1" spans="1:15">
      <c r="A10" s="1" t="s">
        <v>74</v>
      </c>
      <c r="B10" s="11">
        <v>0.173503666666667</v>
      </c>
      <c r="C10" s="11">
        <v>0.018101</v>
      </c>
      <c r="D10" s="11">
        <v>0.0252380833333333</v>
      </c>
      <c r="E10" s="11">
        <v>0.05682375</v>
      </c>
      <c r="F10" s="11"/>
      <c r="G10" s="11">
        <v>0.648</v>
      </c>
      <c r="H10" s="11">
        <v>0.661</v>
      </c>
      <c r="I10" s="11">
        <v>0.944</v>
      </c>
      <c r="J10" s="11">
        <v>0.661</v>
      </c>
      <c r="K10" s="11">
        <v>0.661</v>
      </c>
      <c r="L10" s="11">
        <v>0.749</v>
      </c>
      <c r="M10" s="11">
        <f t="shared" si="0"/>
        <v>0.173503666666667</v>
      </c>
      <c r="N10" s="11">
        <f t="shared" si="1"/>
        <v>0.018101</v>
      </c>
      <c r="O10" s="11">
        <f t="shared" si="2"/>
        <v>9.58530836233725</v>
      </c>
    </row>
    <row r="11" s="1" customFormat="1" spans="1:15">
      <c r="A11" s="1" t="s">
        <v>75</v>
      </c>
      <c r="B11" s="11">
        <v>0.2657435</v>
      </c>
      <c r="C11" s="11">
        <v>0.14085775</v>
      </c>
      <c r="D11" s="11">
        <v>0.0827465833333333</v>
      </c>
      <c r="E11" s="11">
        <v>0.115338</v>
      </c>
      <c r="F11" s="11"/>
      <c r="G11" s="11">
        <v>0.081</v>
      </c>
      <c r="H11" s="11">
        <v>0.021</v>
      </c>
      <c r="I11" s="11">
        <v>0.85</v>
      </c>
      <c r="J11" s="11">
        <v>0.399</v>
      </c>
      <c r="K11" s="11">
        <v>0.683</v>
      </c>
      <c r="L11" s="11">
        <v>0.399</v>
      </c>
      <c r="M11" s="11">
        <f t="shared" si="0"/>
        <v>0.2657435</v>
      </c>
      <c r="N11" s="11">
        <f t="shared" si="1"/>
        <v>0.0827465833333333</v>
      </c>
      <c r="O11" s="11">
        <f t="shared" si="2"/>
        <v>3.21153441380762</v>
      </c>
    </row>
    <row r="12" s="1" customFormat="1" spans="1:15">
      <c r="A12" s="1" t="s">
        <v>76</v>
      </c>
      <c r="B12" s="11">
        <v>0.156422916666667</v>
      </c>
      <c r="C12" s="11">
        <v>0.247025916666667</v>
      </c>
      <c r="D12" s="11">
        <v>0.314437083333333</v>
      </c>
      <c r="E12" s="11">
        <v>0.247705083333333</v>
      </c>
      <c r="F12" s="11"/>
      <c r="G12" s="11">
        <v>0.226</v>
      </c>
      <c r="H12" s="11">
        <v>0.073</v>
      </c>
      <c r="I12" s="11">
        <v>0.226</v>
      </c>
      <c r="J12" s="11">
        <v>0.226</v>
      </c>
      <c r="K12" s="11">
        <v>0.91</v>
      </c>
      <c r="L12" s="11">
        <v>0.361</v>
      </c>
      <c r="M12" s="11">
        <f t="shared" si="0"/>
        <v>0.314437083333333</v>
      </c>
      <c r="N12" s="11">
        <f t="shared" si="1"/>
        <v>0.156422916666667</v>
      </c>
      <c r="O12" s="11">
        <f t="shared" si="2"/>
        <v>2.01017274216534</v>
      </c>
    </row>
    <row r="13" s="1" customFormat="1" spans="1:15">
      <c r="A13" s="1" t="s">
        <v>77</v>
      </c>
      <c r="B13" s="11">
        <v>0.00279158333333333</v>
      </c>
      <c r="C13" s="11">
        <v>0.1213275</v>
      </c>
      <c r="D13" s="11">
        <v>0.00247558333333333</v>
      </c>
      <c r="E13" s="11">
        <v>0.0515545833333333</v>
      </c>
      <c r="F13" s="11"/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f t="shared" si="0"/>
        <v>0.1213275</v>
      </c>
      <c r="N13" s="11">
        <f t="shared" si="1"/>
        <v>0.00247558333333333</v>
      </c>
      <c r="O13" s="11">
        <f t="shared" si="2"/>
        <v>49.0096610226546</v>
      </c>
    </row>
    <row r="14" s="1" customFormat="1" spans="1:15">
      <c r="A14" s="1" t="s">
        <v>78</v>
      </c>
      <c r="B14" s="11">
        <v>0.491712833333333</v>
      </c>
      <c r="C14" s="11">
        <v>0.267364416666667</v>
      </c>
      <c r="D14" s="11">
        <v>0.226785333333333</v>
      </c>
      <c r="E14" s="11">
        <v>0.324340583333333</v>
      </c>
      <c r="F14" s="11"/>
      <c r="G14" s="11">
        <v>0.699</v>
      </c>
      <c r="H14" s="11">
        <v>0.66</v>
      </c>
      <c r="I14" s="11">
        <v>0.791</v>
      </c>
      <c r="J14" s="11">
        <v>0.791</v>
      </c>
      <c r="K14" s="11">
        <v>0.791</v>
      </c>
      <c r="L14" s="11">
        <v>0.76</v>
      </c>
      <c r="M14" s="11">
        <f t="shared" si="0"/>
        <v>0.491712833333333</v>
      </c>
      <c r="N14" s="11">
        <f t="shared" si="1"/>
        <v>0.226785333333333</v>
      </c>
      <c r="O14" s="11">
        <f t="shared" si="2"/>
        <v>2.16818621427605</v>
      </c>
    </row>
    <row r="15" s="1" customFormat="1" spans="1:15">
      <c r="A15" s="1" t="s">
        <v>79</v>
      </c>
      <c r="B15" s="11">
        <v>0.0905629166666667</v>
      </c>
      <c r="C15" s="11">
        <v>0.0474958333333333</v>
      </c>
      <c r="D15" s="11">
        <v>0.195789583333333</v>
      </c>
      <c r="E15" s="11">
        <v>0.0912280833333333</v>
      </c>
      <c r="F15" s="11"/>
      <c r="G15" s="11">
        <v>0.429</v>
      </c>
      <c r="H15" s="11">
        <v>0.249</v>
      </c>
      <c r="I15" s="11">
        <v>0.249</v>
      </c>
      <c r="J15" s="11">
        <v>1</v>
      </c>
      <c r="K15" s="11">
        <v>0.536</v>
      </c>
      <c r="L15" s="11">
        <v>0.429</v>
      </c>
      <c r="M15" s="11">
        <f t="shared" si="0"/>
        <v>0.195789583333333</v>
      </c>
      <c r="N15" s="11">
        <f t="shared" si="1"/>
        <v>0.0474958333333333</v>
      </c>
      <c r="O15" s="11">
        <f t="shared" si="2"/>
        <v>4.12224756557593</v>
      </c>
    </row>
    <row r="16" s="1" customFormat="1" spans="1:15">
      <c r="A16" s="1" t="s">
        <v>80</v>
      </c>
      <c r="B16" s="11">
        <v>0.06633625</v>
      </c>
      <c r="C16" s="11">
        <v>0.01293725</v>
      </c>
      <c r="D16" s="11">
        <v>0.00925533333333334</v>
      </c>
      <c r="E16" s="11">
        <v>0.0190390833333333</v>
      </c>
      <c r="F16" s="11"/>
      <c r="G16" s="11">
        <v>0.214</v>
      </c>
      <c r="H16" s="11">
        <v>0.198</v>
      </c>
      <c r="I16" s="11">
        <v>0.726</v>
      </c>
      <c r="J16" s="11">
        <v>0.214</v>
      </c>
      <c r="K16" s="11">
        <v>0.635</v>
      </c>
      <c r="L16" s="11">
        <v>0.603</v>
      </c>
      <c r="M16" s="11">
        <f t="shared" si="0"/>
        <v>0.06633625</v>
      </c>
      <c r="N16" s="11">
        <f t="shared" si="1"/>
        <v>0.00925533333333334</v>
      </c>
      <c r="O16" s="11">
        <f t="shared" si="2"/>
        <v>7.16735395807822</v>
      </c>
    </row>
    <row r="17" s="1" customFormat="1" spans="1:15">
      <c r="A17" s="1" t="s">
        <v>81</v>
      </c>
      <c r="B17" s="11">
        <v>0.00193516666666667</v>
      </c>
      <c r="C17" s="11">
        <v>0.00599291666666667</v>
      </c>
      <c r="D17" s="11">
        <v>0.02093725</v>
      </c>
      <c r="E17" s="11">
        <v>0.019139</v>
      </c>
      <c r="F17" s="11"/>
      <c r="G17" s="11">
        <v>0.508</v>
      </c>
      <c r="H17" s="11">
        <v>0.508</v>
      </c>
      <c r="I17" s="11">
        <v>0.508</v>
      </c>
      <c r="J17" s="11">
        <v>0.508</v>
      </c>
      <c r="K17" s="11">
        <v>0.508</v>
      </c>
      <c r="L17" s="11">
        <v>0.787</v>
      </c>
      <c r="M17" s="11">
        <f t="shared" si="0"/>
        <v>0.02093725</v>
      </c>
      <c r="N17" s="11">
        <f t="shared" si="1"/>
        <v>0.00193516666666667</v>
      </c>
      <c r="O17" s="11">
        <f t="shared" si="2"/>
        <v>10.8193523382999</v>
      </c>
    </row>
    <row r="18" s="1" customFormat="1" spans="1:15">
      <c r="A18" s="1" t="s">
        <v>82</v>
      </c>
      <c r="B18" s="11">
        <v>0.0378239166666667</v>
      </c>
      <c r="C18" s="11">
        <v>0.0100048333333333</v>
      </c>
      <c r="D18" s="11">
        <v>0.0405089166666667</v>
      </c>
      <c r="E18" s="11">
        <v>0.06532525</v>
      </c>
      <c r="F18" s="11"/>
      <c r="G18" s="11">
        <v>0.065</v>
      </c>
      <c r="H18" s="11">
        <v>0.683</v>
      </c>
      <c r="I18" s="11">
        <v>0.037</v>
      </c>
      <c r="J18" s="11">
        <v>0.683</v>
      </c>
      <c r="K18" s="11">
        <v>0.037</v>
      </c>
      <c r="L18" s="11">
        <v>0.733</v>
      </c>
      <c r="M18" s="11">
        <f t="shared" si="0"/>
        <v>0.06532525</v>
      </c>
      <c r="N18" s="11">
        <f t="shared" si="1"/>
        <v>0.0100048333333333</v>
      </c>
      <c r="O18" s="11">
        <f t="shared" si="2"/>
        <v>6.52936913824984</v>
      </c>
    </row>
    <row r="19" s="1" customFormat="1" spans="1:15">
      <c r="A19" s="1" t="s">
        <v>83</v>
      </c>
      <c r="B19" s="11">
        <v>0.269752166666667</v>
      </c>
      <c r="C19" s="11">
        <v>0.134855833333333</v>
      </c>
      <c r="D19" s="11">
        <v>0.122820333333333</v>
      </c>
      <c r="E19" s="11">
        <v>0.186696333333333</v>
      </c>
      <c r="F19" s="11"/>
      <c r="G19" s="11">
        <v>0.22</v>
      </c>
      <c r="H19" s="11">
        <v>0.22</v>
      </c>
      <c r="I19" s="11">
        <v>0.91</v>
      </c>
      <c r="J19" s="11">
        <v>0.564</v>
      </c>
      <c r="K19" s="11">
        <v>0.35</v>
      </c>
      <c r="L19" s="11">
        <v>0.22</v>
      </c>
      <c r="M19" s="11">
        <f t="shared" si="0"/>
        <v>0.269752166666667</v>
      </c>
      <c r="N19" s="11">
        <f t="shared" si="1"/>
        <v>0.122820333333333</v>
      </c>
      <c r="O19" s="11">
        <f t="shared" si="2"/>
        <v>2.19631521382182</v>
      </c>
    </row>
    <row r="20" s="1" customFormat="1" spans="1:15">
      <c r="A20" s="1" t="s">
        <v>84</v>
      </c>
      <c r="B20" s="11">
        <v>0.00454933333333333</v>
      </c>
      <c r="C20" s="11">
        <v>0.0213979166666667</v>
      </c>
      <c r="D20" s="11">
        <v>0.00282633333333333</v>
      </c>
      <c r="E20" s="11">
        <v>0.0125876666666667</v>
      </c>
      <c r="F20" s="11"/>
      <c r="G20" s="11">
        <v>0.536</v>
      </c>
      <c r="H20" s="11">
        <v>1</v>
      </c>
      <c r="I20" s="11">
        <v>0.534</v>
      </c>
      <c r="J20" s="11">
        <v>0.536</v>
      </c>
      <c r="K20" s="11">
        <v>0.536</v>
      </c>
      <c r="L20" s="11">
        <v>0.534</v>
      </c>
      <c r="M20" s="11">
        <f t="shared" si="0"/>
        <v>0.0213979166666667</v>
      </c>
      <c r="N20" s="11">
        <f t="shared" si="1"/>
        <v>0.00282633333333333</v>
      </c>
      <c r="O20" s="11">
        <f t="shared" si="2"/>
        <v>7.57091048472697</v>
      </c>
    </row>
    <row r="21" s="1" customFormat="1" spans="1:15">
      <c r="A21" s="1" t="s">
        <v>85</v>
      </c>
      <c r="B21" s="11">
        <v>0.0332131666666667</v>
      </c>
      <c r="C21" s="11">
        <v>0.0889433333333333</v>
      </c>
      <c r="D21" s="11">
        <v>0.085319</v>
      </c>
      <c r="E21" s="11">
        <v>0.0562135833333333</v>
      </c>
      <c r="F21" s="11"/>
      <c r="G21" s="11">
        <v>0.001</v>
      </c>
      <c r="H21" s="11">
        <v>0.001</v>
      </c>
      <c r="I21" s="11">
        <v>0.733</v>
      </c>
      <c r="J21" s="11">
        <v>0.181</v>
      </c>
      <c r="K21" s="11">
        <v>0.032</v>
      </c>
      <c r="L21" s="11">
        <v>0.019</v>
      </c>
      <c r="M21" s="11">
        <f t="shared" si="0"/>
        <v>0.0889433333333333</v>
      </c>
      <c r="N21" s="11">
        <f t="shared" si="1"/>
        <v>0.0332131666666667</v>
      </c>
      <c r="O21" s="11">
        <f t="shared" si="2"/>
        <v>2.67795402425745</v>
      </c>
    </row>
    <row r="22" s="1" customFormat="1" spans="1:15">
      <c r="A22" s="1" t="s">
        <v>86</v>
      </c>
      <c r="B22" s="11">
        <v>0.0464714166666667</v>
      </c>
      <c r="C22" s="11">
        <v>0.079318</v>
      </c>
      <c r="D22" s="11">
        <v>0.0584424166666667</v>
      </c>
      <c r="E22" s="11">
        <v>0.0367713333333333</v>
      </c>
      <c r="F22" s="11"/>
      <c r="G22" s="11">
        <v>0.231</v>
      </c>
      <c r="H22" s="11">
        <v>0.569</v>
      </c>
      <c r="I22" s="11">
        <v>0.564</v>
      </c>
      <c r="J22" s="11">
        <v>0.564</v>
      </c>
      <c r="K22" s="11">
        <v>0.205</v>
      </c>
      <c r="L22" s="11">
        <v>0.442</v>
      </c>
      <c r="M22" s="11">
        <f t="shared" si="0"/>
        <v>0.079318</v>
      </c>
      <c r="N22" s="11">
        <f t="shared" si="1"/>
        <v>0.0367713333333333</v>
      </c>
      <c r="O22" s="11">
        <f t="shared" si="2"/>
        <v>2.15706075384811</v>
      </c>
    </row>
    <row r="23" s="1" customFormat="1" spans="1:15">
      <c r="A23" s="1" t="s">
        <v>87</v>
      </c>
      <c r="B23" s="11">
        <v>0.176977666666667</v>
      </c>
      <c r="C23" s="11">
        <v>0.2582675</v>
      </c>
      <c r="D23" s="11">
        <v>0.0673016666666667</v>
      </c>
      <c r="E23" s="11">
        <v>0.0583450833333333</v>
      </c>
      <c r="F23" s="11"/>
      <c r="G23" s="11">
        <v>0.649</v>
      </c>
      <c r="H23" s="11">
        <v>0.649</v>
      </c>
      <c r="I23" s="11">
        <v>0.124</v>
      </c>
      <c r="J23" s="11">
        <v>0.124</v>
      </c>
      <c r="K23" s="11">
        <v>0.616</v>
      </c>
      <c r="L23" s="11">
        <v>0.722</v>
      </c>
      <c r="M23" s="11">
        <f t="shared" si="0"/>
        <v>0.2582675</v>
      </c>
      <c r="N23" s="11">
        <f t="shared" si="1"/>
        <v>0.0583450833333333</v>
      </c>
      <c r="O23" s="11">
        <f t="shared" si="2"/>
        <v>4.4265512232536</v>
      </c>
    </row>
    <row r="24" s="1" customFormat="1" spans="1:15">
      <c r="A24" s="1" t="s">
        <v>88</v>
      </c>
      <c r="B24" s="11">
        <v>1.5178375</v>
      </c>
      <c r="C24" s="11">
        <v>1.02407875</v>
      </c>
      <c r="D24" s="11">
        <v>0.577042</v>
      </c>
      <c r="E24" s="11">
        <v>0.772802916666667</v>
      </c>
      <c r="F24" s="11"/>
      <c r="G24" s="11">
        <v>0.104</v>
      </c>
      <c r="H24" s="11">
        <v>0.104</v>
      </c>
      <c r="I24" s="11">
        <v>0.791</v>
      </c>
      <c r="J24" s="11">
        <v>0.226</v>
      </c>
      <c r="K24" s="11">
        <v>0.104</v>
      </c>
      <c r="L24" s="11">
        <v>0.564</v>
      </c>
      <c r="M24" s="11">
        <f t="shared" si="0"/>
        <v>1.5178375</v>
      </c>
      <c r="N24" s="11">
        <f t="shared" si="1"/>
        <v>0.577042</v>
      </c>
      <c r="O24" s="11">
        <f t="shared" si="2"/>
        <v>2.63037612513474</v>
      </c>
    </row>
    <row r="25" s="1" customFormat="1" spans="1:15">
      <c r="A25" s="1" t="s">
        <v>89</v>
      </c>
      <c r="B25" s="11">
        <v>0.0767716666666667</v>
      </c>
      <c r="C25" s="11">
        <v>0.0238946666666667</v>
      </c>
      <c r="D25" s="11">
        <v>0.0535939166666667</v>
      </c>
      <c r="E25" s="11">
        <v>0.0376188333333333</v>
      </c>
      <c r="F25" s="11"/>
      <c r="G25" s="11">
        <v>0.634</v>
      </c>
      <c r="H25" s="11">
        <v>1</v>
      </c>
      <c r="I25" s="11">
        <v>0.543</v>
      </c>
      <c r="J25" s="11">
        <v>0.944</v>
      </c>
      <c r="K25" s="11">
        <v>0.543</v>
      </c>
      <c r="L25" s="11">
        <v>0.562</v>
      </c>
      <c r="M25" s="11">
        <f t="shared" si="0"/>
        <v>0.0767716666666667</v>
      </c>
      <c r="N25" s="11">
        <f t="shared" si="1"/>
        <v>0.0238946666666667</v>
      </c>
      <c r="O25" s="11">
        <f t="shared" si="2"/>
        <v>3.21292059594889</v>
      </c>
    </row>
    <row r="26" s="1" customFormat="1" spans="1:15">
      <c r="A26" s="1" t="s">
        <v>90</v>
      </c>
      <c r="B26" s="11">
        <v>0.08162525</v>
      </c>
      <c r="C26" s="11">
        <v>0.171467416666667</v>
      </c>
      <c r="D26" s="11">
        <v>0.130552833333333</v>
      </c>
      <c r="E26" s="11">
        <v>0.125412166666667</v>
      </c>
      <c r="F26" s="11"/>
      <c r="G26" s="11">
        <v>0.015</v>
      </c>
      <c r="H26" s="11">
        <v>0.264</v>
      </c>
      <c r="I26" s="11">
        <v>0.22</v>
      </c>
      <c r="J26" s="11">
        <v>0.22</v>
      </c>
      <c r="K26" s="11">
        <v>0.319</v>
      </c>
      <c r="L26" s="11">
        <v>0.791</v>
      </c>
      <c r="M26" s="11">
        <f t="shared" si="0"/>
        <v>0.171467416666667</v>
      </c>
      <c r="N26" s="11">
        <f t="shared" si="1"/>
        <v>0.08162525</v>
      </c>
      <c r="O26" s="11">
        <f t="shared" si="2"/>
        <v>2.10066635834704</v>
      </c>
    </row>
    <row r="27" s="1" customFormat="1" spans="1:15">
      <c r="A27" s="1" t="s">
        <v>91</v>
      </c>
      <c r="B27" s="11">
        <v>0.119432833333333</v>
      </c>
      <c r="C27" s="11">
        <v>0.093388</v>
      </c>
      <c r="D27" s="11">
        <v>0.0955876666666667</v>
      </c>
      <c r="E27" s="11">
        <v>0.204870416666667</v>
      </c>
      <c r="F27" s="11"/>
      <c r="G27" s="11">
        <v>1</v>
      </c>
      <c r="H27" s="11">
        <v>1</v>
      </c>
      <c r="I27" s="11">
        <v>1</v>
      </c>
      <c r="J27" s="11">
        <v>0.126</v>
      </c>
      <c r="K27" s="11">
        <v>0.94</v>
      </c>
      <c r="L27" s="11">
        <v>0.798</v>
      </c>
      <c r="M27" s="11">
        <f t="shared" si="0"/>
        <v>0.204870416666667</v>
      </c>
      <c r="N27" s="11">
        <f t="shared" si="1"/>
        <v>0.093388</v>
      </c>
      <c r="O27" s="11">
        <f t="shared" si="2"/>
        <v>2.19375526477349</v>
      </c>
    </row>
    <row r="28" s="1" customFormat="1" spans="1:15">
      <c r="A28" s="1" t="s">
        <v>92</v>
      </c>
      <c r="B28" s="11">
        <v>0.6232195</v>
      </c>
      <c r="C28" s="11">
        <v>0.970368</v>
      </c>
      <c r="D28" s="11">
        <v>0.884346666666667</v>
      </c>
      <c r="E28" s="11">
        <v>1.29548675</v>
      </c>
      <c r="F28" s="11"/>
      <c r="G28" s="11">
        <v>0.306</v>
      </c>
      <c r="H28" s="11">
        <v>0.277</v>
      </c>
      <c r="I28" s="11">
        <v>0.85</v>
      </c>
      <c r="J28" s="11">
        <v>0.161</v>
      </c>
      <c r="K28" s="11">
        <v>0.306</v>
      </c>
      <c r="L28" s="11">
        <v>0.361</v>
      </c>
      <c r="M28" s="11">
        <f t="shared" si="0"/>
        <v>1.29548675</v>
      </c>
      <c r="N28" s="11">
        <f t="shared" si="1"/>
        <v>0.6232195</v>
      </c>
      <c r="O28" s="11">
        <f t="shared" si="2"/>
        <v>2.07870060227576</v>
      </c>
    </row>
    <row r="29" s="1" customFormat="1" spans="1:15">
      <c r="A29" s="1" t="s">
        <v>93</v>
      </c>
      <c r="B29" s="11">
        <v>8.47369641666667</v>
      </c>
      <c r="C29" s="11">
        <v>2.94898716666667</v>
      </c>
      <c r="D29" s="11">
        <v>4.411836</v>
      </c>
      <c r="E29" s="11">
        <v>4.623099</v>
      </c>
      <c r="F29" s="11"/>
      <c r="G29" s="11">
        <v>0.97</v>
      </c>
      <c r="H29" s="11">
        <v>0.97</v>
      </c>
      <c r="I29" s="11">
        <v>0.97</v>
      </c>
      <c r="J29" s="11">
        <v>0.97</v>
      </c>
      <c r="K29" s="11">
        <v>0.97</v>
      </c>
      <c r="L29" s="11">
        <v>0.97</v>
      </c>
      <c r="M29" s="11">
        <f t="shared" si="0"/>
        <v>8.47369641666667</v>
      </c>
      <c r="N29" s="11">
        <f t="shared" si="1"/>
        <v>2.94898716666667</v>
      </c>
      <c r="O29" s="11">
        <f t="shared" si="2"/>
        <v>2.87342600620563</v>
      </c>
    </row>
    <row r="30" s="1" customFormat="1" spans="1:15">
      <c r="A30" s="1" t="s">
        <v>94</v>
      </c>
      <c r="B30" s="11">
        <v>0.0827504166666667</v>
      </c>
      <c r="C30" s="11">
        <v>0.0329860833333333</v>
      </c>
      <c r="D30" s="11">
        <v>0.0237404166666667</v>
      </c>
      <c r="E30" s="11">
        <v>0.0458589166666667</v>
      </c>
      <c r="F30" s="11"/>
      <c r="G30" s="11">
        <v>1</v>
      </c>
      <c r="H30" s="11">
        <v>0.742</v>
      </c>
      <c r="I30" s="11">
        <v>0.742</v>
      </c>
      <c r="J30" s="11">
        <v>0.742</v>
      </c>
      <c r="K30" s="11">
        <v>1</v>
      </c>
      <c r="L30" s="11">
        <v>1</v>
      </c>
      <c r="M30" s="11">
        <f t="shared" si="0"/>
        <v>0.0827504166666667</v>
      </c>
      <c r="N30" s="11">
        <f t="shared" si="1"/>
        <v>0.0237404166666667</v>
      </c>
      <c r="O30" s="11">
        <f t="shared" si="2"/>
        <v>3.48563455429384</v>
      </c>
    </row>
    <row r="31" s="1" customFormat="1" spans="1:15">
      <c r="A31" s="1" t="s">
        <v>95</v>
      </c>
      <c r="B31" s="11">
        <v>0.13808425</v>
      </c>
      <c r="C31" s="11">
        <v>0.0708640833333333</v>
      </c>
      <c r="D31" s="11">
        <v>0.0529475833333333</v>
      </c>
      <c r="E31" s="11">
        <v>0.0737861666666667</v>
      </c>
      <c r="F31" s="11"/>
      <c r="G31" s="11">
        <v>1</v>
      </c>
      <c r="H31" s="11">
        <v>1</v>
      </c>
      <c r="I31" s="11">
        <v>1</v>
      </c>
      <c r="J31" s="11">
        <v>1</v>
      </c>
      <c r="K31" s="11">
        <v>1</v>
      </c>
      <c r="L31" s="11">
        <v>1</v>
      </c>
      <c r="M31" s="11">
        <f t="shared" si="0"/>
        <v>0.13808425</v>
      </c>
      <c r="N31" s="11">
        <f t="shared" si="1"/>
        <v>0.0529475833333333</v>
      </c>
      <c r="O31" s="11">
        <f t="shared" si="2"/>
        <v>2.60794244622433</v>
      </c>
    </row>
    <row r="32" s="1" customFormat="1" spans="1:15">
      <c r="A32" s="1" t="s">
        <v>96</v>
      </c>
      <c r="B32" s="11">
        <v>0.0353105833333333</v>
      </c>
      <c r="C32" s="11">
        <v>0.0326581666666667</v>
      </c>
      <c r="D32" s="11">
        <v>0.0425944166666667</v>
      </c>
      <c r="E32" s="11">
        <v>0.0158640833333333</v>
      </c>
      <c r="F32" s="11"/>
      <c r="G32" s="11">
        <v>0.683</v>
      </c>
      <c r="H32" s="11">
        <v>0.97</v>
      </c>
      <c r="I32" s="11">
        <v>0.683</v>
      </c>
      <c r="J32" s="11">
        <v>0.282</v>
      </c>
      <c r="K32" s="11">
        <v>0.282</v>
      </c>
      <c r="L32" s="11">
        <v>0.282</v>
      </c>
      <c r="M32" s="11">
        <f t="shared" si="0"/>
        <v>0.0425944166666667</v>
      </c>
      <c r="N32" s="11">
        <f t="shared" si="1"/>
        <v>0.0158640833333333</v>
      </c>
      <c r="O32" s="11">
        <f t="shared" si="2"/>
        <v>2.68495921079588</v>
      </c>
    </row>
    <row r="33" s="1" customFormat="1" spans="1:15">
      <c r="A33" s="1" t="s">
        <v>97</v>
      </c>
      <c r="B33" s="11">
        <v>15.3690260833333</v>
      </c>
      <c r="C33" s="11">
        <v>38.7082765</v>
      </c>
      <c r="D33" s="11">
        <v>25.6829928333333</v>
      </c>
      <c r="E33" s="11">
        <v>17.7614655</v>
      </c>
      <c r="F33" s="11"/>
      <c r="G33" s="11">
        <v>0.001</v>
      </c>
      <c r="H33" s="11">
        <v>0.001</v>
      </c>
      <c r="I33" s="11">
        <v>0.004</v>
      </c>
      <c r="J33" s="11">
        <v>0.85</v>
      </c>
      <c r="K33" s="11">
        <v>0.002</v>
      </c>
      <c r="L33" s="11">
        <v>0.051</v>
      </c>
      <c r="M33" s="11">
        <f t="shared" si="0"/>
        <v>38.7082765</v>
      </c>
      <c r="N33" s="11">
        <f t="shared" si="1"/>
        <v>15.3690260833333</v>
      </c>
      <c r="O33" s="11">
        <f t="shared" si="2"/>
        <v>2.51859007136285</v>
      </c>
    </row>
    <row r="34" s="1" customFormat="1" spans="1:15">
      <c r="A34" s="1" t="s">
        <v>98</v>
      </c>
      <c r="B34" s="11">
        <v>13.2471818333333</v>
      </c>
      <c r="C34" s="11">
        <v>34.5365694166667</v>
      </c>
      <c r="D34" s="11">
        <v>21.4671474166667</v>
      </c>
      <c r="E34" s="11">
        <v>15.21609</v>
      </c>
      <c r="F34" s="11"/>
      <c r="G34" s="11">
        <v>0.001</v>
      </c>
      <c r="H34" s="11">
        <v>0.002</v>
      </c>
      <c r="I34" s="11">
        <v>0.002</v>
      </c>
      <c r="J34" s="11">
        <v>0.733</v>
      </c>
      <c r="K34" s="11">
        <v>0.001</v>
      </c>
      <c r="L34" s="11">
        <v>0.063</v>
      </c>
      <c r="M34" s="11">
        <f t="shared" si="0"/>
        <v>34.5365694166667</v>
      </c>
      <c r="N34" s="11">
        <f t="shared" si="1"/>
        <v>13.2471818333333</v>
      </c>
      <c r="O34" s="11">
        <f t="shared" si="2"/>
        <v>2.60708804719233</v>
      </c>
    </row>
    <row r="35" s="1" customFormat="1" spans="1:15">
      <c r="A35" s="1" t="s">
        <v>99</v>
      </c>
      <c r="B35" s="11">
        <v>1.19775025</v>
      </c>
      <c r="C35" s="11">
        <v>2.48107875</v>
      </c>
      <c r="D35" s="11">
        <v>1.62363283333333</v>
      </c>
      <c r="E35" s="11">
        <v>1.04445166666667</v>
      </c>
      <c r="F35" s="11"/>
      <c r="G35" s="11">
        <v>0.001</v>
      </c>
      <c r="H35" s="11">
        <v>0.01</v>
      </c>
      <c r="I35" s="11">
        <v>0.003</v>
      </c>
      <c r="J35" s="11">
        <v>0.791</v>
      </c>
      <c r="K35" s="11">
        <v>0.001</v>
      </c>
      <c r="L35" s="11">
        <v>0.011</v>
      </c>
      <c r="M35" s="11">
        <f t="shared" si="0"/>
        <v>2.48107875</v>
      </c>
      <c r="N35" s="11">
        <f t="shared" si="1"/>
        <v>1.04445166666667</v>
      </c>
      <c r="O35" s="11">
        <f t="shared" si="2"/>
        <v>2.37548450462842</v>
      </c>
    </row>
    <row r="36" s="1" customFormat="1" spans="1:15">
      <c r="A36" s="1" t="s">
        <v>100</v>
      </c>
      <c r="B36" s="11">
        <v>1.61179466666667</v>
      </c>
      <c r="C36" s="11">
        <v>4.31448633333333</v>
      </c>
      <c r="D36" s="11">
        <v>3.01248333333333</v>
      </c>
      <c r="E36" s="11">
        <v>1.89466908333333</v>
      </c>
      <c r="F36" s="11"/>
      <c r="G36" s="11">
        <v>0.001</v>
      </c>
      <c r="H36" s="11">
        <v>0.001</v>
      </c>
      <c r="I36" s="11">
        <v>0.001</v>
      </c>
      <c r="J36" s="11">
        <v>0.677</v>
      </c>
      <c r="K36" s="11">
        <v>0.001</v>
      </c>
      <c r="L36" s="11">
        <v>0.032</v>
      </c>
      <c r="M36" s="11">
        <f t="shared" si="0"/>
        <v>4.31448633333333</v>
      </c>
      <c r="N36" s="11">
        <f t="shared" si="1"/>
        <v>1.61179466666667</v>
      </c>
      <c r="O36" s="11">
        <f t="shared" si="2"/>
        <v>2.676821323808</v>
      </c>
    </row>
    <row r="37" s="1" customFormat="1" spans="1:15">
      <c r="A37" s="1" t="s">
        <v>101</v>
      </c>
      <c r="B37" s="11">
        <v>1.99151741666667</v>
      </c>
      <c r="C37" s="11">
        <v>5.72565833333333</v>
      </c>
      <c r="D37" s="11">
        <v>3.44644591666667</v>
      </c>
      <c r="E37" s="11">
        <v>2.60390225</v>
      </c>
      <c r="F37" s="11"/>
      <c r="G37" s="11">
        <v>0.001</v>
      </c>
      <c r="H37" s="11">
        <v>0.001</v>
      </c>
      <c r="I37" s="11">
        <v>0.001</v>
      </c>
      <c r="J37" s="11">
        <v>0.266</v>
      </c>
      <c r="K37" s="11">
        <v>0.001</v>
      </c>
      <c r="L37" s="11">
        <v>0.132</v>
      </c>
      <c r="M37" s="11">
        <f t="shared" si="0"/>
        <v>5.72565833333333</v>
      </c>
      <c r="N37" s="11">
        <f t="shared" si="1"/>
        <v>1.99151741666667</v>
      </c>
      <c r="O37" s="11">
        <f t="shared" si="2"/>
        <v>2.87502297766331</v>
      </c>
    </row>
    <row r="38" s="1" customFormat="1" spans="1:15">
      <c r="A38" s="1" t="s">
        <v>102</v>
      </c>
      <c r="B38" s="11">
        <v>0.02432325</v>
      </c>
      <c r="C38" s="11">
        <v>0.0213605833333333</v>
      </c>
      <c r="D38" s="11">
        <v>0.0341780833333333</v>
      </c>
      <c r="E38" s="11">
        <v>0.0527510833333333</v>
      </c>
      <c r="F38" s="11"/>
      <c r="G38" s="11">
        <v>0.834</v>
      </c>
      <c r="H38" s="11">
        <v>0.351</v>
      </c>
      <c r="I38" s="11">
        <v>0.351</v>
      </c>
      <c r="J38" s="11">
        <v>0.351</v>
      </c>
      <c r="K38" s="11">
        <v>0.351</v>
      </c>
      <c r="L38" s="11">
        <v>0.353</v>
      </c>
      <c r="M38" s="11">
        <f t="shared" si="0"/>
        <v>0.0527510833333333</v>
      </c>
      <c r="N38" s="11">
        <f t="shared" si="1"/>
        <v>0.0213605833333333</v>
      </c>
      <c r="O38" s="11">
        <f t="shared" si="2"/>
        <v>2.46955256371744</v>
      </c>
    </row>
    <row r="39" s="1" customFormat="1" spans="1:15">
      <c r="A39" s="1" t="s">
        <v>103</v>
      </c>
      <c r="B39" s="11">
        <v>0.0780405833333333</v>
      </c>
      <c r="C39" s="11">
        <v>0.0236985833333333</v>
      </c>
      <c r="D39" s="11">
        <v>0.0283375</v>
      </c>
      <c r="E39" s="11">
        <v>0.0240955</v>
      </c>
      <c r="F39" s="11"/>
      <c r="G39" s="11">
        <v>0.603</v>
      </c>
      <c r="H39" s="11">
        <v>0.6</v>
      </c>
      <c r="I39" s="11">
        <v>0.876</v>
      </c>
      <c r="J39" s="11">
        <v>0.722</v>
      </c>
      <c r="K39" s="11">
        <v>1</v>
      </c>
      <c r="L39" s="11">
        <v>1</v>
      </c>
      <c r="M39" s="11">
        <f t="shared" si="0"/>
        <v>0.0780405833333333</v>
      </c>
      <c r="N39" s="11">
        <f t="shared" si="1"/>
        <v>0.0236985833333333</v>
      </c>
      <c r="O39" s="11">
        <f t="shared" si="2"/>
        <v>3.29304845929609</v>
      </c>
    </row>
    <row r="40" s="1" customFormat="1" spans="1:15">
      <c r="A40" s="1" t="s">
        <v>104</v>
      </c>
      <c r="B40" s="11">
        <v>0.0567865833333333</v>
      </c>
      <c r="C40" s="11">
        <v>0.0184276666666667</v>
      </c>
      <c r="D40" s="11">
        <v>0.02711875</v>
      </c>
      <c r="E40" s="11">
        <v>0.07252475</v>
      </c>
      <c r="F40" s="11"/>
      <c r="G40" s="11">
        <v>0.249</v>
      </c>
      <c r="H40" s="11">
        <v>0.14</v>
      </c>
      <c r="I40" s="11">
        <v>0.965</v>
      </c>
      <c r="J40" s="11">
        <v>0.442</v>
      </c>
      <c r="K40" s="11">
        <v>0.82</v>
      </c>
      <c r="L40" s="11">
        <v>0.82</v>
      </c>
      <c r="M40" s="11">
        <f t="shared" si="0"/>
        <v>0.07252475</v>
      </c>
      <c r="N40" s="11">
        <f t="shared" si="1"/>
        <v>0.0184276666666667</v>
      </c>
      <c r="O40" s="11">
        <f t="shared" si="2"/>
        <v>3.9356447732576</v>
      </c>
    </row>
    <row r="41" s="1" customFormat="1" spans="1:15">
      <c r="A41" s="1" t="s">
        <v>105</v>
      </c>
      <c r="B41" s="11">
        <v>0.0526838333333333</v>
      </c>
      <c r="C41" s="11">
        <v>0.0733099166666667</v>
      </c>
      <c r="D41" s="11">
        <v>0.0222239166666667</v>
      </c>
      <c r="E41" s="11">
        <v>0.0185405833333333</v>
      </c>
      <c r="F41" s="11"/>
      <c r="G41" s="11">
        <v>0.701</v>
      </c>
      <c r="H41" s="11">
        <v>0.701</v>
      </c>
      <c r="I41" s="11">
        <v>0.701</v>
      </c>
      <c r="J41" s="11">
        <v>0.701</v>
      </c>
      <c r="K41" s="11">
        <v>0.701</v>
      </c>
      <c r="L41" s="11">
        <v>0.855</v>
      </c>
      <c r="M41" s="11">
        <f t="shared" si="0"/>
        <v>0.0733099166666667</v>
      </c>
      <c r="N41" s="11">
        <f t="shared" si="1"/>
        <v>0.0185405833333333</v>
      </c>
      <c r="O41" s="11">
        <f t="shared" si="2"/>
        <v>3.9540242800703</v>
      </c>
    </row>
    <row r="42" s="1" customFormat="1" spans="1:15">
      <c r="A42" s="1" t="s">
        <v>106</v>
      </c>
      <c r="B42" s="11">
        <v>0.088448</v>
      </c>
      <c r="C42" s="11">
        <v>0.0349341666666667</v>
      </c>
      <c r="D42" s="11">
        <v>0.0105421666666667</v>
      </c>
      <c r="E42" s="11">
        <v>0.0184538333333333</v>
      </c>
      <c r="F42" s="11"/>
      <c r="G42" s="11">
        <v>0.083</v>
      </c>
      <c r="H42" s="11">
        <v>0.036</v>
      </c>
      <c r="I42" s="11">
        <v>0.808</v>
      </c>
      <c r="J42" s="11">
        <v>0.083</v>
      </c>
      <c r="K42" s="11">
        <v>1</v>
      </c>
      <c r="L42" s="11">
        <v>0.794</v>
      </c>
      <c r="M42" s="11">
        <f t="shared" si="0"/>
        <v>0.088448</v>
      </c>
      <c r="N42" s="11">
        <f t="shared" si="1"/>
        <v>0.0105421666666667</v>
      </c>
      <c r="O42" s="11">
        <f t="shared" si="2"/>
        <v>8.38992616950975</v>
      </c>
    </row>
    <row r="43" s="1" customFormat="1" spans="1:15">
      <c r="A43" s="1" t="s">
        <v>107</v>
      </c>
      <c r="B43" s="11">
        <v>3.80874591666667</v>
      </c>
      <c r="C43" s="11">
        <v>7.5006485</v>
      </c>
      <c r="D43" s="11">
        <v>7.03742175</v>
      </c>
      <c r="E43" s="11">
        <v>8.13695816666667</v>
      </c>
      <c r="F43" s="11"/>
      <c r="G43" s="11">
        <v>0.002</v>
      </c>
      <c r="H43" s="11">
        <v>0.002</v>
      </c>
      <c r="I43" s="11">
        <v>0.319</v>
      </c>
      <c r="J43" s="11">
        <v>0.002</v>
      </c>
      <c r="K43" s="11">
        <v>0.91</v>
      </c>
      <c r="L43" s="11">
        <v>0.319</v>
      </c>
      <c r="M43" s="11">
        <f t="shared" si="0"/>
        <v>8.13695816666667</v>
      </c>
      <c r="N43" s="11">
        <f t="shared" si="1"/>
        <v>3.80874591666667</v>
      </c>
      <c r="O43" s="11">
        <f t="shared" si="2"/>
        <v>2.13638776245488</v>
      </c>
    </row>
    <row r="44" s="1" customFormat="1" spans="1:15">
      <c r="A44" s="1" t="s">
        <v>108</v>
      </c>
      <c r="B44" s="11">
        <v>0.131647083333333</v>
      </c>
      <c r="C44" s="11">
        <v>0.0717705</v>
      </c>
      <c r="D44" s="11">
        <v>0.171146166666667</v>
      </c>
      <c r="E44" s="11">
        <v>0.187246333333333</v>
      </c>
      <c r="F44" s="11"/>
      <c r="G44" s="11">
        <v>0.258</v>
      </c>
      <c r="H44" s="11">
        <v>0.264</v>
      </c>
      <c r="I44" s="11">
        <v>0.063</v>
      </c>
      <c r="J44" s="11">
        <v>0.28</v>
      </c>
      <c r="K44" s="11">
        <v>0.063</v>
      </c>
      <c r="L44" s="11">
        <v>0.97</v>
      </c>
      <c r="M44" s="11">
        <f t="shared" si="0"/>
        <v>0.187246333333333</v>
      </c>
      <c r="N44" s="11">
        <f t="shared" si="1"/>
        <v>0.0717705</v>
      </c>
      <c r="O44" s="11">
        <f t="shared" si="2"/>
        <v>2.60895957717075</v>
      </c>
    </row>
    <row r="45" s="1" customFormat="1" spans="1:15">
      <c r="A45" s="1" t="s">
        <v>109</v>
      </c>
      <c r="B45" s="11">
        <v>0.132720083333333</v>
      </c>
      <c r="C45" s="11">
        <v>0.158824416666667</v>
      </c>
      <c r="D45" s="11">
        <v>0.111138</v>
      </c>
      <c r="E45" s="11">
        <v>0.048865</v>
      </c>
      <c r="F45" s="11"/>
      <c r="G45" s="11">
        <v>0.564</v>
      </c>
      <c r="H45" s="11">
        <v>0.733</v>
      </c>
      <c r="I45" s="11">
        <v>0.35</v>
      </c>
      <c r="J45" s="11">
        <v>0.054</v>
      </c>
      <c r="K45" s="11">
        <v>0.003</v>
      </c>
      <c r="L45" s="11">
        <v>0.054</v>
      </c>
      <c r="M45" s="11">
        <f t="shared" si="0"/>
        <v>0.158824416666667</v>
      </c>
      <c r="N45" s="11">
        <f t="shared" si="1"/>
        <v>0.048865</v>
      </c>
      <c r="O45" s="11">
        <f t="shared" si="2"/>
        <v>3.25026944984481</v>
      </c>
    </row>
    <row r="46" s="1" customFormat="1" spans="1:15">
      <c r="A46" s="1" t="s">
        <v>110</v>
      </c>
      <c r="B46" s="11">
        <v>2.63133391666667</v>
      </c>
      <c r="C46" s="11">
        <v>6.692258</v>
      </c>
      <c r="D46" s="11">
        <v>4.68366083333333</v>
      </c>
      <c r="E46" s="11">
        <v>3.21559716666667</v>
      </c>
      <c r="F46" s="11"/>
      <c r="G46" s="11">
        <v>0.003</v>
      </c>
      <c r="H46" s="11">
        <v>0.003</v>
      </c>
      <c r="I46" s="11">
        <v>0.005</v>
      </c>
      <c r="J46" s="11">
        <v>0.677</v>
      </c>
      <c r="K46" s="11">
        <v>0.005</v>
      </c>
      <c r="L46" s="11">
        <v>0.051</v>
      </c>
      <c r="M46" s="11">
        <f t="shared" si="0"/>
        <v>6.692258</v>
      </c>
      <c r="N46" s="11">
        <f t="shared" si="1"/>
        <v>2.63133391666667</v>
      </c>
      <c r="O46" s="11">
        <f t="shared" si="2"/>
        <v>2.54329485042235</v>
      </c>
    </row>
    <row r="47" s="1" customFormat="1" spans="1:15">
      <c r="A47" s="1" t="s">
        <v>111</v>
      </c>
      <c r="B47" s="11">
        <v>0.0264518333333333</v>
      </c>
      <c r="C47" s="11">
        <v>0.0477690833333333</v>
      </c>
      <c r="D47" s="11">
        <v>0.0530116666666667</v>
      </c>
      <c r="E47" s="11">
        <v>0.03818175</v>
      </c>
      <c r="F47" s="11"/>
      <c r="G47" s="11">
        <v>0.264</v>
      </c>
      <c r="H47" s="11">
        <v>0.264</v>
      </c>
      <c r="I47" s="11">
        <v>0.97</v>
      </c>
      <c r="J47" s="11">
        <v>0.746</v>
      </c>
      <c r="K47" s="11">
        <v>0.264</v>
      </c>
      <c r="L47" s="11">
        <v>0.264</v>
      </c>
      <c r="M47" s="11">
        <f t="shared" si="0"/>
        <v>0.0530116666666667</v>
      </c>
      <c r="N47" s="11">
        <f t="shared" si="1"/>
        <v>0.0264518333333333</v>
      </c>
      <c r="O47" s="11">
        <f t="shared" si="2"/>
        <v>2.00408289280516</v>
      </c>
    </row>
    <row r="48" s="1" customFormat="1" spans="1:15">
      <c r="A48" s="1" t="s">
        <v>112</v>
      </c>
      <c r="B48" s="11">
        <v>0.038128</v>
      </c>
      <c r="C48" s="11">
        <v>0.0299619166666667</v>
      </c>
      <c r="D48" s="11">
        <v>0.00533733333333333</v>
      </c>
      <c r="E48" s="11">
        <v>0.0124193333333333</v>
      </c>
      <c r="F48" s="11"/>
      <c r="G48" s="11">
        <v>0.67</v>
      </c>
      <c r="H48" s="11">
        <v>0.125</v>
      </c>
      <c r="I48" s="11">
        <v>0.96</v>
      </c>
      <c r="J48" s="11">
        <v>0.544</v>
      </c>
      <c r="K48" s="11">
        <v>1</v>
      </c>
      <c r="L48" s="11">
        <v>0.544</v>
      </c>
      <c r="M48" s="11">
        <f t="shared" si="0"/>
        <v>0.038128</v>
      </c>
      <c r="N48" s="11">
        <f t="shared" si="1"/>
        <v>0.00533733333333333</v>
      </c>
      <c r="O48" s="11">
        <f t="shared" si="2"/>
        <v>7.14364226829878</v>
      </c>
    </row>
    <row r="49" s="1" customFormat="1" spans="1:15">
      <c r="A49" s="1" t="s">
        <v>113</v>
      </c>
      <c r="B49" s="11">
        <v>0.0307415833333333</v>
      </c>
      <c r="C49" s="11">
        <v>0.0497235</v>
      </c>
      <c r="D49" s="11">
        <v>0.0650243333333333</v>
      </c>
      <c r="E49" s="11">
        <v>0.0668509166666667</v>
      </c>
      <c r="F49" s="11"/>
      <c r="G49" s="11">
        <v>0.622</v>
      </c>
      <c r="H49" s="11">
        <v>0.352</v>
      </c>
      <c r="I49" s="11">
        <v>0.649</v>
      </c>
      <c r="J49" s="11">
        <v>0.041</v>
      </c>
      <c r="K49" s="11">
        <v>0.352</v>
      </c>
      <c r="L49" s="11">
        <v>0.85</v>
      </c>
      <c r="M49" s="11">
        <f t="shared" si="0"/>
        <v>0.0668509166666667</v>
      </c>
      <c r="N49" s="11">
        <f t="shared" si="1"/>
        <v>0.0307415833333333</v>
      </c>
      <c r="O49" s="11">
        <f t="shared" si="2"/>
        <v>2.17460876825364</v>
      </c>
    </row>
    <row r="50" s="1" customFormat="1" spans="1:15">
      <c r="A50" s="1" t="s">
        <v>114</v>
      </c>
      <c r="B50" s="11">
        <v>0.00532808333333333</v>
      </c>
      <c r="C50" s="11">
        <v>0.0343653333333333</v>
      </c>
      <c r="D50" s="11">
        <v>0.0313889166666667</v>
      </c>
      <c r="E50" s="11">
        <v>0.0568106666666667</v>
      </c>
      <c r="F50" s="11"/>
      <c r="G50" s="11">
        <v>0.176</v>
      </c>
      <c r="H50" s="11">
        <v>0.216</v>
      </c>
      <c r="I50" s="11">
        <v>0.906</v>
      </c>
      <c r="J50" s="11">
        <v>0.176</v>
      </c>
      <c r="K50" s="11">
        <v>0.37</v>
      </c>
      <c r="L50" s="11">
        <v>0.351</v>
      </c>
      <c r="M50" s="11">
        <f t="shared" si="0"/>
        <v>0.0568106666666667</v>
      </c>
      <c r="N50" s="11">
        <f t="shared" si="1"/>
        <v>0.00532808333333333</v>
      </c>
      <c r="O50" s="11">
        <f t="shared" si="2"/>
        <v>10.662495894396</v>
      </c>
    </row>
    <row r="51" s="1" customFormat="1" spans="1:15">
      <c r="A51" s="1" t="s">
        <v>115</v>
      </c>
      <c r="B51" s="11">
        <v>0.0435506666666667</v>
      </c>
      <c r="C51" s="11">
        <v>0.00502075</v>
      </c>
      <c r="D51" s="11">
        <v>0.0103841666666667</v>
      </c>
      <c r="E51" s="11">
        <v>0.0174851666666667</v>
      </c>
      <c r="F51" s="11"/>
      <c r="G51" s="11">
        <v>0.277</v>
      </c>
      <c r="H51" s="11">
        <v>0.571</v>
      </c>
      <c r="I51" s="11">
        <v>0.277</v>
      </c>
      <c r="J51" s="11">
        <v>0.722</v>
      </c>
      <c r="K51" s="11">
        <v>0.086</v>
      </c>
      <c r="L51" s="11">
        <v>0.277</v>
      </c>
      <c r="M51" s="11">
        <f t="shared" si="0"/>
        <v>0.0435506666666667</v>
      </c>
      <c r="N51" s="11">
        <f t="shared" si="1"/>
        <v>0.00502075</v>
      </c>
      <c r="O51" s="11">
        <f t="shared" si="2"/>
        <v>8.67413567030158</v>
      </c>
    </row>
    <row r="52" s="1" customFormat="1" spans="1:15">
      <c r="A52" s="1" t="s">
        <v>116</v>
      </c>
      <c r="B52" s="11">
        <v>0.00121508333333333</v>
      </c>
      <c r="C52" s="11">
        <v>0.008273</v>
      </c>
      <c r="D52" s="11">
        <v>0.00679683333333333</v>
      </c>
      <c r="E52" s="11">
        <v>0.00469466666666667</v>
      </c>
      <c r="F52" s="11"/>
      <c r="G52" s="11">
        <v>0.722</v>
      </c>
      <c r="H52" s="11">
        <v>0.947</v>
      </c>
      <c r="I52" s="11">
        <v>0.603</v>
      </c>
      <c r="J52" s="11">
        <v>1</v>
      </c>
      <c r="K52" s="11">
        <v>0.603</v>
      </c>
      <c r="L52" s="11">
        <v>0.947</v>
      </c>
      <c r="M52" s="11">
        <f t="shared" si="0"/>
        <v>0.008273</v>
      </c>
      <c r="N52" s="11">
        <f t="shared" si="1"/>
        <v>0.00121508333333333</v>
      </c>
      <c r="O52" s="11">
        <f t="shared" si="2"/>
        <v>6.80858651669982</v>
      </c>
    </row>
    <row r="53" s="1" customFormat="1" spans="1:15">
      <c r="A53" s="1" t="s">
        <v>117</v>
      </c>
      <c r="B53" s="11">
        <v>0.0513696666666667</v>
      </c>
      <c r="C53" s="11">
        <v>0.03396425</v>
      </c>
      <c r="D53" s="11">
        <v>0.04820925</v>
      </c>
      <c r="E53" s="11">
        <v>0.0132780833333333</v>
      </c>
      <c r="F53" s="11"/>
      <c r="G53" s="11">
        <v>1</v>
      </c>
      <c r="H53" s="11">
        <v>1</v>
      </c>
      <c r="I53" s="11">
        <v>1</v>
      </c>
      <c r="J53" s="11">
        <v>0.636</v>
      </c>
      <c r="K53" s="11">
        <v>1</v>
      </c>
      <c r="L53" s="11">
        <v>1</v>
      </c>
      <c r="M53" s="11">
        <f t="shared" si="0"/>
        <v>0.0513696666666667</v>
      </c>
      <c r="N53" s="11">
        <f t="shared" si="1"/>
        <v>0.0132780833333333</v>
      </c>
      <c r="O53" s="11">
        <f t="shared" si="2"/>
        <v>3.86875615833108</v>
      </c>
    </row>
    <row r="54" s="1" customFormat="1" spans="1:15">
      <c r="A54" s="1" t="s">
        <v>118</v>
      </c>
      <c r="B54" s="11">
        <v>0.00717875</v>
      </c>
      <c r="C54" s="11">
        <v>0.0235325833333333</v>
      </c>
      <c r="D54" s="11">
        <v>0.00693908333333333</v>
      </c>
      <c r="E54" s="11">
        <v>0.0196419166666667</v>
      </c>
      <c r="F54" s="11"/>
      <c r="G54" s="11">
        <v>0.271</v>
      </c>
      <c r="H54" s="11">
        <v>1</v>
      </c>
      <c r="I54" s="11">
        <v>0.271</v>
      </c>
      <c r="J54" s="11">
        <v>0.271</v>
      </c>
      <c r="K54" s="11">
        <v>0.337</v>
      </c>
      <c r="L54" s="11">
        <v>0.271</v>
      </c>
      <c r="M54" s="11">
        <f t="shared" si="0"/>
        <v>0.0235325833333333</v>
      </c>
      <c r="N54" s="11">
        <f t="shared" si="1"/>
        <v>0.00693908333333333</v>
      </c>
      <c r="O54" s="11">
        <f t="shared" si="2"/>
        <v>3.39131009139055</v>
      </c>
    </row>
    <row r="55" s="1" customFormat="1" spans="1:15">
      <c r="A55" s="1" t="s">
        <v>119</v>
      </c>
      <c r="B55" s="11">
        <v>21.4393985</v>
      </c>
      <c r="C55" s="11">
        <v>9.01780366666667</v>
      </c>
      <c r="D55" s="11">
        <v>6.90582658333333</v>
      </c>
      <c r="E55" s="11">
        <v>9.14697433333333</v>
      </c>
      <c r="F55" s="11"/>
      <c r="G55" s="11">
        <v>0.021</v>
      </c>
      <c r="H55" s="11">
        <v>0.028</v>
      </c>
      <c r="I55" s="11">
        <v>0.319</v>
      </c>
      <c r="J55" s="11">
        <v>0.064</v>
      </c>
      <c r="K55" s="11">
        <v>0.424</v>
      </c>
      <c r="L55" s="11">
        <v>0.032</v>
      </c>
      <c r="M55" s="11">
        <f t="shared" si="0"/>
        <v>21.4393985</v>
      </c>
      <c r="N55" s="11">
        <f t="shared" si="1"/>
        <v>6.90582658333333</v>
      </c>
      <c r="O55" s="11">
        <f t="shared" si="2"/>
        <v>3.10453763083804</v>
      </c>
    </row>
    <row r="56" s="1" customFormat="1" spans="1:15">
      <c r="A56" s="1" t="s">
        <v>120</v>
      </c>
      <c r="B56" s="11">
        <v>0.017158</v>
      </c>
      <c r="C56" s="11">
        <v>0.0358049166666667</v>
      </c>
      <c r="D56" s="11">
        <v>0.03884225</v>
      </c>
      <c r="E56" s="11">
        <v>0.004917</v>
      </c>
      <c r="F56" s="11"/>
      <c r="G56" s="11">
        <v>0.312</v>
      </c>
      <c r="H56" s="11">
        <v>0.536</v>
      </c>
      <c r="I56" s="11">
        <v>0.8</v>
      </c>
      <c r="J56" s="11">
        <v>0.312</v>
      </c>
      <c r="K56" s="11">
        <v>0.312</v>
      </c>
      <c r="L56" s="11">
        <v>0.312</v>
      </c>
      <c r="M56" s="11">
        <f t="shared" si="0"/>
        <v>0.03884225</v>
      </c>
      <c r="N56" s="11">
        <f t="shared" si="1"/>
        <v>0.004917</v>
      </c>
      <c r="O56" s="11">
        <f t="shared" si="2"/>
        <v>7.89958307911328</v>
      </c>
    </row>
    <row r="57" s="1" customFormat="1" spans="1:15">
      <c r="A57" s="1" t="s">
        <v>121</v>
      </c>
      <c r="B57" s="11">
        <v>0.05917725</v>
      </c>
      <c r="C57" s="11">
        <v>0.0297658333333333</v>
      </c>
      <c r="D57" s="11">
        <v>0.0116525833333333</v>
      </c>
      <c r="E57" s="11">
        <v>0.0244238333333333</v>
      </c>
      <c r="F57" s="11"/>
      <c r="G57" s="11">
        <v>0.675</v>
      </c>
      <c r="H57" s="11">
        <v>0.309</v>
      </c>
      <c r="I57" s="11">
        <v>0.309</v>
      </c>
      <c r="J57" s="11">
        <v>0.675</v>
      </c>
      <c r="K57" s="11">
        <v>0.675</v>
      </c>
      <c r="L57" s="11">
        <v>0.675</v>
      </c>
      <c r="M57" s="11">
        <f t="shared" si="0"/>
        <v>0.05917725</v>
      </c>
      <c r="N57" s="11">
        <f t="shared" si="1"/>
        <v>0.0116525833333333</v>
      </c>
      <c r="O57" s="11">
        <f t="shared" si="2"/>
        <v>5.07846614842202</v>
      </c>
    </row>
    <row r="58" s="1" customFormat="1" spans="1:15">
      <c r="A58" s="1" t="s">
        <v>122</v>
      </c>
      <c r="B58" s="11">
        <v>0.0233323333333333</v>
      </c>
      <c r="C58" s="11">
        <v>0.0712361666666667</v>
      </c>
      <c r="D58" s="11">
        <v>0.0252106666666667</v>
      </c>
      <c r="E58" s="11">
        <v>0.0186839166666667</v>
      </c>
      <c r="F58" s="11"/>
      <c r="G58" s="11">
        <v>0.906</v>
      </c>
      <c r="H58" s="11">
        <v>0.706</v>
      </c>
      <c r="I58" s="11">
        <v>0.706</v>
      </c>
      <c r="J58" s="11">
        <v>0.706</v>
      </c>
      <c r="K58" s="11">
        <v>0.906</v>
      </c>
      <c r="L58" s="11">
        <v>0.794</v>
      </c>
      <c r="M58" s="11">
        <f t="shared" si="0"/>
        <v>0.0712361666666667</v>
      </c>
      <c r="N58" s="11">
        <f t="shared" si="1"/>
        <v>0.0186839166666667</v>
      </c>
      <c r="O58" s="11">
        <f t="shared" si="2"/>
        <v>3.81269987110126</v>
      </c>
    </row>
    <row r="59" s="1" customFormat="1" spans="1:15">
      <c r="A59" s="1" t="s">
        <v>123</v>
      </c>
      <c r="B59" s="11">
        <v>0.0344210833333333</v>
      </c>
      <c r="C59" s="11">
        <v>0.0451731666666667</v>
      </c>
      <c r="D59" s="11">
        <v>0.0161774166666667</v>
      </c>
      <c r="E59" s="11">
        <v>0.00696675</v>
      </c>
      <c r="F59" s="11"/>
      <c r="G59" s="11">
        <v>0.625</v>
      </c>
      <c r="H59" s="11">
        <v>0.284</v>
      </c>
      <c r="I59" s="11">
        <v>0.284</v>
      </c>
      <c r="J59" s="11">
        <v>0.048</v>
      </c>
      <c r="K59" s="11">
        <v>0.422</v>
      </c>
      <c r="L59" s="11">
        <v>0.625</v>
      </c>
      <c r="M59" s="11">
        <f t="shared" si="0"/>
        <v>0.0451731666666667</v>
      </c>
      <c r="N59" s="11">
        <f t="shared" si="1"/>
        <v>0.00696675</v>
      </c>
      <c r="O59" s="11">
        <f t="shared" si="2"/>
        <v>6.48410904175787</v>
      </c>
    </row>
    <row r="60" s="1" customFormat="1" spans="1:15">
      <c r="A60" s="1" t="s">
        <v>124</v>
      </c>
      <c r="B60" s="11">
        <v>1.09950916666667</v>
      </c>
      <c r="C60" s="11">
        <v>0.74446225</v>
      </c>
      <c r="D60" s="11">
        <v>0.359441833333333</v>
      </c>
      <c r="E60" s="11">
        <v>0.46912075</v>
      </c>
      <c r="F60" s="11"/>
      <c r="G60" s="11">
        <v>0.519</v>
      </c>
      <c r="H60" s="11">
        <v>0.157</v>
      </c>
      <c r="I60" s="11">
        <v>0.157</v>
      </c>
      <c r="J60" s="11">
        <v>0.35</v>
      </c>
      <c r="K60" s="11">
        <v>0.519</v>
      </c>
      <c r="L60" s="11">
        <v>0.35</v>
      </c>
      <c r="M60" s="11">
        <f t="shared" si="0"/>
        <v>1.09950916666667</v>
      </c>
      <c r="N60" s="11">
        <f t="shared" si="1"/>
        <v>0.359441833333333</v>
      </c>
      <c r="O60" s="11">
        <f t="shared" si="2"/>
        <v>3.05893489489027</v>
      </c>
    </row>
    <row r="61" s="1" customFormat="1" spans="1:15">
      <c r="A61" s="1" t="s">
        <v>125</v>
      </c>
      <c r="B61" s="11">
        <v>0.353277166666667</v>
      </c>
      <c r="C61" s="11">
        <v>0.26825925</v>
      </c>
      <c r="D61" s="11">
        <v>0.355225083333333</v>
      </c>
      <c r="E61" s="11">
        <v>0.650005666666667</v>
      </c>
      <c r="F61" s="11"/>
      <c r="G61" s="11">
        <v>0.399</v>
      </c>
      <c r="H61" s="11">
        <v>0.91</v>
      </c>
      <c r="I61" s="11">
        <v>0.91</v>
      </c>
      <c r="J61" s="11">
        <v>0.399</v>
      </c>
      <c r="K61" s="11">
        <v>0.384</v>
      </c>
      <c r="L61" s="11">
        <v>0.399</v>
      </c>
      <c r="M61" s="11">
        <f t="shared" si="0"/>
        <v>0.650005666666667</v>
      </c>
      <c r="N61" s="11">
        <f t="shared" si="1"/>
        <v>0.26825925</v>
      </c>
      <c r="O61" s="11">
        <f t="shared" si="2"/>
        <v>2.42305033905324</v>
      </c>
    </row>
    <row r="62" s="1" customFormat="1" spans="1:15">
      <c r="A62" s="1" t="s">
        <v>126</v>
      </c>
      <c r="B62" s="11">
        <v>0.186023916666667</v>
      </c>
      <c r="C62" s="11">
        <v>0.165984</v>
      </c>
      <c r="D62" s="11">
        <v>0.239332416666667</v>
      </c>
      <c r="E62" s="11">
        <v>0.11102275</v>
      </c>
      <c r="F62" s="11"/>
      <c r="G62" s="11">
        <v>0.519</v>
      </c>
      <c r="H62" s="11">
        <v>0.399</v>
      </c>
      <c r="I62" s="11">
        <v>0.399</v>
      </c>
      <c r="J62" s="11">
        <v>0.399</v>
      </c>
      <c r="K62" s="11">
        <v>0.519</v>
      </c>
      <c r="L62" s="11">
        <v>0.176</v>
      </c>
      <c r="M62" s="11">
        <f t="shared" si="0"/>
        <v>0.239332416666667</v>
      </c>
      <c r="N62" s="11">
        <f t="shared" si="1"/>
        <v>0.11102275</v>
      </c>
      <c r="O62" s="11">
        <f t="shared" si="2"/>
        <v>2.15570607525635</v>
      </c>
    </row>
    <row r="63" s="1" customFormat="1" spans="1:15">
      <c r="A63" s="1" t="s">
        <v>127</v>
      </c>
      <c r="B63" s="11">
        <v>5.89661791666667</v>
      </c>
      <c r="C63" s="11">
        <v>3.11611033333333</v>
      </c>
      <c r="D63" s="11">
        <v>2.29553041666667</v>
      </c>
      <c r="E63" s="11">
        <v>3.61336841666667</v>
      </c>
      <c r="F63" s="11"/>
      <c r="G63" s="11">
        <v>0.004</v>
      </c>
      <c r="H63" s="11">
        <v>0.004</v>
      </c>
      <c r="I63" s="11">
        <v>0.97</v>
      </c>
      <c r="J63" s="11">
        <v>0.018</v>
      </c>
      <c r="K63" s="11">
        <v>0.319</v>
      </c>
      <c r="L63" s="11">
        <v>0.018</v>
      </c>
      <c r="M63" s="11">
        <f t="shared" si="0"/>
        <v>5.89661791666667</v>
      </c>
      <c r="N63" s="11">
        <f t="shared" si="1"/>
        <v>2.29553041666667</v>
      </c>
      <c r="O63" s="11">
        <f t="shared" si="2"/>
        <v>2.5687387428432</v>
      </c>
    </row>
    <row r="64" s="1" customFormat="1" spans="1:15">
      <c r="A64" s="1" t="s">
        <v>128</v>
      </c>
      <c r="B64" s="11">
        <v>2.39718491666667</v>
      </c>
      <c r="C64" s="11">
        <v>6.99288975</v>
      </c>
      <c r="D64" s="11">
        <v>6.77925291666667</v>
      </c>
      <c r="E64" s="11">
        <v>4.978005</v>
      </c>
      <c r="F64" s="11"/>
      <c r="G64" s="11">
        <v>0.003</v>
      </c>
      <c r="H64" s="11">
        <v>0.015</v>
      </c>
      <c r="I64" s="11">
        <v>0.677</v>
      </c>
      <c r="J64" s="11">
        <v>0.019</v>
      </c>
      <c r="K64" s="11">
        <v>0.194</v>
      </c>
      <c r="L64" s="11">
        <v>0.245</v>
      </c>
      <c r="M64" s="11">
        <f t="shared" si="0"/>
        <v>6.99288975</v>
      </c>
      <c r="N64" s="11">
        <f t="shared" si="1"/>
        <v>2.39718491666667</v>
      </c>
      <c r="O64" s="11">
        <f t="shared" si="2"/>
        <v>2.91712570915211</v>
      </c>
    </row>
    <row r="65" s="1" customFormat="1" spans="1:15">
      <c r="A65" s="1" t="s">
        <v>129</v>
      </c>
      <c r="B65" s="11">
        <v>0.627532583333333</v>
      </c>
      <c r="C65" s="11">
        <v>0.75297225</v>
      </c>
      <c r="D65" s="11">
        <v>0.288857</v>
      </c>
      <c r="E65" s="11">
        <v>0.365597666666667</v>
      </c>
      <c r="F65" s="11"/>
      <c r="G65" s="11">
        <v>0.848</v>
      </c>
      <c r="H65" s="11">
        <v>0.66</v>
      </c>
      <c r="I65" s="11">
        <v>1</v>
      </c>
      <c r="J65" s="11">
        <v>0.848</v>
      </c>
      <c r="K65" s="11">
        <v>1</v>
      </c>
      <c r="L65" s="11">
        <v>1</v>
      </c>
      <c r="M65" s="11">
        <f t="shared" si="0"/>
        <v>0.75297225</v>
      </c>
      <c r="N65" s="11">
        <f t="shared" si="1"/>
        <v>0.288857</v>
      </c>
      <c r="O65" s="11">
        <f t="shared" si="2"/>
        <v>2.60673014675082</v>
      </c>
    </row>
    <row r="66" s="1" customFormat="1" spans="1:15">
      <c r="A66" s="1" t="s">
        <v>130</v>
      </c>
      <c r="B66" s="11">
        <v>0.0465765</v>
      </c>
      <c r="C66" s="11">
        <v>0.165546583333333</v>
      </c>
      <c r="D66" s="11">
        <v>0.0449085</v>
      </c>
      <c r="E66" s="11">
        <v>0.0735375833333333</v>
      </c>
      <c r="F66" s="11"/>
      <c r="G66" s="11">
        <v>0.154</v>
      </c>
      <c r="H66" s="11">
        <v>0.683</v>
      </c>
      <c r="I66" s="11">
        <v>0.111</v>
      </c>
      <c r="J66" s="11">
        <v>0.185</v>
      </c>
      <c r="K66" s="11">
        <v>0.154</v>
      </c>
      <c r="L66" s="11">
        <v>0.185</v>
      </c>
      <c r="M66" s="11">
        <f t="shared" si="0"/>
        <v>0.165546583333333</v>
      </c>
      <c r="N66" s="11">
        <f t="shared" si="1"/>
        <v>0.0449085</v>
      </c>
      <c r="O66" s="11">
        <f t="shared" si="2"/>
        <v>3.68630845682517</v>
      </c>
    </row>
    <row r="67" s="1" customFormat="1" spans="1:15">
      <c r="A67" s="1" t="s">
        <v>131</v>
      </c>
      <c r="B67" s="11">
        <v>0.0374923333333333</v>
      </c>
      <c r="C67" s="11">
        <v>0.0175315833333333</v>
      </c>
      <c r="D67" s="11">
        <v>0.00437183333333333</v>
      </c>
      <c r="E67" s="11">
        <v>0.0117610833333333</v>
      </c>
      <c r="F67" s="11"/>
      <c r="G67" s="11">
        <v>0.337</v>
      </c>
      <c r="H67" s="11">
        <v>0.337</v>
      </c>
      <c r="I67" s="11">
        <v>0.337</v>
      </c>
      <c r="J67" s="11">
        <v>0.337</v>
      </c>
      <c r="K67" s="11">
        <v>0.337</v>
      </c>
      <c r="L67" s="11">
        <v>0.855</v>
      </c>
      <c r="M67" s="11">
        <f t="shared" si="0"/>
        <v>0.0374923333333333</v>
      </c>
      <c r="N67" s="11">
        <f t="shared" si="1"/>
        <v>0.00437183333333333</v>
      </c>
      <c r="O67" s="11">
        <f t="shared" si="2"/>
        <v>8.57588349662613</v>
      </c>
    </row>
    <row r="68" s="1" customFormat="1" spans="1:15">
      <c r="A68" s="1" t="s">
        <v>132</v>
      </c>
      <c r="B68" s="11">
        <v>0.0186090833333333</v>
      </c>
      <c r="C68" s="11">
        <v>0.026304</v>
      </c>
      <c r="D68" s="11">
        <v>0.02355125</v>
      </c>
      <c r="E68" s="11">
        <v>0.039426</v>
      </c>
      <c r="F68" s="11"/>
      <c r="G68" s="11">
        <v>0.538</v>
      </c>
      <c r="H68" s="11">
        <v>0.665</v>
      </c>
      <c r="I68" s="11">
        <v>0.965</v>
      </c>
      <c r="J68" s="11">
        <v>0.149</v>
      </c>
      <c r="K68" s="11">
        <v>0.37</v>
      </c>
      <c r="L68" s="11">
        <v>0.309</v>
      </c>
      <c r="M68" s="11">
        <f t="shared" ref="M68:M131" si="3">MAX(B68:E68)</f>
        <v>0.039426</v>
      </c>
      <c r="N68" s="11">
        <f t="shared" ref="N68:N131" si="4">MIN(B68:E68)</f>
        <v>0.0186090833333333</v>
      </c>
      <c r="O68" s="11">
        <f t="shared" ref="O68:O131" si="5">M68/N68</f>
        <v>2.11864277749665</v>
      </c>
    </row>
    <row r="69" s="1" customFormat="1" spans="1:15">
      <c r="A69" s="1" t="s">
        <v>133</v>
      </c>
      <c r="B69" s="11">
        <v>0.02774075</v>
      </c>
      <c r="C69" s="11">
        <v>0.0165005</v>
      </c>
      <c r="D69" s="11">
        <v>0.0299925833333333</v>
      </c>
      <c r="E69" s="11">
        <v>0.0352173333333333</v>
      </c>
      <c r="F69" s="11"/>
      <c r="G69" s="11">
        <v>0.616</v>
      </c>
      <c r="H69" s="11">
        <v>0.689</v>
      </c>
      <c r="I69" s="11">
        <v>0.616</v>
      </c>
      <c r="J69" s="11">
        <v>0.689</v>
      </c>
      <c r="K69" s="11">
        <v>0.616</v>
      </c>
      <c r="L69" s="11">
        <v>0.689</v>
      </c>
      <c r="M69" s="11">
        <f t="shared" si="3"/>
        <v>0.0352173333333333</v>
      </c>
      <c r="N69" s="11">
        <f t="shared" si="4"/>
        <v>0.0165005</v>
      </c>
      <c r="O69" s="11">
        <f t="shared" si="5"/>
        <v>2.13431916204559</v>
      </c>
    </row>
    <row r="70" s="1" customFormat="1" spans="1:15">
      <c r="A70" s="1" t="s">
        <v>134</v>
      </c>
      <c r="B70" s="11">
        <v>1.3559355</v>
      </c>
      <c r="C70" s="11">
        <v>1.49892</v>
      </c>
      <c r="D70" s="11">
        <v>1.91357091666667</v>
      </c>
      <c r="E70" s="11">
        <v>3.24910775</v>
      </c>
      <c r="F70" s="11"/>
      <c r="G70" s="11">
        <v>0.569</v>
      </c>
      <c r="H70" s="11">
        <v>0.407</v>
      </c>
      <c r="I70" s="11">
        <v>0.226</v>
      </c>
      <c r="J70" s="11">
        <v>0.021</v>
      </c>
      <c r="K70" s="11">
        <v>0.015</v>
      </c>
      <c r="L70" s="11">
        <v>0.128</v>
      </c>
      <c r="M70" s="11">
        <f t="shared" si="3"/>
        <v>3.24910775</v>
      </c>
      <c r="N70" s="11">
        <f t="shared" si="4"/>
        <v>1.3559355</v>
      </c>
      <c r="O70" s="11">
        <f t="shared" si="5"/>
        <v>2.39621113983667</v>
      </c>
    </row>
    <row r="71" s="1" customFormat="1" spans="1:15">
      <c r="A71" s="1" t="s">
        <v>135</v>
      </c>
      <c r="B71" s="11">
        <v>0.00338333333333333</v>
      </c>
      <c r="C71" s="11">
        <v>0.0134325833333333</v>
      </c>
      <c r="D71" s="11">
        <v>0.010246</v>
      </c>
      <c r="E71" s="11">
        <v>0.00921208333333333</v>
      </c>
      <c r="F71" s="11"/>
      <c r="G71" s="11">
        <v>0.065</v>
      </c>
      <c r="H71" s="11">
        <v>0.31</v>
      </c>
      <c r="I71" s="11">
        <v>0.498</v>
      </c>
      <c r="J71" s="11">
        <v>0.498</v>
      </c>
      <c r="K71" s="11">
        <v>0.249</v>
      </c>
      <c r="L71" s="11">
        <v>0.554</v>
      </c>
      <c r="M71" s="11">
        <f t="shared" si="3"/>
        <v>0.0134325833333333</v>
      </c>
      <c r="N71" s="11">
        <f t="shared" si="4"/>
        <v>0.00338333333333333</v>
      </c>
      <c r="O71" s="11">
        <f t="shared" si="5"/>
        <v>3.97022167487685</v>
      </c>
    </row>
    <row r="72" s="1" customFormat="1" spans="1:15">
      <c r="A72" s="1" t="s">
        <v>136</v>
      </c>
      <c r="B72" s="11">
        <v>0.1399315</v>
      </c>
      <c r="C72" s="11">
        <v>0.0688485833333333</v>
      </c>
      <c r="D72" s="11">
        <v>0.0444658333333333</v>
      </c>
      <c r="E72" s="11">
        <v>0.048144</v>
      </c>
      <c r="F72" s="11"/>
      <c r="G72" s="11">
        <v>0.509</v>
      </c>
      <c r="H72" s="11">
        <v>0.157</v>
      </c>
      <c r="I72" s="11">
        <v>0.509</v>
      </c>
      <c r="J72" s="11">
        <v>0.087</v>
      </c>
      <c r="K72" s="11">
        <v>0.97</v>
      </c>
      <c r="L72" s="11">
        <v>0.683</v>
      </c>
      <c r="M72" s="11">
        <f t="shared" si="3"/>
        <v>0.1399315</v>
      </c>
      <c r="N72" s="11">
        <f t="shared" si="4"/>
        <v>0.0444658333333333</v>
      </c>
      <c r="O72" s="11">
        <f t="shared" si="5"/>
        <v>3.14694428306378</v>
      </c>
    </row>
    <row r="73" s="1" customFormat="1" spans="1:15">
      <c r="A73" s="1" t="s">
        <v>137</v>
      </c>
      <c r="B73" s="11">
        <v>0.01934925</v>
      </c>
      <c r="C73" s="11">
        <v>0.014603</v>
      </c>
      <c r="D73" s="11">
        <v>0.01217925</v>
      </c>
      <c r="E73" s="11">
        <v>0.0058195</v>
      </c>
      <c r="F73" s="11"/>
      <c r="G73" s="11">
        <v>1</v>
      </c>
      <c r="H73" s="11">
        <v>1</v>
      </c>
      <c r="I73" s="11">
        <v>1</v>
      </c>
      <c r="J73" s="11">
        <v>1</v>
      </c>
      <c r="K73" s="11">
        <v>1</v>
      </c>
      <c r="L73" s="11">
        <v>1</v>
      </c>
      <c r="M73" s="11">
        <f t="shared" si="3"/>
        <v>0.01934925</v>
      </c>
      <c r="N73" s="11">
        <f t="shared" si="4"/>
        <v>0.0058195</v>
      </c>
      <c r="O73" s="11">
        <f t="shared" si="5"/>
        <v>3.32489904630982</v>
      </c>
    </row>
    <row r="74" s="1" customFormat="1" spans="1:15">
      <c r="A74" s="1" t="s">
        <v>138</v>
      </c>
      <c r="B74" s="11">
        <v>0.0343201666666667</v>
      </c>
      <c r="C74" s="11">
        <v>0.0225764166666667</v>
      </c>
      <c r="D74" s="11">
        <v>0.0197561666666667</v>
      </c>
      <c r="E74" s="11">
        <v>0.05197675</v>
      </c>
      <c r="F74" s="11"/>
      <c r="G74" s="11">
        <v>0.544</v>
      </c>
      <c r="H74" s="11">
        <v>0.208</v>
      </c>
      <c r="I74" s="11">
        <v>0.8</v>
      </c>
      <c r="J74" s="11">
        <v>0.8</v>
      </c>
      <c r="K74" s="11">
        <v>0.8</v>
      </c>
      <c r="L74" s="11">
        <v>0.544</v>
      </c>
      <c r="M74" s="11">
        <f t="shared" si="3"/>
        <v>0.05197675</v>
      </c>
      <c r="N74" s="11">
        <f t="shared" si="4"/>
        <v>0.0197561666666667</v>
      </c>
      <c r="O74" s="11">
        <f t="shared" si="5"/>
        <v>2.63091271079916</v>
      </c>
    </row>
    <row r="75" s="1" customFormat="1" spans="1:15">
      <c r="A75" s="1" t="s">
        <v>139</v>
      </c>
      <c r="B75" s="11">
        <v>0.548366166666667</v>
      </c>
      <c r="C75" s="11">
        <v>0.272295166666667</v>
      </c>
      <c r="D75" s="11">
        <v>0.225179916666667</v>
      </c>
      <c r="E75" s="11">
        <v>0.311747416666667</v>
      </c>
      <c r="F75" s="11"/>
      <c r="G75" s="11">
        <v>0.814</v>
      </c>
      <c r="H75" s="11">
        <v>0.814</v>
      </c>
      <c r="I75" s="11">
        <v>0.954</v>
      </c>
      <c r="J75" s="11">
        <v>0.744</v>
      </c>
      <c r="K75" s="11">
        <v>0.976</v>
      </c>
      <c r="L75" s="11">
        <v>1</v>
      </c>
      <c r="M75" s="11">
        <f t="shared" si="3"/>
        <v>0.548366166666667</v>
      </c>
      <c r="N75" s="11">
        <f t="shared" si="4"/>
        <v>0.225179916666667</v>
      </c>
      <c r="O75" s="11">
        <f t="shared" si="5"/>
        <v>2.43523567636101</v>
      </c>
    </row>
    <row r="76" s="1" customFormat="1" spans="1:15">
      <c r="A76" s="1" t="s">
        <v>140</v>
      </c>
      <c r="B76" s="11">
        <v>0.626668666666667</v>
      </c>
      <c r="C76" s="11">
        <v>0.2213575</v>
      </c>
      <c r="D76" s="11">
        <v>0.286001833333333</v>
      </c>
      <c r="E76" s="11">
        <v>0.276863333333333</v>
      </c>
      <c r="F76" s="11"/>
      <c r="G76" s="11">
        <v>0.021</v>
      </c>
      <c r="H76" s="11">
        <v>0.068</v>
      </c>
      <c r="I76" s="11">
        <v>0.622</v>
      </c>
      <c r="J76" s="11">
        <v>0.068</v>
      </c>
      <c r="K76" s="11">
        <v>0.622</v>
      </c>
      <c r="L76" s="11">
        <v>0.622</v>
      </c>
      <c r="M76" s="11">
        <f t="shared" si="3"/>
        <v>0.626668666666667</v>
      </c>
      <c r="N76" s="11">
        <f t="shared" si="4"/>
        <v>0.2213575</v>
      </c>
      <c r="O76" s="11">
        <f t="shared" si="5"/>
        <v>2.83102522691423</v>
      </c>
    </row>
    <row r="77" s="1" customFormat="1" spans="1:15">
      <c r="A77" s="1" t="s">
        <v>141</v>
      </c>
      <c r="B77" s="11">
        <v>0.181913</v>
      </c>
      <c r="C77" s="11">
        <v>0.121025416666667</v>
      </c>
      <c r="D77" s="11">
        <v>0.018027</v>
      </c>
      <c r="E77" s="11">
        <v>0.0129173333333333</v>
      </c>
      <c r="F77" s="11"/>
      <c r="G77" s="11">
        <v>0.508</v>
      </c>
      <c r="H77" s="11">
        <v>0.174</v>
      </c>
      <c r="I77" s="11">
        <v>0.508</v>
      </c>
      <c r="J77" s="11">
        <v>0.174</v>
      </c>
      <c r="K77" s="11">
        <v>0.508</v>
      </c>
      <c r="L77" s="11">
        <v>1</v>
      </c>
      <c r="M77" s="11">
        <f t="shared" si="3"/>
        <v>0.181913</v>
      </c>
      <c r="N77" s="11">
        <f t="shared" si="4"/>
        <v>0.0129173333333333</v>
      </c>
      <c r="O77" s="11">
        <f t="shared" si="5"/>
        <v>14.0828602394715</v>
      </c>
    </row>
    <row r="78" s="1" customFormat="1" spans="1:15">
      <c r="A78" s="1" t="s">
        <v>142</v>
      </c>
      <c r="B78" s="11">
        <v>0.08876775</v>
      </c>
      <c r="C78" s="11">
        <v>0.178416583333333</v>
      </c>
      <c r="D78" s="11">
        <v>0.0562715</v>
      </c>
      <c r="E78" s="11">
        <v>0.108896583333333</v>
      </c>
      <c r="F78" s="11"/>
      <c r="G78" s="11">
        <v>0.135</v>
      </c>
      <c r="H78" s="11">
        <v>0.603</v>
      </c>
      <c r="I78" s="11">
        <v>0.151</v>
      </c>
      <c r="J78" s="11">
        <v>0.933</v>
      </c>
      <c r="K78" s="11">
        <v>0.151</v>
      </c>
      <c r="L78" s="11">
        <v>0.933</v>
      </c>
      <c r="M78" s="11">
        <f t="shared" si="3"/>
        <v>0.178416583333333</v>
      </c>
      <c r="N78" s="11">
        <f t="shared" si="4"/>
        <v>0.0562715</v>
      </c>
      <c r="O78" s="11">
        <f t="shared" si="5"/>
        <v>3.17063848188396</v>
      </c>
    </row>
    <row r="79" s="1" customFormat="1" spans="1:15">
      <c r="A79" s="1" t="s">
        <v>143</v>
      </c>
      <c r="B79" s="11">
        <v>0.0553623333333333</v>
      </c>
      <c r="C79" s="11">
        <v>0.0250284166666667</v>
      </c>
      <c r="D79" s="11">
        <v>0.020403</v>
      </c>
      <c r="E79" s="11">
        <v>0.0208376666666667</v>
      </c>
      <c r="F79" s="11"/>
      <c r="G79" s="11">
        <v>0.362</v>
      </c>
      <c r="H79" s="11">
        <v>0.362</v>
      </c>
      <c r="I79" s="11">
        <v>1</v>
      </c>
      <c r="J79" s="11">
        <v>0.362</v>
      </c>
      <c r="K79" s="11">
        <v>0.556</v>
      </c>
      <c r="L79" s="11">
        <v>1</v>
      </c>
      <c r="M79" s="11">
        <f t="shared" si="3"/>
        <v>0.0553623333333333</v>
      </c>
      <c r="N79" s="11">
        <f t="shared" si="4"/>
        <v>0.020403</v>
      </c>
      <c r="O79" s="11">
        <f t="shared" si="5"/>
        <v>2.7134408338643</v>
      </c>
    </row>
    <row r="80" s="1" customFormat="1" spans="1:15">
      <c r="A80" s="1" t="s">
        <v>144</v>
      </c>
      <c r="B80" s="11">
        <v>0.660921916666667</v>
      </c>
      <c r="C80" s="11">
        <v>0.315894666666667</v>
      </c>
      <c r="D80" s="11">
        <v>0.271558</v>
      </c>
      <c r="E80" s="11">
        <v>0.408537916666667</v>
      </c>
      <c r="F80" s="11"/>
      <c r="G80" s="11">
        <v>0.003</v>
      </c>
      <c r="H80" s="11">
        <v>0.231</v>
      </c>
      <c r="I80" s="11">
        <v>0.407</v>
      </c>
      <c r="J80" s="11">
        <v>0.407</v>
      </c>
      <c r="K80" s="11">
        <v>0.407</v>
      </c>
      <c r="L80" s="11">
        <v>0.791</v>
      </c>
      <c r="M80" s="11">
        <f t="shared" si="3"/>
        <v>0.660921916666667</v>
      </c>
      <c r="N80" s="11">
        <f t="shared" si="4"/>
        <v>0.271558</v>
      </c>
      <c r="O80" s="11">
        <f t="shared" si="5"/>
        <v>2.43381493701775</v>
      </c>
    </row>
    <row r="81" s="1" customFormat="1" spans="1:15">
      <c r="A81" s="1" t="s">
        <v>145</v>
      </c>
      <c r="B81" s="11">
        <v>0.0349654166666667</v>
      </c>
      <c r="C81" s="11">
        <v>0.0176315833333333</v>
      </c>
      <c r="D81" s="11">
        <v>0.0130904166666667</v>
      </c>
      <c r="E81" s="11">
        <v>0.00368475</v>
      </c>
      <c r="F81" s="11"/>
      <c r="G81" s="11">
        <v>0.742</v>
      </c>
      <c r="H81" s="11">
        <v>0.742</v>
      </c>
      <c r="I81" s="11">
        <v>1</v>
      </c>
      <c r="J81" s="11">
        <v>0.742</v>
      </c>
      <c r="K81" s="11">
        <v>1</v>
      </c>
      <c r="L81" s="11">
        <v>1</v>
      </c>
      <c r="M81" s="11">
        <f t="shared" si="3"/>
        <v>0.0349654166666667</v>
      </c>
      <c r="N81" s="11">
        <f t="shared" si="4"/>
        <v>0.00368475</v>
      </c>
      <c r="O81" s="11">
        <f t="shared" si="5"/>
        <v>9.48922360178212</v>
      </c>
    </row>
    <row r="82" s="1" customFormat="1" spans="1:15">
      <c r="A82" s="1" t="s">
        <v>146</v>
      </c>
      <c r="B82" s="11">
        <v>0.00521941666666667</v>
      </c>
      <c r="C82" s="11">
        <v>0.0333708333333333</v>
      </c>
      <c r="D82" s="11">
        <v>0.0264748333333333</v>
      </c>
      <c r="E82" s="11">
        <v>0.0237123333333333</v>
      </c>
      <c r="F82" s="11"/>
      <c r="G82" s="11">
        <v>0.3</v>
      </c>
      <c r="H82" s="11">
        <v>0.3</v>
      </c>
      <c r="I82" s="11">
        <v>0.675</v>
      </c>
      <c r="J82" s="11">
        <v>0.675</v>
      </c>
      <c r="K82" s="11">
        <v>0.675</v>
      </c>
      <c r="L82" s="11">
        <v>0.675</v>
      </c>
      <c r="M82" s="11">
        <f t="shared" si="3"/>
        <v>0.0333708333333333</v>
      </c>
      <c r="N82" s="11">
        <f t="shared" si="4"/>
        <v>0.00521941666666667</v>
      </c>
      <c r="O82" s="11">
        <f t="shared" si="5"/>
        <v>6.39359443105072</v>
      </c>
    </row>
    <row r="83" s="1" customFormat="1" spans="1:15">
      <c r="A83" s="1" t="s">
        <v>147</v>
      </c>
      <c r="B83" s="11">
        <v>2.34402575</v>
      </c>
      <c r="C83" s="11">
        <v>0.682073583333333</v>
      </c>
      <c r="D83" s="11">
        <v>0.516694166666667</v>
      </c>
      <c r="E83" s="11">
        <v>0.870664083333333</v>
      </c>
      <c r="F83" s="11"/>
      <c r="G83" s="11">
        <v>0.003</v>
      </c>
      <c r="H83" s="11">
        <v>0.003</v>
      </c>
      <c r="I83" s="11">
        <v>0.569</v>
      </c>
      <c r="J83" s="11">
        <v>0.024</v>
      </c>
      <c r="K83" s="11">
        <v>0.211</v>
      </c>
      <c r="L83" s="11">
        <v>0.003</v>
      </c>
      <c r="M83" s="11">
        <f t="shared" si="3"/>
        <v>2.34402575</v>
      </c>
      <c r="N83" s="11">
        <f t="shared" si="4"/>
        <v>0.516694166666667</v>
      </c>
      <c r="O83" s="11">
        <f t="shared" si="5"/>
        <v>4.5365825689923</v>
      </c>
    </row>
    <row r="84" s="1" customFormat="1" spans="1:15">
      <c r="A84" s="1" t="s">
        <v>148</v>
      </c>
      <c r="B84" s="11">
        <v>0.630503666666667</v>
      </c>
      <c r="C84" s="11">
        <v>0.20866</v>
      </c>
      <c r="D84" s="11">
        <v>0.289519333333333</v>
      </c>
      <c r="E84" s="11">
        <v>0.455669833333333</v>
      </c>
      <c r="F84" s="11"/>
      <c r="G84" s="11">
        <v>0.024</v>
      </c>
      <c r="H84" s="11">
        <v>0.015</v>
      </c>
      <c r="I84" s="11">
        <v>0.424</v>
      </c>
      <c r="J84" s="11">
        <v>0.424</v>
      </c>
      <c r="K84" s="11">
        <v>0.024</v>
      </c>
      <c r="L84" s="11">
        <v>0.024</v>
      </c>
      <c r="M84" s="11">
        <f t="shared" si="3"/>
        <v>0.630503666666667</v>
      </c>
      <c r="N84" s="11">
        <f t="shared" si="4"/>
        <v>0.20866</v>
      </c>
      <c r="O84" s="11">
        <f t="shared" si="5"/>
        <v>3.0216796063772</v>
      </c>
    </row>
    <row r="85" s="1" customFormat="1" spans="1:15">
      <c r="A85" s="1" t="s">
        <v>149</v>
      </c>
      <c r="B85" s="11">
        <v>0.056063</v>
      </c>
      <c r="C85" s="11">
        <v>0.0333395</v>
      </c>
      <c r="D85" s="11">
        <v>0.02662</v>
      </c>
      <c r="E85" s="11">
        <v>0.0289746666666667</v>
      </c>
      <c r="F85" s="11"/>
      <c r="G85" s="11">
        <v>0.465</v>
      </c>
      <c r="H85" s="11">
        <v>0.465</v>
      </c>
      <c r="I85" s="11">
        <v>0.834</v>
      </c>
      <c r="J85" s="11">
        <v>0.572</v>
      </c>
      <c r="K85" s="11">
        <v>0.834</v>
      </c>
      <c r="L85" s="11">
        <v>0.834</v>
      </c>
      <c r="M85" s="11">
        <f t="shared" si="3"/>
        <v>0.056063</v>
      </c>
      <c r="N85" s="11">
        <f t="shared" si="4"/>
        <v>0.02662</v>
      </c>
      <c r="O85" s="11">
        <f t="shared" si="5"/>
        <v>2.10604808414726</v>
      </c>
    </row>
    <row r="86" s="1" customFormat="1" spans="1:15">
      <c r="A86" s="1" t="s">
        <v>150</v>
      </c>
      <c r="B86" s="11">
        <v>0.204914</v>
      </c>
      <c r="C86" s="11">
        <v>0.0903935833333333</v>
      </c>
      <c r="D86" s="11">
        <v>0.0771084166666667</v>
      </c>
      <c r="E86" s="11">
        <v>0.134736</v>
      </c>
      <c r="F86" s="11"/>
      <c r="G86" s="11">
        <v>0.106</v>
      </c>
      <c r="H86" s="11">
        <v>0.106</v>
      </c>
      <c r="I86" s="11">
        <v>0.834</v>
      </c>
      <c r="J86" s="11">
        <v>0.649</v>
      </c>
      <c r="K86" s="11">
        <v>0.232</v>
      </c>
      <c r="L86" s="11">
        <v>0.055</v>
      </c>
      <c r="M86" s="11">
        <f t="shared" si="3"/>
        <v>0.204914</v>
      </c>
      <c r="N86" s="11">
        <f t="shared" si="4"/>
        <v>0.0771084166666667</v>
      </c>
      <c r="O86" s="11">
        <f t="shared" si="5"/>
        <v>2.65747902574406</v>
      </c>
    </row>
    <row r="87" s="1" customFormat="1" spans="1:15">
      <c r="A87" s="1" t="s">
        <v>151</v>
      </c>
      <c r="B87" s="11">
        <v>0.652936666666667</v>
      </c>
      <c r="C87" s="11">
        <v>0.305179083333333</v>
      </c>
      <c r="D87" s="11">
        <v>0.22574425</v>
      </c>
      <c r="E87" s="11">
        <v>0.645418916666667</v>
      </c>
      <c r="F87" s="11"/>
      <c r="G87" s="11">
        <v>0.015</v>
      </c>
      <c r="H87" s="11">
        <v>0.015</v>
      </c>
      <c r="I87" s="11">
        <v>0.91</v>
      </c>
      <c r="J87" s="11">
        <v>0.91</v>
      </c>
      <c r="K87" s="11">
        <v>0.264</v>
      </c>
      <c r="L87" s="11">
        <v>0.019</v>
      </c>
      <c r="M87" s="11">
        <f t="shared" si="3"/>
        <v>0.652936666666667</v>
      </c>
      <c r="N87" s="11">
        <f t="shared" si="4"/>
        <v>0.22574425</v>
      </c>
      <c r="O87" s="11">
        <f t="shared" si="5"/>
        <v>2.89237341224269</v>
      </c>
    </row>
    <row r="88" s="1" customFormat="1" spans="1:15">
      <c r="A88" s="1" t="s">
        <v>152</v>
      </c>
      <c r="B88" s="11">
        <v>0.106473166666667</v>
      </c>
      <c r="C88" s="11">
        <v>0.0510609166666667</v>
      </c>
      <c r="D88" s="11">
        <v>0.039673</v>
      </c>
      <c r="E88" s="11">
        <v>0.12506875</v>
      </c>
      <c r="F88" s="11"/>
      <c r="G88" s="11">
        <v>0.116</v>
      </c>
      <c r="H88" s="11">
        <v>0.116</v>
      </c>
      <c r="I88" s="11">
        <v>0.677</v>
      </c>
      <c r="J88" s="11">
        <v>0.564</v>
      </c>
      <c r="K88" s="11">
        <v>0.116</v>
      </c>
      <c r="L88" s="11">
        <v>0.111</v>
      </c>
      <c r="M88" s="11">
        <f t="shared" si="3"/>
        <v>0.12506875</v>
      </c>
      <c r="N88" s="11">
        <f t="shared" si="4"/>
        <v>0.039673</v>
      </c>
      <c r="O88" s="11">
        <f t="shared" si="5"/>
        <v>3.15249035868223</v>
      </c>
    </row>
    <row r="89" s="1" customFormat="1" spans="1:15">
      <c r="A89" s="1" t="s">
        <v>153</v>
      </c>
      <c r="B89" s="11">
        <v>0.105438083333333</v>
      </c>
      <c r="C89" s="11">
        <v>0.0446854166666667</v>
      </c>
      <c r="D89" s="11">
        <v>0.16984375</v>
      </c>
      <c r="E89" s="11">
        <v>0.115685166666667</v>
      </c>
      <c r="F89" s="11"/>
      <c r="G89" s="11">
        <v>0.442</v>
      </c>
      <c r="H89" s="11">
        <v>0.746</v>
      </c>
      <c r="I89" s="11">
        <v>0.231</v>
      </c>
      <c r="J89" s="11">
        <v>0.746</v>
      </c>
      <c r="K89" s="11">
        <v>0.14</v>
      </c>
      <c r="L89" s="11">
        <v>0.91</v>
      </c>
      <c r="M89" s="11">
        <f t="shared" si="3"/>
        <v>0.16984375</v>
      </c>
      <c r="N89" s="11">
        <f t="shared" si="4"/>
        <v>0.0446854166666667</v>
      </c>
      <c r="O89" s="11">
        <f t="shared" si="5"/>
        <v>3.80087649773882</v>
      </c>
    </row>
    <row r="90" s="1" customFormat="1" spans="1:15">
      <c r="A90" s="1" t="s">
        <v>154</v>
      </c>
      <c r="B90" s="11">
        <v>0.0753239166666667</v>
      </c>
      <c r="C90" s="11">
        <v>0.1854095</v>
      </c>
      <c r="D90" s="11">
        <v>0.161170166666667</v>
      </c>
      <c r="E90" s="11">
        <v>0.133254416666667</v>
      </c>
      <c r="F90" s="11"/>
      <c r="G90" s="11">
        <v>0.14</v>
      </c>
      <c r="H90" s="11">
        <v>0.192</v>
      </c>
      <c r="I90" s="11">
        <v>1</v>
      </c>
      <c r="J90" s="11">
        <v>0.22</v>
      </c>
      <c r="K90" s="11">
        <v>0.57</v>
      </c>
      <c r="L90" s="11">
        <v>0.746</v>
      </c>
      <c r="M90" s="11">
        <f t="shared" si="3"/>
        <v>0.1854095</v>
      </c>
      <c r="N90" s="11">
        <f t="shared" si="4"/>
        <v>0.0753239166666667</v>
      </c>
      <c r="O90" s="11">
        <f t="shared" si="5"/>
        <v>2.46149574006485</v>
      </c>
    </row>
    <row r="91" s="1" customFormat="1" spans="1:15">
      <c r="A91" s="1" t="s">
        <v>155</v>
      </c>
      <c r="B91" s="11">
        <v>0.0434755</v>
      </c>
      <c r="C91" s="11">
        <v>0.0194280833333333</v>
      </c>
      <c r="D91" s="11">
        <v>0.02306475</v>
      </c>
      <c r="E91" s="11">
        <v>0.0378525833333333</v>
      </c>
      <c r="F91" s="11"/>
      <c r="G91" s="11">
        <v>0.306</v>
      </c>
      <c r="H91" s="11">
        <v>0.509</v>
      </c>
      <c r="I91" s="11">
        <v>0.306</v>
      </c>
      <c r="J91" s="11">
        <v>0.91</v>
      </c>
      <c r="K91" s="11">
        <v>0.306</v>
      </c>
      <c r="L91" s="11">
        <v>0.306</v>
      </c>
      <c r="M91" s="11">
        <f t="shared" si="3"/>
        <v>0.0434755</v>
      </c>
      <c r="N91" s="11">
        <f t="shared" si="4"/>
        <v>0.0194280833333333</v>
      </c>
      <c r="O91" s="11">
        <f t="shared" si="5"/>
        <v>2.23776577720396</v>
      </c>
    </row>
    <row r="92" s="1" customFormat="1" spans="1:15">
      <c r="A92" s="1" t="s">
        <v>156</v>
      </c>
      <c r="B92" s="11">
        <v>0.03116975</v>
      </c>
      <c r="C92" s="11">
        <v>0.0265354166666667</v>
      </c>
      <c r="D92" s="11">
        <v>0.0337725</v>
      </c>
      <c r="E92" s="11">
        <v>0.01519775</v>
      </c>
      <c r="F92" s="11"/>
      <c r="G92" s="11">
        <v>0.947</v>
      </c>
      <c r="H92" s="11">
        <v>0.947</v>
      </c>
      <c r="I92" s="11">
        <v>0.947</v>
      </c>
      <c r="J92" s="11">
        <v>0.947</v>
      </c>
      <c r="K92" s="11">
        <v>1</v>
      </c>
      <c r="L92" s="11">
        <v>0.947</v>
      </c>
      <c r="M92" s="11">
        <f t="shared" si="3"/>
        <v>0.0337725</v>
      </c>
      <c r="N92" s="11">
        <f t="shared" si="4"/>
        <v>0.01519775</v>
      </c>
      <c r="O92" s="11">
        <f t="shared" si="5"/>
        <v>2.22220394466286</v>
      </c>
    </row>
    <row r="93" s="1" customFormat="1" spans="1:15">
      <c r="A93" s="1" t="s">
        <v>157</v>
      </c>
      <c r="B93" s="11">
        <v>0.0389664166666667</v>
      </c>
      <c r="C93" s="11">
        <v>0.0192814166666667</v>
      </c>
      <c r="D93" s="11">
        <v>0.0354640833333333</v>
      </c>
      <c r="E93" s="11">
        <v>0.051739</v>
      </c>
      <c r="F93" s="11"/>
      <c r="G93" s="11">
        <v>0.705</v>
      </c>
      <c r="H93" s="11">
        <v>0.97</v>
      </c>
      <c r="I93" s="11">
        <v>0.453</v>
      </c>
      <c r="J93" s="11">
        <v>0.746</v>
      </c>
      <c r="K93" s="11">
        <v>0.194</v>
      </c>
      <c r="L93" s="11">
        <v>0.466</v>
      </c>
      <c r="M93" s="11">
        <f t="shared" si="3"/>
        <v>0.051739</v>
      </c>
      <c r="N93" s="11">
        <f t="shared" si="4"/>
        <v>0.0192814166666667</v>
      </c>
      <c r="O93" s="11">
        <f t="shared" si="5"/>
        <v>2.68336092178566</v>
      </c>
    </row>
    <row r="94" s="1" customFormat="1" spans="1:15">
      <c r="A94" s="1" t="s">
        <v>158</v>
      </c>
      <c r="B94" s="11">
        <v>0.0246924166666667</v>
      </c>
      <c r="C94" s="11">
        <v>0.0128099166666667</v>
      </c>
      <c r="D94" s="11">
        <v>0.0251288333333333</v>
      </c>
      <c r="E94" s="11">
        <v>0.0496710833333333</v>
      </c>
      <c r="F94" s="11"/>
      <c r="G94" s="11">
        <v>0.46</v>
      </c>
      <c r="H94" s="11">
        <v>0.505</v>
      </c>
      <c r="I94" s="11">
        <v>0.478</v>
      </c>
      <c r="J94" s="11">
        <v>0.11</v>
      </c>
      <c r="K94" s="11">
        <v>0.065</v>
      </c>
      <c r="L94" s="11">
        <v>0.24</v>
      </c>
      <c r="M94" s="11">
        <f t="shared" si="3"/>
        <v>0.0496710833333333</v>
      </c>
      <c r="N94" s="11">
        <f t="shared" si="4"/>
        <v>0.0128099166666667</v>
      </c>
      <c r="O94" s="11">
        <f t="shared" si="5"/>
        <v>3.8775492944919</v>
      </c>
    </row>
    <row r="95" s="1" customFormat="1" spans="1:15">
      <c r="A95" s="1" t="s">
        <v>159</v>
      </c>
      <c r="B95" s="11">
        <v>0.190173666666667</v>
      </c>
      <c r="C95" s="11">
        <v>0.39657375</v>
      </c>
      <c r="D95" s="11">
        <v>0.3154515</v>
      </c>
      <c r="E95" s="11">
        <v>0.203999416666667</v>
      </c>
      <c r="F95" s="11"/>
      <c r="G95" s="11">
        <v>0.028</v>
      </c>
      <c r="H95" s="11">
        <v>0.306</v>
      </c>
      <c r="I95" s="11">
        <v>0.319</v>
      </c>
      <c r="J95" s="11">
        <v>0.91</v>
      </c>
      <c r="K95" s="11">
        <v>0.028</v>
      </c>
      <c r="L95" s="11">
        <v>0.104</v>
      </c>
      <c r="M95" s="11">
        <f t="shared" si="3"/>
        <v>0.39657375</v>
      </c>
      <c r="N95" s="11">
        <f t="shared" si="4"/>
        <v>0.190173666666667</v>
      </c>
      <c r="O95" s="11">
        <f t="shared" si="5"/>
        <v>2.08532420366647</v>
      </c>
    </row>
    <row r="96" s="1" customFormat="1" spans="1:15">
      <c r="A96" s="1" t="s">
        <v>160</v>
      </c>
      <c r="B96" s="11">
        <v>3.1364575</v>
      </c>
      <c r="C96" s="11">
        <v>9.4455525</v>
      </c>
      <c r="D96" s="11">
        <v>6.43251666666667</v>
      </c>
      <c r="E96" s="11">
        <v>3.84842916666667</v>
      </c>
      <c r="F96" s="11"/>
      <c r="G96" s="11">
        <v>0.001</v>
      </c>
      <c r="H96" s="11">
        <v>0.001</v>
      </c>
      <c r="I96" s="11">
        <v>0.004</v>
      </c>
      <c r="J96" s="11">
        <v>0.519</v>
      </c>
      <c r="K96" s="11">
        <v>0.003</v>
      </c>
      <c r="L96" s="11">
        <v>0.032</v>
      </c>
      <c r="M96" s="11">
        <f t="shared" si="3"/>
        <v>9.4455525</v>
      </c>
      <c r="N96" s="11">
        <f t="shared" si="4"/>
        <v>3.1364575</v>
      </c>
      <c r="O96" s="11">
        <f t="shared" si="5"/>
        <v>3.0115353069506</v>
      </c>
    </row>
    <row r="97" s="1" customFormat="1" spans="1:15">
      <c r="A97" s="1" t="s">
        <v>161</v>
      </c>
      <c r="B97" s="11">
        <v>0.0387753333333333</v>
      </c>
      <c r="C97" s="11">
        <v>0.0778508333333333</v>
      </c>
      <c r="D97" s="11">
        <v>0.07492575</v>
      </c>
      <c r="E97" s="11">
        <v>0.0513958333333333</v>
      </c>
      <c r="F97" s="11"/>
      <c r="G97" s="11">
        <v>0.394</v>
      </c>
      <c r="H97" s="11">
        <v>0.36</v>
      </c>
      <c r="I97" s="11">
        <v>0.97</v>
      </c>
      <c r="J97" s="11">
        <v>0.97</v>
      </c>
      <c r="K97" s="11">
        <v>0.538</v>
      </c>
      <c r="L97" s="11">
        <v>0.36</v>
      </c>
      <c r="M97" s="11">
        <f t="shared" si="3"/>
        <v>0.0778508333333333</v>
      </c>
      <c r="N97" s="11">
        <f t="shared" si="4"/>
        <v>0.0387753333333333</v>
      </c>
      <c r="O97" s="11">
        <f t="shared" si="5"/>
        <v>2.0077411756615</v>
      </c>
    </row>
    <row r="98" s="1" customFormat="1" spans="1:15">
      <c r="A98" s="1" t="s">
        <v>162</v>
      </c>
      <c r="B98" s="11">
        <v>0.280123583333333</v>
      </c>
      <c r="C98" s="11">
        <v>0.711585583333333</v>
      </c>
      <c r="D98" s="11">
        <v>0.54421</v>
      </c>
      <c r="E98" s="11">
        <v>0.428930166666667</v>
      </c>
      <c r="F98" s="11"/>
      <c r="G98" s="11">
        <v>0.044</v>
      </c>
      <c r="H98" s="11">
        <v>0.044</v>
      </c>
      <c r="I98" s="11">
        <v>0.176</v>
      </c>
      <c r="J98" s="11">
        <v>0.17</v>
      </c>
      <c r="K98" s="11">
        <v>0.17</v>
      </c>
      <c r="L98" s="11">
        <v>0.17</v>
      </c>
      <c r="M98" s="11">
        <f t="shared" si="3"/>
        <v>0.711585583333333</v>
      </c>
      <c r="N98" s="11">
        <f t="shared" si="4"/>
        <v>0.280123583333333</v>
      </c>
      <c r="O98" s="11">
        <f t="shared" si="5"/>
        <v>2.54025589300913</v>
      </c>
    </row>
    <row r="99" s="1" customFormat="1" spans="1:15">
      <c r="A99" s="1" t="s">
        <v>163</v>
      </c>
      <c r="B99" s="11">
        <v>0.0181028333333333</v>
      </c>
      <c r="C99" s="11">
        <v>0.101646333333333</v>
      </c>
      <c r="D99" s="11">
        <v>0.0528869166666667</v>
      </c>
      <c r="E99" s="11">
        <v>0.05825475</v>
      </c>
      <c r="F99" s="11"/>
      <c r="G99" s="11">
        <v>0.086</v>
      </c>
      <c r="H99" s="11">
        <v>0.189</v>
      </c>
      <c r="I99" s="11">
        <v>0.189</v>
      </c>
      <c r="J99" s="11">
        <v>0.232</v>
      </c>
      <c r="K99" s="11">
        <v>0.189</v>
      </c>
      <c r="L99" s="11">
        <v>0.76</v>
      </c>
      <c r="M99" s="11">
        <f t="shared" si="3"/>
        <v>0.101646333333333</v>
      </c>
      <c r="N99" s="11">
        <f t="shared" si="4"/>
        <v>0.0181028333333333</v>
      </c>
      <c r="O99" s="11">
        <f t="shared" si="5"/>
        <v>5.61494057099717</v>
      </c>
    </row>
    <row r="100" s="1" customFormat="1" spans="1:15">
      <c r="A100" s="1" t="s">
        <v>164</v>
      </c>
      <c r="B100" s="11">
        <v>0.00754833333333333</v>
      </c>
      <c r="C100" s="11">
        <v>0.0360705833333333</v>
      </c>
      <c r="D100" s="11">
        <v>0.066845</v>
      </c>
      <c r="E100" s="11">
        <v>0.0474085833333333</v>
      </c>
      <c r="F100" s="11"/>
      <c r="G100" s="11">
        <v>0.543</v>
      </c>
      <c r="H100" s="11">
        <v>0.722</v>
      </c>
      <c r="I100" s="11">
        <v>1</v>
      </c>
      <c r="J100" s="11">
        <v>1</v>
      </c>
      <c r="K100" s="11">
        <v>1</v>
      </c>
      <c r="L100" s="11">
        <v>0.543</v>
      </c>
      <c r="M100" s="11">
        <f t="shared" si="3"/>
        <v>0.066845</v>
      </c>
      <c r="N100" s="11">
        <f t="shared" si="4"/>
        <v>0.00754833333333333</v>
      </c>
      <c r="O100" s="11">
        <f t="shared" si="5"/>
        <v>8.85559726208876</v>
      </c>
    </row>
    <row r="101" s="1" customFormat="1" spans="1:15">
      <c r="A101" s="1" t="s">
        <v>165</v>
      </c>
      <c r="B101" s="11">
        <v>0.0098635</v>
      </c>
      <c r="C101" s="11">
        <v>0.03866475</v>
      </c>
      <c r="D101" s="11">
        <v>0.0719400833333333</v>
      </c>
      <c r="E101" s="11">
        <v>0.0292698333333333</v>
      </c>
      <c r="F101" s="11"/>
      <c r="G101" s="11">
        <v>0.213</v>
      </c>
      <c r="H101" s="11">
        <v>0.213</v>
      </c>
      <c r="I101" s="11">
        <v>0.213</v>
      </c>
      <c r="J101" s="11">
        <v>0.214</v>
      </c>
      <c r="K101" s="11">
        <v>0.353</v>
      </c>
      <c r="L101" s="11">
        <v>0.213</v>
      </c>
      <c r="M101" s="11">
        <f t="shared" si="3"/>
        <v>0.0719400833333333</v>
      </c>
      <c r="N101" s="11">
        <f t="shared" si="4"/>
        <v>0.0098635</v>
      </c>
      <c r="O101" s="11">
        <f t="shared" si="5"/>
        <v>7.29356550244166</v>
      </c>
    </row>
    <row r="102" s="1" customFormat="1" spans="1:15">
      <c r="A102" s="1" t="s">
        <v>166</v>
      </c>
      <c r="B102" s="11">
        <v>0.00692875</v>
      </c>
      <c r="C102" s="11">
        <v>0.0306465</v>
      </c>
      <c r="D102" s="11">
        <v>0.0330209166666667</v>
      </c>
      <c r="E102" s="11">
        <v>0.0304475</v>
      </c>
      <c r="F102" s="11"/>
      <c r="G102" s="11">
        <v>0.075</v>
      </c>
      <c r="H102" s="11">
        <v>0.075</v>
      </c>
      <c r="I102" s="11">
        <v>1</v>
      </c>
      <c r="J102" s="11">
        <v>0.31</v>
      </c>
      <c r="K102" s="11">
        <v>0.954</v>
      </c>
      <c r="L102" s="11">
        <v>1</v>
      </c>
      <c r="M102" s="11">
        <f t="shared" si="3"/>
        <v>0.0330209166666667</v>
      </c>
      <c r="N102" s="11">
        <f t="shared" si="4"/>
        <v>0.00692875</v>
      </c>
      <c r="O102" s="11">
        <f t="shared" si="5"/>
        <v>4.76578266883156</v>
      </c>
    </row>
    <row r="103" s="1" customFormat="1" spans="1:15">
      <c r="A103" s="1" t="s">
        <v>167</v>
      </c>
      <c r="B103" s="11">
        <v>0.02885775</v>
      </c>
      <c r="C103" s="11">
        <v>0.114520666666667</v>
      </c>
      <c r="D103" s="11">
        <v>0.0914555833333333</v>
      </c>
      <c r="E103" s="11">
        <v>0.05365825</v>
      </c>
      <c r="F103" s="11"/>
      <c r="G103" s="11">
        <v>0.068</v>
      </c>
      <c r="H103" s="11">
        <v>0.068</v>
      </c>
      <c r="I103" s="11">
        <v>0.834</v>
      </c>
      <c r="J103" s="11">
        <v>0.281</v>
      </c>
      <c r="K103" s="11">
        <v>0.281</v>
      </c>
      <c r="L103" s="11">
        <v>0.281</v>
      </c>
      <c r="M103" s="11">
        <f t="shared" si="3"/>
        <v>0.114520666666667</v>
      </c>
      <c r="N103" s="11">
        <f t="shared" si="4"/>
        <v>0.02885775</v>
      </c>
      <c r="O103" s="11">
        <f t="shared" si="5"/>
        <v>3.96845445908522</v>
      </c>
    </row>
    <row r="104" s="1" customFormat="1" spans="1:15">
      <c r="A104" s="1" t="s">
        <v>168</v>
      </c>
      <c r="B104" s="11">
        <v>6.02002166666667</v>
      </c>
      <c r="C104" s="11">
        <v>3.75152916666667</v>
      </c>
      <c r="D104" s="11">
        <v>2.64329158333333</v>
      </c>
      <c r="E104" s="11">
        <v>2.93693358333333</v>
      </c>
      <c r="F104" s="11"/>
      <c r="G104" s="11">
        <v>0.104</v>
      </c>
      <c r="H104" s="11">
        <v>0.104</v>
      </c>
      <c r="I104" s="11">
        <v>0.622</v>
      </c>
      <c r="J104" s="11">
        <v>0.097</v>
      </c>
      <c r="K104" s="11">
        <v>0.622</v>
      </c>
      <c r="L104" s="11">
        <v>0.622</v>
      </c>
      <c r="M104" s="11">
        <f t="shared" si="3"/>
        <v>6.02002166666667</v>
      </c>
      <c r="N104" s="11">
        <f t="shared" si="4"/>
        <v>2.64329158333333</v>
      </c>
      <c r="O104" s="11">
        <f t="shared" si="5"/>
        <v>2.2774716586791</v>
      </c>
    </row>
    <row r="105" s="1" customFormat="1" spans="1:15">
      <c r="A105" s="1" t="s">
        <v>169</v>
      </c>
      <c r="B105" s="11">
        <v>0.15361075</v>
      </c>
      <c r="C105" s="11">
        <v>0.0674426666666667</v>
      </c>
      <c r="D105" s="11">
        <v>0.0785454166666667</v>
      </c>
      <c r="E105" s="11">
        <v>0.150946</v>
      </c>
      <c r="F105" s="11"/>
      <c r="G105" s="11">
        <v>0.2</v>
      </c>
      <c r="H105" s="11">
        <v>0.2</v>
      </c>
      <c r="I105" s="11">
        <v>1</v>
      </c>
      <c r="J105" s="11">
        <v>0.989</v>
      </c>
      <c r="K105" s="11">
        <v>0.252</v>
      </c>
      <c r="L105" s="11">
        <v>0.252</v>
      </c>
      <c r="M105" s="11">
        <f t="shared" si="3"/>
        <v>0.15361075</v>
      </c>
      <c r="N105" s="11">
        <f t="shared" si="4"/>
        <v>0.0674426666666667</v>
      </c>
      <c r="O105" s="11">
        <f t="shared" si="5"/>
        <v>2.27764941085762</v>
      </c>
    </row>
    <row r="106" s="1" customFormat="1" spans="1:15">
      <c r="A106" s="1" t="s">
        <v>170</v>
      </c>
      <c r="B106" s="11">
        <v>11.8383944166667</v>
      </c>
      <c r="C106" s="11">
        <v>2.781658</v>
      </c>
      <c r="D106" s="11">
        <v>1.42303808333333</v>
      </c>
      <c r="E106" s="11">
        <v>3.13832658333333</v>
      </c>
      <c r="F106" s="11"/>
      <c r="G106" s="11">
        <v>0.001</v>
      </c>
      <c r="H106" s="11">
        <v>0.001</v>
      </c>
      <c r="I106" s="11">
        <v>0.91</v>
      </c>
      <c r="J106" s="11">
        <v>0.032</v>
      </c>
      <c r="K106" s="11">
        <v>0.211</v>
      </c>
      <c r="L106" s="11">
        <v>0.032</v>
      </c>
      <c r="M106" s="11">
        <f t="shared" si="3"/>
        <v>11.8383944166667</v>
      </c>
      <c r="N106" s="11">
        <f t="shared" si="4"/>
        <v>1.42303808333333</v>
      </c>
      <c r="O106" s="11">
        <f t="shared" si="5"/>
        <v>8.31909880369212</v>
      </c>
    </row>
    <row r="107" s="1" customFormat="1" spans="1:15">
      <c r="A107" s="1" t="s">
        <v>171</v>
      </c>
      <c r="B107" s="11">
        <v>0.08735475</v>
      </c>
      <c r="C107" s="11">
        <v>0.06006775</v>
      </c>
      <c r="D107" s="11">
        <v>0.0181570833333333</v>
      </c>
      <c r="E107" s="11">
        <v>0.0294235833333333</v>
      </c>
      <c r="F107" s="11"/>
      <c r="G107" s="11">
        <v>0.366</v>
      </c>
      <c r="H107" s="11">
        <v>0.125</v>
      </c>
      <c r="I107" s="11">
        <v>0.541</v>
      </c>
      <c r="J107" s="11">
        <v>0.2</v>
      </c>
      <c r="K107" s="11">
        <v>0.726</v>
      </c>
      <c r="L107" s="11">
        <v>0.635</v>
      </c>
      <c r="M107" s="11">
        <f t="shared" si="3"/>
        <v>0.08735475</v>
      </c>
      <c r="N107" s="11">
        <f t="shared" si="4"/>
        <v>0.0181570833333333</v>
      </c>
      <c r="O107" s="11">
        <f t="shared" si="5"/>
        <v>4.81105629116277</v>
      </c>
    </row>
    <row r="108" s="1" customFormat="1" spans="1:15">
      <c r="A108" s="1" t="s">
        <v>172</v>
      </c>
      <c r="B108" s="11">
        <v>0.0636083333333333</v>
      </c>
      <c r="C108" s="11">
        <v>0.0551204166666667</v>
      </c>
      <c r="D108" s="11">
        <v>0.0734620833333333</v>
      </c>
      <c r="E108" s="11">
        <v>0.177322333333333</v>
      </c>
      <c r="F108" s="11"/>
      <c r="G108" s="11">
        <v>0.97</v>
      </c>
      <c r="H108" s="11">
        <v>0.456</v>
      </c>
      <c r="I108" s="11">
        <v>0.399</v>
      </c>
      <c r="J108" s="11">
        <v>0.032</v>
      </c>
      <c r="K108" s="11">
        <v>0.003</v>
      </c>
      <c r="L108" s="11">
        <v>0.032</v>
      </c>
      <c r="M108" s="11">
        <f t="shared" si="3"/>
        <v>0.177322333333333</v>
      </c>
      <c r="N108" s="11">
        <f t="shared" si="4"/>
        <v>0.0551204166666667</v>
      </c>
      <c r="O108" s="11">
        <f t="shared" si="5"/>
        <v>3.21699914580955</v>
      </c>
    </row>
    <row r="109" s="1" customFormat="1" spans="1:15">
      <c r="A109" s="1" t="s">
        <v>173</v>
      </c>
      <c r="B109" s="11">
        <v>0.06871675</v>
      </c>
      <c r="C109" s="11">
        <v>0.181522083333333</v>
      </c>
      <c r="D109" s="11">
        <v>0.233409833333333</v>
      </c>
      <c r="E109" s="11">
        <v>0.160877166666667</v>
      </c>
      <c r="F109" s="11"/>
      <c r="G109" s="11">
        <v>0.29</v>
      </c>
      <c r="H109" s="11">
        <v>0.29</v>
      </c>
      <c r="I109" s="11">
        <v>0.76</v>
      </c>
      <c r="J109" s="11">
        <v>0.29</v>
      </c>
      <c r="K109" s="11">
        <v>0.314</v>
      </c>
      <c r="L109" s="11">
        <v>0.29</v>
      </c>
      <c r="M109" s="11">
        <f t="shared" si="3"/>
        <v>0.233409833333333</v>
      </c>
      <c r="N109" s="11">
        <f t="shared" si="4"/>
        <v>0.06871675</v>
      </c>
      <c r="O109" s="11">
        <f t="shared" si="5"/>
        <v>3.39669488637535</v>
      </c>
    </row>
    <row r="110" s="1" customFormat="1" spans="1:15">
      <c r="A110" s="1" t="s">
        <v>174</v>
      </c>
      <c r="B110" s="11">
        <v>1.39898833333333</v>
      </c>
      <c r="C110" s="11">
        <v>0.867516833333333</v>
      </c>
      <c r="D110" s="11">
        <v>0.463219416666667</v>
      </c>
      <c r="E110" s="11">
        <v>0.6021095</v>
      </c>
      <c r="F110" s="11"/>
      <c r="G110" s="11">
        <v>0.157</v>
      </c>
      <c r="H110" s="11">
        <v>0.157</v>
      </c>
      <c r="I110" s="11">
        <v>0.569</v>
      </c>
      <c r="J110" s="11">
        <v>0.569</v>
      </c>
      <c r="K110" s="11">
        <v>0.569</v>
      </c>
      <c r="L110" s="11">
        <v>0.569</v>
      </c>
      <c r="M110" s="11">
        <f t="shared" si="3"/>
        <v>1.39898833333333</v>
      </c>
      <c r="N110" s="11">
        <f t="shared" si="4"/>
        <v>0.463219416666667</v>
      </c>
      <c r="O110" s="11">
        <f t="shared" si="5"/>
        <v>3.02014182263877</v>
      </c>
    </row>
    <row r="111" s="1" customFormat="1" spans="1:15">
      <c r="A111" s="1" t="s">
        <v>175</v>
      </c>
      <c r="B111" s="11">
        <v>0.0137085833333333</v>
      </c>
      <c r="C111" s="11">
        <v>0.0996953333333333</v>
      </c>
      <c r="D111" s="11">
        <v>0.0873885</v>
      </c>
      <c r="E111" s="11">
        <v>0.147577666666667</v>
      </c>
      <c r="F111" s="11"/>
      <c r="G111" s="11">
        <v>0.026</v>
      </c>
      <c r="H111" s="11">
        <v>0.018</v>
      </c>
      <c r="I111" s="11">
        <v>0.683</v>
      </c>
      <c r="J111" s="11">
        <v>0.018</v>
      </c>
      <c r="K111" s="11">
        <v>0.649</v>
      </c>
      <c r="L111" s="11">
        <v>0.393</v>
      </c>
      <c r="M111" s="11">
        <f t="shared" si="3"/>
        <v>0.147577666666667</v>
      </c>
      <c r="N111" s="11">
        <f t="shared" si="4"/>
        <v>0.0137085833333333</v>
      </c>
      <c r="O111" s="11">
        <f t="shared" si="5"/>
        <v>10.765347744418</v>
      </c>
    </row>
    <row r="112" s="1" customFormat="1" spans="1:15">
      <c r="A112" s="1" t="s">
        <v>176</v>
      </c>
      <c r="B112" s="11">
        <v>0.00146308333333333</v>
      </c>
      <c r="C112" s="11">
        <v>0.00154033333333333</v>
      </c>
      <c r="D112" s="11">
        <v>0.02021825</v>
      </c>
      <c r="E112" s="11">
        <v>0.0247891666666667</v>
      </c>
      <c r="F112" s="11"/>
      <c r="G112" s="11">
        <v>1</v>
      </c>
      <c r="H112" s="11">
        <v>0.089</v>
      </c>
      <c r="I112" s="11">
        <v>0.089</v>
      </c>
      <c r="J112" s="11">
        <v>0.089</v>
      </c>
      <c r="K112" s="11">
        <v>0.089</v>
      </c>
      <c r="L112" s="11">
        <v>1</v>
      </c>
      <c r="M112" s="11">
        <f t="shared" si="3"/>
        <v>0.0247891666666667</v>
      </c>
      <c r="N112" s="11">
        <f t="shared" si="4"/>
        <v>0.00146308333333333</v>
      </c>
      <c r="O112" s="11">
        <f t="shared" si="5"/>
        <v>16.9430996183858</v>
      </c>
    </row>
    <row r="113" s="1" customFormat="1" spans="1:15">
      <c r="A113" s="1" t="s">
        <v>177</v>
      </c>
      <c r="B113" s="11">
        <v>0.147795166666667</v>
      </c>
      <c r="C113" s="11">
        <v>0.09954025</v>
      </c>
      <c r="D113" s="11">
        <v>0.0690909166666667</v>
      </c>
      <c r="E113" s="11">
        <v>0.0739198333333333</v>
      </c>
      <c r="F113" s="11"/>
      <c r="G113" s="11">
        <v>0.965</v>
      </c>
      <c r="H113" s="11">
        <v>0.965</v>
      </c>
      <c r="I113" s="11">
        <v>0.965</v>
      </c>
      <c r="J113" s="11">
        <v>0.965</v>
      </c>
      <c r="K113" s="11">
        <v>0.72</v>
      </c>
      <c r="L113" s="11">
        <v>0.965</v>
      </c>
      <c r="M113" s="11">
        <f t="shared" si="3"/>
        <v>0.147795166666667</v>
      </c>
      <c r="N113" s="11">
        <f t="shared" si="4"/>
        <v>0.0690909166666667</v>
      </c>
      <c r="O113" s="11">
        <f t="shared" si="5"/>
        <v>2.13914033562058</v>
      </c>
    </row>
    <row r="114" s="1" customFormat="1" spans="1:15">
      <c r="A114" s="1" t="s">
        <v>178</v>
      </c>
      <c r="B114" s="11">
        <v>4.78436833333333</v>
      </c>
      <c r="C114" s="11">
        <v>2.57520425</v>
      </c>
      <c r="D114" s="11">
        <v>2.04776591666667</v>
      </c>
      <c r="E114" s="11">
        <v>3.13225541666667</v>
      </c>
      <c r="F114" s="11"/>
      <c r="G114" s="11">
        <v>0.032</v>
      </c>
      <c r="H114" s="11">
        <v>0.006</v>
      </c>
      <c r="I114" s="11">
        <v>0.519</v>
      </c>
      <c r="J114" s="11">
        <v>0.064</v>
      </c>
      <c r="K114" s="11">
        <v>0.519</v>
      </c>
      <c r="L114" s="11">
        <v>0.028</v>
      </c>
      <c r="M114" s="11">
        <f t="shared" si="3"/>
        <v>4.78436833333333</v>
      </c>
      <c r="N114" s="11">
        <f t="shared" si="4"/>
        <v>2.04776591666667</v>
      </c>
      <c r="O114" s="11">
        <f t="shared" si="5"/>
        <v>2.33638439549833</v>
      </c>
    </row>
    <row r="115" s="1" customFormat="1" spans="1:15">
      <c r="A115" s="1" t="s">
        <v>179</v>
      </c>
      <c r="B115" s="11">
        <v>0.109849833333333</v>
      </c>
      <c r="C115" s="11">
        <v>0.0224771666666667</v>
      </c>
      <c r="D115" s="11">
        <v>0.00418216666666667</v>
      </c>
      <c r="E115" s="11">
        <v>0.042157</v>
      </c>
      <c r="F115" s="11"/>
      <c r="G115" s="11">
        <v>0.027</v>
      </c>
      <c r="H115" s="11">
        <v>0.027</v>
      </c>
      <c r="I115" s="11">
        <v>0.675</v>
      </c>
      <c r="J115" s="11">
        <v>0.114</v>
      </c>
      <c r="K115" s="11">
        <v>0.536</v>
      </c>
      <c r="L115" s="11">
        <v>0.114</v>
      </c>
      <c r="M115" s="11">
        <f t="shared" si="3"/>
        <v>0.109849833333333</v>
      </c>
      <c r="N115" s="11">
        <f t="shared" si="4"/>
        <v>0.00418216666666667</v>
      </c>
      <c r="O115" s="11">
        <f t="shared" si="5"/>
        <v>26.2662495516678</v>
      </c>
    </row>
    <row r="116" s="1" customFormat="1" spans="1:15">
      <c r="A116" s="1" t="s">
        <v>180</v>
      </c>
      <c r="B116" s="11">
        <v>2.05348016666667</v>
      </c>
      <c r="C116" s="11">
        <v>0.243634</v>
      </c>
      <c r="D116" s="11">
        <v>0.11718</v>
      </c>
      <c r="E116" s="11">
        <v>0.52686575</v>
      </c>
      <c r="F116" s="11"/>
      <c r="G116" s="11">
        <v>0.003</v>
      </c>
      <c r="H116" s="11">
        <v>0.007</v>
      </c>
      <c r="I116" s="11">
        <v>0.97</v>
      </c>
      <c r="J116" s="11">
        <v>0.078</v>
      </c>
      <c r="K116" s="11">
        <v>0.17</v>
      </c>
      <c r="L116" s="11">
        <v>0.054</v>
      </c>
      <c r="M116" s="11">
        <f t="shared" si="3"/>
        <v>2.05348016666667</v>
      </c>
      <c r="N116" s="11">
        <f t="shared" si="4"/>
        <v>0.11718</v>
      </c>
      <c r="O116" s="11">
        <f t="shared" si="5"/>
        <v>17.5241523013028</v>
      </c>
    </row>
    <row r="117" s="1" customFormat="1" spans="1:15">
      <c r="A117" s="1" t="s">
        <v>181</v>
      </c>
      <c r="B117" s="11">
        <v>0.0119501666666667</v>
      </c>
      <c r="C117" s="11">
        <v>0.00644783333333333</v>
      </c>
      <c r="D117" s="11">
        <v>0.00679766666666667</v>
      </c>
      <c r="E117" s="11">
        <v>0.0172803333333333</v>
      </c>
      <c r="F117" s="11"/>
      <c r="G117" s="11">
        <v>1</v>
      </c>
      <c r="H117" s="11">
        <v>1</v>
      </c>
      <c r="I117" s="11">
        <v>1</v>
      </c>
      <c r="J117" s="11">
        <v>0.386</v>
      </c>
      <c r="K117" s="11">
        <v>0.386</v>
      </c>
      <c r="L117" s="11">
        <v>0.386</v>
      </c>
      <c r="M117" s="11">
        <f t="shared" si="3"/>
        <v>0.0172803333333333</v>
      </c>
      <c r="N117" s="11">
        <f t="shared" si="4"/>
        <v>0.00644783333333333</v>
      </c>
      <c r="O117" s="11">
        <f t="shared" si="5"/>
        <v>2.68002171272003</v>
      </c>
    </row>
    <row r="118" s="1" customFormat="1" spans="1:15">
      <c r="A118" s="1" t="s">
        <v>182</v>
      </c>
      <c r="B118" s="11">
        <v>0.00221258333333333</v>
      </c>
      <c r="C118" s="11">
        <v>0.025486</v>
      </c>
      <c r="D118" s="11">
        <v>0.0252188333333333</v>
      </c>
      <c r="E118" s="11">
        <v>0.00632416666666667</v>
      </c>
      <c r="F118" s="11"/>
      <c r="G118" s="11">
        <v>0.063</v>
      </c>
      <c r="H118" s="11">
        <v>0.069</v>
      </c>
      <c r="I118" s="11">
        <v>0.343</v>
      </c>
      <c r="J118" s="11">
        <v>0.14</v>
      </c>
      <c r="K118" s="11">
        <v>0.063</v>
      </c>
      <c r="L118" s="11">
        <v>0.283</v>
      </c>
      <c r="M118" s="11">
        <f t="shared" si="3"/>
        <v>0.025486</v>
      </c>
      <c r="N118" s="11">
        <f t="shared" si="4"/>
        <v>0.00221258333333333</v>
      </c>
      <c r="O118" s="11">
        <f t="shared" si="5"/>
        <v>11.5186621972807</v>
      </c>
    </row>
    <row r="119" s="1" customFormat="1" spans="1:15">
      <c r="A119" s="1" t="s">
        <v>183</v>
      </c>
      <c r="B119" s="11">
        <v>0.0809338333333333</v>
      </c>
      <c r="C119" s="11">
        <v>0.187980333333333</v>
      </c>
      <c r="D119" s="11">
        <v>0.242042916666667</v>
      </c>
      <c r="E119" s="11">
        <v>0.2442435</v>
      </c>
      <c r="F119" s="11"/>
      <c r="G119" s="11">
        <v>0.01</v>
      </c>
      <c r="H119" s="11">
        <v>0.004</v>
      </c>
      <c r="I119" s="11">
        <v>0.211</v>
      </c>
      <c r="J119" s="11">
        <v>0.004</v>
      </c>
      <c r="K119" s="11">
        <v>0.211</v>
      </c>
      <c r="L119" s="11">
        <v>1</v>
      </c>
      <c r="M119" s="11">
        <f t="shared" si="3"/>
        <v>0.2442435</v>
      </c>
      <c r="N119" s="11">
        <f t="shared" si="4"/>
        <v>0.0809338333333333</v>
      </c>
      <c r="O119" s="11">
        <f t="shared" si="5"/>
        <v>3.01781702337094</v>
      </c>
    </row>
    <row r="120" s="1" customFormat="1" spans="1:15">
      <c r="A120" s="1" t="s">
        <v>184</v>
      </c>
      <c r="B120" s="11">
        <v>0.0409178333333333</v>
      </c>
      <c r="C120" s="11">
        <v>0.0252815833333333</v>
      </c>
      <c r="D120" s="11">
        <v>0.0348925833333333</v>
      </c>
      <c r="E120" s="11">
        <v>0.0548895833333333</v>
      </c>
      <c r="F120" s="11"/>
      <c r="G120" s="11">
        <v>0.61</v>
      </c>
      <c r="H120" s="11">
        <v>0.733</v>
      </c>
      <c r="I120" s="11">
        <v>0.676</v>
      </c>
      <c r="J120" s="11">
        <v>0.61</v>
      </c>
      <c r="K120" s="11">
        <v>0.61</v>
      </c>
      <c r="L120" s="11">
        <v>0.61</v>
      </c>
      <c r="M120" s="11">
        <f t="shared" si="3"/>
        <v>0.0548895833333333</v>
      </c>
      <c r="N120" s="11">
        <f t="shared" si="4"/>
        <v>0.0252815833333333</v>
      </c>
      <c r="O120" s="11">
        <f t="shared" si="5"/>
        <v>2.17112918165067</v>
      </c>
    </row>
    <row r="121" s="1" customFormat="1" spans="1:15">
      <c r="A121" s="1" t="s">
        <v>185</v>
      </c>
      <c r="B121" s="11">
        <v>0.0170565833333333</v>
      </c>
      <c r="C121" s="11">
        <v>0.00241375</v>
      </c>
      <c r="D121" s="11">
        <v>0.00893983333333333</v>
      </c>
      <c r="E121" s="11">
        <v>0.0333246666666667</v>
      </c>
      <c r="F121" s="11"/>
      <c r="G121" s="11">
        <v>0.634</v>
      </c>
      <c r="H121" s="11">
        <v>0.855</v>
      </c>
      <c r="I121" s="11">
        <v>0.634</v>
      </c>
      <c r="J121" s="11">
        <v>0.855</v>
      </c>
      <c r="K121" s="11">
        <v>0.634</v>
      </c>
      <c r="L121" s="11">
        <v>0.634</v>
      </c>
      <c r="M121" s="11">
        <f t="shared" si="3"/>
        <v>0.0333246666666667</v>
      </c>
      <c r="N121" s="11">
        <f t="shared" si="4"/>
        <v>0.00241375</v>
      </c>
      <c r="O121" s="11">
        <f t="shared" si="5"/>
        <v>13.8061798722596</v>
      </c>
    </row>
    <row r="122" s="1" customFormat="1" spans="1:15">
      <c r="A122" s="1" t="s">
        <v>186</v>
      </c>
      <c r="B122" s="11">
        <v>1.08165208333333</v>
      </c>
      <c r="C122" s="11">
        <v>0.15535625</v>
      </c>
      <c r="D122" s="11">
        <v>0.0947225</v>
      </c>
      <c r="E122" s="11">
        <v>0.336113916666667</v>
      </c>
      <c r="F122" s="11"/>
      <c r="G122" s="11">
        <v>0.003</v>
      </c>
      <c r="H122" s="11">
        <v>0.004</v>
      </c>
      <c r="I122" s="11">
        <v>0.97</v>
      </c>
      <c r="J122" s="11">
        <v>0.096</v>
      </c>
      <c r="K122" s="11">
        <v>0.132</v>
      </c>
      <c r="L122" s="11">
        <v>0.014</v>
      </c>
      <c r="M122" s="11">
        <f t="shared" si="3"/>
        <v>1.08165208333333</v>
      </c>
      <c r="N122" s="11">
        <f t="shared" si="4"/>
        <v>0.0947225</v>
      </c>
      <c r="O122" s="11">
        <f t="shared" si="5"/>
        <v>11.419167392471</v>
      </c>
    </row>
    <row r="123" s="1" customFormat="1" spans="1:15">
      <c r="A123" s="1" t="s">
        <v>187</v>
      </c>
      <c r="B123" s="11">
        <v>0.0629395833333333</v>
      </c>
      <c r="C123" s="11">
        <v>0.026226</v>
      </c>
      <c r="D123" s="11">
        <v>0.0363726666666667</v>
      </c>
      <c r="E123" s="11">
        <v>0.05350575</v>
      </c>
      <c r="F123" s="11"/>
      <c r="G123" s="11">
        <v>0.606</v>
      </c>
      <c r="H123" s="11">
        <v>0.606</v>
      </c>
      <c r="I123" s="11">
        <v>0.894</v>
      </c>
      <c r="J123" s="11">
        <v>0.606</v>
      </c>
      <c r="K123" s="11">
        <v>0.606</v>
      </c>
      <c r="L123" s="11">
        <v>0.606</v>
      </c>
      <c r="M123" s="11">
        <f t="shared" si="3"/>
        <v>0.0629395833333333</v>
      </c>
      <c r="N123" s="11">
        <f t="shared" si="4"/>
        <v>0.026226</v>
      </c>
      <c r="O123" s="11">
        <f t="shared" si="5"/>
        <v>2.39989260021861</v>
      </c>
    </row>
    <row r="124" s="1" customFormat="1" spans="1:15">
      <c r="A124" s="1" t="s">
        <v>188</v>
      </c>
      <c r="B124" s="11">
        <v>0.0382068333333333</v>
      </c>
      <c r="C124" s="11">
        <v>0.0671548333333333</v>
      </c>
      <c r="D124" s="11">
        <v>0.0365813333333333</v>
      </c>
      <c r="E124" s="11">
        <v>0.0741641666666667</v>
      </c>
      <c r="F124" s="11"/>
      <c r="G124" s="11">
        <v>0.524</v>
      </c>
      <c r="H124" s="11">
        <v>0.919</v>
      </c>
      <c r="I124" s="11">
        <v>0.571</v>
      </c>
      <c r="J124" s="11">
        <v>0.462</v>
      </c>
      <c r="K124" s="11">
        <v>0.571</v>
      </c>
      <c r="L124" s="11">
        <v>0.462</v>
      </c>
      <c r="M124" s="11">
        <f t="shared" si="3"/>
        <v>0.0741641666666667</v>
      </c>
      <c r="N124" s="11">
        <f t="shared" si="4"/>
        <v>0.0365813333333333</v>
      </c>
      <c r="O124" s="11">
        <f t="shared" si="5"/>
        <v>2.02737735092579</v>
      </c>
    </row>
    <row r="125" s="1" customFormat="1" spans="1:15">
      <c r="A125" s="1" t="s">
        <v>189</v>
      </c>
      <c r="B125" s="11">
        <v>0.00999458333333333</v>
      </c>
      <c r="C125" s="11">
        <v>0.0441520833333333</v>
      </c>
      <c r="D125" s="11">
        <v>0.0459555</v>
      </c>
      <c r="E125" s="11">
        <v>0.0197775833333333</v>
      </c>
      <c r="F125" s="11"/>
      <c r="G125" s="11">
        <v>0.562</v>
      </c>
      <c r="H125" s="11">
        <v>0.562</v>
      </c>
      <c r="I125" s="11">
        <v>0.855</v>
      </c>
      <c r="J125" s="11">
        <v>0.701</v>
      </c>
      <c r="K125" s="11">
        <v>0.701</v>
      </c>
      <c r="L125" s="11">
        <v>0.562</v>
      </c>
      <c r="M125" s="11">
        <f t="shared" si="3"/>
        <v>0.0459555</v>
      </c>
      <c r="N125" s="11">
        <f t="shared" si="4"/>
        <v>0.00999458333333333</v>
      </c>
      <c r="O125" s="11">
        <f t="shared" si="5"/>
        <v>4.59804060532788</v>
      </c>
    </row>
    <row r="126" s="1" customFormat="1" spans="1:15">
      <c r="A126" s="1" t="s">
        <v>190</v>
      </c>
      <c r="B126" s="11">
        <v>0.04947775</v>
      </c>
      <c r="C126" s="11">
        <v>0.0239344166666667</v>
      </c>
      <c r="D126" s="11">
        <v>0.0126230833333333</v>
      </c>
      <c r="E126" s="11">
        <v>0.0320581666666667</v>
      </c>
      <c r="F126" s="11"/>
      <c r="G126" s="11">
        <v>1</v>
      </c>
      <c r="H126" s="11">
        <v>0.794</v>
      </c>
      <c r="I126" s="11">
        <v>0.944</v>
      </c>
      <c r="J126" s="11">
        <v>0.794</v>
      </c>
      <c r="K126" s="11">
        <v>0.794</v>
      </c>
      <c r="L126" s="11">
        <v>0.794</v>
      </c>
      <c r="M126" s="11">
        <f t="shared" si="3"/>
        <v>0.04947775</v>
      </c>
      <c r="N126" s="11">
        <f t="shared" si="4"/>
        <v>0.0126230833333333</v>
      </c>
      <c r="O126" s="11">
        <f t="shared" si="5"/>
        <v>3.91962476151495</v>
      </c>
    </row>
    <row r="127" s="1" customFormat="1" spans="1:15">
      <c r="A127" s="1" t="s">
        <v>191</v>
      </c>
      <c r="B127" s="11">
        <v>0.00517816666666667</v>
      </c>
      <c r="C127" s="11">
        <v>0.0121083333333333</v>
      </c>
      <c r="D127" s="11">
        <v>0.0247501666666667</v>
      </c>
      <c r="E127" s="11">
        <v>0.0144185</v>
      </c>
      <c r="F127" s="11"/>
      <c r="G127" s="11">
        <v>0.416</v>
      </c>
      <c r="H127" s="11">
        <v>0.416</v>
      </c>
      <c r="I127" s="11">
        <v>0.424</v>
      </c>
      <c r="J127" s="11">
        <v>0.416</v>
      </c>
      <c r="K127" s="11">
        <v>0.834</v>
      </c>
      <c r="L127" s="11">
        <v>0.424</v>
      </c>
      <c r="M127" s="11">
        <f t="shared" si="3"/>
        <v>0.0247501666666667</v>
      </c>
      <c r="N127" s="11">
        <f t="shared" si="4"/>
        <v>0.00517816666666667</v>
      </c>
      <c r="O127" s="11">
        <f t="shared" si="5"/>
        <v>4.77971611574238</v>
      </c>
    </row>
    <row r="128" s="1" customFormat="1" spans="1:15">
      <c r="A128" s="1" t="s">
        <v>192</v>
      </c>
      <c r="B128" s="11">
        <v>0.110290833333333</v>
      </c>
      <c r="C128" s="11">
        <v>0.02865575</v>
      </c>
      <c r="D128" s="11">
        <v>0.035966</v>
      </c>
      <c r="E128" s="11">
        <v>0.0632155</v>
      </c>
      <c r="F128" s="11"/>
      <c r="G128" s="11">
        <v>0.526</v>
      </c>
      <c r="H128" s="11">
        <v>0.563</v>
      </c>
      <c r="I128" s="11">
        <v>0.526</v>
      </c>
      <c r="J128" s="11">
        <v>0.563</v>
      </c>
      <c r="K128" s="11">
        <v>0.097</v>
      </c>
      <c r="L128" s="11">
        <v>0.36</v>
      </c>
      <c r="M128" s="11">
        <f t="shared" si="3"/>
        <v>0.110290833333333</v>
      </c>
      <c r="N128" s="11">
        <f t="shared" si="4"/>
        <v>0.02865575</v>
      </c>
      <c r="O128" s="11">
        <f t="shared" si="5"/>
        <v>3.84882033565108</v>
      </c>
    </row>
    <row r="129" s="1" customFormat="1" spans="1:15">
      <c r="A129" s="1" t="s">
        <v>193</v>
      </c>
      <c r="B129" s="11">
        <v>0.0201093333333333</v>
      </c>
      <c r="C129" s="11">
        <v>0.0384028333333333</v>
      </c>
      <c r="D129" s="11">
        <v>0.0520494166666667</v>
      </c>
      <c r="E129" s="11">
        <v>0.0646629166666667</v>
      </c>
      <c r="F129" s="11"/>
      <c r="G129" s="11">
        <v>0.091</v>
      </c>
      <c r="H129" s="11">
        <v>0.026</v>
      </c>
      <c r="I129" s="11">
        <v>0.17</v>
      </c>
      <c r="J129" s="11">
        <v>0.026</v>
      </c>
      <c r="K129" s="11">
        <v>0.124</v>
      </c>
      <c r="L129" s="11">
        <v>0.505</v>
      </c>
      <c r="M129" s="11">
        <f t="shared" si="3"/>
        <v>0.0646629166666667</v>
      </c>
      <c r="N129" s="11">
        <f t="shared" si="4"/>
        <v>0.0201093333333333</v>
      </c>
      <c r="O129" s="11">
        <f t="shared" si="5"/>
        <v>3.21556739822305</v>
      </c>
    </row>
    <row r="130" s="1" customFormat="1" spans="1:15">
      <c r="A130" s="1" t="s">
        <v>194</v>
      </c>
      <c r="B130" s="11">
        <v>0.01956275</v>
      </c>
      <c r="C130" s="11">
        <v>0.00526741666666667</v>
      </c>
      <c r="D130" s="11">
        <v>0.00266633333333333</v>
      </c>
      <c r="E130" s="11">
        <v>0.00425258333333333</v>
      </c>
      <c r="F130" s="11"/>
      <c r="G130" s="11">
        <v>0.043</v>
      </c>
      <c r="H130" s="11">
        <v>0.043</v>
      </c>
      <c r="I130" s="11">
        <v>1</v>
      </c>
      <c r="J130" s="11">
        <v>0.194</v>
      </c>
      <c r="K130" s="11">
        <v>0.944</v>
      </c>
      <c r="L130" s="11">
        <v>0.876</v>
      </c>
      <c r="M130" s="11">
        <f t="shared" si="3"/>
        <v>0.01956275</v>
      </c>
      <c r="N130" s="11">
        <f t="shared" si="4"/>
        <v>0.00266633333333333</v>
      </c>
      <c r="O130" s="11">
        <f t="shared" si="5"/>
        <v>7.33694836854607</v>
      </c>
    </row>
    <row r="131" s="1" customFormat="1" spans="1:15">
      <c r="A131" s="1" t="s">
        <v>195</v>
      </c>
      <c r="B131" s="11">
        <v>0.0493245</v>
      </c>
      <c r="C131" s="11">
        <v>0.0196189166666667</v>
      </c>
      <c r="D131" s="11">
        <v>0.0647884166666667</v>
      </c>
      <c r="E131" s="11">
        <v>0.09317975</v>
      </c>
      <c r="F131" s="11"/>
      <c r="G131" s="11">
        <v>0.363</v>
      </c>
      <c r="H131" s="11">
        <v>0.363</v>
      </c>
      <c r="I131" s="11">
        <v>0.174</v>
      </c>
      <c r="J131" s="11">
        <v>0.363</v>
      </c>
      <c r="K131" s="11">
        <v>0.125</v>
      </c>
      <c r="L131" s="11">
        <v>0.363</v>
      </c>
      <c r="M131" s="11">
        <f t="shared" si="3"/>
        <v>0.09317975</v>
      </c>
      <c r="N131" s="11">
        <f t="shared" si="4"/>
        <v>0.0196189166666667</v>
      </c>
      <c r="O131" s="11">
        <f t="shared" si="5"/>
        <v>4.74948497835847</v>
      </c>
    </row>
    <row r="132" s="1" customFormat="1" spans="1:15">
      <c r="A132" s="1" t="s">
        <v>196</v>
      </c>
      <c r="B132" s="11">
        <v>0.147984833333333</v>
      </c>
      <c r="C132" s="11">
        <v>0.0855385833333333</v>
      </c>
      <c r="D132" s="11">
        <v>0.06084725</v>
      </c>
      <c r="E132" s="11">
        <v>0.159181333333333</v>
      </c>
      <c r="F132" s="11"/>
      <c r="G132" s="11">
        <v>1</v>
      </c>
      <c r="H132" s="11">
        <v>1</v>
      </c>
      <c r="I132" s="11">
        <v>1</v>
      </c>
      <c r="J132" s="11">
        <v>1</v>
      </c>
      <c r="K132" s="11">
        <v>1</v>
      </c>
      <c r="L132" s="11">
        <v>1</v>
      </c>
      <c r="M132" s="11">
        <f t="shared" ref="M132:M195" si="6">MAX(B132:E132)</f>
        <v>0.159181333333333</v>
      </c>
      <c r="N132" s="11">
        <f t="shared" ref="N132:N195" si="7">MIN(B132:E132)</f>
        <v>0.06084725</v>
      </c>
      <c r="O132" s="11">
        <f t="shared" ref="O132:O195" si="8">M132/N132</f>
        <v>2.616080978735</v>
      </c>
    </row>
    <row r="133" s="1" customFormat="1" spans="1:15">
      <c r="A133" s="1" t="s">
        <v>197</v>
      </c>
      <c r="B133" s="11">
        <v>1.23155216666667</v>
      </c>
      <c r="C133" s="11">
        <v>2.74262433333333</v>
      </c>
      <c r="D133" s="11">
        <v>1.9114365</v>
      </c>
      <c r="E133" s="11">
        <v>1.28414441666667</v>
      </c>
      <c r="F133" s="11"/>
      <c r="G133" s="11">
        <v>0.001</v>
      </c>
      <c r="H133" s="11">
        <v>0.001</v>
      </c>
      <c r="I133" s="11">
        <v>0.007</v>
      </c>
      <c r="J133" s="11">
        <v>0.85</v>
      </c>
      <c r="K133" s="11">
        <v>0.007</v>
      </c>
      <c r="L133" s="11">
        <v>0.041</v>
      </c>
      <c r="M133" s="11">
        <f t="shared" si="6"/>
        <v>2.74262433333333</v>
      </c>
      <c r="N133" s="11">
        <f t="shared" si="7"/>
        <v>1.23155216666667</v>
      </c>
      <c r="O133" s="11">
        <f t="shared" si="8"/>
        <v>2.22696561913131</v>
      </c>
    </row>
    <row r="134" s="1" customFormat="1" spans="1:15">
      <c r="A134" s="1" t="s">
        <v>198</v>
      </c>
      <c r="B134" s="11">
        <v>84.3390338333333</v>
      </c>
      <c r="C134" s="11">
        <v>20.0700725833333</v>
      </c>
      <c r="D134" s="11">
        <v>16.4846834166667</v>
      </c>
      <c r="E134" s="11">
        <v>21.55650475</v>
      </c>
      <c r="F134" s="11"/>
      <c r="G134" s="11">
        <v>0.014</v>
      </c>
      <c r="H134" s="11">
        <v>0.014</v>
      </c>
      <c r="I134" s="11">
        <v>0.812</v>
      </c>
      <c r="J134" s="11">
        <v>0.014</v>
      </c>
      <c r="K134" s="11">
        <v>0.91</v>
      </c>
      <c r="L134" s="11">
        <v>0.078</v>
      </c>
      <c r="M134" s="11">
        <f t="shared" si="6"/>
        <v>84.3390338333333</v>
      </c>
      <c r="N134" s="11">
        <f t="shared" si="7"/>
        <v>16.4846834166667</v>
      </c>
      <c r="O134" s="11">
        <f t="shared" si="8"/>
        <v>5.11620585616241</v>
      </c>
    </row>
    <row r="135" s="1" customFormat="1" spans="1:15">
      <c r="A135" s="1" t="s">
        <v>199</v>
      </c>
      <c r="B135" s="11">
        <v>0.155590083333333</v>
      </c>
      <c r="C135" s="11">
        <v>0.0897244166666667</v>
      </c>
      <c r="D135" s="11">
        <v>0.1628125</v>
      </c>
      <c r="E135" s="11">
        <v>0.204839333333333</v>
      </c>
      <c r="F135" s="11"/>
      <c r="G135" s="11">
        <v>0.028</v>
      </c>
      <c r="H135" s="11">
        <v>0.47</v>
      </c>
      <c r="I135" s="11">
        <v>0.399</v>
      </c>
      <c r="J135" s="11">
        <v>0.407</v>
      </c>
      <c r="K135" s="11">
        <v>0.028</v>
      </c>
      <c r="L135" s="11">
        <v>0.258</v>
      </c>
      <c r="M135" s="11">
        <f t="shared" si="6"/>
        <v>0.204839333333333</v>
      </c>
      <c r="N135" s="11">
        <f t="shared" si="7"/>
        <v>0.0897244166666667</v>
      </c>
      <c r="O135" s="11">
        <f t="shared" si="8"/>
        <v>2.28298317161902</v>
      </c>
    </row>
    <row r="136" s="1" customFormat="1" spans="1:15">
      <c r="A136" s="1" t="s">
        <v>200</v>
      </c>
      <c r="B136" s="11">
        <v>0.0254785833333333</v>
      </c>
      <c r="C136" s="11">
        <v>0.013048</v>
      </c>
      <c r="D136" s="11">
        <v>0.012674</v>
      </c>
      <c r="E136" s="11">
        <v>0.01252475</v>
      </c>
      <c r="F136" s="11"/>
      <c r="G136" s="11">
        <v>1</v>
      </c>
      <c r="H136" s="11">
        <v>1</v>
      </c>
      <c r="I136" s="11">
        <v>1</v>
      </c>
      <c r="J136" s="11">
        <v>1</v>
      </c>
      <c r="K136" s="11">
        <v>1</v>
      </c>
      <c r="L136" s="11">
        <v>1</v>
      </c>
      <c r="M136" s="11">
        <f t="shared" si="6"/>
        <v>0.0254785833333333</v>
      </c>
      <c r="N136" s="11">
        <f t="shared" si="7"/>
        <v>0.01252475</v>
      </c>
      <c r="O136" s="11">
        <f t="shared" si="8"/>
        <v>2.034258834175</v>
      </c>
    </row>
    <row r="137" s="1" customFormat="1" spans="1:15">
      <c r="A137" s="1" t="s">
        <v>201</v>
      </c>
      <c r="B137" s="11">
        <v>1.27291133333333</v>
      </c>
      <c r="C137" s="11">
        <v>2.48425308333333</v>
      </c>
      <c r="D137" s="11">
        <v>1.72517083333333</v>
      </c>
      <c r="E137" s="11">
        <v>1.17522491666667</v>
      </c>
      <c r="F137" s="11"/>
      <c r="G137" s="11">
        <v>0.001</v>
      </c>
      <c r="H137" s="11">
        <v>0.111</v>
      </c>
      <c r="I137" s="11">
        <v>0.01</v>
      </c>
      <c r="J137" s="11">
        <v>0.791</v>
      </c>
      <c r="K137" s="11">
        <v>0.001</v>
      </c>
      <c r="L137" s="11">
        <v>0.111</v>
      </c>
      <c r="M137" s="11">
        <f t="shared" si="6"/>
        <v>2.48425308333333</v>
      </c>
      <c r="N137" s="11">
        <f t="shared" si="7"/>
        <v>1.17522491666667</v>
      </c>
      <c r="O137" s="11">
        <f t="shared" si="8"/>
        <v>2.11385331275949</v>
      </c>
    </row>
    <row r="138" s="1" customFormat="1" spans="1:15">
      <c r="A138" s="1" t="s">
        <v>202</v>
      </c>
      <c r="B138" s="11">
        <v>9.545107</v>
      </c>
      <c r="C138" s="11">
        <v>14.9404135</v>
      </c>
      <c r="D138" s="11">
        <v>19.63352025</v>
      </c>
      <c r="E138" s="11">
        <v>21.0819535833333</v>
      </c>
      <c r="F138" s="11"/>
      <c r="G138" s="11">
        <v>0.085</v>
      </c>
      <c r="H138" s="11">
        <v>0.003</v>
      </c>
      <c r="I138" s="11">
        <v>0.096</v>
      </c>
      <c r="J138" s="11">
        <v>0.003</v>
      </c>
      <c r="K138" s="11">
        <v>0.155</v>
      </c>
      <c r="L138" s="11">
        <v>0.622</v>
      </c>
      <c r="M138" s="11">
        <f t="shared" si="6"/>
        <v>21.0819535833333</v>
      </c>
      <c r="N138" s="11">
        <f t="shared" si="7"/>
        <v>9.545107</v>
      </c>
      <c r="O138" s="11">
        <f t="shared" si="8"/>
        <v>2.20866602997047</v>
      </c>
    </row>
    <row r="139" s="1" customFormat="1" spans="1:15">
      <c r="A139" s="1" t="s">
        <v>203</v>
      </c>
      <c r="B139" s="11">
        <v>0.285502166666667</v>
      </c>
      <c r="C139" s="11">
        <v>0.2923485</v>
      </c>
      <c r="D139" s="11">
        <v>0.496199916666667</v>
      </c>
      <c r="E139" s="11">
        <v>0.1683075</v>
      </c>
      <c r="F139" s="11"/>
      <c r="G139" s="11">
        <v>0.677</v>
      </c>
      <c r="H139" s="11">
        <v>0.264</v>
      </c>
      <c r="I139" s="11">
        <v>0.264</v>
      </c>
      <c r="J139" s="11">
        <v>0.677</v>
      </c>
      <c r="K139" s="11">
        <v>0.264</v>
      </c>
      <c r="L139" s="11">
        <v>0.041</v>
      </c>
      <c r="M139" s="11">
        <f t="shared" si="6"/>
        <v>0.496199916666667</v>
      </c>
      <c r="N139" s="11">
        <f t="shared" si="7"/>
        <v>0.1683075</v>
      </c>
      <c r="O139" s="11">
        <f t="shared" si="8"/>
        <v>2.94817471988275</v>
      </c>
    </row>
    <row r="140" s="1" customFormat="1" spans="1:15">
      <c r="A140" s="1" t="s">
        <v>204</v>
      </c>
      <c r="B140" s="11">
        <v>16.2151540833333</v>
      </c>
      <c r="C140" s="11">
        <v>40.50235175</v>
      </c>
      <c r="D140" s="11">
        <v>25.6898875833333</v>
      </c>
      <c r="E140" s="11">
        <v>17.4635506666667</v>
      </c>
      <c r="F140" s="11"/>
      <c r="G140" s="11">
        <v>0.000976</v>
      </c>
      <c r="H140" s="11">
        <v>0.000976</v>
      </c>
      <c r="I140" s="11">
        <v>0.002</v>
      </c>
      <c r="J140" s="11">
        <v>0.85</v>
      </c>
      <c r="K140" s="11">
        <v>0.000976</v>
      </c>
      <c r="L140" s="11">
        <v>0.051</v>
      </c>
      <c r="M140" s="11">
        <f t="shared" si="6"/>
        <v>40.50235175</v>
      </c>
      <c r="N140" s="11">
        <f t="shared" si="7"/>
        <v>16.2151540833333</v>
      </c>
      <c r="O140" s="11">
        <f t="shared" si="8"/>
        <v>2.49780862653844</v>
      </c>
    </row>
    <row r="141" s="1" customFormat="1" spans="1:15">
      <c r="A141" s="1" t="s">
        <v>205</v>
      </c>
      <c r="B141" s="11">
        <v>0.00266633333333333</v>
      </c>
      <c r="C141" s="11">
        <v>0.00979025</v>
      </c>
      <c r="D141" s="11">
        <v>0.00186875</v>
      </c>
      <c r="E141" s="11">
        <v>0.00274666666666667</v>
      </c>
      <c r="F141" s="11"/>
      <c r="G141" s="11">
        <v>1</v>
      </c>
      <c r="H141" s="11">
        <v>1</v>
      </c>
      <c r="I141" s="11">
        <v>1</v>
      </c>
      <c r="J141" s="11">
        <v>1</v>
      </c>
      <c r="K141" s="11">
        <v>1</v>
      </c>
      <c r="L141" s="11">
        <v>1</v>
      </c>
      <c r="M141" s="11">
        <f t="shared" si="6"/>
        <v>0.00979025</v>
      </c>
      <c r="N141" s="11">
        <f t="shared" si="7"/>
        <v>0.00186875</v>
      </c>
      <c r="O141" s="11">
        <f t="shared" si="8"/>
        <v>5.23892976588629</v>
      </c>
    </row>
    <row r="142" s="1" customFormat="1" spans="1:15">
      <c r="A142" s="1" t="s">
        <v>206</v>
      </c>
      <c r="B142" s="11">
        <v>0.004698</v>
      </c>
      <c r="C142" s="11">
        <v>0.00707958333333333</v>
      </c>
      <c r="D142" s="11">
        <v>0.00180758333333333</v>
      </c>
      <c r="E142" s="11">
        <v>0.01040275</v>
      </c>
      <c r="F142" s="11"/>
      <c r="G142" s="11">
        <v>1</v>
      </c>
      <c r="H142" s="11">
        <v>1</v>
      </c>
      <c r="I142" s="11">
        <v>1</v>
      </c>
      <c r="J142" s="11">
        <v>1</v>
      </c>
      <c r="K142" s="11">
        <v>1</v>
      </c>
      <c r="L142" s="11">
        <v>1</v>
      </c>
      <c r="M142" s="11">
        <f t="shared" si="6"/>
        <v>0.01040275</v>
      </c>
      <c r="N142" s="11">
        <f t="shared" si="7"/>
        <v>0.00180758333333333</v>
      </c>
      <c r="O142" s="11">
        <f t="shared" si="8"/>
        <v>5.75505970218063</v>
      </c>
    </row>
    <row r="143" s="1" customFormat="1" spans="1:15">
      <c r="A143" s="1" t="s">
        <v>207</v>
      </c>
      <c r="B143" s="11">
        <v>41.13551075</v>
      </c>
      <c r="C143" s="11">
        <v>7.24092516666667</v>
      </c>
      <c r="D143" s="11">
        <v>4.9487335</v>
      </c>
      <c r="E143" s="11">
        <v>11.4499605</v>
      </c>
      <c r="F143" s="11"/>
      <c r="G143" s="11">
        <v>0.001</v>
      </c>
      <c r="H143" s="11">
        <v>0.005</v>
      </c>
      <c r="I143" s="11">
        <v>0.519</v>
      </c>
      <c r="J143" s="11">
        <v>0.04</v>
      </c>
      <c r="K143" s="11">
        <v>0.181</v>
      </c>
      <c r="L143" s="11">
        <v>0.001</v>
      </c>
      <c r="M143" s="11">
        <f t="shared" si="6"/>
        <v>41.13551075</v>
      </c>
      <c r="N143" s="11">
        <f t="shared" si="7"/>
        <v>4.9487335</v>
      </c>
      <c r="O143" s="11">
        <f t="shared" si="8"/>
        <v>8.31233097316717</v>
      </c>
    </row>
    <row r="144" s="1" customFormat="1" spans="1:15">
      <c r="A144" s="1" t="s">
        <v>208</v>
      </c>
      <c r="B144" s="11">
        <v>0.0267901666666667</v>
      </c>
      <c r="C144" s="11">
        <v>0.0335771666666667</v>
      </c>
      <c r="D144" s="11">
        <v>0.0666553333333333</v>
      </c>
      <c r="E144" s="11">
        <v>0.0341919166666667</v>
      </c>
      <c r="F144" s="11"/>
      <c r="G144" s="11">
        <v>0.509</v>
      </c>
      <c r="H144" s="11">
        <v>0.015</v>
      </c>
      <c r="I144" s="11">
        <v>0.021</v>
      </c>
      <c r="J144" s="11">
        <v>0.54</v>
      </c>
      <c r="K144" s="11">
        <v>1</v>
      </c>
      <c r="L144" s="11">
        <v>0.024</v>
      </c>
      <c r="M144" s="11">
        <f t="shared" si="6"/>
        <v>0.0666553333333333</v>
      </c>
      <c r="N144" s="11">
        <f t="shared" si="7"/>
        <v>0.0267901666666667</v>
      </c>
      <c r="O144" s="11">
        <f t="shared" si="8"/>
        <v>2.48805220821072</v>
      </c>
    </row>
    <row r="145" s="1" customFormat="1" spans="1:15">
      <c r="A145" s="1" t="s">
        <v>209</v>
      </c>
      <c r="B145" s="11">
        <v>4.3566095</v>
      </c>
      <c r="C145" s="11">
        <v>9.02401916666667</v>
      </c>
      <c r="D145" s="11">
        <v>6.17666025</v>
      </c>
      <c r="E145" s="11">
        <v>4.38954225</v>
      </c>
      <c r="F145" s="11"/>
      <c r="G145" s="11">
        <v>0.003</v>
      </c>
      <c r="H145" s="11">
        <v>0.024</v>
      </c>
      <c r="I145" s="11">
        <v>0.007</v>
      </c>
      <c r="J145" s="11">
        <v>1</v>
      </c>
      <c r="K145" s="11">
        <v>0.007</v>
      </c>
      <c r="L145" s="11">
        <v>0.051</v>
      </c>
      <c r="M145" s="11">
        <f t="shared" si="6"/>
        <v>9.02401916666667</v>
      </c>
      <c r="N145" s="11">
        <f t="shared" si="7"/>
        <v>4.3566095</v>
      </c>
      <c r="O145" s="11">
        <f t="shared" si="8"/>
        <v>2.07133991850008</v>
      </c>
    </row>
    <row r="146" s="1" customFormat="1" spans="1:15">
      <c r="A146" s="1" t="s">
        <v>210</v>
      </c>
      <c r="B146" s="11">
        <v>4.43759783333333</v>
      </c>
      <c r="C146" s="11">
        <v>12.677262</v>
      </c>
      <c r="D146" s="11">
        <v>9.01873183333333</v>
      </c>
      <c r="E146" s="11">
        <v>5.55962941666667</v>
      </c>
      <c r="F146" s="11"/>
      <c r="G146" s="11">
        <v>0.001</v>
      </c>
      <c r="H146" s="11">
        <v>0.001</v>
      </c>
      <c r="I146" s="11">
        <v>0.007</v>
      </c>
      <c r="J146" s="11">
        <v>0.424</v>
      </c>
      <c r="K146" s="11">
        <v>0.002</v>
      </c>
      <c r="L146" s="11">
        <v>0.025</v>
      </c>
      <c r="M146" s="11">
        <f t="shared" si="6"/>
        <v>12.677262</v>
      </c>
      <c r="N146" s="11">
        <f t="shared" si="7"/>
        <v>4.43759783333333</v>
      </c>
      <c r="O146" s="11">
        <f t="shared" si="8"/>
        <v>2.85678479126113</v>
      </c>
    </row>
    <row r="147" s="1" customFormat="1" spans="1:15">
      <c r="A147" s="1" t="s">
        <v>211</v>
      </c>
      <c r="B147" s="11">
        <v>0.00663716666666667</v>
      </c>
      <c r="C147" s="11">
        <v>0.0197501666666667</v>
      </c>
      <c r="D147" s="11">
        <v>0.0301885833333333</v>
      </c>
      <c r="E147" s="11">
        <v>0.0175686666666667</v>
      </c>
      <c r="F147" s="11"/>
      <c r="G147" s="11">
        <v>0.442</v>
      </c>
      <c r="H147" s="11">
        <v>0.324</v>
      </c>
      <c r="I147" s="11">
        <v>0.324</v>
      </c>
      <c r="J147" s="11">
        <v>0.482</v>
      </c>
      <c r="K147" s="11">
        <v>0.834</v>
      </c>
      <c r="L147" s="11">
        <v>0.442</v>
      </c>
      <c r="M147" s="11">
        <f t="shared" si="6"/>
        <v>0.0301885833333333</v>
      </c>
      <c r="N147" s="11">
        <f t="shared" si="7"/>
        <v>0.00663716666666667</v>
      </c>
      <c r="O147" s="11">
        <f t="shared" si="8"/>
        <v>4.54841423298094</v>
      </c>
    </row>
    <row r="148" s="1" customFormat="1" spans="1:15">
      <c r="A148" s="1" t="s">
        <v>212</v>
      </c>
      <c r="B148" s="11">
        <v>0.0093305</v>
      </c>
      <c r="C148" s="11">
        <v>0.041279</v>
      </c>
      <c r="D148" s="11">
        <v>0.0302286666666667</v>
      </c>
      <c r="E148" s="11">
        <v>0.05188175</v>
      </c>
      <c r="F148" s="11"/>
      <c r="G148" s="11">
        <v>0.31</v>
      </c>
      <c r="H148" s="11">
        <v>0.292</v>
      </c>
      <c r="I148" s="11">
        <v>0.76</v>
      </c>
      <c r="J148" s="11">
        <v>0.254</v>
      </c>
      <c r="K148" s="11">
        <v>0.732</v>
      </c>
      <c r="L148" s="11">
        <v>0.732</v>
      </c>
      <c r="M148" s="11">
        <f t="shared" si="6"/>
        <v>0.05188175</v>
      </c>
      <c r="N148" s="11">
        <f t="shared" si="7"/>
        <v>0.0093305</v>
      </c>
      <c r="O148" s="11">
        <f t="shared" si="8"/>
        <v>5.56044692138685</v>
      </c>
    </row>
    <row r="149" s="1" customFormat="1" spans="1:15">
      <c r="A149" s="1" t="s">
        <v>213</v>
      </c>
      <c r="B149" s="11">
        <v>0.441826666666667</v>
      </c>
      <c r="C149" s="11">
        <v>0.215673666666667</v>
      </c>
      <c r="D149" s="11">
        <v>0.205349666666667</v>
      </c>
      <c r="E149" s="11">
        <v>0.299315583333333</v>
      </c>
      <c r="F149" s="11"/>
      <c r="G149" s="11">
        <v>0.453</v>
      </c>
      <c r="H149" s="11">
        <v>0.453</v>
      </c>
      <c r="I149" s="11">
        <v>0.677</v>
      </c>
      <c r="J149" s="11">
        <v>0.57</v>
      </c>
      <c r="K149" s="11">
        <v>0.677</v>
      </c>
      <c r="L149" s="11">
        <v>0.466</v>
      </c>
      <c r="M149" s="11">
        <f t="shared" si="6"/>
        <v>0.441826666666667</v>
      </c>
      <c r="N149" s="11">
        <f t="shared" si="7"/>
        <v>0.205349666666667</v>
      </c>
      <c r="O149" s="11">
        <f t="shared" si="8"/>
        <v>2.15158209817726</v>
      </c>
    </row>
    <row r="150" s="1" customFormat="1" spans="1:15">
      <c r="A150" s="1" t="s">
        <v>214</v>
      </c>
      <c r="B150" s="11">
        <v>0.0108979166666667</v>
      </c>
      <c r="C150" s="11">
        <v>0.0618685</v>
      </c>
      <c r="D150" s="11">
        <v>0.0295809166666667</v>
      </c>
      <c r="E150" s="11">
        <v>0.0272505</v>
      </c>
      <c r="F150" s="11"/>
      <c r="G150" s="11">
        <v>0.108</v>
      </c>
      <c r="H150" s="11">
        <v>0.086</v>
      </c>
      <c r="I150" s="11">
        <v>0.351</v>
      </c>
      <c r="J150" s="11">
        <v>0.354</v>
      </c>
      <c r="K150" s="11">
        <v>0.152</v>
      </c>
      <c r="L150" s="11">
        <v>0.624</v>
      </c>
      <c r="M150" s="11">
        <f t="shared" si="6"/>
        <v>0.0618685</v>
      </c>
      <c r="N150" s="11">
        <f t="shared" si="7"/>
        <v>0.0108979166666667</v>
      </c>
      <c r="O150" s="11">
        <f t="shared" si="8"/>
        <v>5.6770942458421</v>
      </c>
    </row>
    <row r="151" s="1" customFormat="1" spans="1:15">
      <c r="A151" s="1" t="s">
        <v>215</v>
      </c>
      <c r="B151" s="11">
        <v>0.860017583333333</v>
      </c>
      <c r="C151" s="11">
        <v>3.58937666666667</v>
      </c>
      <c r="D151" s="11">
        <v>1.79745666666667</v>
      </c>
      <c r="E151" s="11">
        <v>1.14986333333333</v>
      </c>
      <c r="F151" s="11"/>
      <c r="G151" s="11">
        <v>0.000976</v>
      </c>
      <c r="H151" s="11">
        <v>0.000976</v>
      </c>
      <c r="I151" s="11">
        <v>0.001</v>
      </c>
      <c r="J151" s="11">
        <v>0.339</v>
      </c>
      <c r="K151" s="11">
        <v>0.000976</v>
      </c>
      <c r="L151" s="11">
        <v>0.025</v>
      </c>
      <c r="M151" s="11">
        <f t="shared" si="6"/>
        <v>3.58937666666667</v>
      </c>
      <c r="N151" s="11">
        <f t="shared" si="7"/>
        <v>0.860017583333333</v>
      </c>
      <c r="O151" s="11">
        <f t="shared" si="8"/>
        <v>4.17360846595094</v>
      </c>
    </row>
    <row r="152" s="1" customFormat="1" spans="1:15">
      <c r="A152" s="1" t="s">
        <v>216</v>
      </c>
      <c r="B152" s="11">
        <v>0.01955775</v>
      </c>
      <c r="C152" s="11">
        <v>0.0588764166666667</v>
      </c>
      <c r="D152" s="11">
        <v>0.09339825</v>
      </c>
      <c r="E152" s="11">
        <v>0.05092125</v>
      </c>
      <c r="F152" s="11"/>
      <c r="G152" s="11">
        <v>0.947</v>
      </c>
      <c r="H152" s="11">
        <v>0.947</v>
      </c>
      <c r="I152" s="11">
        <v>0.947</v>
      </c>
      <c r="J152" s="11">
        <v>0.947</v>
      </c>
      <c r="K152" s="11">
        <v>1</v>
      </c>
      <c r="L152" s="11">
        <v>0.947</v>
      </c>
      <c r="M152" s="11">
        <f t="shared" si="6"/>
        <v>0.09339825</v>
      </c>
      <c r="N152" s="11">
        <f t="shared" si="7"/>
        <v>0.01955775</v>
      </c>
      <c r="O152" s="11">
        <f t="shared" si="8"/>
        <v>4.77551098669325</v>
      </c>
    </row>
    <row r="153" s="1" customFormat="1" spans="1:15">
      <c r="A153" s="1" t="s">
        <v>217</v>
      </c>
      <c r="B153" s="11">
        <v>0.1276025</v>
      </c>
      <c r="C153" s="11">
        <v>0.07112075</v>
      </c>
      <c r="D153" s="11">
        <v>0.0554678333333333</v>
      </c>
      <c r="E153" s="11">
        <v>0.0574464166666667</v>
      </c>
      <c r="F153" s="11"/>
      <c r="G153" s="11">
        <v>0.85</v>
      </c>
      <c r="H153" s="11">
        <v>0.774</v>
      </c>
      <c r="I153" s="11">
        <v>0.85</v>
      </c>
      <c r="J153" s="11">
        <v>0.85</v>
      </c>
      <c r="K153" s="11">
        <v>0.85</v>
      </c>
      <c r="L153" s="11">
        <v>0.85</v>
      </c>
      <c r="M153" s="11">
        <f t="shared" si="6"/>
        <v>0.1276025</v>
      </c>
      <c r="N153" s="11">
        <f t="shared" si="7"/>
        <v>0.0554678333333333</v>
      </c>
      <c r="O153" s="11">
        <f t="shared" si="8"/>
        <v>2.30047745389971</v>
      </c>
    </row>
    <row r="154" s="1" customFormat="1" spans="1:15">
      <c r="A154" s="1" t="s">
        <v>218</v>
      </c>
      <c r="B154" s="11">
        <v>0.590544416666667</v>
      </c>
      <c r="C154" s="11">
        <v>0.327046083333333</v>
      </c>
      <c r="D154" s="11">
        <v>0.226704083333333</v>
      </c>
      <c r="E154" s="11">
        <v>0.374177166666667</v>
      </c>
      <c r="F154" s="11"/>
      <c r="G154" s="11">
        <v>0.014</v>
      </c>
      <c r="H154" s="11">
        <v>0.014</v>
      </c>
      <c r="I154" s="11">
        <v>0.064</v>
      </c>
      <c r="J154" s="11">
        <v>0.155</v>
      </c>
      <c r="K154" s="11">
        <v>0.204</v>
      </c>
      <c r="L154" s="11">
        <v>0.014</v>
      </c>
      <c r="M154" s="11">
        <f t="shared" si="6"/>
        <v>0.590544416666667</v>
      </c>
      <c r="N154" s="11">
        <f t="shared" si="7"/>
        <v>0.226704083333333</v>
      </c>
      <c r="O154" s="11">
        <f t="shared" si="8"/>
        <v>2.6049130125211</v>
      </c>
    </row>
    <row r="155" s="1" customFormat="1" spans="1:15">
      <c r="A155" s="1" t="s">
        <v>219</v>
      </c>
      <c r="B155" s="11">
        <v>0.0113654166666667</v>
      </c>
      <c r="C155" s="11">
        <v>0.154770833333333</v>
      </c>
      <c r="D155" s="11">
        <v>0.0971821666666667</v>
      </c>
      <c r="E155" s="11">
        <v>0.00988758333333333</v>
      </c>
      <c r="F155" s="11"/>
      <c r="G155" s="11">
        <v>0.114</v>
      </c>
      <c r="H155" s="11">
        <v>0.063</v>
      </c>
      <c r="I155" s="11">
        <v>0.498</v>
      </c>
      <c r="J155" s="11">
        <v>1</v>
      </c>
      <c r="K155" s="11">
        <v>0.072</v>
      </c>
      <c r="L155" s="11">
        <v>0.063</v>
      </c>
      <c r="M155" s="11">
        <f t="shared" si="6"/>
        <v>0.154770833333333</v>
      </c>
      <c r="N155" s="11">
        <f t="shared" si="7"/>
        <v>0.00988758333333333</v>
      </c>
      <c r="O155" s="11">
        <f t="shared" si="8"/>
        <v>15.6530497003818</v>
      </c>
    </row>
    <row r="156" s="1" customFormat="1" spans="1:15">
      <c r="A156" s="1" t="s">
        <v>220</v>
      </c>
      <c r="B156" s="11">
        <v>0.157518416666667</v>
      </c>
      <c r="C156" s="11">
        <v>0.1955235</v>
      </c>
      <c r="D156" s="11">
        <v>0.236870333333333</v>
      </c>
      <c r="E156" s="11">
        <v>0.393032333333333</v>
      </c>
      <c r="F156" s="11"/>
      <c r="G156" s="11">
        <v>0.266</v>
      </c>
      <c r="H156" s="11">
        <v>0.032</v>
      </c>
      <c r="I156" s="11">
        <v>0.155</v>
      </c>
      <c r="J156" s="11">
        <v>0.004</v>
      </c>
      <c r="K156" s="11">
        <v>0.004</v>
      </c>
      <c r="L156" s="11">
        <v>0.116</v>
      </c>
      <c r="M156" s="11">
        <f t="shared" si="6"/>
        <v>0.393032333333333</v>
      </c>
      <c r="N156" s="11">
        <f t="shared" si="7"/>
        <v>0.157518416666667</v>
      </c>
      <c r="O156" s="11">
        <f t="shared" si="8"/>
        <v>2.49515162512743</v>
      </c>
    </row>
    <row r="157" s="1" customFormat="1" spans="1:15">
      <c r="A157" s="1" t="s">
        <v>221</v>
      </c>
      <c r="B157" s="11">
        <v>0.0477034166666667</v>
      </c>
      <c r="C157" s="11">
        <v>0.0490040833333333</v>
      </c>
      <c r="D157" s="11">
        <v>0.03347525</v>
      </c>
      <c r="E157" s="11">
        <v>0.0697281666666667</v>
      </c>
      <c r="F157" s="11"/>
      <c r="G157" s="11">
        <v>0.97</v>
      </c>
      <c r="H157" s="11">
        <v>0.778</v>
      </c>
      <c r="I157" s="11">
        <v>0.778</v>
      </c>
      <c r="J157" s="11">
        <v>0.778</v>
      </c>
      <c r="K157" s="11">
        <v>0.912</v>
      </c>
      <c r="L157" s="11">
        <v>0.778</v>
      </c>
      <c r="M157" s="11">
        <f t="shared" si="6"/>
        <v>0.0697281666666667</v>
      </c>
      <c r="N157" s="11">
        <f t="shared" si="7"/>
        <v>0.03347525</v>
      </c>
      <c r="O157" s="11">
        <f t="shared" si="8"/>
        <v>2.08297672658656</v>
      </c>
    </row>
    <row r="158" s="1" customFormat="1" spans="1:15">
      <c r="A158" s="1" t="s">
        <v>222</v>
      </c>
      <c r="B158" s="11">
        <v>0.04012875</v>
      </c>
      <c r="C158" s="11">
        <v>0.0311740833333333</v>
      </c>
      <c r="D158" s="11">
        <v>0.0156131666666667</v>
      </c>
      <c r="E158" s="11">
        <v>0.0301211666666667</v>
      </c>
      <c r="F158" s="11"/>
      <c r="G158" s="11">
        <v>1</v>
      </c>
      <c r="H158" s="11">
        <v>1</v>
      </c>
      <c r="I158" s="11">
        <v>1</v>
      </c>
      <c r="J158" s="11">
        <v>1</v>
      </c>
      <c r="K158" s="11">
        <v>1</v>
      </c>
      <c r="L158" s="11">
        <v>1</v>
      </c>
      <c r="M158" s="11">
        <f t="shared" si="6"/>
        <v>0.04012875</v>
      </c>
      <c r="N158" s="11">
        <f t="shared" si="7"/>
        <v>0.0156131666666667</v>
      </c>
      <c r="O158" s="11">
        <f t="shared" si="8"/>
        <v>2.57018648790017</v>
      </c>
    </row>
    <row r="159" s="1" customFormat="1" spans="1:15">
      <c r="A159" s="1" t="s">
        <v>223</v>
      </c>
      <c r="B159" s="11">
        <v>2.82201383333333</v>
      </c>
      <c r="C159" s="11">
        <v>12.9109471666667</v>
      </c>
      <c r="D159" s="11">
        <v>6.806168</v>
      </c>
      <c r="E159" s="11">
        <v>3.819737</v>
      </c>
      <c r="F159" s="11"/>
      <c r="G159" s="11">
        <v>0.000976</v>
      </c>
      <c r="H159" s="11">
        <v>0.000976</v>
      </c>
      <c r="I159" s="11">
        <v>0.001</v>
      </c>
      <c r="J159" s="11">
        <v>0.301</v>
      </c>
      <c r="K159" s="11">
        <v>0.000976</v>
      </c>
      <c r="L159" s="11">
        <v>0.015</v>
      </c>
      <c r="M159" s="11">
        <f t="shared" si="6"/>
        <v>12.9109471666667</v>
      </c>
      <c r="N159" s="11">
        <f t="shared" si="7"/>
        <v>2.82201383333333</v>
      </c>
      <c r="O159" s="11">
        <f t="shared" si="8"/>
        <v>4.57508287669036</v>
      </c>
    </row>
    <row r="160" s="1" customFormat="1" spans="1:15">
      <c r="A160" s="1" t="s">
        <v>224</v>
      </c>
      <c r="B160" s="11">
        <v>3.170344</v>
      </c>
      <c r="C160" s="11">
        <v>7.49027891666667</v>
      </c>
      <c r="D160" s="11">
        <v>4.88472575</v>
      </c>
      <c r="E160" s="11">
        <v>3.01641666666667</v>
      </c>
      <c r="F160" s="11"/>
      <c r="G160" s="11">
        <v>0.000976</v>
      </c>
      <c r="H160" s="11">
        <v>0.000976</v>
      </c>
      <c r="I160" s="11">
        <v>0.007</v>
      </c>
      <c r="J160" s="11">
        <v>0.85</v>
      </c>
      <c r="K160" s="11">
        <v>0.000976</v>
      </c>
      <c r="L160" s="11">
        <v>0.041</v>
      </c>
      <c r="M160" s="11">
        <f t="shared" si="6"/>
        <v>7.49027891666667</v>
      </c>
      <c r="N160" s="11">
        <f t="shared" si="7"/>
        <v>3.01641666666667</v>
      </c>
      <c r="O160" s="11">
        <f t="shared" si="8"/>
        <v>2.48317117440672</v>
      </c>
    </row>
    <row r="161" s="1" customFormat="1" spans="1:15">
      <c r="A161" s="1" t="s">
        <v>225</v>
      </c>
      <c r="B161" s="11">
        <v>16.3513764166667</v>
      </c>
      <c r="C161" s="11">
        <v>34.7177359166667</v>
      </c>
      <c r="D161" s="11">
        <v>35.9183884166667</v>
      </c>
      <c r="E161" s="11">
        <v>21.0955416666667</v>
      </c>
      <c r="F161" s="11"/>
      <c r="G161" s="11">
        <v>0.001</v>
      </c>
      <c r="H161" s="11">
        <v>0.001</v>
      </c>
      <c r="I161" s="11">
        <v>0.519</v>
      </c>
      <c r="J161" s="11">
        <v>0.041</v>
      </c>
      <c r="K161" s="11">
        <v>0.001</v>
      </c>
      <c r="L161" s="11">
        <v>0.001</v>
      </c>
      <c r="M161" s="11">
        <f t="shared" si="6"/>
        <v>35.9183884166667</v>
      </c>
      <c r="N161" s="11">
        <f t="shared" si="7"/>
        <v>16.3513764166667</v>
      </c>
      <c r="O161" s="11">
        <f t="shared" si="8"/>
        <v>2.1966584036348</v>
      </c>
    </row>
    <row r="162" s="1" customFormat="1" spans="1:15">
      <c r="A162" s="1" t="s">
        <v>226</v>
      </c>
      <c r="B162" s="11">
        <v>0.00538508333333333</v>
      </c>
      <c r="C162" s="11">
        <v>0.0142725</v>
      </c>
      <c r="D162" s="11">
        <v>0.0102708333333333</v>
      </c>
      <c r="E162" s="11">
        <v>0.00723375</v>
      </c>
      <c r="F162" s="11"/>
      <c r="G162" s="11">
        <v>0.355</v>
      </c>
      <c r="H162" s="11">
        <v>0.708</v>
      </c>
      <c r="I162" s="11">
        <v>0.708</v>
      </c>
      <c r="J162" s="11">
        <v>0.708</v>
      </c>
      <c r="K162" s="11">
        <v>0.708</v>
      </c>
      <c r="L162" s="11">
        <v>0.787</v>
      </c>
      <c r="M162" s="11">
        <f t="shared" si="6"/>
        <v>0.0142725</v>
      </c>
      <c r="N162" s="11">
        <f t="shared" si="7"/>
        <v>0.00538508333333333</v>
      </c>
      <c r="O162" s="11">
        <f t="shared" si="8"/>
        <v>2.6503768124913</v>
      </c>
    </row>
    <row r="163" s="1" customFormat="1" spans="1:15">
      <c r="A163" s="1" t="s">
        <v>227</v>
      </c>
      <c r="B163" s="11">
        <v>0.024109</v>
      </c>
      <c r="C163" s="11">
        <v>0.03171725</v>
      </c>
      <c r="D163" s="11">
        <v>0.0141695833333333</v>
      </c>
      <c r="E163" s="11">
        <v>0.0279103333333333</v>
      </c>
      <c r="F163" s="11"/>
      <c r="G163" s="11">
        <v>0.871</v>
      </c>
      <c r="H163" s="11">
        <v>0.871</v>
      </c>
      <c r="I163" s="11">
        <v>0.871</v>
      </c>
      <c r="J163" s="11">
        <v>0.871</v>
      </c>
      <c r="K163" s="11">
        <v>1</v>
      </c>
      <c r="L163" s="11">
        <v>0.871</v>
      </c>
      <c r="M163" s="11">
        <f t="shared" si="6"/>
        <v>0.03171725</v>
      </c>
      <c r="N163" s="11">
        <f t="shared" si="7"/>
        <v>0.0141695833333333</v>
      </c>
      <c r="O163" s="11">
        <f t="shared" si="8"/>
        <v>2.23840385802923</v>
      </c>
    </row>
    <row r="164" s="1" customFormat="1" spans="1:15">
      <c r="A164" s="1" t="s">
        <v>228</v>
      </c>
      <c r="B164" s="11">
        <v>0.0982488333333333</v>
      </c>
      <c r="C164" s="11">
        <v>0.02360975</v>
      </c>
      <c r="D164" s="11">
        <v>0.0404650833333333</v>
      </c>
      <c r="E164" s="11">
        <v>0.122449166666667</v>
      </c>
      <c r="F164" s="11"/>
      <c r="G164" s="11">
        <v>0.103</v>
      </c>
      <c r="H164" s="11">
        <v>0.35</v>
      </c>
      <c r="I164" s="11">
        <v>0.415</v>
      </c>
      <c r="J164" s="11">
        <v>0.415</v>
      </c>
      <c r="K164" s="11">
        <v>0.103</v>
      </c>
      <c r="L164" s="11">
        <v>0.166</v>
      </c>
      <c r="M164" s="11">
        <f t="shared" si="6"/>
        <v>0.122449166666667</v>
      </c>
      <c r="N164" s="11">
        <f t="shared" si="7"/>
        <v>0.02360975</v>
      </c>
      <c r="O164" s="11">
        <f t="shared" si="8"/>
        <v>5.18638133257094</v>
      </c>
    </row>
    <row r="165" s="1" customFormat="1" spans="1:15">
      <c r="A165" s="1" t="s">
        <v>229</v>
      </c>
      <c r="B165" s="11">
        <v>0.0353316666666667</v>
      </c>
      <c r="C165" s="11">
        <v>0.0208295833333333</v>
      </c>
      <c r="D165" s="11">
        <v>0.0412925833333333</v>
      </c>
      <c r="E165" s="11">
        <v>0.07321</v>
      </c>
      <c r="F165" s="11"/>
      <c r="G165" s="11">
        <v>0.866</v>
      </c>
      <c r="H165" s="11">
        <v>1</v>
      </c>
      <c r="I165" s="11">
        <v>0.386</v>
      </c>
      <c r="J165" s="11">
        <v>0.249</v>
      </c>
      <c r="K165" s="11">
        <v>0.249</v>
      </c>
      <c r="L165" s="11">
        <v>0.538</v>
      </c>
      <c r="M165" s="11">
        <f t="shared" si="6"/>
        <v>0.07321</v>
      </c>
      <c r="N165" s="11">
        <f t="shared" si="7"/>
        <v>0.0208295833333333</v>
      </c>
      <c r="O165" s="11">
        <f t="shared" si="8"/>
        <v>3.51471264827669</v>
      </c>
    </row>
    <row r="166" s="1" customFormat="1" spans="1:15">
      <c r="A166" s="1" t="s">
        <v>230</v>
      </c>
      <c r="B166" s="11">
        <v>0.0572363333333333</v>
      </c>
      <c r="C166" s="11">
        <v>0.08497675</v>
      </c>
      <c r="D166" s="11">
        <v>0.0384181666666667</v>
      </c>
      <c r="E166" s="11">
        <v>0.0239331666666667</v>
      </c>
      <c r="F166" s="11"/>
      <c r="G166" s="11">
        <v>1</v>
      </c>
      <c r="H166" s="11">
        <v>1</v>
      </c>
      <c r="I166" s="11">
        <v>1</v>
      </c>
      <c r="J166" s="11">
        <v>1</v>
      </c>
      <c r="K166" s="11">
        <v>1</v>
      </c>
      <c r="L166" s="11">
        <v>1</v>
      </c>
      <c r="M166" s="11">
        <f t="shared" si="6"/>
        <v>0.08497675</v>
      </c>
      <c r="N166" s="11">
        <f t="shared" si="7"/>
        <v>0.0239331666666667</v>
      </c>
      <c r="O166" s="11">
        <f t="shared" si="8"/>
        <v>3.55058531048266</v>
      </c>
    </row>
    <row r="167" s="1" customFormat="1" spans="1:15">
      <c r="A167" s="1" t="s">
        <v>231</v>
      </c>
      <c r="B167" s="11">
        <v>0.223513666666667</v>
      </c>
      <c r="C167" s="11">
        <v>0.0544570833333333</v>
      </c>
      <c r="D167" s="11">
        <v>0.0521664166666667</v>
      </c>
      <c r="E167" s="11">
        <v>0.0744751666666667</v>
      </c>
      <c r="F167" s="11"/>
      <c r="G167" s="11">
        <v>0.258</v>
      </c>
      <c r="H167" s="11">
        <v>0.258</v>
      </c>
      <c r="I167" s="11">
        <v>0.563</v>
      </c>
      <c r="J167" s="11">
        <v>0.258</v>
      </c>
      <c r="K167" s="11">
        <v>0.452</v>
      </c>
      <c r="L167" s="11">
        <v>0.456</v>
      </c>
      <c r="M167" s="11">
        <f t="shared" si="6"/>
        <v>0.223513666666667</v>
      </c>
      <c r="N167" s="11">
        <f t="shared" si="7"/>
        <v>0.0521664166666667</v>
      </c>
      <c r="O167" s="11">
        <f t="shared" si="8"/>
        <v>4.28462756211292</v>
      </c>
    </row>
    <row r="168" s="1" customFormat="1" spans="1:15">
      <c r="A168" s="1" t="s">
        <v>232</v>
      </c>
      <c r="B168" s="11">
        <v>0.233199083333333</v>
      </c>
      <c r="C168" s="11">
        <v>0.0419705833333333</v>
      </c>
      <c r="D168" s="11">
        <v>0.0598428333333333</v>
      </c>
      <c r="E168" s="11">
        <v>0.065858</v>
      </c>
      <c r="F168" s="11"/>
      <c r="G168" s="11">
        <v>0.009</v>
      </c>
      <c r="H168" s="11">
        <v>0.085</v>
      </c>
      <c r="I168" s="11">
        <v>0.116</v>
      </c>
      <c r="J168" s="11">
        <v>0.01</v>
      </c>
      <c r="K168" s="11">
        <v>0.456</v>
      </c>
      <c r="L168" s="11">
        <v>0.97</v>
      </c>
      <c r="M168" s="11">
        <f t="shared" si="6"/>
        <v>0.233199083333333</v>
      </c>
      <c r="N168" s="11">
        <f t="shared" si="7"/>
        <v>0.0419705833333333</v>
      </c>
      <c r="O168" s="11">
        <f t="shared" si="8"/>
        <v>5.55625070734066</v>
      </c>
    </row>
    <row r="169" s="1" customFormat="1" spans="1:15">
      <c r="A169" s="1" t="s">
        <v>233</v>
      </c>
      <c r="B169" s="11">
        <v>2.18543966666667</v>
      </c>
      <c r="C169" s="11">
        <v>1.234568</v>
      </c>
      <c r="D169" s="11">
        <v>2.30412208333333</v>
      </c>
      <c r="E169" s="11">
        <v>2.801828</v>
      </c>
      <c r="F169" s="11"/>
      <c r="G169" s="11">
        <v>0.192</v>
      </c>
      <c r="H169" s="11">
        <v>0.733</v>
      </c>
      <c r="I169" s="11">
        <v>0.28</v>
      </c>
      <c r="J169" s="11">
        <v>0.28</v>
      </c>
      <c r="K169" s="11">
        <v>0.192</v>
      </c>
      <c r="L169" s="11">
        <v>0.28</v>
      </c>
      <c r="M169" s="11">
        <f t="shared" si="6"/>
        <v>2.801828</v>
      </c>
      <c r="N169" s="11">
        <f t="shared" si="7"/>
        <v>1.234568</v>
      </c>
      <c r="O169" s="11">
        <f t="shared" si="8"/>
        <v>2.26948049844156</v>
      </c>
    </row>
    <row r="170" s="1" customFormat="1" spans="1:15">
      <c r="A170" s="1" t="s">
        <v>234</v>
      </c>
      <c r="B170" s="11">
        <v>1.203655</v>
      </c>
      <c r="C170" s="11">
        <v>2.86176041666667</v>
      </c>
      <c r="D170" s="11">
        <v>1.85631683333333</v>
      </c>
      <c r="E170" s="11">
        <v>1.24334258333333</v>
      </c>
      <c r="F170" s="11"/>
      <c r="G170" s="11">
        <v>0.003</v>
      </c>
      <c r="H170" s="11">
        <v>0.01</v>
      </c>
      <c r="I170" s="11">
        <v>0.01</v>
      </c>
      <c r="J170" s="11">
        <v>0.97</v>
      </c>
      <c r="K170" s="11">
        <v>0.007</v>
      </c>
      <c r="L170" s="11">
        <v>0.041</v>
      </c>
      <c r="M170" s="11">
        <f t="shared" si="6"/>
        <v>2.86176041666667</v>
      </c>
      <c r="N170" s="11">
        <f t="shared" si="7"/>
        <v>1.203655</v>
      </c>
      <c r="O170" s="11">
        <f t="shared" si="8"/>
        <v>2.37755869968277</v>
      </c>
    </row>
    <row r="171" s="1" customFormat="1" spans="1:15">
      <c r="A171" s="1" t="s">
        <v>235</v>
      </c>
      <c r="B171" s="11">
        <v>0.0469929166666667</v>
      </c>
      <c r="C171" s="11">
        <v>0.132232166666667</v>
      </c>
      <c r="D171" s="11">
        <v>0.107717166666667</v>
      </c>
      <c r="E171" s="11">
        <v>0.0482768333333333</v>
      </c>
      <c r="F171" s="11"/>
      <c r="G171" s="11">
        <v>0.138</v>
      </c>
      <c r="H171" s="11">
        <v>0.138</v>
      </c>
      <c r="I171" s="11">
        <v>0.812</v>
      </c>
      <c r="J171" s="11">
        <v>1</v>
      </c>
      <c r="K171" s="11">
        <v>0.138</v>
      </c>
      <c r="L171" s="11">
        <v>0.138</v>
      </c>
      <c r="M171" s="11">
        <f t="shared" si="6"/>
        <v>0.132232166666667</v>
      </c>
      <c r="N171" s="11">
        <f t="shared" si="7"/>
        <v>0.0469929166666667</v>
      </c>
      <c r="O171" s="11">
        <f t="shared" si="8"/>
        <v>2.81387443143027</v>
      </c>
    </row>
    <row r="172" s="1" customFormat="1" spans="1:15">
      <c r="A172" s="1" t="s">
        <v>236</v>
      </c>
      <c r="B172" s="11">
        <v>0.131797916666667</v>
      </c>
      <c r="C172" s="11">
        <v>0.0200399166666667</v>
      </c>
      <c r="D172" s="11">
        <v>0.0312906666666667</v>
      </c>
      <c r="E172" s="11">
        <v>0.0726685833333333</v>
      </c>
      <c r="F172" s="11"/>
      <c r="G172" s="11">
        <v>0.59</v>
      </c>
      <c r="H172" s="11">
        <v>0.665</v>
      </c>
      <c r="I172" s="11">
        <v>1</v>
      </c>
      <c r="J172" s="11">
        <v>0.665</v>
      </c>
      <c r="K172" s="11">
        <v>0.59</v>
      </c>
      <c r="L172" s="11">
        <v>0.59</v>
      </c>
      <c r="M172" s="11">
        <f t="shared" si="6"/>
        <v>0.131797916666667</v>
      </c>
      <c r="N172" s="11">
        <f t="shared" si="7"/>
        <v>0.0200399166666667</v>
      </c>
      <c r="O172" s="11">
        <f t="shared" si="8"/>
        <v>6.57676969714611</v>
      </c>
    </row>
    <row r="173" s="1" customFormat="1" spans="1:15">
      <c r="A173" s="1" t="s">
        <v>237</v>
      </c>
      <c r="B173" s="11">
        <v>0.155415416666667</v>
      </c>
      <c r="C173" s="11">
        <v>0.198836166666667</v>
      </c>
      <c r="D173" s="11">
        <v>0.0906045</v>
      </c>
      <c r="E173" s="11">
        <v>0.0905546666666667</v>
      </c>
      <c r="F173" s="11"/>
      <c r="G173" s="11">
        <v>0.75</v>
      </c>
      <c r="H173" s="11">
        <v>0.252</v>
      </c>
      <c r="I173" s="11">
        <v>0.231</v>
      </c>
      <c r="J173" s="11">
        <v>0.252</v>
      </c>
      <c r="K173" s="11">
        <v>0.231</v>
      </c>
      <c r="L173" s="11">
        <v>0.965</v>
      </c>
      <c r="M173" s="11">
        <f t="shared" si="6"/>
        <v>0.198836166666667</v>
      </c>
      <c r="N173" s="11">
        <f t="shared" si="7"/>
        <v>0.0905546666666667</v>
      </c>
      <c r="O173" s="11">
        <f t="shared" si="8"/>
        <v>2.19575836327228</v>
      </c>
    </row>
    <row r="174" s="1" customFormat="1" spans="1:15">
      <c r="A174" s="1" t="s">
        <v>238</v>
      </c>
      <c r="B174" s="11">
        <v>0.0307445</v>
      </c>
      <c r="C174" s="11">
        <v>0.019614</v>
      </c>
      <c r="D174" s="11">
        <v>0.103170416666667</v>
      </c>
      <c r="E174" s="11">
        <v>0.0615185833333333</v>
      </c>
      <c r="F174" s="11"/>
      <c r="G174" s="11">
        <v>0.284</v>
      </c>
      <c r="H174" s="11">
        <v>0.544</v>
      </c>
      <c r="I174" s="11">
        <v>0.284</v>
      </c>
      <c r="J174" s="11">
        <v>0.665</v>
      </c>
      <c r="K174" s="11">
        <v>0.284</v>
      </c>
      <c r="L174" s="11">
        <v>0.8</v>
      </c>
      <c r="M174" s="11">
        <f t="shared" si="6"/>
        <v>0.103170416666667</v>
      </c>
      <c r="N174" s="11">
        <f t="shared" si="7"/>
        <v>0.019614</v>
      </c>
      <c r="O174" s="11">
        <f t="shared" si="8"/>
        <v>5.26003959756636</v>
      </c>
    </row>
    <row r="175" s="1" customFormat="1" spans="1:15">
      <c r="A175" s="1" t="s">
        <v>239</v>
      </c>
      <c r="B175" s="11">
        <v>0.0041225</v>
      </c>
      <c r="C175" s="11">
        <v>0.0181715833333333</v>
      </c>
      <c r="D175" s="11">
        <v>0.0135005833333333</v>
      </c>
      <c r="E175" s="11">
        <v>0.0187505833333333</v>
      </c>
      <c r="F175" s="11"/>
      <c r="G175" s="11">
        <v>1</v>
      </c>
      <c r="H175" s="11">
        <v>1</v>
      </c>
      <c r="I175" s="11">
        <v>1</v>
      </c>
      <c r="J175" s="11">
        <v>1</v>
      </c>
      <c r="K175" s="11">
        <v>1</v>
      </c>
      <c r="L175" s="11">
        <v>1</v>
      </c>
      <c r="M175" s="11">
        <f t="shared" si="6"/>
        <v>0.0187505833333333</v>
      </c>
      <c r="N175" s="11">
        <f t="shared" si="7"/>
        <v>0.0041225</v>
      </c>
      <c r="O175" s="11">
        <f t="shared" si="8"/>
        <v>4.54835253689104</v>
      </c>
    </row>
    <row r="176" s="1" customFormat="1" spans="1:15">
      <c r="A176" s="1" t="s">
        <v>240</v>
      </c>
      <c r="B176" s="11">
        <v>0.617079666666667</v>
      </c>
      <c r="C176" s="11">
        <v>0.29785475</v>
      </c>
      <c r="D176" s="11">
        <v>0.213994916666667</v>
      </c>
      <c r="E176" s="11">
        <v>0.185968583333333</v>
      </c>
      <c r="F176" s="11"/>
      <c r="G176" s="11">
        <v>0.277</v>
      </c>
      <c r="H176" s="11">
        <v>0.35</v>
      </c>
      <c r="I176" s="11">
        <v>0.569</v>
      </c>
      <c r="J176" s="11">
        <v>0.205</v>
      </c>
      <c r="K176" s="11">
        <v>0.35</v>
      </c>
      <c r="L176" s="11">
        <v>0.456</v>
      </c>
      <c r="M176" s="11">
        <f t="shared" si="6"/>
        <v>0.617079666666667</v>
      </c>
      <c r="N176" s="11">
        <f t="shared" si="7"/>
        <v>0.185968583333333</v>
      </c>
      <c r="O176" s="11">
        <f t="shared" si="8"/>
        <v>3.318193081896</v>
      </c>
    </row>
    <row r="177" s="1" customFormat="1" spans="1:15">
      <c r="A177" s="1" t="s">
        <v>241</v>
      </c>
      <c r="B177" s="11">
        <v>1.42778291666667</v>
      </c>
      <c r="C177" s="11">
        <v>4.94744383333333</v>
      </c>
      <c r="D177" s="11">
        <v>2.72161941666667</v>
      </c>
      <c r="E177" s="11">
        <v>1.83246925</v>
      </c>
      <c r="F177" s="11"/>
      <c r="G177" s="11">
        <v>0.000976</v>
      </c>
      <c r="H177" s="11">
        <v>0.002</v>
      </c>
      <c r="I177" s="11">
        <v>0.000976</v>
      </c>
      <c r="J177" s="11">
        <v>0.339</v>
      </c>
      <c r="K177" s="11">
        <v>0.000976</v>
      </c>
      <c r="L177" s="11">
        <v>0.019</v>
      </c>
      <c r="M177" s="11">
        <f t="shared" si="6"/>
        <v>4.94744383333333</v>
      </c>
      <c r="N177" s="11">
        <f t="shared" si="7"/>
        <v>1.42778291666667</v>
      </c>
      <c r="O177" s="11">
        <f t="shared" si="8"/>
        <v>3.46512328700762</v>
      </c>
    </row>
    <row r="178" s="1" customFormat="1" spans="1:15">
      <c r="A178" s="1" t="s">
        <v>242</v>
      </c>
      <c r="B178" s="11">
        <v>0.9000575</v>
      </c>
      <c r="C178" s="11">
        <v>0.482042</v>
      </c>
      <c r="D178" s="11">
        <v>0.402775416666667</v>
      </c>
      <c r="E178" s="11">
        <v>0.53778975</v>
      </c>
      <c r="F178" s="11"/>
      <c r="G178" s="11">
        <v>0.28</v>
      </c>
      <c r="H178" s="11">
        <v>0.205</v>
      </c>
      <c r="I178" s="11">
        <v>0.28</v>
      </c>
      <c r="J178" s="11">
        <v>0.28</v>
      </c>
      <c r="K178" s="11">
        <v>0.733</v>
      </c>
      <c r="L178" s="11">
        <v>0.28</v>
      </c>
      <c r="M178" s="11">
        <f t="shared" si="6"/>
        <v>0.9000575</v>
      </c>
      <c r="N178" s="11">
        <f t="shared" si="7"/>
        <v>0.402775416666667</v>
      </c>
      <c r="O178" s="11">
        <f t="shared" si="8"/>
        <v>2.23463861684706</v>
      </c>
    </row>
    <row r="179" s="1" customFormat="1" spans="1:15">
      <c r="A179" s="1" t="s">
        <v>243</v>
      </c>
      <c r="B179" s="11">
        <v>0.0985915833333333</v>
      </c>
      <c r="C179" s="11">
        <v>0.0304790833333333</v>
      </c>
      <c r="D179" s="11">
        <v>0.0472436666666667</v>
      </c>
      <c r="E179" s="11">
        <v>0.0453324166666667</v>
      </c>
      <c r="F179" s="11"/>
      <c r="G179" s="11">
        <v>1</v>
      </c>
      <c r="H179" s="11">
        <v>1</v>
      </c>
      <c r="I179" s="11">
        <v>1</v>
      </c>
      <c r="J179" s="11">
        <v>1</v>
      </c>
      <c r="K179" s="11">
        <v>1</v>
      </c>
      <c r="L179" s="11">
        <v>1</v>
      </c>
      <c r="M179" s="11">
        <f t="shared" si="6"/>
        <v>0.0985915833333333</v>
      </c>
      <c r="N179" s="11">
        <f t="shared" si="7"/>
        <v>0.0304790833333333</v>
      </c>
      <c r="O179" s="11">
        <f t="shared" si="8"/>
        <v>3.23472928155648</v>
      </c>
    </row>
    <row r="180" s="1" customFormat="1" spans="1:15">
      <c r="A180" s="1" t="s">
        <v>244</v>
      </c>
      <c r="B180" s="11">
        <v>0.242625083333333</v>
      </c>
      <c r="C180" s="11">
        <v>0.0730273333333333</v>
      </c>
      <c r="D180" s="11">
        <v>0.0334001666666667</v>
      </c>
      <c r="E180" s="11">
        <v>0.0596765</v>
      </c>
      <c r="F180" s="11"/>
      <c r="G180" s="11">
        <v>0.023</v>
      </c>
      <c r="H180" s="11">
        <v>0.054</v>
      </c>
      <c r="I180" s="11">
        <v>0.683</v>
      </c>
      <c r="J180" s="11">
        <v>0.054</v>
      </c>
      <c r="K180" s="11">
        <v>0.683</v>
      </c>
      <c r="L180" s="11">
        <v>0.18</v>
      </c>
      <c r="M180" s="11">
        <f t="shared" si="6"/>
        <v>0.242625083333333</v>
      </c>
      <c r="N180" s="11">
        <f t="shared" si="7"/>
        <v>0.0334001666666667</v>
      </c>
      <c r="O180" s="11">
        <f t="shared" si="8"/>
        <v>7.26418780345407</v>
      </c>
    </row>
    <row r="181" s="1" customFormat="1" spans="1:15">
      <c r="A181" s="1" t="s">
        <v>245</v>
      </c>
      <c r="B181" s="11">
        <v>0.0221094166666667</v>
      </c>
      <c r="C181" s="11">
        <v>0.0262194166666667</v>
      </c>
      <c r="D181" s="11">
        <v>0.0270964166666667</v>
      </c>
      <c r="E181" s="11">
        <v>0.0483731666666667</v>
      </c>
      <c r="F181" s="11"/>
      <c r="G181" s="11">
        <v>1</v>
      </c>
      <c r="H181" s="11">
        <v>1</v>
      </c>
      <c r="I181" s="11">
        <v>0.786</v>
      </c>
      <c r="J181" s="11">
        <v>1</v>
      </c>
      <c r="K181" s="11">
        <v>1</v>
      </c>
      <c r="L181" s="11">
        <v>0.786</v>
      </c>
      <c r="M181" s="11">
        <f t="shared" si="6"/>
        <v>0.0483731666666667</v>
      </c>
      <c r="N181" s="11">
        <f t="shared" si="7"/>
        <v>0.0221094166666667</v>
      </c>
      <c r="O181" s="11">
        <f t="shared" si="8"/>
        <v>2.18789882139209</v>
      </c>
    </row>
    <row r="182" s="1" customFormat="1" spans="1:15">
      <c r="A182" s="1" t="s">
        <v>246</v>
      </c>
      <c r="B182" s="11">
        <v>1.77748866666667</v>
      </c>
      <c r="C182" s="11">
        <v>4.95724925</v>
      </c>
      <c r="D182" s="11">
        <v>3.25831816666667</v>
      </c>
      <c r="E182" s="11">
        <v>2.10854333333333</v>
      </c>
      <c r="F182" s="11"/>
      <c r="G182" s="11">
        <v>0.001</v>
      </c>
      <c r="H182" s="11">
        <v>0.001</v>
      </c>
      <c r="I182" s="11">
        <v>0.002</v>
      </c>
      <c r="J182" s="11">
        <v>0.85</v>
      </c>
      <c r="K182" s="11">
        <v>0.002</v>
      </c>
      <c r="L182" s="11">
        <v>0.041</v>
      </c>
      <c r="M182" s="11">
        <f t="shared" si="6"/>
        <v>4.95724925</v>
      </c>
      <c r="N182" s="11">
        <f t="shared" si="7"/>
        <v>1.77748866666667</v>
      </c>
      <c r="O182" s="11">
        <f t="shared" si="8"/>
        <v>2.78890624900374</v>
      </c>
    </row>
    <row r="183" s="1" customFormat="1" spans="1:15">
      <c r="A183" s="1" t="s">
        <v>247</v>
      </c>
      <c r="B183" s="11">
        <v>6.64523125</v>
      </c>
      <c r="C183" s="11">
        <v>3.1889545</v>
      </c>
      <c r="D183" s="11">
        <v>3.65911708333333</v>
      </c>
      <c r="E183" s="11">
        <v>4.36966816666667</v>
      </c>
      <c r="F183" s="11"/>
      <c r="G183" s="11">
        <v>0.029</v>
      </c>
      <c r="H183" s="11">
        <v>0.096</v>
      </c>
      <c r="I183" s="11">
        <v>0.38</v>
      </c>
      <c r="J183" s="11">
        <v>0.28</v>
      </c>
      <c r="K183" s="11">
        <v>0.096</v>
      </c>
      <c r="L183" s="11">
        <v>0.096</v>
      </c>
      <c r="M183" s="11">
        <f t="shared" si="6"/>
        <v>6.64523125</v>
      </c>
      <c r="N183" s="11">
        <f t="shared" si="7"/>
        <v>3.1889545</v>
      </c>
      <c r="O183" s="11">
        <f t="shared" si="8"/>
        <v>2.0838275522589</v>
      </c>
    </row>
    <row r="184" s="1" customFormat="1" spans="1:15">
      <c r="A184" s="1" t="s">
        <v>248</v>
      </c>
      <c r="B184" s="11">
        <v>1.31584658333333</v>
      </c>
      <c r="C184" s="11">
        <v>3.29642741666667</v>
      </c>
      <c r="D184" s="11">
        <v>2.131125</v>
      </c>
      <c r="E184" s="11">
        <v>1.44930358333333</v>
      </c>
      <c r="F184" s="11"/>
      <c r="G184" s="11">
        <v>0.003</v>
      </c>
      <c r="H184" s="11">
        <v>0.003</v>
      </c>
      <c r="I184" s="11">
        <v>0.005</v>
      </c>
      <c r="J184" s="11">
        <v>0.677</v>
      </c>
      <c r="K184" s="11">
        <v>0.003</v>
      </c>
      <c r="L184" s="11">
        <v>0.093</v>
      </c>
      <c r="M184" s="11">
        <f t="shared" si="6"/>
        <v>3.29642741666667</v>
      </c>
      <c r="N184" s="11">
        <f t="shared" si="7"/>
        <v>1.31584658333333</v>
      </c>
      <c r="O184" s="11">
        <f t="shared" si="8"/>
        <v>2.50517610367318</v>
      </c>
    </row>
    <row r="185" s="1" customFormat="1" spans="1:15">
      <c r="A185" s="1" t="s">
        <v>249</v>
      </c>
      <c r="B185" s="11">
        <v>0.0215874166666667</v>
      </c>
      <c r="C185" s="11">
        <v>0.0628424166666667</v>
      </c>
      <c r="D185" s="11">
        <v>0.0223636666666667</v>
      </c>
      <c r="E185" s="11">
        <v>0.0178305833333333</v>
      </c>
      <c r="F185" s="11"/>
      <c r="G185" s="11">
        <v>1</v>
      </c>
      <c r="H185" s="11">
        <v>1</v>
      </c>
      <c r="I185" s="11">
        <v>1</v>
      </c>
      <c r="J185" s="11">
        <v>1</v>
      </c>
      <c r="K185" s="11">
        <v>1</v>
      </c>
      <c r="L185" s="11">
        <v>1</v>
      </c>
      <c r="M185" s="11">
        <f t="shared" si="6"/>
        <v>0.0628424166666667</v>
      </c>
      <c r="N185" s="11">
        <f t="shared" si="7"/>
        <v>0.0178305833333333</v>
      </c>
      <c r="O185" s="11">
        <f t="shared" si="8"/>
        <v>3.52441731668902</v>
      </c>
    </row>
    <row r="186" s="1" customFormat="1" spans="1:15">
      <c r="A186" s="1" t="s">
        <v>250</v>
      </c>
      <c r="B186" s="11">
        <v>0.0328251666666667</v>
      </c>
      <c r="C186" s="11">
        <v>0.0234265</v>
      </c>
      <c r="D186" s="11">
        <v>0.0232874166666667</v>
      </c>
      <c r="E186" s="11">
        <v>0.0468674166666667</v>
      </c>
      <c r="F186" s="11"/>
      <c r="G186" s="11">
        <v>1</v>
      </c>
      <c r="H186" s="11">
        <v>1</v>
      </c>
      <c r="I186" s="11">
        <v>1</v>
      </c>
      <c r="J186" s="11">
        <v>1</v>
      </c>
      <c r="K186" s="11">
        <v>1</v>
      </c>
      <c r="L186" s="11">
        <v>1</v>
      </c>
      <c r="M186" s="11">
        <f t="shared" si="6"/>
        <v>0.0468674166666667</v>
      </c>
      <c r="N186" s="11">
        <f t="shared" si="7"/>
        <v>0.0232874166666667</v>
      </c>
      <c r="O186" s="11">
        <f t="shared" si="8"/>
        <v>2.01256400989089</v>
      </c>
    </row>
    <row r="187" s="1" customFormat="1" spans="1:15">
      <c r="A187" s="1" t="s">
        <v>251</v>
      </c>
      <c r="B187" s="11">
        <v>0.0490516666666667</v>
      </c>
      <c r="C187" s="11">
        <v>0.144703333333333</v>
      </c>
      <c r="D187" s="11">
        <v>0.0974924166666667</v>
      </c>
      <c r="E187" s="11">
        <v>0.102587166666667</v>
      </c>
      <c r="F187" s="11"/>
      <c r="G187" s="11">
        <v>0.718</v>
      </c>
      <c r="H187" s="11">
        <v>0.194</v>
      </c>
      <c r="I187" s="11">
        <v>0.838</v>
      </c>
      <c r="J187" s="11">
        <v>0.663</v>
      </c>
      <c r="K187" s="11">
        <v>0.82</v>
      </c>
      <c r="L187" s="11">
        <v>0.82</v>
      </c>
      <c r="M187" s="11">
        <f t="shared" si="6"/>
        <v>0.144703333333333</v>
      </c>
      <c r="N187" s="11">
        <f t="shared" si="7"/>
        <v>0.0490516666666667</v>
      </c>
      <c r="O187" s="11">
        <f t="shared" si="8"/>
        <v>2.95001868777819</v>
      </c>
    </row>
    <row r="188" s="1" customFormat="1" spans="1:15">
      <c r="A188" s="1" t="s">
        <v>252</v>
      </c>
      <c r="B188" s="11">
        <v>0.0350243333333333</v>
      </c>
      <c r="C188" s="11">
        <v>0.0798730833333333</v>
      </c>
      <c r="D188" s="11">
        <v>0.0599886666666667</v>
      </c>
      <c r="E188" s="11">
        <v>0.07092275</v>
      </c>
      <c r="F188" s="11"/>
      <c r="G188" s="11">
        <v>0.465</v>
      </c>
      <c r="H188" s="11">
        <v>0.718</v>
      </c>
      <c r="I188" s="11">
        <v>1</v>
      </c>
      <c r="J188" s="11">
        <v>0.348</v>
      </c>
      <c r="K188" s="11">
        <v>1</v>
      </c>
      <c r="L188" s="11">
        <v>1</v>
      </c>
      <c r="M188" s="11">
        <f t="shared" si="6"/>
        <v>0.0798730833333333</v>
      </c>
      <c r="N188" s="11">
        <f t="shared" si="7"/>
        <v>0.0350243333333333</v>
      </c>
      <c r="O188" s="11">
        <f t="shared" si="8"/>
        <v>2.28050260295223</v>
      </c>
    </row>
    <row r="189" s="1" customFormat="1" spans="1:15">
      <c r="A189" s="1" t="s">
        <v>253</v>
      </c>
      <c r="B189" s="11">
        <v>0.0209804166666667</v>
      </c>
      <c r="C189" s="11">
        <v>0.086688</v>
      </c>
      <c r="D189" s="11">
        <v>0.0205068333333333</v>
      </c>
      <c r="E189" s="11">
        <v>0.0819155</v>
      </c>
      <c r="F189" s="11"/>
      <c r="G189" s="11">
        <v>0.28</v>
      </c>
      <c r="H189" s="11">
        <v>1</v>
      </c>
      <c r="I189" s="11">
        <v>0.28</v>
      </c>
      <c r="J189" s="11">
        <v>0.634</v>
      </c>
      <c r="K189" s="11">
        <v>0.944</v>
      </c>
      <c r="L189" s="11">
        <v>0.634</v>
      </c>
      <c r="M189" s="11">
        <f t="shared" si="6"/>
        <v>0.086688</v>
      </c>
      <c r="N189" s="11">
        <f t="shared" si="7"/>
        <v>0.0205068333333333</v>
      </c>
      <c r="O189" s="11">
        <f t="shared" si="8"/>
        <v>4.22727383555075</v>
      </c>
    </row>
    <row r="190" s="1" customFormat="1" spans="1:15">
      <c r="A190" s="1" t="s">
        <v>254</v>
      </c>
      <c r="B190" s="11">
        <v>0.380801916666667</v>
      </c>
      <c r="C190" s="11">
        <v>0.158968083333333</v>
      </c>
      <c r="D190" s="11">
        <v>0.13977125</v>
      </c>
      <c r="E190" s="11">
        <v>0.30354175</v>
      </c>
      <c r="F190" s="11"/>
      <c r="G190" s="11">
        <v>0.154</v>
      </c>
      <c r="H190" s="11">
        <v>0.154</v>
      </c>
      <c r="I190" s="11">
        <v>0.894</v>
      </c>
      <c r="J190" s="11">
        <v>0.812</v>
      </c>
      <c r="K190" s="11">
        <v>0.165</v>
      </c>
      <c r="L190" s="11">
        <v>0.126</v>
      </c>
      <c r="M190" s="11">
        <f t="shared" si="6"/>
        <v>0.380801916666667</v>
      </c>
      <c r="N190" s="11">
        <f t="shared" si="7"/>
        <v>0.13977125</v>
      </c>
      <c r="O190" s="11">
        <f t="shared" si="8"/>
        <v>2.72446527212618</v>
      </c>
    </row>
    <row r="191" s="1" customFormat="1" spans="1:15">
      <c r="A191" s="1" t="s">
        <v>255</v>
      </c>
      <c r="B191" s="11">
        <v>1.75969141666667</v>
      </c>
      <c r="C191" s="11">
        <v>3.96174533333333</v>
      </c>
      <c r="D191" s="11">
        <v>2.74107</v>
      </c>
      <c r="E191" s="11">
        <v>2.04180275</v>
      </c>
      <c r="F191" s="11"/>
      <c r="G191" s="11">
        <v>0.001</v>
      </c>
      <c r="H191" s="11">
        <v>0.001</v>
      </c>
      <c r="I191" s="11">
        <v>0.001</v>
      </c>
      <c r="J191" s="11">
        <v>0.266</v>
      </c>
      <c r="K191" s="11">
        <v>0.001</v>
      </c>
      <c r="L191" s="11">
        <v>0.077</v>
      </c>
      <c r="M191" s="11">
        <f t="shared" si="6"/>
        <v>3.96174533333333</v>
      </c>
      <c r="N191" s="11">
        <f t="shared" si="7"/>
        <v>1.75969141666667</v>
      </c>
      <c r="O191" s="11">
        <f t="shared" si="8"/>
        <v>2.25138640548577</v>
      </c>
    </row>
    <row r="192" s="1" customFormat="1" spans="1:15">
      <c r="A192" s="1" t="s">
        <v>256</v>
      </c>
      <c r="B192" s="11">
        <v>0.0319449166666667</v>
      </c>
      <c r="C192" s="11">
        <v>0.022086</v>
      </c>
      <c r="D192" s="11">
        <v>0.004005</v>
      </c>
      <c r="E192" s="11">
        <v>0.00679608333333333</v>
      </c>
      <c r="F192" s="11"/>
      <c r="G192" s="11">
        <v>0.536</v>
      </c>
      <c r="H192" s="11">
        <v>0.187</v>
      </c>
      <c r="I192" s="11">
        <v>0.187</v>
      </c>
      <c r="J192" s="11">
        <v>0.187</v>
      </c>
      <c r="K192" s="11">
        <v>0.536</v>
      </c>
      <c r="L192" s="11">
        <v>0.855</v>
      </c>
      <c r="M192" s="11">
        <f t="shared" si="6"/>
        <v>0.0319449166666667</v>
      </c>
      <c r="N192" s="11">
        <f t="shared" si="7"/>
        <v>0.004005</v>
      </c>
      <c r="O192" s="11">
        <f t="shared" si="8"/>
        <v>7.97625884311277</v>
      </c>
    </row>
    <row r="193" s="1" customFormat="1" spans="1:15">
      <c r="A193" s="1" t="s">
        <v>257</v>
      </c>
      <c r="B193" s="11">
        <v>0.0178746666666667</v>
      </c>
      <c r="C193" s="11">
        <v>0.0189610833333333</v>
      </c>
      <c r="D193" s="11">
        <v>0.00433508333333333</v>
      </c>
      <c r="E193" s="11">
        <v>0.00254966666666667</v>
      </c>
      <c r="F193" s="11"/>
      <c r="G193" s="11">
        <v>1</v>
      </c>
      <c r="H193" s="11">
        <v>1</v>
      </c>
      <c r="I193" s="11">
        <v>1</v>
      </c>
      <c r="J193" s="11">
        <v>0.852</v>
      </c>
      <c r="K193" s="11">
        <v>1</v>
      </c>
      <c r="L193" s="11">
        <v>1</v>
      </c>
      <c r="M193" s="11">
        <f t="shared" si="6"/>
        <v>0.0189610833333333</v>
      </c>
      <c r="N193" s="11">
        <f t="shared" si="7"/>
        <v>0.00254966666666667</v>
      </c>
      <c r="O193" s="11">
        <f t="shared" si="8"/>
        <v>7.4366910707282</v>
      </c>
    </row>
    <row r="194" s="1" customFormat="1" spans="1:15">
      <c r="A194" s="1" t="s">
        <v>258</v>
      </c>
      <c r="B194" s="11">
        <v>0.01630825</v>
      </c>
      <c r="C194" s="11">
        <v>0.0207933333333333</v>
      </c>
      <c r="D194" s="11">
        <v>0.0337143333333333</v>
      </c>
      <c r="E194" s="11">
        <v>0.0536041666666667</v>
      </c>
      <c r="F194" s="11"/>
      <c r="G194" s="11">
        <v>0.96</v>
      </c>
      <c r="H194" s="11">
        <v>0.24</v>
      </c>
      <c r="I194" s="11">
        <v>0.61</v>
      </c>
      <c r="J194" s="11">
        <v>0.24</v>
      </c>
      <c r="K194" s="11">
        <v>0.468</v>
      </c>
      <c r="L194" s="11">
        <v>1</v>
      </c>
      <c r="M194" s="11">
        <f t="shared" si="6"/>
        <v>0.0536041666666667</v>
      </c>
      <c r="N194" s="11">
        <f t="shared" si="7"/>
        <v>0.01630825</v>
      </c>
      <c r="O194" s="11">
        <f t="shared" si="8"/>
        <v>3.28693554898083</v>
      </c>
    </row>
    <row r="195" s="1" customFormat="1" spans="1:15">
      <c r="A195" s="1" t="s">
        <v>259</v>
      </c>
      <c r="B195" s="11">
        <v>0.00707716666666667</v>
      </c>
      <c r="C195" s="11">
        <v>0.00721691666666667</v>
      </c>
      <c r="D195" s="11">
        <v>0.0266446666666667</v>
      </c>
      <c r="E195" s="11">
        <v>0.00491166666666667</v>
      </c>
      <c r="F195" s="11"/>
      <c r="G195" s="11">
        <v>1</v>
      </c>
      <c r="H195" s="11">
        <v>0.127</v>
      </c>
      <c r="I195" s="11">
        <v>0.152</v>
      </c>
      <c r="J195" s="11">
        <v>1</v>
      </c>
      <c r="K195" s="11">
        <v>1</v>
      </c>
      <c r="L195" s="11">
        <v>0.127</v>
      </c>
      <c r="M195" s="11">
        <f t="shared" si="6"/>
        <v>0.0266446666666667</v>
      </c>
      <c r="N195" s="11">
        <f t="shared" si="7"/>
        <v>0.00491166666666667</v>
      </c>
      <c r="O195" s="11">
        <f t="shared" si="8"/>
        <v>5.42477095351205</v>
      </c>
    </row>
    <row r="196" s="1" customFormat="1" spans="1:15">
      <c r="A196" s="1" t="s">
        <v>260</v>
      </c>
      <c r="B196" s="11">
        <v>0.0713006666666667</v>
      </c>
      <c r="C196" s="11">
        <v>0.0313205833333333</v>
      </c>
      <c r="D196" s="11">
        <v>0.0784976666666667</v>
      </c>
      <c r="E196" s="11">
        <v>0.17040575</v>
      </c>
      <c r="F196" s="11"/>
      <c r="G196" s="11">
        <v>0.151</v>
      </c>
      <c r="H196" s="11">
        <v>0.76</v>
      </c>
      <c r="I196" s="11">
        <v>0.308</v>
      </c>
      <c r="J196" s="11">
        <v>0.606</v>
      </c>
      <c r="K196" s="11">
        <v>0.151</v>
      </c>
      <c r="L196" s="11">
        <v>0.151</v>
      </c>
      <c r="M196" s="11">
        <f t="shared" ref="M196:M259" si="9">MAX(B196:E196)</f>
        <v>0.17040575</v>
      </c>
      <c r="N196" s="11">
        <f t="shared" ref="N196:N259" si="10">MIN(B196:E196)</f>
        <v>0.0313205833333333</v>
      </c>
      <c r="O196" s="11">
        <f t="shared" ref="O196:O259" si="11">M196/N196</f>
        <v>5.44069528292098</v>
      </c>
    </row>
    <row r="197" s="1" customFormat="1" spans="1:15">
      <c r="A197" s="1" t="s">
        <v>261</v>
      </c>
      <c r="B197" s="11">
        <v>6.98014441666667</v>
      </c>
      <c r="C197" s="11">
        <v>1.78235933333333</v>
      </c>
      <c r="D197" s="11">
        <v>1.53759516666667</v>
      </c>
      <c r="E197" s="11">
        <v>2.89888208333333</v>
      </c>
      <c r="F197" s="11"/>
      <c r="G197" s="11">
        <v>0.006</v>
      </c>
      <c r="H197" s="11">
        <v>0.01</v>
      </c>
      <c r="I197" s="11">
        <v>0.791</v>
      </c>
      <c r="J197" s="11">
        <v>0.078</v>
      </c>
      <c r="K197" s="11">
        <v>0.132</v>
      </c>
      <c r="L197" s="11">
        <v>0.01</v>
      </c>
      <c r="M197" s="11">
        <f t="shared" si="9"/>
        <v>6.98014441666667</v>
      </c>
      <c r="N197" s="11">
        <f t="shared" si="10"/>
        <v>1.53759516666667</v>
      </c>
      <c r="O197" s="11">
        <f t="shared" si="11"/>
        <v>4.53965033709025</v>
      </c>
    </row>
    <row r="198" s="1" customFormat="1" spans="1:15">
      <c r="A198" s="1" t="s">
        <v>262</v>
      </c>
      <c r="B198" s="11">
        <v>2.84627183333333</v>
      </c>
      <c r="C198" s="11">
        <v>6.91416041666667</v>
      </c>
      <c r="D198" s="11">
        <v>5.04234108333333</v>
      </c>
      <c r="E198" s="11">
        <v>3.89922258333333</v>
      </c>
      <c r="F198" s="11"/>
      <c r="G198" s="11">
        <v>0.003</v>
      </c>
      <c r="H198" s="11">
        <v>0.014</v>
      </c>
      <c r="I198" s="11">
        <v>0.063</v>
      </c>
      <c r="J198" s="11">
        <v>0.003</v>
      </c>
      <c r="K198" s="11">
        <v>0.003</v>
      </c>
      <c r="L198" s="11">
        <v>0.266</v>
      </c>
      <c r="M198" s="11">
        <f t="shared" si="9"/>
        <v>6.91416041666667</v>
      </c>
      <c r="N198" s="11">
        <f t="shared" si="10"/>
        <v>2.84627183333333</v>
      </c>
      <c r="O198" s="11">
        <f t="shared" si="11"/>
        <v>2.42919890352473</v>
      </c>
    </row>
    <row r="199" s="1" customFormat="1" spans="1:15">
      <c r="A199" s="1" t="s">
        <v>263</v>
      </c>
      <c r="B199" s="11">
        <v>2.17781841666667</v>
      </c>
      <c r="C199" s="11">
        <v>4.16506483333333</v>
      </c>
      <c r="D199" s="11">
        <v>2.50259166666667</v>
      </c>
      <c r="E199" s="11">
        <v>1.73561233333333</v>
      </c>
      <c r="F199" s="11"/>
      <c r="G199" s="11">
        <v>0.005</v>
      </c>
      <c r="H199" s="11">
        <v>0.424</v>
      </c>
      <c r="I199" s="11">
        <v>0.004</v>
      </c>
      <c r="J199" s="11">
        <v>0.319</v>
      </c>
      <c r="K199" s="11">
        <v>0.004</v>
      </c>
      <c r="L199" s="11">
        <v>0.014</v>
      </c>
      <c r="M199" s="11">
        <f t="shared" si="9"/>
        <v>4.16506483333333</v>
      </c>
      <c r="N199" s="11">
        <f t="shared" si="10"/>
        <v>1.73561233333333</v>
      </c>
      <c r="O199" s="11">
        <f t="shared" si="11"/>
        <v>2.39976678739895</v>
      </c>
    </row>
    <row r="200" s="1" customFormat="1" spans="1:15">
      <c r="A200" s="1" t="s">
        <v>264</v>
      </c>
      <c r="B200" s="11">
        <v>1.51061316666667</v>
      </c>
      <c r="C200" s="11">
        <v>3.88066758333333</v>
      </c>
      <c r="D200" s="11">
        <v>2.35280925</v>
      </c>
      <c r="E200" s="11">
        <v>1.66063883333333</v>
      </c>
      <c r="F200" s="11"/>
      <c r="G200" s="11">
        <v>0.001</v>
      </c>
      <c r="H200" s="11">
        <v>0.004</v>
      </c>
      <c r="I200" s="11">
        <v>0.002</v>
      </c>
      <c r="J200" s="11">
        <v>1</v>
      </c>
      <c r="K200" s="11">
        <v>0.001</v>
      </c>
      <c r="L200" s="11">
        <v>0.063</v>
      </c>
      <c r="M200" s="11">
        <f t="shared" si="9"/>
        <v>3.88066758333333</v>
      </c>
      <c r="N200" s="11">
        <f t="shared" si="10"/>
        <v>1.51061316666667</v>
      </c>
      <c r="O200" s="11">
        <f t="shared" si="11"/>
        <v>2.56893536278149</v>
      </c>
    </row>
    <row r="201" s="1" customFormat="1" spans="1:15">
      <c r="A201" s="1" t="s">
        <v>265</v>
      </c>
      <c r="B201" s="11">
        <v>0.527815833333333</v>
      </c>
      <c r="C201" s="11">
        <v>1.18867166666667</v>
      </c>
      <c r="D201" s="11">
        <v>1.39693716666667</v>
      </c>
      <c r="E201" s="11">
        <v>1.00399408333333</v>
      </c>
      <c r="F201" s="11"/>
      <c r="G201" s="11">
        <v>0.032</v>
      </c>
      <c r="H201" s="11">
        <v>0.015</v>
      </c>
      <c r="I201" s="11">
        <v>0.064</v>
      </c>
      <c r="J201" s="11">
        <v>0.032</v>
      </c>
      <c r="K201" s="11">
        <v>0.47</v>
      </c>
      <c r="L201" s="11">
        <v>0.077</v>
      </c>
      <c r="M201" s="11">
        <f t="shared" si="9"/>
        <v>1.39693716666667</v>
      </c>
      <c r="N201" s="11">
        <f t="shared" si="10"/>
        <v>0.527815833333333</v>
      </c>
      <c r="O201" s="11">
        <f t="shared" si="11"/>
        <v>2.64663747929755</v>
      </c>
    </row>
    <row r="202" s="1" customFormat="1" spans="1:15">
      <c r="A202" s="1" t="s">
        <v>266</v>
      </c>
      <c r="B202" s="11">
        <v>21.5010419166667</v>
      </c>
      <c r="C202" s="11">
        <v>32.9828330833333</v>
      </c>
      <c r="D202" s="11">
        <v>27.2368273333333</v>
      </c>
      <c r="E202" s="11">
        <v>10.1624619166667</v>
      </c>
      <c r="F202" s="11"/>
      <c r="G202" s="11">
        <v>0.138</v>
      </c>
      <c r="H202" s="11">
        <v>0.519</v>
      </c>
      <c r="I202" s="11">
        <v>0.456</v>
      </c>
      <c r="J202" s="11">
        <v>0.068</v>
      </c>
      <c r="K202" s="11">
        <v>0.003</v>
      </c>
      <c r="L202" s="11">
        <v>0.028</v>
      </c>
      <c r="M202" s="11">
        <f t="shared" si="9"/>
        <v>32.9828330833333</v>
      </c>
      <c r="N202" s="11">
        <f t="shared" si="10"/>
        <v>10.1624619166667</v>
      </c>
      <c r="O202" s="11">
        <f t="shared" si="11"/>
        <v>3.24555539334822</v>
      </c>
    </row>
    <row r="203" s="1" customFormat="1" spans="1:15">
      <c r="A203" s="1" t="s">
        <v>267</v>
      </c>
      <c r="B203" s="11">
        <v>42.8481601666667</v>
      </c>
      <c r="C203" s="11">
        <v>107.503168583333</v>
      </c>
      <c r="D203" s="11">
        <v>69.9876368333333</v>
      </c>
      <c r="E203" s="11">
        <v>48.3188075</v>
      </c>
      <c r="F203" s="11"/>
      <c r="G203" s="11">
        <v>0.001</v>
      </c>
      <c r="H203" s="11">
        <v>0.001</v>
      </c>
      <c r="I203" s="11">
        <v>0.004</v>
      </c>
      <c r="J203" s="11">
        <v>1</v>
      </c>
      <c r="K203" s="11">
        <v>0.002</v>
      </c>
      <c r="L203" s="11">
        <v>0.051</v>
      </c>
      <c r="M203" s="11">
        <f t="shared" si="9"/>
        <v>107.503168583333</v>
      </c>
      <c r="N203" s="11">
        <f t="shared" si="10"/>
        <v>42.8481601666667</v>
      </c>
      <c r="O203" s="11">
        <f t="shared" si="11"/>
        <v>2.50893312957144</v>
      </c>
    </row>
    <row r="204" s="1" customFormat="1" spans="1:15">
      <c r="A204" s="1" t="s">
        <v>268</v>
      </c>
      <c r="B204" s="11">
        <v>0.0528760833333333</v>
      </c>
      <c r="C204" s="11">
        <v>0.157073</v>
      </c>
      <c r="D204" s="11">
        <v>0.154436583333333</v>
      </c>
      <c r="E204" s="11">
        <v>0.183768083333333</v>
      </c>
      <c r="F204" s="11"/>
      <c r="G204" s="11">
        <v>0.3</v>
      </c>
      <c r="H204" s="11">
        <v>0.362</v>
      </c>
      <c r="I204" s="11">
        <v>0.855</v>
      </c>
      <c r="J204" s="11">
        <v>0.3</v>
      </c>
      <c r="K204" s="11">
        <v>0.627</v>
      </c>
      <c r="L204" s="11">
        <v>0.701</v>
      </c>
      <c r="M204" s="11">
        <f t="shared" si="9"/>
        <v>0.183768083333333</v>
      </c>
      <c r="N204" s="11">
        <f t="shared" si="10"/>
        <v>0.0528760833333333</v>
      </c>
      <c r="O204" s="11">
        <f t="shared" si="11"/>
        <v>3.47544809956612</v>
      </c>
    </row>
    <row r="205" s="1" customFormat="1" spans="1:15">
      <c r="A205" s="1" t="s">
        <v>269</v>
      </c>
      <c r="B205" s="11">
        <v>0.3085585</v>
      </c>
      <c r="C205" s="11">
        <v>0.0600199166666667</v>
      </c>
      <c r="D205" s="11">
        <v>0.1842085</v>
      </c>
      <c r="E205" s="11">
        <v>0.2832675</v>
      </c>
      <c r="F205" s="11"/>
      <c r="G205" s="11">
        <v>0.28</v>
      </c>
      <c r="H205" s="11">
        <v>0.635</v>
      </c>
      <c r="I205" s="11">
        <v>0.538</v>
      </c>
      <c r="J205" s="11">
        <v>0.944</v>
      </c>
      <c r="K205" s="11">
        <v>0.18</v>
      </c>
      <c r="L205" s="11">
        <v>0.538</v>
      </c>
      <c r="M205" s="11">
        <f t="shared" si="9"/>
        <v>0.3085585</v>
      </c>
      <c r="N205" s="11">
        <f t="shared" si="10"/>
        <v>0.0600199166666667</v>
      </c>
      <c r="O205" s="11">
        <f t="shared" si="11"/>
        <v>5.14093516180046</v>
      </c>
    </row>
    <row r="206" s="1" customFormat="1" spans="1:15">
      <c r="A206" s="1" t="s">
        <v>270</v>
      </c>
      <c r="B206" s="11">
        <v>3.63606083333333</v>
      </c>
      <c r="C206" s="11">
        <v>7.53633491666667</v>
      </c>
      <c r="D206" s="11">
        <v>4.73054091666667</v>
      </c>
      <c r="E206" s="11">
        <v>3.55296625</v>
      </c>
      <c r="F206" s="11"/>
      <c r="G206" s="11">
        <v>0.003</v>
      </c>
      <c r="H206" s="11">
        <v>0.032</v>
      </c>
      <c r="I206" s="11">
        <v>0.005</v>
      </c>
      <c r="J206" s="11">
        <v>0.85</v>
      </c>
      <c r="K206" s="11">
        <v>0.004</v>
      </c>
      <c r="L206" s="11">
        <v>0.093</v>
      </c>
      <c r="M206" s="11">
        <f t="shared" si="9"/>
        <v>7.53633491666667</v>
      </c>
      <c r="N206" s="11">
        <f t="shared" si="10"/>
        <v>3.55296625</v>
      </c>
      <c r="O206" s="11">
        <f t="shared" si="11"/>
        <v>2.12113889814368</v>
      </c>
    </row>
    <row r="207" s="1" customFormat="1" spans="1:15">
      <c r="A207" s="1" t="s">
        <v>271</v>
      </c>
      <c r="B207" s="11">
        <v>0.2301315</v>
      </c>
      <c r="C207" s="11">
        <v>0.476615166666667</v>
      </c>
      <c r="D207" s="11">
        <v>0.218528583333333</v>
      </c>
      <c r="E207" s="11">
        <v>0.157733</v>
      </c>
      <c r="F207" s="11"/>
      <c r="G207" s="11">
        <v>0.054</v>
      </c>
      <c r="H207" s="11">
        <v>0.47</v>
      </c>
      <c r="I207" s="11">
        <v>0.015</v>
      </c>
      <c r="J207" s="11">
        <v>0.138</v>
      </c>
      <c r="K207" s="11">
        <v>0.003</v>
      </c>
      <c r="L207" s="11">
        <v>0.456</v>
      </c>
      <c r="M207" s="11">
        <f t="shared" si="9"/>
        <v>0.476615166666667</v>
      </c>
      <c r="N207" s="11">
        <f t="shared" si="10"/>
        <v>0.157733</v>
      </c>
      <c r="O207" s="11">
        <f t="shared" si="11"/>
        <v>3.02165790713843</v>
      </c>
    </row>
    <row r="208" s="1" customFormat="1" spans="1:15">
      <c r="A208" s="1" t="s">
        <v>272</v>
      </c>
      <c r="B208" s="11">
        <v>0.407239583333333</v>
      </c>
      <c r="C208" s="11">
        <v>0.0972538333333333</v>
      </c>
      <c r="D208" s="11">
        <v>0.0390968333333333</v>
      </c>
      <c r="E208" s="11">
        <v>0.09424975</v>
      </c>
      <c r="F208" s="11"/>
      <c r="G208" s="11">
        <v>0.003</v>
      </c>
      <c r="H208" s="11">
        <v>0.004</v>
      </c>
      <c r="I208" s="11">
        <v>0.46</v>
      </c>
      <c r="J208" s="11">
        <v>0.014</v>
      </c>
      <c r="K208" s="11">
        <v>1</v>
      </c>
      <c r="L208" s="11">
        <v>0.564</v>
      </c>
      <c r="M208" s="11">
        <f t="shared" si="9"/>
        <v>0.407239583333333</v>
      </c>
      <c r="N208" s="11">
        <f t="shared" si="10"/>
        <v>0.0390968333333333</v>
      </c>
      <c r="O208" s="11">
        <f t="shared" si="11"/>
        <v>10.4161782071012</v>
      </c>
    </row>
    <row r="209" s="1" customFormat="1" spans="1:15">
      <c r="A209" s="1" t="s">
        <v>273</v>
      </c>
      <c r="B209" s="11">
        <v>0.033747</v>
      </c>
      <c r="C209" s="11">
        <v>0.0371584166666667</v>
      </c>
      <c r="D209" s="11">
        <v>0.00132325</v>
      </c>
      <c r="E209" s="11">
        <v>0.0109466666666667</v>
      </c>
      <c r="F209" s="11"/>
      <c r="G209" s="11">
        <v>1</v>
      </c>
      <c r="H209" s="11">
        <v>0.402</v>
      </c>
      <c r="I209" s="11">
        <v>0.402</v>
      </c>
      <c r="J209" s="11">
        <v>0.422</v>
      </c>
      <c r="K209" s="11">
        <v>0.502</v>
      </c>
      <c r="L209" s="11">
        <v>0.402</v>
      </c>
      <c r="M209" s="11">
        <f t="shared" si="9"/>
        <v>0.0371584166666667</v>
      </c>
      <c r="N209" s="11">
        <f t="shared" si="10"/>
        <v>0.00132325</v>
      </c>
      <c r="O209" s="11">
        <f t="shared" si="11"/>
        <v>28.0811763964985</v>
      </c>
    </row>
    <row r="210" s="1" customFormat="1" spans="1:15">
      <c r="A210" s="1" t="s">
        <v>274</v>
      </c>
      <c r="B210" s="11">
        <v>0.166634916666667</v>
      </c>
      <c r="C210" s="11">
        <v>0.0798638333333333</v>
      </c>
      <c r="D210" s="11">
        <v>0.0350909166666667</v>
      </c>
      <c r="E210" s="11">
        <v>0.0433201666666667</v>
      </c>
      <c r="F210" s="11"/>
      <c r="G210" s="11">
        <v>0.332</v>
      </c>
      <c r="H210" s="11">
        <v>0.2</v>
      </c>
      <c r="I210" s="11">
        <v>0.206</v>
      </c>
      <c r="J210" s="11">
        <v>0.2</v>
      </c>
      <c r="K210" s="11">
        <v>0.398</v>
      </c>
      <c r="L210" s="11">
        <v>0.398</v>
      </c>
      <c r="M210" s="11">
        <f t="shared" si="9"/>
        <v>0.166634916666667</v>
      </c>
      <c r="N210" s="11">
        <f t="shared" si="10"/>
        <v>0.0350909166666667</v>
      </c>
      <c r="O210" s="11">
        <f t="shared" si="11"/>
        <v>4.74866240313851</v>
      </c>
    </row>
    <row r="211" s="1" customFormat="1" spans="1:15">
      <c r="A211" s="1" t="s">
        <v>275</v>
      </c>
      <c r="B211" s="11">
        <v>0.0480175833333333</v>
      </c>
      <c r="C211" s="11">
        <v>0.0680971666666667</v>
      </c>
      <c r="D211" s="11">
        <v>0.215846416666667</v>
      </c>
      <c r="E211" s="11">
        <v>0.097441</v>
      </c>
      <c r="F211" s="11"/>
      <c r="G211" s="11">
        <v>1</v>
      </c>
      <c r="H211" s="11">
        <v>0.372</v>
      </c>
      <c r="I211" s="11">
        <v>0.588</v>
      </c>
      <c r="J211" s="11">
        <v>0.627</v>
      </c>
      <c r="K211" s="11">
        <v>1</v>
      </c>
      <c r="L211" s="11">
        <v>0.372</v>
      </c>
      <c r="M211" s="11">
        <f t="shared" si="9"/>
        <v>0.215846416666667</v>
      </c>
      <c r="N211" s="11">
        <f t="shared" si="10"/>
        <v>0.0480175833333333</v>
      </c>
      <c r="O211" s="11">
        <f t="shared" si="11"/>
        <v>4.49515368502163</v>
      </c>
    </row>
    <row r="212" s="1" customFormat="1" spans="1:15">
      <c r="A212" s="1" t="s">
        <v>276</v>
      </c>
      <c r="B212" s="11">
        <v>0.0521319166666667</v>
      </c>
      <c r="C212" s="11">
        <v>0.123879916666667</v>
      </c>
      <c r="D212" s="11">
        <v>0.100979416666667</v>
      </c>
      <c r="E212" s="11">
        <v>0.0980641666666667</v>
      </c>
      <c r="F212" s="11"/>
      <c r="G212" s="11">
        <v>0.722</v>
      </c>
      <c r="H212" s="11">
        <v>0.722</v>
      </c>
      <c r="I212" s="11">
        <v>1</v>
      </c>
      <c r="J212" s="11">
        <v>0.722</v>
      </c>
      <c r="K212" s="11">
        <v>1</v>
      </c>
      <c r="L212" s="11">
        <v>1</v>
      </c>
      <c r="M212" s="11">
        <f t="shared" si="9"/>
        <v>0.123879916666667</v>
      </c>
      <c r="N212" s="11">
        <f t="shared" si="10"/>
        <v>0.0521319166666667</v>
      </c>
      <c r="O212" s="11">
        <f t="shared" si="11"/>
        <v>2.37627780806064</v>
      </c>
    </row>
    <row r="213" s="1" customFormat="1" spans="1:15">
      <c r="A213" s="1" t="s">
        <v>277</v>
      </c>
      <c r="B213" s="11">
        <v>0.120465166666667</v>
      </c>
      <c r="C213" s="11">
        <v>0.0741209166666667</v>
      </c>
      <c r="D213" s="11">
        <v>0.067346</v>
      </c>
      <c r="E213" s="11">
        <v>0.00676658333333333</v>
      </c>
      <c r="F213" s="11"/>
      <c r="G213" s="11">
        <v>0.876</v>
      </c>
      <c r="H213" s="11">
        <v>1</v>
      </c>
      <c r="I213" s="11">
        <v>1</v>
      </c>
      <c r="J213" s="11">
        <v>0.603</v>
      </c>
      <c r="K213" s="11">
        <v>0.846</v>
      </c>
      <c r="L213" s="11">
        <v>0.6</v>
      </c>
      <c r="M213" s="11">
        <f t="shared" si="9"/>
        <v>0.120465166666667</v>
      </c>
      <c r="N213" s="11">
        <f t="shared" si="10"/>
        <v>0.00676658333333333</v>
      </c>
      <c r="O213" s="11">
        <f t="shared" si="11"/>
        <v>17.8029532383404</v>
      </c>
    </row>
    <row r="214" s="1" customFormat="1" spans="1:15">
      <c r="A214" s="1" t="s">
        <v>278</v>
      </c>
      <c r="B214" s="11">
        <v>0.208694583333333</v>
      </c>
      <c r="C214" s="11">
        <v>0.140809166666667</v>
      </c>
      <c r="D214" s="11">
        <v>0.17983175</v>
      </c>
      <c r="E214" s="11">
        <v>0.291927916666667</v>
      </c>
      <c r="F214" s="11"/>
      <c r="G214" s="11">
        <v>0.564</v>
      </c>
      <c r="H214" s="11">
        <v>0.97</v>
      </c>
      <c r="I214" s="11">
        <v>0.564</v>
      </c>
      <c r="J214" s="11">
        <v>0.564</v>
      </c>
      <c r="K214" s="11">
        <v>0.006</v>
      </c>
      <c r="L214" s="11">
        <v>0.088</v>
      </c>
      <c r="M214" s="11">
        <f t="shared" si="9"/>
        <v>0.291927916666667</v>
      </c>
      <c r="N214" s="11">
        <f t="shared" si="10"/>
        <v>0.140809166666667</v>
      </c>
      <c r="O214" s="11">
        <f t="shared" si="11"/>
        <v>2.07321670582526</v>
      </c>
    </row>
    <row r="215" s="1" customFormat="1" spans="1:15">
      <c r="A215" s="1" t="s">
        <v>279</v>
      </c>
      <c r="B215" s="11">
        <v>2.74256191666667</v>
      </c>
      <c r="C215" s="11">
        <v>5.95071608333333</v>
      </c>
      <c r="D215" s="11">
        <v>3.92790933333333</v>
      </c>
      <c r="E215" s="11">
        <v>3.48975583333333</v>
      </c>
      <c r="F215" s="11"/>
      <c r="G215" s="11">
        <v>0.003</v>
      </c>
      <c r="H215" s="11">
        <v>0.007</v>
      </c>
      <c r="I215" s="11">
        <v>0.003</v>
      </c>
      <c r="J215" s="11">
        <v>0.132</v>
      </c>
      <c r="K215" s="11">
        <v>0.007</v>
      </c>
      <c r="L215" s="11">
        <v>0.339</v>
      </c>
      <c r="M215" s="11">
        <f t="shared" si="9"/>
        <v>5.95071608333333</v>
      </c>
      <c r="N215" s="11">
        <f t="shared" si="10"/>
        <v>2.74256191666667</v>
      </c>
      <c r="O215" s="11">
        <f t="shared" si="11"/>
        <v>2.16976544710644</v>
      </c>
    </row>
    <row r="216" s="1" customFormat="1" spans="1:15">
      <c r="A216" s="1" t="s">
        <v>280</v>
      </c>
      <c r="B216" s="11">
        <v>1.76249066666667</v>
      </c>
      <c r="C216" s="11">
        <v>4.48460416666667</v>
      </c>
      <c r="D216" s="11">
        <v>4.85106475</v>
      </c>
      <c r="E216" s="11">
        <v>3.51021425</v>
      </c>
      <c r="F216" s="11"/>
      <c r="G216" s="11">
        <v>0.003</v>
      </c>
      <c r="H216" s="11">
        <v>0.003</v>
      </c>
      <c r="I216" s="11">
        <v>0.85</v>
      </c>
      <c r="J216" s="11">
        <v>0.003</v>
      </c>
      <c r="K216" s="11">
        <v>0.407</v>
      </c>
      <c r="L216" s="11">
        <v>0.096</v>
      </c>
      <c r="M216" s="11">
        <f t="shared" si="9"/>
        <v>4.85106475</v>
      </c>
      <c r="N216" s="11">
        <f t="shared" si="10"/>
        <v>1.76249066666667</v>
      </c>
      <c r="O216" s="11">
        <f t="shared" si="11"/>
        <v>2.75239173843379</v>
      </c>
    </row>
    <row r="217" s="1" customFormat="1" spans="1:15">
      <c r="A217" s="1" t="s">
        <v>281</v>
      </c>
      <c r="B217" s="11">
        <v>0.0310579166666667</v>
      </c>
      <c r="C217" s="11">
        <v>0.0908699166666667</v>
      </c>
      <c r="D217" s="11">
        <v>0.074941</v>
      </c>
      <c r="E217" s="11">
        <v>0.0551731666666667</v>
      </c>
      <c r="F217" s="11"/>
      <c r="G217" s="11">
        <v>0.003</v>
      </c>
      <c r="H217" s="11">
        <v>0.01</v>
      </c>
      <c r="I217" s="11">
        <v>0.339</v>
      </c>
      <c r="J217" s="11">
        <v>0.063</v>
      </c>
      <c r="K217" s="11">
        <v>0.063</v>
      </c>
      <c r="L217" s="11">
        <v>0.063</v>
      </c>
      <c r="M217" s="11">
        <f t="shared" si="9"/>
        <v>0.0908699166666667</v>
      </c>
      <c r="N217" s="11">
        <f t="shared" si="10"/>
        <v>0.0310579166666667</v>
      </c>
      <c r="O217" s="11">
        <f t="shared" si="11"/>
        <v>2.92582138209528</v>
      </c>
    </row>
    <row r="218" s="1" customFormat="1" spans="1:15">
      <c r="A218" s="1" t="s">
        <v>282</v>
      </c>
      <c r="B218" s="11">
        <v>8.0608555</v>
      </c>
      <c r="C218" s="11">
        <v>20.83270275</v>
      </c>
      <c r="D218" s="11">
        <v>12.2224731666667</v>
      </c>
      <c r="E218" s="11">
        <v>8.56173466666667</v>
      </c>
      <c r="F218" s="11"/>
      <c r="G218" s="11">
        <v>0.000976</v>
      </c>
      <c r="H218" s="11">
        <v>0.000976</v>
      </c>
      <c r="I218" s="11">
        <v>0.001</v>
      </c>
      <c r="J218" s="11">
        <v>0.91</v>
      </c>
      <c r="K218" s="11">
        <v>0.000976</v>
      </c>
      <c r="L218" s="11">
        <v>0.051</v>
      </c>
      <c r="M218" s="11">
        <f t="shared" si="9"/>
        <v>20.83270275</v>
      </c>
      <c r="N218" s="11">
        <f t="shared" si="10"/>
        <v>8.0608555</v>
      </c>
      <c r="O218" s="11">
        <f t="shared" si="11"/>
        <v>2.5844282595067</v>
      </c>
    </row>
    <row r="219" s="1" customFormat="1" spans="1:15">
      <c r="A219" s="1" t="s">
        <v>283</v>
      </c>
      <c r="B219" s="11">
        <v>0.0209808333333333</v>
      </c>
      <c r="C219" s="11">
        <v>0.0352385833333333</v>
      </c>
      <c r="D219" s="11">
        <v>0.0144935</v>
      </c>
      <c r="E219" s="11">
        <v>0.0144280833333333</v>
      </c>
      <c r="F219" s="11"/>
      <c r="G219" s="11">
        <v>0.524</v>
      </c>
      <c r="H219" s="11">
        <v>0.919</v>
      </c>
      <c r="I219" s="11">
        <v>0.192</v>
      </c>
      <c r="J219" s="11">
        <v>0.827</v>
      </c>
      <c r="K219" s="11">
        <v>0.192</v>
      </c>
      <c r="L219" s="11">
        <v>0.827</v>
      </c>
      <c r="M219" s="11">
        <f t="shared" si="9"/>
        <v>0.0352385833333333</v>
      </c>
      <c r="N219" s="11">
        <f t="shared" si="10"/>
        <v>0.0144280833333333</v>
      </c>
      <c r="O219" s="11">
        <f t="shared" si="11"/>
        <v>2.44236067391719</v>
      </c>
    </row>
    <row r="220" s="1" customFormat="1" spans="1:15">
      <c r="A220" s="1" t="s">
        <v>284</v>
      </c>
      <c r="B220" s="11">
        <v>1.08625716666667</v>
      </c>
      <c r="C220" s="11">
        <v>3.29638166666667</v>
      </c>
      <c r="D220" s="11">
        <v>2.00443666666667</v>
      </c>
      <c r="E220" s="11">
        <v>1.29099433333333</v>
      </c>
      <c r="F220" s="11"/>
      <c r="G220" s="11">
        <v>0.000976</v>
      </c>
      <c r="H220" s="11">
        <v>0.000976</v>
      </c>
      <c r="I220" s="11">
        <v>0.004</v>
      </c>
      <c r="J220" s="11">
        <v>0.91</v>
      </c>
      <c r="K220" s="11">
        <v>0.000976</v>
      </c>
      <c r="L220" s="11">
        <v>0.032</v>
      </c>
      <c r="M220" s="11">
        <f t="shared" si="9"/>
        <v>3.29638166666667</v>
      </c>
      <c r="N220" s="11">
        <f t="shared" si="10"/>
        <v>1.08625716666667</v>
      </c>
      <c r="O220" s="11">
        <f t="shared" si="11"/>
        <v>3.03462363040796</v>
      </c>
    </row>
    <row r="221" s="1" customFormat="1" spans="1:15">
      <c r="A221" s="1" t="s">
        <v>285</v>
      </c>
      <c r="B221" s="11">
        <v>0.0135979166666667</v>
      </c>
      <c r="C221" s="11">
        <v>0.0965209166666667</v>
      </c>
      <c r="D221" s="11">
        <v>0.05997675</v>
      </c>
      <c r="E221" s="11">
        <v>0.042066</v>
      </c>
      <c r="F221" s="11"/>
      <c r="G221" s="11">
        <v>0.178</v>
      </c>
      <c r="H221" s="11">
        <v>0.135</v>
      </c>
      <c r="I221" s="11">
        <v>0.673</v>
      </c>
      <c r="J221" s="11">
        <v>0.544</v>
      </c>
      <c r="K221" s="11">
        <v>0.661</v>
      </c>
      <c r="L221" s="11">
        <v>0.673</v>
      </c>
      <c r="M221" s="11">
        <f t="shared" si="9"/>
        <v>0.0965209166666667</v>
      </c>
      <c r="N221" s="11">
        <f t="shared" si="10"/>
        <v>0.0135979166666667</v>
      </c>
      <c r="O221" s="11">
        <f t="shared" si="11"/>
        <v>7.09821357438333</v>
      </c>
    </row>
    <row r="222" s="1" customFormat="1" spans="1:15">
      <c r="A222" s="1" t="s">
        <v>286</v>
      </c>
      <c r="B222" s="11">
        <v>0.04995425</v>
      </c>
      <c r="C222" s="11">
        <v>0.0308339166666667</v>
      </c>
      <c r="D222" s="11">
        <v>0.167695166666667</v>
      </c>
      <c r="E222" s="11">
        <v>0.0708229166666667</v>
      </c>
      <c r="F222" s="11"/>
      <c r="G222" s="11">
        <v>0.554</v>
      </c>
      <c r="H222" s="11">
        <v>0.01</v>
      </c>
      <c r="I222" s="11">
        <v>0.01</v>
      </c>
      <c r="J222" s="11">
        <v>0.529</v>
      </c>
      <c r="K222" s="11">
        <v>0.354</v>
      </c>
      <c r="L222" s="11">
        <v>0.085</v>
      </c>
      <c r="M222" s="11">
        <f t="shared" si="9"/>
        <v>0.167695166666667</v>
      </c>
      <c r="N222" s="11">
        <f t="shared" si="10"/>
        <v>0.0308339166666667</v>
      </c>
      <c r="O222" s="11">
        <f t="shared" si="11"/>
        <v>5.43865926860843</v>
      </c>
    </row>
    <row r="223" s="1" customFormat="1" spans="1:15">
      <c r="A223" s="1" t="s">
        <v>287</v>
      </c>
      <c r="B223" s="11">
        <v>0.145078916666667</v>
      </c>
      <c r="C223" s="11">
        <v>0.07794675</v>
      </c>
      <c r="D223" s="11">
        <v>0.0800488333333333</v>
      </c>
      <c r="E223" s="11">
        <v>0.15697375</v>
      </c>
      <c r="F223" s="11"/>
      <c r="G223" s="11">
        <v>0.132</v>
      </c>
      <c r="H223" s="11">
        <v>0.296</v>
      </c>
      <c r="I223" s="11">
        <v>0.906</v>
      </c>
      <c r="J223" s="11">
        <v>0.906</v>
      </c>
      <c r="K223" s="11">
        <v>0.296</v>
      </c>
      <c r="L223" s="11">
        <v>0.132</v>
      </c>
      <c r="M223" s="11">
        <f t="shared" si="9"/>
        <v>0.15697375</v>
      </c>
      <c r="N223" s="11">
        <f t="shared" si="10"/>
        <v>0.07794675</v>
      </c>
      <c r="O223" s="11">
        <f t="shared" si="11"/>
        <v>2.01385882028436</v>
      </c>
    </row>
    <row r="224" s="1" customFormat="1" spans="1:15">
      <c r="A224" s="1" t="s">
        <v>288</v>
      </c>
      <c r="B224" s="11">
        <v>1.44265816666667</v>
      </c>
      <c r="C224" s="11">
        <v>1.43486858333333</v>
      </c>
      <c r="D224" s="11">
        <v>2.267938</v>
      </c>
      <c r="E224" s="11">
        <v>4.07946341666667</v>
      </c>
      <c r="F224" s="11"/>
      <c r="G224" s="11">
        <v>0.791</v>
      </c>
      <c r="H224" s="11">
        <v>0.623</v>
      </c>
      <c r="I224" s="11">
        <v>0.165</v>
      </c>
      <c r="J224" s="11">
        <v>0.154</v>
      </c>
      <c r="K224" s="11">
        <v>0.154</v>
      </c>
      <c r="L224" s="11">
        <v>0.154</v>
      </c>
      <c r="M224" s="11">
        <f t="shared" si="9"/>
        <v>4.07946341666667</v>
      </c>
      <c r="N224" s="11">
        <f t="shared" si="10"/>
        <v>1.43486858333333</v>
      </c>
      <c r="O224" s="11">
        <f t="shared" si="11"/>
        <v>2.84309201835731</v>
      </c>
    </row>
    <row r="225" s="1" customFormat="1" spans="1:15">
      <c r="A225" s="1" t="s">
        <v>289</v>
      </c>
      <c r="B225" s="11">
        <v>0.11429925</v>
      </c>
      <c r="C225" s="11">
        <v>0.0378700833333333</v>
      </c>
      <c r="D225" s="11">
        <v>0.0483864166666667</v>
      </c>
      <c r="E225" s="11">
        <v>0.07402225</v>
      </c>
      <c r="F225" s="11"/>
      <c r="G225" s="11">
        <v>0.125</v>
      </c>
      <c r="H225" s="11">
        <v>0.125</v>
      </c>
      <c r="I225" s="11">
        <v>0.308</v>
      </c>
      <c r="J225" s="11">
        <v>0.125</v>
      </c>
      <c r="K225" s="11">
        <v>0.125</v>
      </c>
      <c r="L225" s="11">
        <v>0.308</v>
      </c>
      <c r="M225" s="11">
        <f t="shared" si="9"/>
        <v>0.11429925</v>
      </c>
      <c r="N225" s="11">
        <f t="shared" si="10"/>
        <v>0.0378700833333333</v>
      </c>
      <c r="O225" s="11">
        <f t="shared" si="11"/>
        <v>3.01819378093086</v>
      </c>
    </row>
    <row r="226" s="1" customFormat="1" spans="1:15">
      <c r="A226" s="1" t="s">
        <v>290</v>
      </c>
      <c r="B226" s="11">
        <v>0.0502819166666667</v>
      </c>
      <c r="C226" s="11">
        <v>0.00747166666666667</v>
      </c>
      <c r="D226" s="11">
        <v>0.048893</v>
      </c>
      <c r="E226" s="11">
        <v>0.03082525</v>
      </c>
      <c r="F226" s="11"/>
      <c r="G226" s="11">
        <v>0.846</v>
      </c>
      <c r="H226" s="11">
        <v>1</v>
      </c>
      <c r="I226" s="11">
        <v>0.846</v>
      </c>
      <c r="J226" s="11">
        <v>0.876</v>
      </c>
      <c r="K226" s="11">
        <v>0.846</v>
      </c>
      <c r="L226" s="11">
        <v>1</v>
      </c>
      <c r="M226" s="11">
        <f t="shared" si="9"/>
        <v>0.0502819166666667</v>
      </c>
      <c r="N226" s="11">
        <f t="shared" si="10"/>
        <v>0.00747166666666667</v>
      </c>
      <c r="O226" s="11">
        <f t="shared" si="11"/>
        <v>6.72967878652688</v>
      </c>
    </row>
    <row r="227" s="1" customFormat="1" spans="1:15">
      <c r="A227" s="1" t="s">
        <v>291</v>
      </c>
      <c r="B227" s="11">
        <v>0.0183988333333333</v>
      </c>
      <c r="C227" s="11">
        <v>0.00918925</v>
      </c>
      <c r="D227" s="11">
        <v>0.01401075</v>
      </c>
      <c r="E227" s="11">
        <v>0.020259</v>
      </c>
      <c r="F227" s="11"/>
      <c r="G227" s="11">
        <v>1</v>
      </c>
      <c r="H227" s="11">
        <v>1</v>
      </c>
      <c r="I227" s="11">
        <v>1</v>
      </c>
      <c r="J227" s="11">
        <v>1</v>
      </c>
      <c r="K227" s="11">
        <v>1</v>
      </c>
      <c r="L227" s="11">
        <v>1</v>
      </c>
      <c r="M227" s="11">
        <f t="shared" si="9"/>
        <v>0.020259</v>
      </c>
      <c r="N227" s="11">
        <f t="shared" si="10"/>
        <v>0.00918925</v>
      </c>
      <c r="O227" s="11">
        <f t="shared" si="11"/>
        <v>2.20464129281497</v>
      </c>
    </row>
    <row r="228" s="1" customFormat="1" spans="1:15">
      <c r="A228" s="1" t="s">
        <v>292</v>
      </c>
      <c r="B228" s="11">
        <v>0.118284916666667</v>
      </c>
      <c r="C228" s="11">
        <v>0.1691105</v>
      </c>
      <c r="D228" s="11">
        <v>0.289341833333333</v>
      </c>
      <c r="E228" s="11">
        <v>0.402168333333333</v>
      </c>
      <c r="F228" s="11"/>
      <c r="G228" s="11">
        <v>0.894</v>
      </c>
      <c r="H228" s="11">
        <v>0.894</v>
      </c>
      <c r="I228" s="11">
        <v>0.702</v>
      </c>
      <c r="J228" s="11">
        <v>0.618</v>
      </c>
      <c r="K228" s="11">
        <v>0.702</v>
      </c>
      <c r="L228" s="11">
        <v>0.831</v>
      </c>
      <c r="M228" s="11">
        <f t="shared" si="9"/>
        <v>0.402168333333333</v>
      </c>
      <c r="N228" s="11">
        <f t="shared" si="10"/>
        <v>0.118284916666667</v>
      </c>
      <c r="O228" s="11">
        <f t="shared" si="11"/>
        <v>3.3999967592374</v>
      </c>
    </row>
    <row r="229" s="1" customFormat="1" spans="1:15">
      <c r="A229" s="1" t="s">
        <v>293</v>
      </c>
      <c r="B229" s="11">
        <v>0.00601625</v>
      </c>
      <c r="C229" s="11">
        <v>0.00854833333333333</v>
      </c>
      <c r="D229" s="11">
        <v>0.0273965833333333</v>
      </c>
      <c r="E229" s="11">
        <v>0.00663375</v>
      </c>
      <c r="F229" s="11"/>
      <c r="G229" s="11">
        <v>0.749</v>
      </c>
      <c r="H229" s="11">
        <v>0.24</v>
      </c>
      <c r="I229" s="11">
        <v>0.24</v>
      </c>
      <c r="J229" s="11">
        <v>1</v>
      </c>
      <c r="K229" s="11">
        <v>0.749</v>
      </c>
      <c r="L229" s="11">
        <v>0.149</v>
      </c>
      <c r="M229" s="11">
        <f t="shared" si="9"/>
        <v>0.0273965833333333</v>
      </c>
      <c r="N229" s="11">
        <f t="shared" si="10"/>
        <v>0.00601625</v>
      </c>
      <c r="O229" s="11">
        <f t="shared" si="11"/>
        <v>4.55376411108803</v>
      </c>
    </row>
    <row r="230" s="1" customFormat="1" spans="1:15">
      <c r="A230" s="1" t="s">
        <v>294</v>
      </c>
      <c r="B230" s="11">
        <v>4.52293025</v>
      </c>
      <c r="C230" s="11">
        <v>9.2730645</v>
      </c>
      <c r="D230" s="11">
        <v>6.22113441666667</v>
      </c>
      <c r="E230" s="11">
        <v>4.37017308333333</v>
      </c>
      <c r="F230" s="11"/>
      <c r="G230" s="11">
        <v>0.001</v>
      </c>
      <c r="H230" s="11">
        <v>0.01</v>
      </c>
      <c r="I230" s="11">
        <v>0.002</v>
      </c>
      <c r="J230" s="11">
        <v>0.791</v>
      </c>
      <c r="K230" s="11">
        <v>0.001</v>
      </c>
      <c r="L230" s="11">
        <v>0.032</v>
      </c>
      <c r="M230" s="11">
        <f t="shared" si="9"/>
        <v>9.2730645</v>
      </c>
      <c r="N230" s="11">
        <f t="shared" si="10"/>
        <v>4.37017308333333</v>
      </c>
      <c r="O230" s="11">
        <f t="shared" si="11"/>
        <v>2.12189868071015</v>
      </c>
    </row>
    <row r="231" s="1" customFormat="1" spans="1:15">
      <c r="A231" s="1" t="s">
        <v>295</v>
      </c>
      <c r="B231" s="11">
        <v>3.90250966666667</v>
      </c>
      <c r="C231" s="11">
        <v>10.6947200833333</v>
      </c>
      <c r="D231" s="11">
        <v>6.84583775</v>
      </c>
      <c r="E231" s="11">
        <v>4.45111891666667</v>
      </c>
      <c r="F231" s="11"/>
      <c r="G231" s="11">
        <v>0.001</v>
      </c>
      <c r="H231" s="11">
        <v>0.004</v>
      </c>
      <c r="I231" s="11">
        <v>0.004</v>
      </c>
      <c r="J231" s="11">
        <v>0.85</v>
      </c>
      <c r="K231" s="11">
        <v>0.001</v>
      </c>
      <c r="L231" s="11">
        <v>0.032</v>
      </c>
      <c r="M231" s="11">
        <f t="shared" si="9"/>
        <v>10.6947200833333</v>
      </c>
      <c r="N231" s="11">
        <f t="shared" si="10"/>
        <v>3.90250966666667</v>
      </c>
      <c r="O231" s="11">
        <f t="shared" si="11"/>
        <v>2.74047241309417</v>
      </c>
    </row>
    <row r="232" s="1" customFormat="1" spans="1:15">
      <c r="A232" s="1" t="s">
        <v>296</v>
      </c>
      <c r="B232" s="11">
        <v>0.3204655</v>
      </c>
      <c r="C232" s="11">
        <v>0.215400916666667</v>
      </c>
      <c r="D232" s="11">
        <v>0.138507416666667</v>
      </c>
      <c r="E232" s="11">
        <v>0.150329416666667</v>
      </c>
      <c r="F232" s="11"/>
      <c r="G232" s="11">
        <v>0.22</v>
      </c>
      <c r="H232" s="11">
        <v>0.041</v>
      </c>
      <c r="I232" s="11">
        <v>0.85</v>
      </c>
      <c r="J232" s="11">
        <v>0.063</v>
      </c>
      <c r="K232" s="11">
        <v>0.85</v>
      </c>
      <c r="L232" s="11">
        <v>0.778</v>
      </c>
      <c r="M232" s="11">
        <f t="shared" si="9"/>
        <v>0.3204655</v>
      </c>
      <c r="N232" s="11">
        <f t="shared" si="10"/>
        <v>0.138507416666667</v>
      </c>
      <c r="O232" s="11">
        <f t="shared" si="11"/>
        <v>2.31370642606984</v>
      </c>
    </row>
    <row r="233" s="1" customFormat="1" spans="1:15">
      <c r="A233" s="1" t="s">
        <v>297</v>
      </c>
      <c r="B233" s="11">
        <v>1.15014816666667</v>
      </c>
      <c r="C233" s="11">
        <v>3.59102625</v>
      </c>
      <c r="D233" s="11">
        <v>2.10316341666667</v>
      </c>
      <c r="E233" s="11">
        <v>1.43637583333333</v>
      </c>
      <c r="F233" s="11"/>
      <c r="G233" s="11">
        <v>0.001</v>
      </c>
      <c r="H233" s="11">
        <v>0.001</v>
      </c>
      <c r="I233" s="11">
        <v>0.001</v>
      </c>
      <c r="J233" s="11">
        <v>0.424</v>
      </c>
      <c r="K233" s="11">
        <v>0.001</v>
      </c>
      <c r="L233" s="11">
        <v>0.041</v>
      </c>
      <c r="M233" s="11">
        <f t="shared" si="9"/>
        <v>3.59102625</v>
      </c>
      <c r="N233" s="11">
        <f t="shared" si="10"/>
        <v>1.15014816666667</v>
      </c>
      <c r="O233" s="11">
        <f t="shared" si="11"/>
        <v>3.12222925191233</v>
      </c>
    </row>
    <row r="234" s="1" customFormat="1" spans="1:15">
      <c r="A234" s="1" t="s">
        <v>298</v>
      </c>
      <c r="B234" s="11">
        <v>0.00936008333333333</v>
      </c>
      <c r="C234" s="11">
        <v>0.0017765</v>
      </c>
      <c r="D234" s="11">
        <v>0.0444956666666667</v>
      </c>
      <c r="E234" s="11">
        <v>0.0137336666666667</v>
      </c>
      <c r="F234" s="11"/>
      <c r="G234" s="11">
        <v>0.22</v>
      </c>
      <c r="H234" s="11">
        <v>0.187</v>
      </c>
      <c r="I234" s="11">
        <v>0.187</v>
      </c>
      <c r="J234" s="11">
        <v>0.22</v>
      </c>
      <c r="K234" s="11">
        <v>0.135</v>
      </c>
      <c r="L234" s="11">
        <v>0.272</v>
      </c>
      <c r="M234" s="11">
        <f t="shared" si="9"/>
        <v>0.0444956666666667</v>
      </c>
      <c r="N234" s="11">
        <f t="shared" si="10"/>
        <v>0.0017765</v>
      </c>
      <c r="O234" s="11">
        <f t="shared" si="11"/>
        <v>25.0468148982081</v>
      </c>
    </row>
    <row r="235" s="1" customFormat="1" spans="1:15">
      <c r="A235" s="1" t="s">
        <v>299</v>
      </c>
      <c r="B235" s="11">
        <v>0.0689400833333333</v>
      </c>
      <c r="C235" s="11">
        <v>0.0360774166666667</v>
      </c>
      <c r="D235" s="11">
        <v>0.0235595</v>
      </c>
      <c r="E235" s="11">
        <v>0.05756525</v>
      </c>
      <c r="F235" s="11"/>
      <c r="G235" s="11">
        <v>0.274</v>
      </c>
      <c r="H235" s="11">
        <v>0.254</v>
      </c>
      <c r="I235" s="11">
        <v>0.274</v>
      </c>
      <c r="J235" s="11">
        <v>0.477</v>
      </c>
      <c r="K235" s="11">
        <v>0.477</v>
      </c>
      <c r="L235" s="11">
        <v>0.274</v>
      </c>
      <c r="M235" s="11">
        <f t="shared" si="9"/>
        <v>0.0689400833333333</v>
      </c>
      <c r="N235" s="11">
        <f t="shared" si="10"/>
        <v>0.0235595</v>
      </c>
      <c r="O235" s="11">
        <f t="shared" si="11"/>
        <v>2.92621164852112</v>
      </c>
    </row>
    <row r="236" s="1" customFormat="1" spans="1:15">
      <c r="A236" s="1" t="s">
        <v>300</v>
      </c>
      <c r="B236" s="11">
        <v>0.178951916666667</v>
      </c>
      <c r="C236" s="11">
        <v>0.180583666666667</v>
      </c>
      <c r="D236" s="11">
        <v>0.138096333333333</v>
      </c>
      <c r="E236" s="11">
        <v>0.304797</v>
      </c>
      <c r="F236" s="11"/>
      <c r="G236" s="11">
        <v>0.91</v>
      </c>
      <c r="H236" s="11">
        <v>0.91</v>
      </c>
      <c r="I236" s="11">
        <v>0.705</v>
      </c>
      <c r="J236" s="11">
        <v>0.408</v>
      </c>
      <c r="K236" s="11">
        <v>0.048</v>
      </c>
      <c r="L236" s="11">
        <v>0.048</v>
      </c>
      <c r="M236" s="11">
        <f t="shared" si="9"/>
        <v>0.304797</v>
      </c>
      <c r="N236" s="11">
        <f t="shared" si="10"/>
        <v>0.138096333333333</v>
      </c>
      <c r="O236" s="11">
        <f t="shared" si="11"/>
        <v>2.20713318480578</v>
      </c>
    </row>
    <row r="237" s="1" customFormat="1" spans="1:15">
      <c r="A237" s="1" t="s">
        <v>301</v>
      </c>
      <c r="B237" s="11">
        <v>1.18624666666667</v>
      </c>
      <c r="C237" s="11">
        <v>4.02213508333333</v>
      </c>
      <c r="D237" s="11">
        <v>2.14213708333333</v>
      </c>
      <c r="E237" s="11">
        <v>1.423025</v>
      </c>
      <c r="F237" s="11"/>
      <c r="G237" s="11">
        <v>0.000976</v>
      </c>
      <c r="H237" s="11">
        <v>0.000976</v>
      </c>
      <c r="I237" s="11">
        <v>0.001</v>
      </c>
      <c r="J237" s="11">
        <v>0.622</v>
      </c>
      <c r="K237" s="11">
        <v>0.000976</v>
      </c>
      <c r="L237" s="11">
        <v>0.025</v>
      </c>
      <c r="M237" s="11">
        <f t="shared" si="9"/>
        <v>4.02213508333333</v>
      </c>
      <c r="N237" s="11">
        <f t="shared" si="10"/>
        <v>1.18624666666667</v>
      </c>
      <c r="O237" s="11">
        <f t="shared" si="11"/>
        <v>3.39063973484998</v>
      </c>
    </row>
    <row r="238" s="1" customFormat="1" spans="1:15">
      <c r="A238" s="1" t="s">
        <v>302</v>
      </c>
      <c r="B238" s="11">
        <v>2.21361066666667</v>
      </c>
      <c r="C238" s="11">
        <v>3.79993208333333</v>
      </c>
      <c r="D238" s="11">
        <v>2.4867075</v>
      </c>
      <c r="E238" s="11">
        <v>1.77794458333333</v>
      </c>
      <c r="F238" s="11"/>
      <c r="G238" s="11">
        <v>0.032</v>
      </c>
      <c r="H238" s="11">
        <v>0.266</v>
      </c>
      <c r="I238" s="11">
        <v>0.007</v>
      </c>
      <c r="J238" s="11">
        <v>0.266</v>
      </c>
      <c r="K238" s="11">
        <v>0.003</v>
      </c>
      <c r="L238" s="11">
        <v>0.116</v>
      </c>
      <c r="M238" s="11">
        <f t="shared" si="9"/>
        <v>3.79993208333333</v>
      </c>
      <c r="N238" s="11">
        <f t="shared" si="10"/>
        <v>1.77794458333333</v>
      </c>
      <c r="O238" s="11">
        <f t="shared" si="11"/>
        <v>2.13726126165818</v>
      </c>
    </row>
    <row r="239" s="1" customFormat="1" spans="1:15">
      <c r="A239" s="1" t="s">
        <v>303</v>
      </c>
      <c r="B239" s="11">
        <v>2.09620033333333</v>
      </c>
      <c r="C239" s="11">
        <v>6.86072975</v>
      </c>
      <c r="D239" s="11">
        <v>3.99294308333333</v>
      </c>
      <c r="E239" s="11">
        <v>2.75779691666667</v>
      </c>
      <c r="F239" s="11"/>
      <c r="G239" s="11">
        <v>0.000976</v>
      </c>
      <c r="H239" s="11">
        <v>0.000976</v>
      </c>
      <c r="I239" s="11">
        <v>0.001</v>
      </c>
      <c r="J239" s="11">
        <v>0.424</v>
      </c>
      <c r="K239" s="11">
        <v>0.000976</v>
      </c>
      <c r="L239" s="11">
        <v>0.041</v>
      </c>
      <c r="M239" s="11">
        <f t="shared" si="9"/>
        <v>6.86072975</v>
      </c>
      <c r="N239" s="11">
        <f t="shared" si="10"/>
        <v>2.09620033333333</v>
      </c>
      <c r="O239" s="11">
        <f t="shared" si="11"/>
        <v>3.27293610295835</v>
      </c>
    </row>
    <row r="240" s="1" customFormat="1" spans="1:15">
      <c r="A240" s="1" t="s">
        <v>304</v>
      </c>
      <c r="B240" s="11">
        <v>0.0386806666666667</v>
      </c>
      <c r="C240" s="11">
        <v>0.0114515</v>
      </c>
      <c r="D240" s="11">
        <v>0.00378208333333333</v>
      </c>
      <c r="E240" s="11">
        <v>0.0043685</v>
      </c>
      <c r="F240" s="11"/>
      <c r="G240" s="11">
        <v>0.151</v>
      </c>
      <c r="H240" s="11">
        <v>0.039</v>
      </c>
      <c r="I240" s="11">
        <v>0.665</v>
      </c>
      <c r="J240" s="11">
        <v>0.039</v>
      </c>
      <c r="K240" s="11">
        <v>0.665</v>
      </c>
      <c r="L240" s="11">
        <v>0.944</v>
      </c>
      <c r="M240" s="11">
        <f t="shared" si="9"/>
        <v>0.0386806666666667</v>
      </c>
      <c r="N240" s="11">
        <f t="shared" si="10"/>
        <v>0.00378208333333333</v>
      </c>
      <c r="O240" s="11">
        <f t="shared" si="11"/>
        <v>10.2273438360692</v>
      </c>
    </row>
    <row r="241" s="1" customFormat="1" spans="1:15">
      <c r="A241" s="1" t="s">
        <v>305</v>
      </c>
      <c r="B241" s="11">
        <v>0.025084</v>
      </c>
      <c r="C241" s="11">
        <v>0.0228261666666667</v>
      </c>
      <c r="D241" s="11">
        <v>0.0639530833333333</v>
      </c>
      <c r="E241" s="11">
        <v>0.031485</v>
      </c>
      <c r="F241" s="11"/>
      <c r="G241" s="11">
        <v>1</v>
      </c>
      <c r="H241" s="11">
        <v>0.882</v>
      </c>
      <c r="I241" s="11">
        <v>0.882</v>
      </c>
      <c r="J241" s="11">
        <v>1</v>
      </c>
      <c r="K241" s="11">
        <v>1</v>
      </c>
      <c r="L241" s="11">
        <v>0.882</v>
      </c>
      <c r="M241" s="11">
        <f t="shared" si="9"/>
        <v>0.0639530833333333</v>
      </c>
      <c r="N241" s="11">
        <f t="shared" si="10"/>
        <v>0.0228261666666667</v>
      </c>
      <c r="O241" s="11">
        <f t="shared" si="11"/>
        <v>2.80174434311499</v>
      </c>
    </row>
    <row r="242" s="1" customFormat="1" spans="1:15">
      <c r="A242" s="1" t="s">
        <v>306</v>
      </c>
      <c r="B242" s="11">
        <v>1.08389958333333</v>
      </c>
      <c r="C242" s="11">
        <v>0.475596833333333</v>
      </c>
      <c r="D242" s="11">
        <v>0.743673916666667</v>
      </c>
      <c r="E242" s="11">
        <v>1.15717816666667</v>
      </c>
      <c r="F242" s="11"/>
      <c r="G242" s="11">
        <v>0.003</v>
      </c>
      <c r="H242" s="11">
        <v>0.564</v>
      </c>
      <c r="I242" s="11">
        <v>0.226</v>
      </c>
      <c r="J242" s="11">
        <v>0.622</v>
      </c>
      <c r="K242" s="11">
        <v>0.048</v>
      </c>
      <c r="L242" s="11">
        <v>0.226</v>
      </c>
      <c r="M242" s="11">
        <f t="shared" si="9"/>
        <v>1.15717816666667</v>
      </c>
      <c r="N242" s="11">
        <f t="shared" si="10"/>
        <v>0.475596833333333</v>
      </c>
      <c r="O242" s="11">
        <f t="shared" si="11"/>
        <v>2.43310738331942</v>
      </c>
    </row>
    <row r="243" s="1" customFormat="1" spans="1:15">
      <c r="A243" s="1" t="s">
        <v>307</v>
      </c>
      <c r="B243" s="11">
        <v>7.99518491666667</v>
      </c>
      <c r="C243" s="11">
        <v>4.02404575</v>
      </c>
      <c r="D243" s="11">
        <v>3.9397145</v>
      </c>
      <c r="E243" s="11">
        <v>5.24878358333333</v>
      </c>
      <c r="F243" s="11"/>
      <c r="G243" s="11">
        <v>0.009</v>
      </c>
      <c r="H243" s="11">
        <v>0.081</v>
      </c>
      <c r="I243" s="11">
        <v>1</v>
      </c>
      <c r="J243" s="11">
        <v>0.155</v>
      </c>
      <c r="K243" s="11">
        <v>0.128</v>
      </c>
      <c r="L243" s="11">
        <v>0.138</v>
      </c>
      <c r="M243" s="11">
        <f t="shared" si="9"/>
        <v>7.99518491666667</v>
      </c>
      <c r="N243" s="11">
        <f t="shared" si="10"/>
        <v>3.9397145</v>
      </c>
      <c r="O243" s="11">
        <f t="shared" si="11"/>
        <v>2.02938180334303</v>
      </c>
    </row>
    <row r="244" s="1" customFormat="1" spans="1:15">
      <c r="A244" s="1" t="s">
        <v>308</v>
      </c>
      <c r="B244" s="11">
        <v>1.12890266666667</v>
      </c>
      <c r="C244" s="11">
        <v>3.71225258333333</v>
      </c>
      <c r="D244" s="11">
        <v>2.17456666666667</v>
      </c>
      <c r="E244" s="11">
        <v>1.51429658333333</v>
      </c>
      <c r="F244" s="11"/>
      <c r="G244" s="11">
        <v>0.000976</v>
      </c>
      <c r="H244" s="11">
        <v>0.000976</v>
      </c>
      <c r="I244" s="11">
        <v>0.001</v>
      </c>
      <c r="J244" s="11">
        <v>0.092</v>
      </c>
      <c r="K244" s="11">
        <v>0.000976</v>
      </c>
      <c r="L244" s="11">
        <v>0.092</v>
      </c>
      <c r="M244" s="11">
        <f t="shared" si="9"/>
        <v>3.71225258333333</v>
      </c>
      <c r="N244" s="11">
        <f t="shared" si="10"/>
        <v>1.12890266666667</v>
      </c>
      <c r="O244" s="11">
        <f t="shared" si="11"/>
        <v>3.2883725877755</v>
      </c>
    </row>
    <row r="245" s="1" customFormat="1" spans="1:15">
      <c r="A245" s="1" t="s">
        <v>309</v>
      </c>
      <c r="B245" s="11">
        <v>11.8181436666667</v>
      </c>
      <c r="C245" s="11">
        <v>31.8035336666667</v>
      </c>
      <c r="D245" s="11">
        <v>19.5322055833333</v>
      </c>
      <c r="E245" s="11">
        <v>13.3632995</v>
      </c>
      <c r="F245" s="11"/>
      <c r="G245" s="11">
        <v>0.000976</v>
      </c>
      <c r="H245" s="11">
        <v>0.000976</v>
      </c>
      <c r="I245" s="11">
        <v>0.001</v>
      </c>
      <c r="J245" s="11">
        <v>0.91</v>
      </c>
      <c r="K245" s="11">
        <v>0.000976</v>
      </c>
      <c r="L245" s="11">
        <v>0.093</v>
      </c>
      <c r="M245" s="11">
        <f t="shared" si="9"/>
        <v>31.8035336666667</v>
      </c>
      <c r="N245" s="11">
        <f t="shared" si="10"/>
        <v>11.8181436666667</v>
      </c>
      <c r="O245" s="11">
        <f t="shared" si="11"/>
        <v>2.69107692068165</v>
      </c>
    </row>
    <row r="246" s="1" customFormat="1" spans="1:15">
      <c r="A246" s="1" t="s">
        <v>310</v>
      </c>
      <c r="B246" s="11">
        <v>0.0151253333333333</v>
      </c>
      <c r="C246" s="11">
        <v>0.0157875833333333</v>
      </c>
      <c r="D246" s="11">
        <v>0.00469383333333333</v>
      </c>
      <c r="E246" s="11">
        <v>0.0173080833333333</v>
      </c>
      <c r="F246" s="11"/>
      <c r="G246" s="11">
        <v>1</v>
      </c>
      <c r="H246" s="11">
        <v>1</v>
      </c>
      <c r="I246" s="11">
        <v>1</v>
      </c>
      <c r="J246" s="11">
        <v>1</v>
      </c>
      <c r="K246" s="11">
        <v>1</v>
      </c>
      <c r="L246" s="11">
        <v>1</v>
      </c>
      <c r="M246" s="11">
        <f t="shared" si="9"/>
        <v>0.0173080833333333</v>
      </c>
      <c r="N246" s="11">
        <f t="shared" si="10"/>
        <v>0.00469383333333333</v>
      </c>
      <c r="O246" s="11">
        <f t="shared" si="11"/>
        <v>3.68740901182402</v>
      </c>
    </row>
    <row r="247" s="1" customFormat="1" spans="1:15">
      <c r="A247" s="1" t="s">
        <v>311</v>
      </c>
      <c r="B247" s="11">
        <v>3.85399358333333</v>
      </c>
      <c r="C247" s="11">
        <v>1.70888375</v>
      </c>
      <c r="D247" s="11">
        <v>1.96615966666667</v>
      </c>
      <c r="E247" s="11">
        <v>3.265771</v>
      </c>
      <c r="F247" s="11"/>
      <c r="G247" s="11">
        <v>0.006</v>
      </c>
      <c r="H247" s="11">
        <v>0.019</v>
      </c>
      <c r="I247" s="11">
        <v>0.361</v>
      </c>
      <c r="J247" s="11">
        <v>1</v>
      </c>
      <c r="K247" s="11">
        <v>0.051</v>
      </c>
      <c r="L247" s="11">
        <v>0.019</v>
      </c>
      <c r="M247" s="11">
        <f t="shared" si="9"/>
        <v>3.85399358333333</v>
      </c>
      <c r="N247" s="11">
        <f t="shared" si="10"/>
        <v>1.70888375</v>
      </c>
      <c r="O247" s="11">
        <f t="shared" si="11"/>
        <v>2.25526960703637</v>
      </c>
    </row>
    <row r="248" s="1" customFormat="1" spans="1:15">
      <c r="A248" s="1" t="s">
        <v>312</v>
      </c>
      <c r="B248" s="11">
        <v>2.60132608333333</v>
      </c>
      <c r="C248" s="11">
        <v>6.73367475</v>
      </c>
      <c r="D248" s="11">
        <v>4.47573516666667</v>
      </c>
      <c r="E248" s="11">
        <v>3.20994166666667</v>
      </c>
      <c r="F248" s="11"/>
      <c r="G248" s="11">
        <v>0.000976</v>
      </c>
      <c r="H248" s="11">
        <v>0.000976</v>
      </c>
      <c r="I248" s="11">
        <v>0.007</v>
      </c>
      <c r="J248" s="11">
        <v>0.47</v>
      </c>
      <c r="K248" s="11">
        <v>0.000976</v>
      </c>
      <c r="L248" s="11">
        <v>0.093</v>
      </c>
      <c r="M248" s="11">
        <f t="shared" si="9"/>
        <v>6.73367475</v>
      </c>
      <c r="N248" s="11">
        <f t="shared" si="10"/>
        <v>2.60132608333333</v>
      </c>
      <c r="O248" s="11">
        <f t="shared" si="11"/>
        <v>2.58855465800408</v>
      </c>
    </row>
    <row r="249" s="1" customFormat="1" spans="1:15">
      <c r="A249" s="1" t="s">
        <v>313</v>
      </c>
      <c r="B249" s="11">
        <v>0.216264583333333</v>
      </c>
      <c r="C249" s="11">
        <v>0.13623875</v>
      </c>
      <c r="D249" s="11">
        <v>0.0589044166666667</v>
      </c>
      <c r="E249" s="11">
        <v>0.0760101666666667</v>
      </c>
      <c r="F249" s="11"/>
      <c r="G249" s="11">
        <v>0.622</v>
      </c>
      <c r="H249" s="11">
        <v>0.048</v>
      </c>
      <c r="I249" s="11">
        <v>0.003</v>
      </c>
      <c r="J249" s="11">
        <v>0.407</v>
      </c>
      <c r="K249" s="11">
        <v>0.407</v>
      </c>
      <c r="L249" s="11">
        <v>0.407</v>
      </c>
      <c r="M249" s="11">
        <f t="shared" si="9"/>
        <v>0.216264583333333</v>
      </c>
      <c r="N249" s="11">
        <f t="shared" si="10"/>
        <v>0.0589044166666667</v>
      </c>
      <c r="O249" s="11">
        <f t="shared" si="11"/>
        <v>3.67144936783178</v>
      </c>
    </row>
    <row r="250" s="1" customFormat="1" spans="1:15">
      <c r="A250" s="1" t="s">
        <v>314</v>
      </c>
      <c r="B250" s="11">
        <v>5.07096416666667</v>
      </c>
      <c r="C250" s="11">
        <v>2.30401925</v>
      </c>
      <c r="D250" s="11">
        <v>2.8805615</v>
      </c>
      <c r="E250" s="11">
        <v>3.57918</v>
      </c>
      <c r="F250" s="11"/>
      <c r="G250" s="11">
        <v>0.157</v>
      </c>
      <c r="H250" s="11">
        <v>0.226</v>
      </c>
      <c r="I250" s="11">
        <v>0.28</v>
      </c>
      <c r="J250" s="11">
        <v>0.733</v>
      </c>
      <c r="K250" s="11">
        <v>0.157</v>
      </c>
      <c r="L250" s="11">
        <v>0.226</v>
      </c>
      <c r="M250" s="11">
        <f t="shared" si="9"/>
        <v>5.07096416666667</v>
      </c>
      <c r="N250" s="11">
        <f t="shared" si="10"/>
        <v>2.30401925</v>
      </c>
      <c r="O250" s="11">
        <f t="shared" si="11"/>
        <v>2.20092091967837</v>
      </c>
    </row>
    <row r="251" s="1" customFormat="1" spans="1:15">
      <c r="A251" s="1" t="s">
        <v>315</v>
      </c>
      <c r="B251" s="11">
        <v>0.263491666666667</v>
      </c>
      <c r="C251" s="11">
        <v>0.054725</v>
      </c>
      <c r="D251" s="11">
        <v>0.034715</v>
      </c>
      <c r="E251" s="11">
        <v>0.056144</v>
      </c>
      <c r="F251" s="11"/>
      <c r="G251" s="11">
        <v>0.003</v>
      </c>
      <c r="H251" s="11">
        <v>0.003</v>
      </c>
      <c r="I251" s="11">
        <v>0.623</v>
      </c>
      <c r="J251" s="11">
        <v>0.007</v>
      </c>
      <c r="K251" s="11">
        <v>0.791</v>
      </c>
      <c r="L251" s="11">
        <v>0.399</v>
      </c>
      <c r="M251" s="11">
        <f t="shared" si="9"/>
        <v>0.263491666666667</v>
      </c>
      <c r="N251" s="11">
        <f t="shared" si="10"/>
        <v>0.034715</v>
      </c>
      <c r="O251" s="11">
        <f t="shared" si="11"/>
        <v>7.59013874885976</v>
      </c>
    </row>
    <row r="252" s="1" customFormat="1" spans="1:15">
      <c r="A252" s="1" t="s">
        <v>316</v>
      </c>
      <c r="B252" s="11">
        <v>8.1250675</v>
      </c>
      <c r="C252" s="11">
        <v>8.6422105</v>
      </c>
      <c r="D252" s="11">
        <v>3.97670366666667</v>
      </c>
      <c r="E252" s="11">
        <v>5.03333116666667</v>
      </c>
      <c r="F252" s="11"/>
      <c r="G252" s="11">
        <v>0.746</v>
      </c>
      <c r="H252" s="11">
        <v>0.054</v>
      </c>
      <c r="I252" s="11">
        <v>0.021</v>
      </c>
      <c r="J252" s="11">
        <v>0.048</v>
      </c>
      <c r="K252" s="11">
        <v>0.264</v>
      </c>
      <c r="L252" s="11">
        <v>0.97</v>
      </c>
      <c r="M252" s="11">
        <f t="shared" si="9"/>
        <v>8.6422105</v>
      </c>
      <c r="N252" s="11">
        <f t="shared" si="10"/>
        <v>3.97670366666667</v>
      </c>
      <c r="O252" s="11">
        <f t="shared" si="11"/>
        <v>2.17320957868707</v>
      </c>
    </row>
    <row r="253" s="1" customFormat="1" spans="1:15">
      <c r="A253" s="1" t="s">
        <v>317</v>
      </c>
      <c r="B253" s="11">
        <v>0.0536573333333333</v>
      </c>
      <c r="C253" s="11">
        <v>0.0388860833333333</v>
      </c>
      <c r="D253" s="11">
        <v>0.030311</v>
      </c>
      <c r="E253" s="11">
        <v>0.06427</v>
      </c>
      <c r="F253" s="11"/>
      <c r="G253" s="11">
        <v>0.636</v>
      </c>
      <c r="H253" s="11">
        <v>0.352</v>
      </c>
      <c r="I253" s="11">
        <v>0.683</v>
      </c>
      <c r="J253" s="11">
        <v>0.733</v>
      </c>
      <c r="K253" s="11">
        <v>0.352</v>
      </c>
      <c r="L253" s="11">
        <v>0.352</v>
      </c>
      <c r="M253" s="11">
        <f t="shared" si="9"/>
        <v>0.06427</v>
      </c>
      <c r="N253" s="11">
        <f t="shared" si="10"/>
        <v>0.030311</v>
      </c>
      <c r="O253" s="11">
        <f t="shared" si="11"/>
        <v>2.12035234733265</v>
      </c>
    </row>
    <row r="254" s="1" customFormat="1" spans="1:15">
      <c r="A254" s="1" t="s">
        <v>318</v>
      </c>
      <c r="B254" s="11">
        <v>0.63094975</v>
      </c>
      <c r="C254" s="11">
        <v>0.265468083333333</v>
      </c>
      <c r="D254" s="11">
        <v>0.2760605</v>
      </c>
      <c r="E254" s="11">
        <v>0.393085333333333</v>
      </c>
      <c r="F254" s="11"/>
      <c r="G254" s="11">
        <v>0.532</v>
      </c>
      <c r="H254" s="11">
        <v>0.733</v>
      </c>
      <c r="I254" s="11">
        <v>0.733</v>
      </c>
      <c r="J254" s="11">
        <v>0.733</v>
      </c>
      <c r="K254" s="11">
        <v>0.532</v>
      </c>
      <c r="L254" s="11">
        <v>0.532</v>
      </c>
      <c r="M254" s="11">
        <f t="shared" si="9"/>
        <v>0.63094975</v>
      </c>
      <c r="N254" s="11">
        <f t="shared" si="10"/>
        <v>0.265468083333333</v>
      </c>
      <c r="O254" s="11">
        <f t="shared" si="11"/>
        <v>2.37674428532997</v>
      </c>
    </row>
    <row r="255" s="1" customFormat="1" spans="1:15">
      <c r="A255" s="1" t="s">
        <v>319</v>
      </c>
      <c r="B255" s="11">
        <v>5.349512</v>
      </c>
      <c r="C255" s="11">
        <v>1.79507916666667</v>
      </c>
      <c r="D255" s="11">
        <v>1.65614391666667</v>
      </c>
      <c r="E255" s="11">
        <v>2.73347883333333</v>
      </c>
      <c r="F255" s="11"/>
      <c r="G255" s="11">
        <v>0.001</v>
      </c>
      <c r="H255" s="11">
        <v>0.001</v>
      </c>
      <c r="I255" s="11">
        <v>0.569</v>
      </c>
      <c r="J255" s="11">
        <v>0.078</v>
      </c>
      <c r="K255" s="11">
        <v>0.111</v>
      </c>
      <c r="L255" s="11">
        <v>0.042</v>
      </c>
      <c r="M255" s="11">
        <f t="shared" si="9"/>
        <v>5.349512</v>
      </c>
      <c r="N255" s="11">
        <f t="shared" si="10"/>
        <v>1.65614391666667</v>
      </c>
      <c r="O255" s="11">
        <f t="shared" si="11"/>
        <v>3.23010092671596</v>
      </c>
    </row>
    <row r="256" s="1" customFormat="1" spans="1:15">
      <c r="A256" s="1" t="s">
        <v>320</v>
      </c>
      <c r="B256" s="11">
        <v>5.82713391666667</v>
      </c>
      <c r="C256" s="11">
        <v>11.1258589166667</v>
      </c>
      <c r="D256" s="11">
        <v>7.88530516666667</v>
      </c>
      <c r="E256" s="11">
        <v>5.46547983333333</v>
      </c>
      <c r="F256" s="11"/>
      <c r="G256" s="11">
        <v>0.001</v>
      </c>
      <c r="H256" s="11">
        <v>0.04</v>
      </c>
      <c r="I256" s="11">
        <v>0.007</v>
      </c>
      <c r="J256" s="11">
        <v>0.85</v>
      </c>
      <c r="K256" s="11">
        <v>0.001</v>
      </c>
      <c r="L256" s="11">
        <v>0.063</v>
      </c>
      <c r="M256" s="11">
        <f t="shared" si="9"/>
        <v>11.1258589166667</v>
      </c>
      <c r="N256" s="11">
        <f t="shared" si="10"/>
        <v>5.46547983333333</v>
      </c>
      <c r="O256" s="11">
        <f t="shared" si="11"/>
        <v>2.03566004375523</v>
      </c>
    </row>
    <row r="257" s="1" customFormat="1" spans="1:15">
      <c r="A257" s="1" t="s">
        <v>321</v>
      </c>
      <c r="B257" s="11">
        <v>1.56544466666667</v>
      </c>
      <c r="C257" s="11">
        <v>3.59099841666667</v>
      </c>
      <c r="D257" s="11">
        <v>2.35882616666667</v>
      </c>
      <c r="E257" s="11">
        <v>1.65738558333333</v>
      </c>
      <c r="F257" s="11"/>
      <c r="G257" s="11">
        <v>0.003</v>
      </c>
      <c r="H257" s="11">
        <v>0.007</v>
      </c>
      <c r="I257" s="11">
        <v>0.003</v>
      </c>
      <c r="J257" s="11">
        <v>0.91</v>
      </c>
      <c r="K257" s="11">
        <v>0.003</v>
      </c>
      <c r="L257" s="11">
        <v>0.063</v>
      </c>
      <c r="M257" s="11">
        <f t="shared" si="9"/>
        <v>3.59099841666667</v>
      </c>
      <c r="N257" s="11">
        <f t="shared" si="10"/>
        <v>1.56544466666667</v>
      </c>
      <c r="O257" s="11">
        <f t="shared" si="11"/>
        <v>2.29391590334078</v>
      </c>
    </row>
    <row r="258" s="1" customFormat="1" spans="1:15">
      <c r="A258" s="1" t="s">
        <v>322</v>
      </c>
      <c r="B258" s="11">
        <v>11.5250153333333</v>
      </c>
      <c r="C258" s="11">
        <v>6.80340041666667</v>
      </c>
      <c r="D258" s="11">
        <v>4.91592008333333</v>
      </c>
      <c r="E258" s="11">
        <v>6.43239725</v>
      </c>
      <c r="F258" s="11"/>
      <c r="G258" s="11">
        <v>0.116</v>
      </c>
      <c r="H258" s="11">
        <v>0.073</v>
      </c>
      <c r="I258" s="11">
        <v>0.245</v>
      </c>
      <c r="J258" s="11">
        <v>0.116</v>
      </c>
      <c r="K258" s="11">
        <v>0.266</v>
      </c>
      <c r="L258" s="11">
        <v>0.116</v>
      </c>
      <c r="M258" s="11">
        <f t="shared" si="9"/>
        <v>11.5250153333333</v>
      </c>
      <c r="N258" s="11">
        <f t="shared" si="10"/>
        <v>4.91592008333333</v>
      </c>
      <c r="O258" s="11">
        <f t="shared" si="11"/>
        <v>2.34442691052019</v>
      </c>
    </row>
    <row r="259" s="1" customFormat="1" spans="1:15">
      <c r="A259" s="1" t="s">
        <v>323</v>
      </c>
      <c r="B259" s="11">
        <v>109.123250166667</v>
      </c>
      <c r="C259" s="11">
        <v>99.0774595833333</v>
      </c>
      <c r="D259" s="11">
        <v>52.8006820833333</v>
      </c>
      <c r="E259" s="11">
        <v>84.7473044166667</v>
      </c>
      <c r="F259" s="11"/>
      <c r="G259" s="11">
        <v>0.258</v>
      </c>
      <c r="H259" s="11">
        <v>0.073</v>
      </c>
      <c r="I259" s="11">
        <v>0.97</v>
      </c>
      <c r="J259" s="11">
        <v>0.258</v>
      </c>
      <c r="K259" s="11">
        <v>0.746</v>
      </c>
      <c r="L259" s="11">
        <v>0.705</v>
      </c>
      <c r="M259" s="11">
        <f t="shared" si="9"/>
        <v>109.123250166667</v>
      </c>
      <c r="N259" s="11">
        <f t="shared" si="10"/>
        <v>52.8006820833333</v>
      </c>
      <c r="O259" s="11">
        <f t="shared" si="11"/>
        <v>2.066701524697</v>
      </c>
    </row>
    <row r="260" s="1" customFormat="1" spans="1:15">
      <c r="A260" s="1" t="s">
        <v>324</v>
      </c>
      <c r="B260" s="11">
        <v>0.313004</v>
      </c>
      <c r="C260" s="11">
        <v>0.165275416666667</v>
      </c>
      <c r="D260" s="11">
        <v>0.112435666666667</v>
      </c>
      <c r="E260" s="11">
        <v>0.35659225</v>
      </c>
      <c r="F260" s="11"/>
      <c r="G260" s="11">
        <v>0.041</v>
      </c>
      <c r="H260" s="11">
        <v>0.054</v>
      </c>
      <c r="I260" s="11">
        <v>0.812</v>
      </c>
      <c r="J260" s="11">
        <v>0.97</v>
      </c>
      <c r="K260" s="11">
        <v>0.078</v>
      </c>
      <c r="L260" s="11">
        <v>0.048</v>
      </c>
      <c r="M260" s="11">
        <f t="shared" ref="M260:M323" si="12">MAX(B260:E260)</f>
        <v>0.35659225</v>
      </c>
      <c r="N260" s="11">
        <f t="shared" ref="N260:N323" si="13">MIN(B260:E260)</f>
        <v>0.112435666666667</v>
      </c>
      <c r="O260" s="11">
        <f t="shared" ref="O260:O323" si="14">M260/N260</f>
        <v>3.17152252992081</v>
      </c>
    </row>
    <row r="261" s="1" customFormat="1" spans="1:15">
      <c r="A261" s="1" t="s">
        <v>325</v>
      </c>
      <c r="B261" s="11">
        <v>0.580946083333333</v>
      </c>
      <c r="C261" s="11">
        <v>0.325322166666667</v>
      </c>
      <c r="D261" s="11">
        <v>0.233692416666667</v>
      </c>
      <c r="E261" s="11">
        <v>0.3179005</v>
      </c>
      <c r="F261" s="11"/>
      <c r="G261" s="11">
        <v>0.22</v>
      </c>
      <c r="H261" s="11">
        <v>0.003</v>
      </c>
      <c r="I261" s="11">
        <v>0.456</v>
      </c>
      <c r="J261" s="11">
        <v>0.063</v>
      </c>
      <c r="K261" s="11">
        <v>0.733</v>
      </c>
      <c r="L261" s="11">
        <v>0.264</v>
      </c>
      <c r="M261" s="11">
        <f t="shared" si="12"/>
        <v>0.580946083333333</v>
      </c>
      <c r="N261" s="11">
        <f t="shared" si="13"/>
        <v>0.233692416666667</v>
      </c>
      <c r="O261" s="11">
        <f t="shared" si="14"/>
        <v>2.48594323949322</v>
      </c>
    </row>
    <row r="262" s="1" customFormat="1" spans="1:15">
      <c r="A262" s="1" t="s">
        <v>326</v>
      </c>
      <c r="B262" s="11">
        <v>0.647995916666667</v>
      </c>
      <c r="C262" s="11">
        <v>0.236111916666667</v>
      </c>
      <c r="D262" s="11">
        <v>0.031423</v>
      </c>
      <c r="E262" s="11">
        <v>0.100633</v>
      </c>
      <c r="F262" s="11"/>
      <c r="G262" s="11">
        <v>0.048</v>
      </c>
      <c r="H262" s="11">
        <v>0.05</v>
      </c>
      <c r="I262" s="11">
        <v>0.683</v>
      </c>
      <c r="J262" s="11">
        <v>0.421</v>
      </c>
      <c r="K262" s="11">
        <v>0.421</v>
      </c>
      <c r="L262" s="11">
        <v>0.05</v>
      </c>
      <c r="M262" s="11">
        <f t="shared" si="12"/>
        <v>0.647995916666667</v>
      </c>
      <c r="N262" s="11">
        <f t="shared" si="13"/>
        <v>0.031423</v>
      </c>
      <c r="O262" s="11">
        <f t="shared" si="14"/>
        <v>20.6217075602796</v>
      </c>
    </row>
    <row r="263" s="1" customFormat="1" spans="1:15">
      <c r="A263" s="1" t="s">
        <v>327</v>
      </c>
      <c r="B263" s="11">
        <v>0.08460825</v>
      </c>
      <c r="C263" s="11">
        <v>0.0433605</v>
      </c>
      <c r="D263" s="11">
        <v>0.0473454166666667</v>
      </c>
      <c r="E263" s="11">
        <v>0.140457666666667</v>
      </c>
      <c r="F263" s="11"/>
      <c r="G263" s="11">
        <v>0.154</v>
      </c>
      <c r="H263" s="11">
        <v>0.564</v>
      </c>
      <c r="I263" s="11">
        <v>0.97</v>
      </c>
      <c r="J263" s="11">
        <v>0.509</v>
      </c>
      <c r="K263" s="11">
        <v>0.056</v>
      </c>
      <c r="L263" s="11">
        <v>0.103</v>
      </c>
      <c r="M263" s="11">
        <f t="shared" si="12"/>
        <v>0.140457666666667</v>
      </c>
      <c r="N263" s="11">
        <f t="shared" si="13"/>
        <v>0.0433605</v>
      </c>
      <c r="O263" s="11">
        <f t="shared" si="14"/>
        <v>3.23929997732191</v>
      </c>
    </row>
    <row r="264" s="1" customFormat="1" spans="1:15">
      <c r="A264" s="1" t="s">
        <v>328</v>
      </c>
      <c r="B264" s="11">
        <v>22.6629181666667</v>
      </c>
      <c r="C264" s="11">
        <v>11.0138916666667</v>
      </c>
      <c r="D264" s="11">
        <v>12.8830375833333</v>
      </c>
      <c r="E264" s="11">
        <v>17.35603775</v>
      </c>
      <c r="F264" s="11"/>
      <c r="G264" s="11">
        <v>0.028</v>
      </c>
      <c r="H264" s="11">
        <v>0.028</v>
      </c>
      <c r="I264" s="11">
        <v>0.519</v>
      </c>
      <c r="J264" s="11">
        <v>0.051</v>
      </c>
      <c r="K264" s="11">
        <v>0.042</v>
      </c>
      <c r="L264" s="11">
        <v>0.077</v>
      </c>
      <c r="M264" s="11">
        <f t="shared" si="12"/>
        <v>22.6629181666667</v>
      </c>
      <c r="N264" s="11">
        <f t="shared" si="13"/>
        <v>11.0138916666667</v>
      </c>
      <c r="O264" s="11">
        <f t="shared" si="14"/>
        <v>2.05766670424547</v>
      </c>
    </row>
    <row r="265" s="1" customFormat="1" spans="1:15">
      <c r="A265" s="1" t="s">
        <v>329</v>
      </c>
      <c r="B265" s="11">
        <v>1.27406325</v>
      </c>
      <c r="C265" s="11">
        <v>3.81752041666667</v>
      </c>
      <c r="D265" s="11">
        <v>2.22666016666667</v>
      </c>
      <c r="E265" s="11">
        <v>1.55651458333333</v>
      </c>
      <c r="F265" s="11"/>
      <c r="G265" s="11">
        <v>0.000976</v>
      </c>
      <c r="H265" s="11">
        <v>0.000976</v>
      </c>
      <c r="I265" s="11">
        <v>0.002</v>
      </c>
      <c r="J265" s="11">
        <v>0.677</v>
      </c>
      <c r="K265" s="11">
        <v>0.000976</v>
      </c>
      <c r="L265" s="11">
        <v>0.077</v>
      </c>
      <c r="M265" s="11">
        <f t="shared" si="12"/>
        <v>3.81752041666667</v>
      </c>
      <c r="N265" s="11">
        <f t="shared" si="13"/>
        <v>1.27406325</v>
      </c>
      <c r="O265" s="11">
        <f t="shared" si="14"/>
        <v>2.99633508514327</v>
      </c>
    </row>
    <row r="266" s="1" customFormat="1" spans="1:15">
      <c r="A266" s="1" t="s">
        <v>330</v>
      </c>
      <c r="B266" s="11">
        <v>0.0488829166666667</v>
      </c>
      <c r="C266" s="11">
        <v>0.145802416666667</v>
      </c>
      <c r="D266" s="11">
        <v>0.144369</v>
      </c>
      <c r="E266" s="11">
        <v>0.141241916666667</v>
      </c>
      <c r="F266" s="11"/>
      <c r="G266" s="11">
        <v>0.174</v>
      </c>
      <c r="H266" s="11">
        <v>0.065</v>
      </c>
      <c r="I266" s="11">
        <v>0.919</v>
      </c>
      <c r="J266" s="11">
        <v>0.284</v>
      </c>
      <c r="K266" s="11">
        <v>0.919</v>
      </c>
      <c r="L266" s="11">
        <v>0.919</v>
      </c>
      <c r="M266" s="11">
        <f t="shared" si="12"/>
        <v>0.145802416666667</v>
      </c>
      <c r="N266" s="11">
        <f t="shared" si="13"/>
        <v>0.0488829166666667</v>
      </c>
      <c r="O266" s="11">
        <f t="shared" si="14"/>
        <v>2.98268652136483</v>
      </c>
    </row>
    <row r="267" s="1" customFormat="1" spans="1:15">
      <c r="A267" s="1" t="s">
        <v>331</v>
      </c>
      <c r="B267" s="11">
        <v>0.459974916666667</v>
      </c>
      <c r="C267" s="11">
        <v>0.603027333333333</v>
      </c>
      <c r="D267" s="11">
        <v>0.703620333333333</v>
      </c>
      <c r="E267" s="11">
        <v>0.3226155</v>
      </c>
      <c r="F267" s="11"/>
      <c r="G267" s="11">
        <v>0.76</v>
      </c>
      <c r="H267" s="11">
        <v>0.76</v>
      </c>
      <c r="I267" s="11">
        <v>0.76</v>
      </c>
      <c r="J267" s="11">
        <v>0.76</v>
      </c>
      <c r="K267" s="11">
        <v>0.76</v>
      </c>
      <c r="L267" s="11">
        <v>0.76</v>
      </c>
      <c r="M267" s="11">
        <f t="shared" si="12"/>
        <v>0.703620333333333</v>
      </c>
      <c r="N267" s="11">
        <f t="shared" si="13"/>
        <v>0.3226155</v>
      </c>
      <c r="O267" s="11">
        <f t="shared" si="14"/>
        <v>2.18098737764718</v>
      </c>
    </row>
    <row r="268" s="1" customFormat="1" spans="1:15">
      <c r="A268" s="1" t="s">
        <v>332</v>
      </c>
      <c r="B268" s="11">
        <v>0.294114083333333</v>
      </c>
      <c r="C268" s="11">
        <v>0.0818234166666667</v>
      </c>
      <c r="D268" s="11">
        <v>0.0560895833333333</v>
      </c>
      <c r="E268" s="11">
        <v>0.120019166666667</v>
      </c>
      <c r="F268" s="11"/>
      <c r="G268" s="11">
        <v>0.077</v>
      </c>
      <c r="H268" s="11">
        <v>0.132</v>
      </c>
      <c r="I268" s="11">
        <v>0.726</v>
      </c>
      <c r="J268" s="11">
        <v>0.319</v>
      </c>
      <c r="K268" s="11">
        <v>0.231</v>
      </c>
      <c r="L268" s="11">
        <v>0.133</v>
      </c>
      <c r="M268" s="11">
        <f t="shared" si="12"/>
        <v>0.294114083333333</v>
      </c>
      <c r="N268" s="11">
        <f t="shared" si="13"/>
        <v>0.0560895833333333</v>
      </c>
      <c r="O268" s="11">
        <f t="shared" si="14"/>
        <v>5.24364892471121</v>
      </c>
    </row>
    <row r="269" s="1" customFormat="1" spans="1:15">
      <c r="A269" s="1" t="s">
        <v>333</v>
      </c>
      <c r="B269" s="11">
        <v>1.41382916666667</v>
      </c>
      <c r="C269" s="11">
        <v>4.29040891666667</v>
      </c>
      <c r="D269" s="11">
        <v>2.66361075</v>
      </c>
      <c r="E269" s="11">
        <v>1.882047</v>
      </c>
      <c r="F269" s="11"/>
      <c r="G269" s="11">
        <v>0.001</v>
      </c>
      <c r="H269" s="11">
        <v>0.001</v>
      </c>
      <c r="I269" s="11">
        <v>0.001</v>
      </c>
      <c r="J269" s="11">
        <v>0.38</v>
      </c>
      <c r="K269" s="11">
        <v>0.001</v>
      </c>
      <c r="L269" s="11">
        <v>0.077</v>
      </c>
      <c r="M269" s="11">
        <f t="shared" si="12"/>
        <v>4.29040891666667</v>
      </c>
      <c r="N269" s="11">
        <f t="shared" si="13"/>
        <v>1.41382916666667</v>
      </c>
      <c r="O269" s="11">
        <f t="shared" si="14"/>
        <v>3.03460207061791</v>
      </c>
    </row>
    <row r="270" s="1" customFormat="1" spans="1:15">
      <c r="A270" s="1" t="s">
        <v>334</v>
      </c>
      <c r="B270" s="11">
        <v>0.0150325833333333</v>
      </c>
      <c r="C270" s="11">
        <v>0.01127975</v>
      </c>
      <c r="D270" s="11">
        <v>0.0246150833333333</v>
      </c>
      <c r="E270" s="11">
        <v>0.0587728333333333</v>
      </c>
      <c r="F270" s="11"/>
      <c r="G270" s="11">
        <v>0.584</v>
      </c>
      <c r="H270" s="11">
        <v>0.408</v>
      </c>
      <c r="I270" s="11">
        <v>0.408</v>
      </c>
      <c r="J270" s="11">
        <v>0.318</v>
      </c>
      <c r="K270" s="11">
        <v>0.318</v>
      </c>
      <c r="L270" s="11">
        <v>0.482</v>
      </c>
      <c r="M270" s="11">
        <f t="shared" si="12"/>
        <v>0.0587728333333333</v>
      </c>
      <c r="N270" s="11">
        <f t="shared" si="13"/>
        <v>0.01127975</v>
      </c>
      <c r="O270" s="11">
        <f t="shared" si="14"/>
        <v>5.21047304535414</v>
      </c>
    </row>
    <row r="271" s="1" customFormat="1" spans="1:15">
      <c r="A271" s="1" t="s">
        <v>335</v>
      </c>
      <c r="B271" s="11">
        <v>4.57452108333333</v>
      </c>
      <c r="C271" s="11">
        <v>2.12492575</v>
      </c>
      <c r="D271" s="11">
        <v>1.72494258333333</v>
      </c>
      <c r="E271" s="11">
        <v>3.49686808333333</v>
      </c>
      <c r="F271" s="11"/>
      <c r="G271" s="11">
        <v>0.003</v>
      </c>
      <c r="H271" s="11">
        <v>0.003</v>
      </c>
      <c r="I271" s="11">
        <v>0.47</v>
      </c>
      <c r="J271" s="11">
        <v>0.051</v>
      </c>
      <c r="K271" s="11">
        <v>0.032</v>
      </c>
      <c r="L271" s="11">
        <v>0.014</v>
      </c>
      <c r="M271" s="11">
        <f t="shared" si="12"/>
        <v>4.57452108333333</v>
      </c>
      <c r="N271" s="11">
        <f t="shared" si="13"/>
        <v>1.72494258333333</v>
      </c>
      <c r="O271" s="11">
        <f t="shared" si="14"/>
        <v>2.65198455156309</v>
      </c>
    </row>
    <row r="272" s="1" customFormat="1" spans="1:15">
      <c r="A272" s="1" t="s">
        <v>336</v>
      </c>
      <c r="B272" s="11">
        <v>0.645211416666667</v>
      </c>
      <c r="C272" s="11">
        <v>0.386048333333333</v>
      </c>
      <c r="D272" s="11">
        <v>0.250174083333333</v>
      </c>
      <c r="E272" s="11">
        <v>0.41780075</v>
      </c>
      <c r="F272" s="11"/>
      <c r="G272" s="11">
        <v>0.128</v>
      </c>
      <c r="H272" s="11">
        <v>0.128</v>
      </c>
      <c r="I272" s="11">
        <v>0.519</v>
      </c>
      <c r="J272" s="11">
        <v>0.226</v>
      </c>
      <c r="K272" s="11">
        <v>0.509</v>
      </c>
      <c r="L272" s="11">
        <v>0.128</v>
      </c>
      <c r="M272" s="11">
        <f t="shared" si="12"/>
        <v>0.645211416666667</v>
      </c>
      <c r="N272" s="11">
        <f t="shared" si="13"/>
        <v>0.250174083333333</v>
      </c>
      <c r="O272" s="11">
        <f t="shared" si="14"/>
        <v>2.57904978833072</v>
      </c>
    </row>
    <row r="273" s="1" customFormat="1" spans="1:15">
      <c r="A273" s="1" t="s">
        <v>337</v>
      </c>
      <c r="B273" s="11">
        <v>0.212058333333333</v>
      </c>
      <c r="C273" s="11">
        <v>0.354125666666667</v>
      </c>
      <c r="D273" s="11">
        <v>0.13457</v>
      </c>
      <c r="E273" s="11">
        <v>0.210528916666667</v>
      </c>
      <c r="F273" s="11"/>
      <c r="G273" s="11">
        <v>0.021</v>
      </c>
      <c r="H273" s="11">
        <v>0.277</v>
      </c>
      <c r="I273" s="11">
        <v>0.009</v>
      </c>
      <c r="J273" s="11">
        <v>0.415</v>
      </c>
      <c r="K273" s="11">
        <v>0.319</v>
      </c>
      <c r="L273" s="11">
        <v>0.277</v>
      </c>
      <c r="M273" s="11">
        <f t="shared" si="12"/>
        <v>0.354125666666667</v>
      </c>
      <c r="N273" s="11">
        <f t="shared" si="13"/>
        <v>0.13457</v>
      </c>
      <c r="O273" s="11">
        <f t="shared" si="14"/>
        <v>2.63153501275668</v>
      </c>
    </row>
    <row r="274" s="1" customFormat="1" spans="1:15">
      <c r="A274" s="1" t="s">
        <v>338</v>
      </c>
      <c r="B274" s="11">
        <v>0.161965666666667</v>
      </c>
      <c r="C274" s="11">
        <v>0.0688291666666667</v>
      </c>
      <c r="D274" s="11">
        <v>0.0709315833333333</v>
      </c>
      <c r="E274" s="11">
        <v>0.08830775</v>
      </c>
      <c r="F274" s="11"/>
      <c r="G274" s="11">
        <v>0.048</v>
      </c>
      <c r="H274" s="11">
        <v>0.041</v>
      </c>
      <c r="I274" s="11">
        <v>0.85</v>
      </c>
      <c r="J274" s="11">
        <v>0.154</v>
      </c>
      <c r="K274" s="11">
        <v>0.319</v>
      </c>
      <c r="L274" s="11">
        <v>0.319</v>
      </c>
      <c r="M274" s="11">
        <f t="shared" si="12"/>
        <v>0.161965666666667</v>
      </c>
      <c r="N274" s="11">
        <f t="shared" si="13"/>
        <v>0.0688291666666667</v>
      </c>
      <c r="O274" s="11">
        <f t="shared" si="14"/>
        <v>2.35315454930686</v>
      </c>
    </row>
    <row r="275" s="1" customFormat="1" spans="1:15">
      <c r="A275" s="1" t="s">
        <v>339</v>
      </c>
      <c r="B275" s="11">
        <v>10.6570915833333</v>
      </c>
      <c r="C275" s="11">
        <v>50.78213125</v>
      </c>
      <c r="D275" s="11">
        <v>38.4311349166667</v>
      </c>
      <c r="E275" s="11">
        <v>11.3106350833333</v>
      </c>
      <c r="F275" s="11"/>
      <c r="G275" s="11">
        <v>0.028</v>
      </c>
      <c r="H275" s="11">
        <v>0.064</v>
      </c>
      <c r="I275" s="11">
        <v>0.519</v>
      </c>
      <c r="J275" s="11">
        <v>0.519</v>
      </c>
      <c r="K275" s="11">
        <v>0.028</v>
      </c>
      <c r="L275" s="11">
        <v>0.054</v>
      </c>
      <c r="M275" s="11">
        <f t="shared" si="12"/>
        <v>50.78213125</v>
      </c>
      <c r="N275" s="11">
        <f t="shared" si="13"/>
        <v>10.6570915833333</v>
      </c>
      <c r="O275" s="11">
        <f t="shared" si="14"/>
        <v>4.7651022657456</v>
      </c>
    </row>
    <row r="276" s="1" customFormat="1" spans="1:15">
      <c r="A276" s="1" t="s">
        <v>340</v>
      </c>
      <c r="B276" s="11">
        <v>0.00846433333333333</v>
      </c>
      <c r="C276" s="11">
        <v>0.00930366666666667</v>
      </c>
      <c r="D276" s="11">
        <v>0.0213594166666667</v>
      </c>
      <c r="E276" s="11">
        <v>0.00578141666666667</v>
      </c>
      <c r="F276" s="11"/>
      <c r="G276" s="11">
        <v>1</v>
      </c>
      <c r="H276" s="11">
        <v>1</v>
      </c>
      <c r="I276" s="11">
        <v>1</v>
      </c>
      <c r="J276" s="11">
        <v>1</v>
      </c>
      <c r="K276" s="11">
        <v>1</v>
      </c>
      <c r="L276" s="11">
        <v>1</v>
      </c>
      <c r="M276" s="11">
        <f t="shared" si="12"/>
        <v>0.0213594166666667</v>
      </c>
      <c r="N276" s="11">
        <f t="shared" si="13"/>
        <v>0.00578141666666667</v>
      </c>
      <c r="O276" s="11">
        <f t="shared" si="14"/>
        <v>3.69449529382937</v>
      </c>
    </row>
    <row r="277" s="1" customFormat="1" spans="1:15">
      <c r="A277" s="1" t="s">
        <v>341</v>
      </c>
      <c r="B277" s="11">
        <v>0.601746416666667</v>
      </c>
      <c r="C277" s="11">
        <v>0.27139725</v>
      </c>
      <c r="D277" s="11">
        <v>0.2603345</v>
      </c>
      <c r="E277" s="11">
        <v>0.211921416666667</v>
      </c>
      <c r="F277" s="11"/>
      <c r="G277" s="11">
        <v>0.255</v>
      </c>
      <c r="H277" s="11">
        <v>0.636</v>
      </c>
      <c r="I277" s="11">
        <v>0.636</v>
      </c>
      <c r="J277" s="11">
        <v>0.636</v>
      </c>
      <c r="K277" s="11">
        <v>0.677</v>
      </c>
      <c r="L277" s="11">
        <v>0.677</v>
      </c>
      <c r="M277" s="11">
        <f t="shared" si="12"/>
        <v>0.601746416666667</v>
      </c>
      <c r="N277" s="11">
        <f t="shared" si="13"/>
        <v>0.211921416666667</v>
      </c>
      <c r="O277" s="11">
        <f t="shared" si="14"/>
        <v>2.83947902072191</v>
      </c>
    </row>
    <row r="278" s="1" customFormat="1" spans="1:15">
      <c r="A278" s="1" t="s">
        <v>342</v>
      </c>
      <c r="B278" s="11">
        <v>0.0320725833333333</v>
      </c>
      <c r="C278" s="11">
        <v>0.084739</v>
      </c>
      <c r="D278" s="11">
        <v>0.10281825</v>
      </c>
      <c r="E278" s="11">
        <v>0.0730765833333333</v>
      </c>
      <c r="F278" s="11"/>
      <c r="G278" s="11">
        <v>0.408</v>
      </c>
      <c r="H278" s="11">
        <v>0.408</v>
      </c>
      <c r="I278" s="11">
        <v>0.554</v>
      </c>
      <c r="J278" s="11">
        <v>0.408</v>
      </c>
      <c r="K278" s="11">
        <v>0.554</v>
      </c>
      <c r="L278" s="11">
        <v>0.408</v>
      </c>
      <c r="M278" s="11">
        <f t="shared" si="12"/>
        <v>0.10281825</v>
      </c>
      <c r="N278" s="11">
        <f t="shared" si="13"/>
        <v>0.0320725833333333</v>
      </c>
      <c r="O278" s="11">
        <f t="shared" si="14"/>
        <v>3.20579882610017</v>
      </c>
    </row>
    <row r="279" s="1" customFormat="1" spans="1:15">
      <c r="A279" s="1" t="s">
        <v>343</v>
      </c>
      <c r="B279" s="11">
        <v>0.111034083333333</v>
      </c>
      <c r="C279" s="11">
        <v>0.04839575</v>
      </c>
      <c r="D279" s="11">
        <v>0.0933386666666667</v>
      </c>
      <c r="E279" s="11">
        <v>0.151461833333333</v>
      </c>
      <c r="F279" s="11"/>
      <c r="G279" s="11">
        <v>0.154</v>
      </c>
      <c r="H279" s="11">
        <v>0.91</v>
      </c>
      <c r="I279" s="11">
        <v>0.081</v>
      </c>
      <c r="J279" s="11">
        <v>0.683</v>
      </c>
      <c r="K279" s="11">
        <v>0.003</v>
      </c>
      <c r="L279" s="11">
        <v>0.636</v>
      </c>
      <c r="M279" s="11">
        <f t="shared" si="12"/>
        <v>0.151461833333333</v>
      </c>
      <c r="N279" s="11">
        <f t="shared" si="13"/>
        <v>0.04839575</v>
      </c>
      <c r="O279" s="11">
        <f t="shared" si="14"/>
        <v>3.12965153620583</v>
      </c>
    </row>
    <row r="280" s="1" customFormat="1" spans="1:15">
      <c r="A280" s="1" t="s">
        <v>344</v>
      </c>
      <c r="B280" s="11">
        <v>1.017331</v>
      </c>
      <c r="C280" s="11">
        <v>2.39155741666667</v>
      </c>
      <c r="D280" s="11">
        <v>1.64979416666667</v>
      </c>
      <c r="E280" s="11">
        <v>1.13168741666667</v>
      </c>
      <c r="F280" s="11"/>
      <c r="G280" s="11">
        <v>0.001</v>
      </c>
      <c r="H280" s="11">
        <v>0.001</v>
      </c>
      <c r="I280" s="11">
        <v>0.005</v>
      </c>
      <c r="J280" s="11">
        <v>0.91</v>
      </c>
      <c r="K280" s="11">
        <v>0.005</v>
      </c>
      <c r="L280" s="11">
        <v>0.111</v>
      </c>
      <c r="M280" s="11">
        <f t="shared" si="12"/>
        <v>2.39155741666667</v>
      </c>
      <c r="N280" s="11">
        <f t="shared" si="13"/>
        <v>1.017331</v>
      </c>
      <c r="O280" s="11">
        <f t="shared" si="14"/>
        <v>2.35081543437354</v>
      </c>
    </row>
    <row r="281" s="1" customFormat="1" spans="1:15">
      <c r="A281" s="1" t="s">
        <v>345</v>
      </c>
      <c r="B281" s="11">
        <v>2.23900275</v>
      </c>
      <c r="C281" s="11">
        <v>5.19609441666667</v>
      </c>
      <c r="D281" s="11">
        <v>3.70995116666667</v>
      </c>
      <c r="E281" s="11">
        <v>2.463736</v>
      </c>
      <c r="F281" s="11"/>
      <c r="G281" s="11">
        <v>0.001</v>
      </c>
      <c r="H281" s="11">
        <v>0.007</v>
      </c>
      <c r="I281" s="11">
        <v>0.003</v>
      </c>
      <c r="J281" s="11">
        <v>0.91</v>
      </c>
      <c r="K281" s="11">
        <v>0.001</v>
      </c>
      <c r="L281" s="11">
        <v>0.011</v>
      </c>
      <c r="M281" s="11">
        <f t="shared" si="12"/>
        <v>5.19609441666667</v>
      </c>
      <c r="N281" s="11">
        <f t="shared" si="13"/>
        <v>2.23900275</v>
      </c>
      <c r="O281" s="11">
        <f t="shared" si="14"/>
        <v>2.32071819325218</v>
      </c>
    </row>
    <row r="282" s="1" customFormat="1" spans="1:15">
      <c r="A282" s="1" t="s">
        <v>346</v>
      </c>
      <c r="B282" s="11">
        <v>0.487007333333333</v>
      </c>
      <c r="C282" s="11">
        <v>0.1084535</v>
      </c>
      <c r="D282" s="11">
        <v>0.0855011666666667</v>
      </c>
      <c r="E282" s="11">
        <v>0.180154416666667</v>
      </c>
      <c r="F282" s="11"/>
      <c r="G282" s="11">
        <v>0.01</v>
      </c>
      <c r="H282" s="11">
        <v>0.01</v>
      </c>
      <c r="I282" s="11">
        <v>0.97</v>
      </c>
      <c r="J282" s="11">
        <v>0.024</v>
      </c>
      <c r="K282" s="11">
        <v>0.111</v>
      </c>
      <c r="L282" s="11">
        <v>0.01</v>
      </c>
      <c r="M282" s="11">
        <f t="shared" si="12"/>
        <v>0.487007333333333</v>
      </c>
      <c r="N282" s="11">
        <f t="shared" si="13"/>
        <v>0.0855011666666667</v>
      </c>
      <c r="O282" s="11">
        <f t="shared" si="14"/>
        <v>5.69591448069909</v>
      </c>
    </row>
    <row r="283" s="1" customFormat="1" spans="1:15">
      <c r="A283" s="1" t="s">
        <v>347</v>
      </c>
      <c r="B283" s="11">
        <v>0.0349265833333333</v>
      </c>
      <c r="C283" s="11">
        <v>0.0185829166666667</v>
      </c>
      <c r="D283" s="11">
        <v>0.0889056666666667</v>
      </c>
      <c r="E283" s="11">
        <v>0.0384758333333333</v>
      </c>
      <c r="F283" s="11"/>
      <c r="G283" s="11">
        <v>0.787</v>
      </c>
      <c r="H283" s="11">
        <v>0.624</v>
      </c>
      <c r="I283" s="11">
        <v>0.624</v>
      </c>
      <c r="J283" s="11">
        <v>0.787</v>
      </c>
      <c r="K283" s="11">
        <v>0.787</v>
      </c>
      <c r="L283" s="11">
        <v>0.787</v>
      </c>
      <c r="M283" s="11">
        <f t="shared" si="12"/>
        <v>0.0889056666666667</v>
      </c>
      <c r="N283" s="11">
        <f t="shared" si="13"/>
        <v>0.0185829166666667</v>
      </c>
      <c r="O283" s="11">
        <f t="shared" si="14"/>
        <v>4.78426870557636</v>
      </c>
    </row>
    <row r="284" s="1" customFormat="1" spans="1:15">
      <c r="A284" s="1" t="s">
        <v>348</v>
      </c>
      <c r="B284" s="11">
        <v>1.8595915</v>
      </c>
      <c r="C284" s="11">
        <v>2.936162</v>
      </c>
      <c r="D284" s="11">
        <v>0.855534083333333</v>
      </c>
      <c r="E284" s="11">
        <v>1.05914708333333</v>
      </c>
      <c r="F284" s="11"/>
      <c r="G284" s="11">
        <v>0.421</v>
      </c>
      <c r="H284" s="11">
        <v>0.421</v>
      </c>
      <c r="I284" s="11">
        <v>0.097</v>
      </c>
      <c r="J284" s="11">
        <v>0.097</v>
      </c>
      <c r="K284" s="11">
        <v>0.336</v>
      </c>
      <c r="L284" s="11">
        <v>0.894</v>
      </c>
      <c r="M284" s="11">
        <f t="shared" si="12"/>
        <v>2.936162</v>
      </c>
      <c r="N284" s="11">
        <f t="shared" si="13"/>
        <v>0.855534083333333</v>
      </c>
      <c r="O284" s="11">
        <f t="shared" si="14"/>
        <v>3.43196379571474</v>
      </c>
    </row>
    <row r="285" s="1" customFormat="1" spans="1:15">
      <c r="A285" s="1" t="s">
        <v>349</v>
      </c>
      <c r="B285" s="11">
        <v>0.122421833333333</v>
      </c>
      <c r="C285" s="11">
        <v>0.0902914166666667</v>
      </c>
      <c r="D285" s="11">
        <v>0.04390775</v>
      </c>
      <c r="E285" s="11">
        <v>0.04760325</v>
      </c>
      <c r="F285" s="11"/>
      <c r="G285" s="11">
        <v>0.249</v>
      </c>
      <c r="H285" s="11">
        <v>0.352</v>
      </c>
      <c r="I285" s="11">
        <v>1</v>
      </c>
      <c r="J285" s="11">
        <v>0.249</v>
      </c>
      <c r="K285" s="11">
        <v>1</v>
      </c>
      <c r="L285" s="11">
        <v>1</v>
      </c>
      <c r="M285" s="11">
        <f t="shared" si="12"/>
        <v>0.122421833333333</v>
      </c>
      <c r="N285" s="11">
        <f t="shared" si="13"/>
        <v>0.04390775</v>
      </c>
      <c r="O285" s="11">
        <f t="shared" si="14"/>
        <v>2.78816002490069</v>
      </c>
    </row>
    <row r="286" s="1" customFormat="1" spans="1:15">
      <c r="A286" s="1" t="s">
        <v>350</v>
      </c>
      <c r="B286" s="11">
        <v>0.864424666666667</v>
      </c>
      <c r="C286" s="11">
        <v>0.684216</v>
      </c>
      <c r="D286" s="11">
        <v>0.250535833333333</v>
      </c>
      <c r="E286" s="11">
        <v>0.349926833333333</v>
      </c>
      <c r="F286" s="11"/>
      <c r="G286" s="11">
        <v>0.466</v>
      </c>
      <c r="H286" s="11">
        <v>0.255</v>
      </c>
      <c r="I286" s="11">
        <v>0.746</v>
      </c>
      <c r="J286" s="11">
        <v>0.466</v>
      </c>
      <c r="K286" s="11">
        <v>1</v>
      </c>
      <c r="L286" s="11">
        <v>0.57</v>
      </c>
      <c r="M286" s="11">
        <f t="shared" si="12"/>
        <v>0.864424666666667</v>
      </c>
      <c r="N286" s="11">
        <f t="shared" si="13"/>
        <v>0.250535833333333</v>
      </c>
      <c r="O286" s="11">
        <f t="shared" si="14"/>
        <v>3.45030351613043</v>
      </c>
    </row>
    <row r="287" s="1" customFormat="1" spans="1:15">
      <c r="A287" s="1" t="s">
        <v>351</v>
      </c>
      <c r="B287" s="11">
        <v>0.01734575</v>
      </c>
      <c r="C287" s="11">
        <v>0.0177585833333333</v>
      </c>
      <c r="D287" s="11">
        <v>0.0339734166666667</v>
      </c>
      <c r="E287" s="11">
        <v>0.102296416666667</v>
      </c>
      <c r="F287" s="11"/>
      <c r="G287" s="11">
        <v>1</v>
      </c>
      <c r="H287" s="11">
        <v>0.67</v>
      </c>
      <c r="I287" s="11">
        <v>0.944</v>
      </c>
      <c r="J287" s="11">
        <v>0.67</v>
      </c>
      <c r="K287" s="11">
        <v>0.67</v>
      </c>
      <c r="L287" s="11">
        <v>0.67</v>
      </c>
      <c r="M287" s="11">
        <f t="shared" si="12"/>
        <v>0.102296416666667</v>
      </c>
      <c r="N287" s="11">
        <f t="shared" si="13"/>
        <v>0.01734575</v>
      </c>
      <c r="O287" s="11">
        <f t="shared" si="14"/>
        <v>5.89749170065674</v>
      </c>
    </row>
    <row r="288" s="1" customFormat="1" spans="1:15">
      <c r="A288" s="1" t="s">
        <v>352</v>
      </c>
      <c r="B288" s="11">
        <v>0.00420958333333333</v>
      </c>
      <c r="C288" s="11">
        <v>0.00567316666666667</v>
      </c>
      <c r="D288" s="11">
        <v>0.00600641666666667</v>
      </c>
      <c r="E288" s="11">
        <v>0.0206295</v>
      </c>
      <c r="F288" s="11"/>
      <c r="G288" s="11">
        <v>0.556</v>
      </c>
      <c r="H288" s="11">
        <v>1</v>
      </c>
      <c r="I288" s="11">
        <v>1</v>
      </c>
      <c r="J288" s="11">
        <v>0.362</v>
      </c>
      <c r="K288" s="11">
        <v>0.362</v>
      </c>
      <c r="L288" s="11">
        <v>0.362</v>
      </c>
      <c r="M288" s="11">
        <f t="shared" si="12"/>
        <v>0.0206295</v>
      </c>
      <c r="N288" s="11">
        <f t="shared" si="13"/>
        <v>0.00420958333333333</v>
      </c>
      <c r="O288" s="11">
        <f t="shared" si="14"/>
        <v>4.90060378105513</v>
      </c>
    </row>
    <row r="289" s="1" customFormat="1" spans="1:15">
      <c r="A289" s="1" t="s">
        <v>353</v>
      </c>
      <c r="B289" s="11">
        <v>0.00400041666666667</v>
      </c>
      <c r="C289" s="11">
        <v>0.0153663333333333</v>
      </c>
      <c r="D289" s="11">
        <v>0.0199193333333333</v>
      </c>
      <c r="E289" s="11">
        <v>0.0190799166666667</v>
      </c>
      <c r="F289" s="11"/>
      <c r="G289" s="11">
        <v>1</v>
      </c>
      <c r="H289" s="11">
        <v>0.836</v>
      </c>
      <c r="I289" s="11">
        <v>0.836</v>
      </c>
      <c r="J289" s="11">
        <v>0.836</v>
      </c>
      <c r="K289" s="11">
        <v>1</v>
      </c>
      <c r="L289" s="11">
        <v>1</v>
      </c>
      <c r="M289" s="11">
        <f t="shared" si="12"/>
        <v>0.0199193333333333</v>
      </c>
      <c r="N289" s="11">
        <f t="shared" si="13"/>
        <v>0.00400041666666667</v>
      </c>
      <c r="O289" s="11">
        <f t="shared" si="14"/>
        <v>4.97931465472347</v>
      </c>
    </row>
    <row r="290" s="1" customFormat="1" spans="1:15">
      <c r="A290" s="1" t="s">
        <v>354</v>
      </c>
      <c r="B290" s="11">
        <v>0.091864</v>
      </c>
      <c r="C290" s="11">
        <v>0.0803111666666667</v>
      </c>
      <c r="D290" s="11">
        <v>0.0190828333333333</v>
      </c>
      <c r="E290" s="11">
        <v>0.03960825</v>
      </c>
      <c r="F290" s="11"/>
      <c r="G290" s="11">
        <v>0.319</v>
      </c>
      <c r="H290" s="11">
        <v>0.097</v>
      </c>
      <c r="I290" s="11">
        <v>0.154</v>
      </c>
      <c r="J290" s="11">
        <v>0.136</v>
      </c>
      <c r="K290" s="11">
        <v>0.563</v>
      </c>
      <c r="L290" s="11">
        <v>0.306</v>
      </c>
      <c r="M290" s="11">
        <f t="shared" si="12"/>
        <v>0.091864</v>
      </c>
      <c r="N290" s="11">
        <f t="shared" si="13"/>
        <v>0.0190828333333333</v>
      </c>
      <c r="O290" s="11">
        <f t="shared" si="14"/>
        <v>4.81396019109671</v>
      </c>
    </row>
    <row r="291" s="1" customFormat="1" spans="1:15">
      <c r="A291" s="1" t="s">
        <v>355</v>
      </c>
      <c r="B291" s="11">
        <v>0.898472083333333</v>
      </c>
      <c r="C291" s="11">
        <v>0.653435166666667</v>
      </c>
      <c r="D291" s="11">
        <v>0.401566416666667</v>
      </c>
      <c r="E291" s="11">
        <v>0.45425475</v>
      </c>
      <c r="F291" s="11"/>
      <c r="G291" s="11">
        <v>0.564</v>
      </c>
      <c r="H291" s="11">
        <v>0.161</v>
      </c>
      <c r="I291" s="11">
        <v>0.306</v>
      </c>
      <c r="J291" s="11">
        <v>0.192</v>
      </c>
      <c r="K291" s="11">
        <v>0.302</v>
      </c>
      <c r="L291" s="11">
        <v>0.622</v>
      </c>
      <c r="M291" s="11">
        <f t="shared" si="12"/>
        <v>0.898472083333333</v>
      </c>
      <c r="N291" s="11">
        <f t="shared" si="13"/>
        <v>0.401566416666667</v>
      </c>
      <c r="O291" s="11">
        <f t="shared" si="14"/>
        <v>2.23741838471303</v>
      </c>
    </row>
    <row r="292" s="1" customFormat="1" spans="1:15">
      <c r="A292" s="1" t="s">
        <v>356</v>
      </c>
      <c r="B292" s="11">
        <v>4.67676341666667</v>
      </c>
      <c r="C292" s="11">
        <v>15.9810884166667</v>
      </c>
      <c r="D292" s="11">
        <v>9.61010683333333</v>
      </c>
      <c r="E292" s="11">
        <v>6.31063325</v>
      </c>
      <c r="F292" s="11"/>
      <c r="G292" s="11">
        <v>0.000976</v>
      </c>
      <c r="H292" s="11">
        <v>0.000976</v>
      </c>
      <c r="I292" s="11">
        <v>0.002</v>
      </c>
      <c r="J292" s="11">
        <v>0.339</v>
      </c>
      <c r="K292" s="11">
        <v>0.000976</v>
      </c>
      <c r="L292" s="11">
        <v>0.051</v>
      </c>
      <c r="M292" s="11">
        <f t="shared" si="12"/>
        <v>15.9810884166667</v>
      </c>
      <c r="N292" s="11">
        <f t="shared" si="13"/>
        <v>4.67676341666667</v>
      </c>
      <c r="O292" s="11">
        <f t="shared" si="14"/>
        <v>3.41712568989797</v>
      </c>
    </row>
    <row r="293" s="1" customFormat="1" spans="1:15">
      <c r="A293" s="1" t="s">
        <v>357</v>
      </c>
      <c r="B293" s="11">
        <v>0.0321665833333333</v>
      </c>
      <c r="C293" s="11">
        <v>0.0146769166666667</v>
      </c>
      <c r="D293" s="11">
        <v>0.0496511666666667</v>
      </c>
      <c r="E293" s="11">
        <v>0.0599146666666667</v>
      </c>
      <c r="F293" s="11"/>
      <c r="G293" s="11">
        <v>0.266</v>
      </c>
      <c r="H293" s="11">
        <v>0.266</v>
      </c>
      <c r="I293" s="11">
        <v>0.248</v>
      </c>
      <c r="J293" s="11">
        <v>0.248</v>
      </c>
      <c r="K293" s="11">
        <v>0.149</v>
      </c>
      <c r="L293" s="11">
        <v>0.266</v>
      </c>
      <c r="M293" s="11">
        <f t="shared" si="12"/>
        <v>0.0599146666666667</v>
      </c>
      <c r="N293" s="11">
        <f t="shared" si="13"/>
        <v>0.0146769166666667</v>
      </c>
      <c r="O293" s="11">
        <f t="shared" si="14"/>
        <v>4.08223798141072</v>
      </c>
    </row>
    <row r="294" s="1" customFormat="1" spans="1:15">
      <c r="A294" s="1" t="s">
        <v>358</v>
      </c>
      <c r="B294" s="11">
        <v>0.0600883333333333</v>
      </c>
      <c r="C294" s="11">
        <v>0.04216225</v>
      </c>
      <c r="D294" s="11">
        <v>0.016518</v>
      </c>
      <c r="E294" s="11">
        <v>0.00904266666666667</v>
      </c>
      <c r="F294" s="11"/>
      <c r="G294" s="11">
        <v>0.068</v>
      </c>
      <c r="H294" s="11">
        <v>0.004</v>
      </c>
      <c r="I294" s="11">
        <v>0.665</v>
      </c>
      <c r="J294" s="11">
        <v>0.004</v>
      </c>
      <c r="K294" s="11">
        <v>0.906</v>
      </c>
      <c r="L294" s="11">
        <v>0.46</v>
      </c>
      <c r="M294" s="11">
        <f t="shared" si="12"/>
        <v>0.0600883333333333</v>
      </c>
      <c r="N294" s="11">
        <f t="shared" si="13"/>
        <v>0.00904266666666667</v>
      </c>
      <c r="O294" s="11">
        <f t="shared" si="14"/>
        <v>6.64497935712179</v>
      </c>
    </row>
    <row r="295" s="1" customFormat="1" spans="1:15">
      <c r="A295" s="1" t="s">
        <v>359</v>
      </c>
      <c r="B295" s="11">
        <v>11.66978325</v>
      </c>
      <c r="C295" s="11">
        <v>3.34422383333333</v>
      </c>
      <c r="D295" s="11">
        <v>1.801159</v>
      </c>
      <c r="E295" s="11">
        <v>3.53020683333333</v>
      </c>
      <c r="F295" s="11"/>
      <c r="G295" s="11">
        <v>0.000976</v>
      </c>
      <c r="H295" s="11">
        <v>0.000976</v>
      </c>
      <c r="I295" s="11">
        <v>0.301</v>
      </c>
      <c r="J295" s="11">
        <v>0.014</v>
      </c>
      <c r="K295" s="11">
        <v>0.28</v>
      </c>
      <c r="L295" s="11">
        <v>0.000976</v>
      </c>
      <c r="M295" s="11">
        <f t="shared" si="12"/>
        <v>11.66978325</v>
      </c>
      <c r="N295" s="11">
        <f t="shared" si="13"/>
        <v>1.801159</v>
      </c>
      <c r="O295" s="11">
        <f t="shared" si="14"/>
        <v>6.47904113406979</v>
      </c>
    </row>
    <row r="296" s="1" customFormat="1" spans="1:15">
      <c r="A296" s="1" t="s">
        <v>360</v>
      </c>
      <c r="B296" s="11">
        <v>0.0782769166666667</v>
      </c>
      <c r="C296" s="11">
        <v>0.0389889166666667</v>
      </c>
      <c r="D296" s="11">
        <v>0.04452675</v>
      </c>
      <c r="E296" s="11">
        <v>0.035961</v>
      </c>
      <c r="F296" s="11"/>
      <c r="G296" s="11">
        <v>0.894</v>
      </c>
      <c r="H296" s="11">
        <v>0.894</v>
      </c>
      <c r="I296" s="11">
        <v>0.894</v>
      </c>
      <c r="J296" s="11">
        <v>0.894</v>
      </c>
      <c r="K296" s="11">
        <v>0.894</v>
      </c>
      <c r="L296" s="11">
        <v>0.894</v>
      </c>
      <c r="M296" s="11">
        <f t="shared" si="12"/>
        <v>0.0782769166666667</v>
      </c>
      <c r="N296" s="11">
        <f t="shared" si="13"/>
        <v>0.035961</v>
      </c>
      <c r="O296" s="11">
        <f t="shared" si="14"/>
        <v>2.1767169062781</v>
      </c>
    </row>
    <row r="297" s="1" customFormat="1" spans="1:15">
      <c r="A297" s="1" t="s">
        <v>361</v>
      </c>
      <c r="B297" s="11">
        <v>0.0977270833333333</v>
      </c>
      <c r="C297" s="11">
        <v>0.220673166666667</v>
      </c>
      <c r="D297" s="11">
        <v>0.128023</v>
      </c>
      <c r="E297" s="11">
        <v>0.0505341666666667</v>
      </c>
      <c r="F297" s="11"/>
      <c r="G297" s="11">
        <v>0.166</v>
      </c>
      <c r="H297" s="11">
        <v>0.166</v>
      </c>
      <c r="I297" s="11">
        <v>0.564</v>
      </c>
      <c r="J297" s="11">
        <v>0.933</v>
      </c>
      <c r="K297" s="11">
        <v>0.213</v>
      </c>
      <c r="L297" s="11">
        <v>0.166</v>
      </c>
      <c r="M297" s="11">
        <f t="shared" si="12"/>
        <v>0.220673166666667</v>
      </c>
      <c r="N297" s="11">
        <f t="shared" si="13"/>
        <v>0.0505341666666667</v>
      </c>
      <c r="O297" s="11">
        <f t="shared" si="14"/>
        <v>4.36681123332399</v>
      </c>
    </row>
    <row r="298" s="1" customFormat="1" spans="1:15">
      <c r="A298" s="1" t="s">
        <v>362</v>
      </c>
      <c r="B298" s="11">
        <v>0.0595440833333333</v>
      </c>
      <c r="C298" s="11">
        <v>0.22089575</v>
      </c>
      <c r="D298" s="11">
        <v>0.161535666666667</v>
      </c>
      <c r="E298" s="11">
        <v>0.202584666666667</v>
      </c>
      <c r="F298" s="11"/>
      <c r="G298" s="11">
        <v>0.052</v>
      </c>
      <c r="H298" s="11">
        <v>0.2</v>
      </c>
      <c r="I298" s="11">
        <v>0.91</v>
      </c>
      <c r="J298" s="11">
        <v>0.157</v>
      </c>
      <c r="K298" s="11">
        <v>0.399</v>
      </c>
      <c r="L298" s="11">
        <v>0.91</v>
      </c>
      <c r="M298" s="11">
        <f t="shared" si="12"/>
        <v>0.22089575</v>
      </c>
      <c r="N298" s="11">
        <f t="shared" si="13"/>
        <v>0.0595440833333333</v>
      </c>
      <c r="O298" s="11">
        <f t="shared" si="14"/>
        <v>3.70978504721292</v>
      </c>
    </row>
    <row r="299" s="1" customFormat="1" spans="1:15">
      <c r="A299" s="1" t="s">
        <v>363</v>
      </c>
      <c r="B299" s="11">
        <v>0.0448228333333333</v>
      </c>
      <c r="C299" s="11">
        <v>0.0170586666666667</v>
      </c>
      <c r="D299" s="11">
        <v>0.00932158333333333</v>
      </c>
      <c r="E299" s="11">
        <v>0.00860491666666667</v>
      </c>
      <c r="F299" s="11"/>
      <c r="G299" s="11">
        <v>0.314</v>
      </c>
      <c r="H299" s="11">
        <v>0.09</v>
      </c>
      <c r="I299" s="11">
        <v>0.12</v>
      </c>
      <c r="J299" s="11">
        <v>0.09</v>
      </c>
      <c r="K299" s="11">
        <v>0.118</v>
      </c>
      <c r="L299" s="11">
        <v>0.787</v>
      </c>
      <c r="M299" s="11">
        <f t="shared" si="12"/>
        <v>0.0448228333333333</v>
      </c>
      <c r="N299" s="11">
        <f t="shared" si="13"/>
        <v>0.00860491666666667</v>
      </c>
      <c r="O299" s="11">
        <f t="shared" si="14"/>
        <v>5.20897936257372</v>
      </c>
    </row>
    <row r="300" s="1" customFormat="1" spans="1:15">
      <c r="A300" s="1" t="s">
        <v>364</v>
      </c>
      <c r="B300" s="11">
        <v>4.36204166666667</v>
      </c>
      <c r="C300" s="11">
        <v>2.83430566666667</v>
      </c>
      <c r="D300" s="11">
        <v>1.26045791666667</v>
      </c>
      <c r="E300" s="11">
        <v>1.32743391666667</v>
      </c>
      <c r="F300" s="11"/>
      <c r="G300" s="11">
        <v>0.138</v>
      </c>
      <c r="H300" s="11">
        <v>0.001</v>
      </c>
      <c r="I300" s="11">
        <v>0.002</v>
      </c>
      <c r="J300" s="11">
        <v>0.001</v>
      </c>
      <c r="K300" s="11">
        <v>0.245</v>
      </c>
      <c r="L300" s="11">
        <v>0.622</v>
      </c>
      <c r="M300" s="11">
        <f t="shared" si="12"/>
        <v>4.36204166666667</v>
      </c>
      <c r="N300" s="11">
        <f t="shared" si="13"/>
        <v>1.26045791666667</v>
      </c>
      <c r="O300" s="11">
        <f t="shared" si="14"/>
        <v>3.46068012980732</v>
      </c>
    </row>
    <row r="301" s="1" customFormat="1" spans="1:15">
      <c r="A301" s="1" t="s">
        <v>365</v>
      </c>
      <c r="B301" s="11">
        <v>0.9951085</v>
      </c>
      <c r="C301" s="11">
        <v>2.19443333333333</v>
      </c>
      <c r="D301" s="11">
        <v>1.57770416666667</v>
      </c>
      <c r="E301" s="11">
        <v>1.0868125</v>
      </c>
      <c r="F301" s="11"/>
      <c r="G301" s="11">
        <v>0.003</v>
      </c>
      <c r="H301" s="11">
        <v>0.01</v>
      </c>
      <c r="I301" s="11">
        <v>0.01</v>
      </c>
      <c r="J301" s="11">
        <v>0.91</v>
      </c>
      <c r="K301" s="11">
        <v>0.014</v>
      </c>
      <c r="L301" s="11">
        <v>0.111</v>
      </c>
      <c r="M301" s="11">
        <f t="shared" si="12"/>
        <v>2.19443333333333</v>
      </c>
      <c r="N301" s="11">
        <f t="shared" si="13"/>
        <v>0.9951085</v>
      </c>
      <c r="O301" s="11">
        <f t="shared" si="14"/>
        <v>2.20522016778405</v>
      </c>
    </row>
    <row r="302" s="1" customFormat="1" spans="1:15">
      <c r="A302" s="1" t="s">
        <v>366</v>
      </c>
      <c r="B302" s="11">
        <v>1.25178116666667</v>
      </c>
      <c r="C302" s="11">
        <v>3.28857808333333</v>
      </c>
      <c r="D302" s="11">
        <v>1.98253941666667</v>
      </c>
      <c r="E302" s="11">
        <v>1.38658766666667</v>
      </c>
      <c r="F302" s="11"/>
      <c r="G302" s="11">
        <v>0.001</v>
      </c>
      <c r="H302" s="11">
        <v>0.001</v>
      </c>
      <c r="I302" s="11">
        <v>0.001</v>
      </c>
      <c r="J302" s="11">
        <v>0.677</v>
      </c>
      <c r="K302" s="11">
        <v>0.001</v>
      </c>
      <c r="L302" s="11">
        <v>0.051</v>
      </c>
      <c r="M302" s="11">
        <f t="shared" si="12"/>
        <v>3.28857808333333</v>
      </c>
      <c r="N302" s="11">
        <f t="shared" si="13"/>
        <v>1.25178116666667</v>
      </c>
      <c r="O302" s="11">
        <f t="shared" si="14"/>
        <v>2.62711899723687</v>
      </c>
    </row>
    <row r="303" s="1" customFormat="1" spans="1:15">
      <c r="A303" s="1" t="s">
        <v>367</v>
      </c>
      <c r="B303" s="11">
        <v>0.0204388333333333</v>
      </c>
      <c r="C303" s="11">
        <v>0.0135968333333333</v>
      </c>
      <c r="D303" s="11">
        <v>0.00762633333333333</v>
      </c>
      <c r="E303" s="11">
        <v>0.00588966666666667</v>
      </c>
      <c r="F303" s="11"/>
      <c r="G303" s="11">
        <v>0.6</v>
      </c>
      <c r="H303" s="11">
        <v>0.603</v>
      </c>
      <c r="I303" s="11">
        <v>0.947</v>
      </c>
      <c r="J303" s="11">
        <v>0.722</v>
      </c>
      <c r="K303" s="11">
        <v>1</v>
      </c>
      <c r="L303" s="11">
        <v>0.947</v>
      </c>
      <c r="M303" s="11">
        <f t="shared" si="12"/>
        <v>0.0204388333333333</v>
      </c>
      <c r="N303" s="11">
        <f t="shared" si="13"/>
        <v>0.00588966666666667</v>
      </c>
      <c r="O303" s="11">
        <f t="shared" si="14"/>
        <v>3.47028694323391</v>
      </c>
    </row>
    <row r="304" s="1" customFormat="1" spans="1:15">
      <c r="A304" s="1" t="s">
        <v>368</v>
      </c>
      <c r="B304" s="11">
        <v>0.04388325</v>
      </c>
      <c r="C304" s="11">
        <v>0.0148644166666667</v>
      </c>
      <c r="D304" s="11">
        <v>0.012906</v>
      </c>
      <c r="E304" s="11">
        <v>0.0830775</v>
      </c>
      <c r="F304" s="11"/>
      <c r="G304" s="11">
        <v>1</v>
      </c>
      <c r="H304" s="11">
        <v>1</v>
      </c>
      <c r="I304" s="11">
        <v>1</v>
      </c>
      <c r="J304" s="11">
        <v>1</v>
      </c>
      <c r="K304" s="11">
        <v>1</v>
      </c>
      <c r="L304" s="11">
        <v>1</v>
      </c>
      <c r="M304" s="11">
        <f t="shared" si="12"/>
        <v>0.0830775</v>
      </c>
      <c r="N304" s="11">
        <f t="shared" si="13"/>
        <v>0.012906</v>
      </c>
      <c r="O304" s="11">
        <f t="shared" si="14"/>
        <v>6.43712226871223</v>
      </c>
    </row>
    <row r="305" s="1" customFormat="1" spans="1:15">
      <c r="A305" s="1" t="s">
        <v>369</v>
      </c>
      <c r="B305" s="11">
        <v>2.11794883333333</v>
      </c>
      <c r="C305" s="11">
        <v>0.446191583333333</v>
      </c>
      <c r="D305" s="11">
        <v>0.3964005</v>
      </c>
      <c r="E305" s="11">
        <v>0.842522083333333</v>
      </c>
      <c r="F305" s="11"/>
      <c r="G305" s="11">
        <v>0.001</v>
      </c>
      <c r="H305" s="11">
        <v>0.001</v>
      </c>
      <c r="I305" s="11">
        <v>0.97</v>
      </c>
      <c r="J305" s="11">
        <v>0.005</v>
      </c>
      <c r="K305" s="11">
        <v>0.032</v>
      </c>
      <c r="L305" s="11">
        <v>0.014</v>
      </c>
      <c r="M305" s="11">
        <f t="shared" si="12"/>
        <v>2.11794883333333</v>
      </c>
      <c r="N305" s="11">
        <f t="shared" si="13"/>
        <v>0.3964005</v>
      </c>
      <c r="O305" s="11">
        <f t="shared" si="14"/>
        <v>5.34295197239492</v>
      </c>
    </row>
    <row r="306" s="1" customFormat="1" spans="1:15">
      <c r="A306" s="1" t="s">
        <v>370</v>
      </c>
      <c r="B306" s="11">
        <v>0.251560916666667</v>
      </c>
      <c r="C306" s="11">
        <v>0.1233755</v>
      </c>
      <c r="D306" s="11">
        <v>0.153247833333333</v>
      </c>
      <c r="E306" s="11">
        <v>0.216129083333333</v>
      </c>
      <c r="F306" s="11"/>
      <c r="G306" s="11">
        <v>0.056</v>
      </c>
      <c r="H306" s="11">
        <v>0.194</v>
      </c>
      <c r="I306" s="11">
        <v>0.623</v>
      </c>
      <c r="J306" s="11">
        <v>0.791</v>
      </c>
      <c r="K306" s="11">
        <v>0.157</v>
      </c>
      <c r="L306" s="11">
        <v>0.194</v>
      </c>
      <c r="M306" s="11">
        <f t="shared" si="12"/>
        <v>0.251560916666667</v>
      </c>
      <c r="N306" s="11">
        <f t="shared" si="13"/>
        <v>0.1233755</v>
      </c>
      <c r="O306" s="11">
        <f t="shared" si="14"/>
        <v>2.03898599532862</v>
      </c>
    </row>
    <row r="307" s="1" customFormat="1" spans="1:15">
      <c r="A307" s="1" t="s">
        <v>371</v>
      </c>
      <c r="B307" s="11">
        <v>0.0903081666666666</v>
      </c>
      <c r="C307" s="11">
        <v>0.16369075</v>
      </c>
      <c r="D307" s="11">
        <v>0.181454416666667</v>
      </c>
      <c r="E307" s="11">
        <v>0.119773</v>
      </c>
      <c r="F307" s="11"/>
      <c r="G307" s="11">
        <v>0.028</v>
      </c>
      <c r="H307" s="11">
        <v>0.028</v>
      </c>
      <c r="I307" s="11">
        <v>0.211</v>
      </c>
      <c r="J307" s="11">
        <v>0.424</v>
      </c>
      <c r="K307" s="11">
        <v>0.064</v>
      </c>
      <c r="L307" s="11">
        <v>0.064</v>
      </c>
      <c r="M307" s="11">
        <f t="shared" si="12"/>
        <v>0.181454416666667</v>
      </c>
      <c r="N307" s="11">
        <f t="shared" si="13"/>
        <v>0.0903081666666666</v>
      </c>
      <c r="O307" s="11">
        <f t="shared" si="14"/>
        <v>2.00928026073685</v>
      </c>
    </row>
    <row r="308" s="1" customFormat="1" spans="1:15">
      <c r="A308" s="1" t="s">
        <v>372</v>
      </c>
      <c r="B308" s="11">
        <v>1.41157916666667</v>
      </c>
      <c r="C308" s="11">
        <v>3.39408166666667</v>
      </c>
      <c r="D308" s="11">
        <v>2.32763416666667</v>
      </c>
      <c r="E308" s="11">
        <v>1.5810275</v>
      </c>
      <c r="F308" s="11"/>
      <c r="G308" s="11">
        <v>0.001</v>
      </c>
      <c r="H308" s="11">
        <v>0.001</v>
      </c>
      <c r="I308" s="11">
        <v>0.005</v>
      </c>
      <c r="J308" s="11">
        <v>0.85</v>
      </c>
      <c r="K308" s="11">
        <v>0.003</v>
      </c>
      <c r="L308" s="11">
        <v>0.051</v>
      </c>
      <c r="M308" s="11">
        <f t="shared" si="12"/>
        <v>3.39408166666667</v>
      </c>
      <c r="N308" s="11">
        <f t="shared" si="13"/>
        <v>1.41157916666667</v>
      </c>
      <c r="O308" s="11">
        <f t="shared" si="14"/>
        <v>2.40445718300131</v>
      </c>
    </row>
    <row r="309" s="1" customFormat="1" spans="1:15">
      <c r="A309" s="1" t="s">
        <v>373</v>
      </c>
      <c r="B309" s="11">
        <v>1.04559266666667</v>
      </c>
      <c r="C309" s="11">
        <v>3.36695083333333</v>
      </c>
      <c r="D309" s="11">
        <v>1.8596675</v>
      </c>
      <c r="E309" s="11">
        <v>1.24877833333333</v>
      </c>
      <c r="F309" s="11"/>
      <c r="G309" s="11">
        <v>0.000732</v>
      </c>
      <c r="H309" s="11">
        <v>0.000732</v>
      </c>
      <c r="I309" s="11">
        <v>0.000732</v>
      </c>
      <c r="J309" s="11">
        <v>0.791</v>
      </c>
      <c r="K309" s="11">
        <v>0.000732</v>
      </c>
      <c r="L309" s="11">
        <v>0.093</v>
      </c>
      <c r="M309" s="11">
        <f t="shared" si="12"/>
        <v>3.36695083333333</v>
      </c>
      <c r="N309" s="11">
        <f t="shared" si="13"/>
        <v>1.04559266666667</v>
      </c>
      <c r="O309" s="11">
        <f t="shared" si="14"/>
        <v>3.22013623533447</v>
      </c>
    </row>
    <row r="310" s="1" customFormat="1" spans="1:15">
      <c r="A310" s="1" t="s">
        <v>374</v>
      </c>
      <c r="B310" s="11">
        <v>0.1288665</v>
      </c>
      <c r="C310" s="11">
        <v>0.21951925</v>
      </c>
      <c r="D310" s="11">
        <v>0.272700083333333</v>
      </c>
      <c r="E310" s="11">
        <v>0.21751</v>
      </c>
      <c r="F310" s="11"/>
      <c r="G310" s="11">
        <v>0.466</v>
      </c>
      <c r="H310" s="11">
        <v>0.161</v>
      </c>
      <c r="I310" s="11">
        <v>0.57</v>
      </c>
      <c r="J310" s="11">
        <v>0.466</v>
      </c>
      <c r="K310" s="11">
        <v>0.85</v>
      </c>
      <c r="L310" s="11">
        <v>0.85</v>
      </c>
      <c r="M310" s="11">
        <f t="shared" si="12"/>
        <v>0.272700083333333</v>
      </c>
      <c r="N310" s="11">
        <f t="shared" si="13"/>
        <v>0.1288665</v>
      </c>
      <c r="O310" s="11">
        <f t="shared" si="14"/>
        <v>2.11614409744451</v>
      </c>
    </row>
    <row r="311" s="1" customFormat="1" spans="1:15">
      <c r="A311" s="1" t="s">
        <v>375</v>
      </c>
      <c r="B311" s="11">
        <v>10.8811625</v>
      </c>
      <c r="C311" s="11">
        <v>7.51683316666667</v>
      </c>
      <c r="D311" s="11">
        <v>7.96906291666667</v>
      </c>
      <c r="E311" s="11">
        <v>18.35013175</v>
      </c>
      <c r="F311" s="11"/>
      <c r="G311" s="11">
        <v>0.051</v>
      </c>
      <c r="H311" s="11">
        <v>0.132</v>
      </c>
      <c r="I311" s="11">
        <v>0.204</v>
      </c>
      <c r="J311" s="11">
        <v>0.051</v>
      </c>
      <c r="K311" s="11">
        <v>0.051</v>
      </c>
      <c r="L311" s="11">
        <v>0.015</v>
      </c>
      <c r="M311" s="11">
        <f t="shared" si="12"/>
        <v>18.35013175</v>
      </c>
      <c r="N311" s="11">
        <f t="shared" si="13"/>
        <v>7.51683316666667</v>
      </c>
      <c r="O311" s="11">
        <f t="shared" si="14"/>
        <v>2.44120513827199</v>
      </c>
    </row>
    <row r="312" s="1" customFormat="1" spans="1:15">
      <c r="A312" s="1" t="s">
        <v>376</v>
      </c>
      <c r="B312" s="11">
        <v>0.0863200833333333</v>
      </c>
      <c r="C312" s="11">
        <v>0.105368416666667</v>
      </c>
      <c r="D312" s="11">
        <v>0.160950083333333</v>
      </c>
      <c r="E312" s="11">
        <v>0.0762389166666667</v>
      </c>
      <c r="F312" s="11"/>
      <c r="G312" s="11">
        <v>0.97</v>
      </c>
      <c r="H312" s="11">
        <v>0.192</v>
      </c>
      <c r="I312" s="11">
        <v>0.302</v>
      </c>
      <c r="J312" s="11">
        <v>0.97</v>
      </c>
      <c r="K312" s="11">
        <v>0.705</v>
      </c>
      <c r="L312" s="11">
        <v>0.161</v>
      </c>
      <c r="M312" s="11">
        <f t="shared" si="12"/>
        <v>0.160950083333333</v>
      </c>
      <c r="N312" s="11">
        <f t="shared" si="13"/>
        <v>0.0762389166666667</v>
      </c>
      <c r="O312" s="11">
        <f t="shared" si="14"/>
        <v>2.11112762838751</v>
      </c>
    </row>
    <row r="313" s="1" customFormat="1" spans="1:15">
      <c r="A313" s="1" t="s">
        <v>377</v>
      </c>
      <c r="B313" s="11">
        <v>0.03842925</v>
      </c>
      <c r="C313" s="11">
        <v>0.0826929166666667</v>
      </c>
      <c r="D313" s="11">
        <v>0.0424870833333333</v>
      </c>
      <c r="E313" s="11">
        <v>0.0249513333333333</v>
      </c>
      <c r="F313" s="11"/>
      <c r="G313" s="11">
        <v>0.343</v>
      </c>
      <c r="H313" s="11">
        <v>0.85</v>
      </c>
      <c r="I313" s="11">
        <v>0.343</v>
      </c>
      <c r="J313" s="11">
        <v>0.343</v>
      </c>
      <c r="K313" s="11">
        <v>0.115</v>
      </c>
      <c r="L313" s="11">
        <v>0.343</v>
      </c>
      <c r="M313" s="11">
        <f t="shared" si="12"/>
        <v>0.0826929166666667</v>
      </c>
      <c r="N313" s="11">
        <f t="shared" si="13"/>
        <v>0.0249513333333333</v>
      </c>
      <c r="O313" s="11">
        <f t="shared" si="14"/>
        <v>3.31416824752184</v>
      </c>
    </row>
    <row r="314" s="1" customFormat="1" spans="1:15">
      <c r="A314" s="1" t="s">
        <v>378</v>
      </c>
      <c r="B314" s="11">
        <v>1.41767558333333</v>
      </c>
      <c r="C314" s="11">
        <v>4.87573183333333</v>
      </c>
      <c r="D314" s="11">
        <v>0.301757166666667</v>
      </c>
      <c r="E314" s="11">
        <v>0.599808583333333</v>
      </c>
      <c r="F314" s="11"/>
      <c r="G314" s="11">
        <v>0.245</v>
      </c>
      <c r="H314" s="11">
        <v>0.006</v>
      </c>
      <c r="I314" s="11">
        <v>0.622</v>
      </c>
      <c r="J314" s="11">
        <v>0.194</v>
      </c>
      <c r="K314" s="11">
        <v>0.194</v>
      </c>
      <c r="L314" s="11">
        <v>0.081</v>
      </c>
      <c r="M314" s="11">
        <f t="shared" si="12"/>
        <v>4.87573183333333</v>
      </c>
      <c r="N314" s="11">
        <f t="shared" si="13"/>
        <v>0.301757166666667</v>
      </c>
      <c r="O314" s="11">
        <f t="shared" si="14"/>
        <v>16.1577996214395</v>
      </c>
    </row>
    <row r="315" s="1" customFormat="1" spans="1:15">
      <c r="A315" s="1" t="s">
        <v>379</v>
      </c>
      <c r="B315" s="11">
        <v>0.0175304166666667</v>
      </c>
      <c r="C315" s="11">
        <v>0.0294663333333333</v>
      </c>
      <c r="D315" s="11">
        <v>0.130530083333333</v>
      </c>
      <c r="E315" s="11">
        <v>0.0596835</v>
      </c>
      <c r="F315" s="11"/>
      <c r="G315" s="11">
        <v>1</v>
      </c>
      <c r="H315" s="11">
        <v>0.742</v>
      </c>
      <c r="I315" s="11">
        <v>0.742</v>
      </c>
      <c r="J315" s="11">
        <v>1</v>
      </c>
      <c r="K315" s="11">
        <v>1</v>
      </c>
      <c r="L315" s="11">
        <v>0.742</v>
      </c>
      <c r="M315" s="11">
        <f t="shared" si="12"/>
        <v>0.130530083333333</v>
      </c>
      <c r="N315" s="11">
        <f t="shared" si="13"/>
        <v>0.0175304166666667</v>
      </c>
      <c r="O315" s="11">
        <f t="shared" si="14"/>
        <v>7.44592018634279</v>
      </c>
    </row>
    <row r="316" s="1" customFormat="1" spans="1:15">
      <c r="A316" s="1" t="s">
        <v>380</v>
      </c>
      <c r="B316" s="11">
        <v>17.3455601666667</v>
      </c>
      <c r="C316" s="11">
        <v>8.24896791666667</v>
      </c>
      <c r="D316" s="11">
        <v>7.698013</v>
      </c>
      <c r="E316" s="11">
        <v>10.7975186666667</v>
      </c>
      <c r="F316" s="11"/>
      <c r="G316" s="11">
        <v>0.014</v>
      </c>
      <c r="H316" s="11">
        <v>0.014</v>
      </c>
      <c r="I316" s="11">
        <v>0.91</v>
      </c>
      <c r="J316" s="11">
        <v>0.155</v>
      </c>
      <c r="K316" s="11">
        <v>0.138</v>
      </c>
      <c r="L316" s="11">
        <v>0.014</v>
      </c>
      <c r="M316" s="11">
        <f t="shared" si="12"/>
        <v>17.3455601666667</v>
      </c>
      <c r="N316" s="11">
        <f t="shared" si="13"/>
        <v>7.698013</v>
      </c>
      <c r="O316" s="11">
        <f t="shared" si="14"/>
        <v>2.25325160748191</v>
      </c>
    </row>
    <row r="317" s="1" customFormat="1" spans="1:15">
      <c r="A317" s="1" t="s">
        <v>381</v>
      </c>
      <c r="B317" s="11">
        <v>0.350105833333333</v>
      </c>
      <c r="C317" s="11">
        <v>0.170619166666667</v>
      </c>
      <c r="D317" s="11">
        <v>0.192329333333333</v>
      </c>
      <c r="E317" s="11">
        <v>0.320383833333333</v>
      </c>
      <c r="F317" s="11"/>
      <c r="G317" s="11">
        <v>0.029</v>
      </c>
      <c r="H317" s="11">
        <v>0.154</v>
      </c>
      <c r="I317" s="11">
        <v>0.91</v>
      </c>
      <c r="J317" s="11">
        <v>0.91</v>
      </c>
      <c r="K317" s="11">
        <v>0.037</v>
      </c>
      <c r="L317" s="11">
        <v>0.226</v>
      </c>
      <c r="M317" s="11">
        <f t="shared" si="12"/>
        <v>0.350105833333333</v>
      </c>
      <c r="N317" s="11">
        <f t="shared" si="13"/>
        <v>0.170619166666667</v>
      </c>
      <c r="O317" s="11">
        <f t="shared" si="14"/>
        <v>2.05197247280737</v>
      </c>
    </row>
    <row r="318" s="1" customFormat="1" spans="1:15">
      <c r="A318" s="1" t="s">
        <v>382</v>
      </c>
      <c r="B318" s="11">
        <v>2.5551985</v>
      </c>
      <c r="C318" s="11">
        <v>1.30836341666667</v>
      </c>
      <c r="D318" s="11">
        <v>1.10563641666667</v>
      </c>
      <c r="E318" s="11">
        <v>1.50638083333333</v>
      </c>
      <c r="F318" s="11"/>
      <c r="G318" s="11">
        <v>0.456</v>
      </c>
      <c r="H318" s="11">
        <v>0.22</v>
      </c>
      <c r="I318" s="11">
        <v>0.306</v>
      </c>
      <c r="J318" s="11">
        <v>0.569</v>
      </c>
      <c r="K318" s="11">
        <v>0.22</v>
      </c>
      <c r="L318" s="11">
        <v>0.22</v>
      </c>
      <c r="M318" s="11">
        <f t="shared" si="12"/>
        <v>2.5551985</v>
      </c>
      <c r="N318" s="11">
        <f t="shared" si="13"/>
        <v>1.10563641666667</v>
      </c>
      <c r="O318" s="11">
        <f t="shared" si="14"/>
        <v>2.31106579114276</v>
      </c>
    </row>
    <row r="319" s="1" customFormat="1" spans="1:15">
      <c r="A319" s="1" t="s">
        <v>383</v>
      </c>
      <c r="B319" s="11">
        <v>0.3309535</v>
      </c>
      <c r="C319" s="11">
        <v>0.60611125</v>
      </c>
      <c r="D319" s="11">
        <v>0.250541666666667</v>
      </c>
      <c r="E319" s="11">
        <v>0.269561416666667</v>
      </c>
      <c r="F319" s="11"/>
      <c r="G319" s="11">
        <v>0.128</v>
      </c>
      <c r="H319" s="11">
        <v>0.622</v>
      </c>
      <c r="I319" s="11">
        <v>0.103</v>
      </c>
      <c r="J319" s="11">
        <v>0.622</v>
      </c>
      <c r="K319" s="11">
        <v>0.103</v>
      </c>
      <c r="L319" s="11">
        <v>0.622</v>
      </c>
      <c r="M319" s="11">
        <f t="shared" si="12"/>
        <v>0.60611125</v>
      </c>
      <c r="N319" s="11">
        <f t="shared" si="13"/>
        <v>0.250541666666667</v>
      </c>
      <c r="O319" s="11">
        <f t="shared" si="14"/>
        <v>2.41920339264926</v>
      </c>
    </row>
    <row r="320" s="1" customFormat="1" spans="1:15">
      <c r="A320" s="1" t="s">
        <v>384</v>
      </c>
      <c r="B320" s="11">
        <v>5.44781658333333</v>
      </c>
      <c r="C320" s="11">
        <v>3.59642375</v>
      </c>
      <c r="D320" s="11">
        <v>5.19742858333333</v>
      </c>
      <c r="E320" s="11">
        <v>8.87334466666667</v>
      </c>
      <c r="F320" s="11"/>
      <c r="G320" s="11">
        <v>0.111</v>
      </c>
      <c r="H320" s="11">
        <v>1</v>
      </c>
      <c r="I320" s="11">
        <v>0.096</v>
      </c>
      <c r="J320" s="11">
        <v>0.085</v>
      </c>
      <c r="K320" s="11">
        <v>0.009</v>
      </c>
      <c r="L320" s="11">
        <v>0.048</v>
      </c>
      <c r="M320" s="11">
        <f t="shared" si="12"/>
        <v>8.87334466666667</v>
      </c>
      <c r="N320" s="11">
        <f t="shared" si="13"/>
        <v>3.59642375</v>
      </c>
      <c r="O320" s="11">
        <f t="shared" si="14"/>
        <v>2.46726895479618</v>
      </c>
    </row>
    <row r="321" s="1" customFormat="1" spans="1:15">
      <c r="A321" s="1" t="s">
        <v>385</v>
      </c>
      <c r="B321" s="11">
        <v>9.69966775</v>
      </c>
      <c r="C321" s="11">
        <v>5.25803958333333</v>
      </c>
      <c r="D321" s="11">
        <v>4.79110316666667</v>
      </c>
      <c r="E321" s="11">
        <v>7.03204491666667</v>
      </c>
      <c r="F321" s="11"/>
      <c r="G321" s="11">
        <v>0.077</v>
      </c>
      <c r="H321" s="11">
        <v>0.077</v>
      </c>
      <c r="I321" s="11">
        <v>0.339</v>
      </c>
      <c r="J321" s="11">
        <v>0.077</v>
      </c>
      <c r="K321" s="11">
        <v>0.077</v>
      </c>
      <c r="L321" s="11">
        <v>0.077</v>
      </c>
      <c r="M321" s="11">
        <f t="shared" si="12"/>
        <v>9.69966775</v>
      </c>
      <c r="N321" s="11">
        <f t="shared" si="13"/>
        <v>4.79110316666667</v>
      </c>
      <c r="O321" s="11">
        <f t="shared" si="14"/>
        <v>2.02451657010517</v>
      </c>
    </row>
    <row r="322" s="1" customFormat="1" spans="1:15">
      <c r="A322" s="1" t="s">
        <v>386</v>
      </c>
      <c r="B322" s="11">
        <v>47.3299840833333</v>
      </c>
      <c r="C322" s="11">
        <v>25.3392021666667</v>
      </c>
      <c r="D322" s="11">
        <v>23.004806</v>
      </c>
      <c r="E322" s="11">
        <v>29.21767475</v>
      </c>
      <c r="F322" s="11"/>
      <c r="G322" s="11">
        <v>0.01</v>
      </c>
      <c r="H322" s="11">
        <v>0.006</v>
      </c>
      <c r="I322" s="11">
        <v>0.91</v>
      </c>
      <c r="J322" s="11">
        <v>0.032</v>
      </c>
      <c r="K322" s="11">
        <v>0.181</v>
      </c>
      <c r="L322" s="11">
        <v>0.181</v>
      </c>
      <c r="M322" s="11">
        <f t="shared" si="12"/>
        <v>47.3299840833333</v>
      </c>
      <c r="N322" s="11">
        <f t="shared" si="13"/>
        <v>23.004806</v>
      </c>
      <c r="O322" s="11">
        <f t="shared" si="14"/>
        <v>2.05739548872237</v>
      </c>
    </row>
    <row r="323" s="1" customFormat="1" spans="1:15">
      <c r="A323" s="1" t="s">
        <v>387</v>
      </c>
      <c r="B323" s="11">
        <v>3.508432</v>
      </c>
      <c r="C323" s="11">
        <v>1.01354483333333</v>
      </c>
      <c r="D323" s="11">
        <v>0.7727885</v>
      </c>
      <c r="E323" s="11">
        <v>1.42456108333333</v>
      </c>
      <c r="F323" s="11"/>
      <c r="G323" s="11">
        <v>0.007</v>
      </c>
      <c r="H323" s="11">
        <v>0.003</v>
      </c>
      <c r="I323" s="11">
        <v>0.38</v>
      </c>
      <c r="J323" s="11">
        <v>0.096</v>
      </c>
      <c r="K323" s="11">
        <v>0.211</v>
      </c>
      <c r="L323" s="11">
        <v>0.007</v>
      </c>
      <c r="M323" s="11">
        <f t="shared" si="12"/>
        <v>3.508432</v>
      </c>
      <c r="N323" s="11">
        <f t="shared" si="13"/>
        <v>0.7727885</v>
      </c>
      <c r="O323" s="11">
        <f t="shared" si="14"/>
        <v>4.53996403931994</v>
      </c>
    </row>
    <row r="324" s="1" customFormat="1" spans="1:15">
      <c r="A324" s="1" t="s">
        <v>388</v>
      </c>
      <c r="B324" s="11">
        <v>0.0733894166666667</v>
      </c>
      <c r="C324" s="11">
        <v>0.15012225</v>
      </c>
      <c r="D324" s="11">
        <v>0.09260525</v>
      </c>
      <c r="E324" s="11">
        <v>0.14719625</v>
      </c>
      <c r="F324" s="11"/>
      <c r="G324" s="11">
        <v>0.258</v>
      </c>
      <c r="H324" s="11">
        <v>0.264</v>
      </c>
      <c r="I324" s="11">
        <v>0.258</v>
      </c>
      <c r="J324" s="11">
        <v>0.319</v>
      </c>
      <c r="K324" s="11">
        <v>0.791</v>
      </c>
      <c r="L324" s="11">
        <v>0.258</v>
      </c>
      <c r="M324" s="11">
        <f t="shared" ref="M324:M337" si="15">MAX(B324:E324)</f>
        <v>0.15012225</v>
      </c>
      <c r="N324" s="11">
        <f t="shared" ref="N324:N337" si="16">MIN(B324:E324)</f>
        <v>0.0733894166666667</v>
      </c>
      <c r="O324" s="11">
        <f t="shared" ref="O324:O337" si="17">M324/N324</f>
        <v>2.04555720454698</v>
      </c>
    </row>
    <row r="325" s="1" customFormat="1" spans="1:15">
      <c r="A325" s="1" t="s">
        <v>389</v>
      </c>
      <c r="B325" s="11">
        <v>0.0550815</v>
      </c>
      <c r="C325" s="11">
        <v>0.0120660833333333</v>
      </c>
      <c r="D325" s="11">
        <v>0.0438435</v>
      </c>
      <c r="E325" s="11">
        <v>0.101305083333333</v>
      </c>
      <c r="F325" s="11"/>
      <c r="G325" s="11">
        <v>0.043</v>
      </c>
      <c r="H325" s="11">
        <v>0.564</v>
      </c>
      <c r="I325" s="11">
        <v>0.083</v>
      </c>
      <c r="J325" s="11">
        <v>0.625</v>
      </c>
      <c r="K325" s="11">
        <v>0.043</v>
      </c>
      <c r="L325" s="11">
        <v>0.452</v>
      </c>
      <c r="M325" s="11">
        <f t="shared" si="15"/>
        <v>0.101305083333333</v>
      </c>
      <c r="N325" s="11">
        <f t="shared" si="16"/>
        <v>0.0120660833333333</v>
      </c>
      <c r="O325" s="11">
        <f t="shared" si="17"/>
        <v>8.39585477198483</v>
      </c>
    </row>
    <row r="326" s="1" customFormat="1" spans="1:15">
      <c r="A326" s="1" t="s">
        <v>390</v>
      </c>
      <c r="B326" s="11">
        <v>0.100483833333333</v>
      </c>
      <c r="C326" s="11">
        <v>0.0307508333333333</v>
      </c>
      <c r="D326" s="11">
        <v>0.112138833333333</v>
      </c>
      <c r="E326" s="11">
        <v>0.0988275</v>
      </c>
      <c r="F326" s="11"/>
      <c r="G326" s="11">
        <v>0.466</v>
      </c>
      <c r="H326" s="11">
        <v>0.949</v>
      </c>
      <c r="I326" s="11">
        <v>0.2</v>
      </c>
      <c r="J326" s="11">
        <v>0.949</v>
      </c>
      <c r="K326" s="11">
        <v>0.2</v>
      </c>
      <c r="L326" s="11">
        <v>1</v>
      </c>
      <c r="M326" s="11">
        <f t="shared" si="15"/>
        <v>0.112138833333333</v>
      </c>
      <c r="N326" s="11">
        <f t="shared" si="16"/>
        <v>0.0307508333333333</v>
      </c>
      <c r="O326" s="11">
        <f t="shared" si="17"/>
        <v>3.64669250155822</v>
      </c>
    </row>
    <row r="327" s="1" customFormat="1" spans="1:15">
      <c r="A327" s="1" t="s">
        <v>391</v>
      </c>
      <c r="B327" s="11">
        <v>2.07994808333333</v>
      </c>
      <c r="C327" s="11">
        <v>1.24733725</v>
      </c>
      <c r="D327" s="11">
        <v>0.685635916666667</v>
      </c>
      <c r="E327" s="11">
        <v>0.8264115</v>
      </c>
      <c r="F327" s="11"/>
      <c r="G327" s="11">
        <v>0.319</v>
      </c>
      <c r="H327" s="11">
        <v>0.056</v>
      </c>
      <c r="I327" s="11">
        <v>0.258</v>
      </c>
      <c r="J327" s="11">
        <v>0.231</v>
      </c>
      <c r="K327" s="11">
        <v>0.677</v>
      </c>
      <c r="L327" s="11">
        <v>0.264</v>
      </c>
      <c r="M327" s="11">
        <f t="shared" si="15"/>
        <v>2.07994808333333</v>
      </c>
      <c r="N327" s="11">
        <f t="shared" si="16"/>
        <v>0.685635916666667</v>
      </c>
      <c r="O327" s="11">
        <f t="shared" si="17"/>
        <v>3.03360432668893</v>
      </c>
    </row>
    <row r="328" s="1" customFormat="1" spans="1:15">
      <c r="A328" s="1" t="s">
        <v>392</v>
      </c>
      <c r="B328" s="11">
        <v>0.439604416666667</v>
      </c>
      <c r="C328" s="11">
        <v>0.201099416666667</v>
      </c>
      <c r="D328" s="11">
        <v>0.2710325</v>
      </c>
      <c r="E328" s="11">
        <v>0.1894365</v>
      </c>
      <c r="F328" s="11"/>
      <c r="G328" s="11">
        <v>0.302</v>
      </c>
      <c r="H328" s="11">
        <v>0.97</v>
      </c>
      <c r="I328" s="11">
        <v>0.302</v>
      </c>
      <c r="J328" s="11">
        <v>0.623</v>
      </c>
      <c r="K328" s="11">
        <v>0.623</v>
      </c>
      <c r="L328" s="11">
        <v>0.302</v>
      </c>
      <c r="M328" s="11">
        <f t="shared" si="15"/>
        <v>0.439604416666667</v>
      </c>
      <c r="N328" s="11">
        <f t="shared" si="16"/>
        <v>0.1894365</v>
      </c>
      <c r="O328" s="11">
        <f t="shared" si="17"/>
        <v>2.32058983705182</v>
      </c>
    </row>
    <row r="329" s="1" customFormat="1" spans="1:15">
      <c r="A329" s="1" t="s">
        <v>393</v>
      </c>
      <c r="B329" s="11">
        <v>0.520173416666667</v>
      </c>
      <c r="C329" s="11">
        <v>0.33350525</v>
      </c>
      <c r="D329" s="11">
        <v>0.256931833333333</v>
      </c>
      <c r="E329" s="11">
        <v>0.333568083333333</v>
      </c>
      <c r="F329" s="11"/>
      <c r="G329" s="11">
        <v>0.733</v>
      </c>
      <c r="H329" s="11">
        <v>0.733</v>
      </c>
      <c r="I329" s="11">
        <v>0.733</v>
      </c>
      <c r="J329" s="11">
        <v>0.554</v>
      </c>
      <c r="K329" s="11">
        <v>0.733</v>
      </c>
      <c r="L329" s="11">
        <v>0.733</v>
      </c>
      <c r="M329" s="11">
        <f t="shared" si="15"/>
        <v>0.520173416666667</v>
      </c>
      <c r="N329" s="11">
        <f t="shared" si="16"/>
        <v>0.256931833333333</v>
      </c>
      <c r="O329" s="11">
        <f t="shared" si="17"/>
        <v>2.0245580702015</v>
      </c>
    </row>
    <row r="330" s="1" customFormat="1" spans="1:15">
      <c r="A330" s="1" t="s">
        <v>394</v>
      </c>
      <c r="B330" s="11">
        <v>0.1088105</v>
      </c>
      <c r="C330" s="11">
        <v>0.208229</v>
      </c>
      <c r="D330" s="11">
        <v>0.0852023333333333</v>
      </c>
      <c r="E330" s="11">
        <v>0.177147833333333</v>
      </c>
      <c r="F330" s="11"/>
      <c r="G330" s="11">
        <v>0.614</v>
      </c>
      <c r="H330" s="11">
        <v>0.949</v>
      </c>
      <c r="I330" s="11">
        <v>0.949</v>
      </c>
      <c r="J330" s="11">
        <v>0.387</v>
      </c>
      <c r="K330" s="11">
        <v>0.97</v>
      </c>
      <c r="L330" s="11">
        <v>0.161</v>
      </c>
      <c r="M330" s="11">
        <f t="shared" si="15"/>
        <v>0.208229</v>
      </c>
      <c r="N330" s="11">
        <f t="shared" si="16"/>
        <v>0.0852023333333333</v>
      </c>
      <c r="O330" s="11">
        <f t="shared" si="17"/>
        <v>2.4439354164792</v>
      </c>
    </row>
    <row r="331" s="1" customFormat="1" spans="1:15">
      <c r="A331" s="1" t="s">
        <v>395</v>
      </c>
      <c r="B331" s="11">
        <v>0.03738475</v>
      </c>
      <c r="C331" s="11">
        <v>0.0647956666666667</v>
      </c>
      <c r="D331" s="11">
        <v>0.08352175</v>
      </c>
      <c r="E331" s="11">
        <v>0.0410715833333333</v>
      </c>
      <c r="F331" s="11"/>
      <c r="G331" s="11">
        <v>0.429</v>
      </c>
      <c r="H331" s="11">
        <v>1</v>
      </c>
      <c r="I331" s="11">
        <v>0.248</v>
      </c>
      <c r="J331" s="11">
        <v>1</v>
      </c>
      <c r="K331" s="11">
        <v>0.149</v>
      </c>
      <c r="L331" s="11">
        <v>0.248</v>
      </c>
      <c r="M331" s="11">
        <f t="shared" si="15"/>
        <v>0.08352175</v>
      </c>
      <c r="N331" s="11">
        <f t="shared" si="16"/>
        <v>0.03738475</v>
      </c>
      <c r="O331" s="11">
        <f t="shared" si="17"/>
        <v>2.23411284012866</v>
      </c>
    </row>
    <row r="332" s="1" customFormat="1" spans="1:15">
      <c r="A332" s="1" t="s">
        <v>396</v>
      </c>
      <c r="B332" s="11">
        <v>3.33963266666667</v>
      </c>
      <c r="C332" s="11">
        <v>1.60370241666667</v>
      </c>
      <c r="D332" s="11">
        <v>1.92857983333333</v>
      </c>
      <c r="E332" s="11">
        <v>2.6619185</v>
      </c>
      <c r="F332" s="11"/>
      <c r="G332" s="11">
        <v>0.021</v>
      </c>
      <c r="H332" s="11">
        <v>0.032</v>
      </c>
      <c r="I332" s="11">
        <v>0.38</v>
      </c>
      <c r="J332" s="11">
        <v>0.211</v>
      </c>
      <c r="K332" s="11">
        <v>0.021</v>
      </c>
      <c r="L332" s="11">
        <v>0.024</v>
      </c>
      <c r="M332" s="11">
        <f t="shared" si="15"/>
        <v>3.33963266666667</v>
      </c>
      <c r="N332" s="11">
        <f t="shared" si="16"/>
        <v>1.60370241666667</v>
      </c>
      <c r="O332" s="11">
        <f t="shared" si="17"/>
        <v>2.08245160196751</v>
      </c>
    </row>
    <row r="333" s="1" customFormat="1" spans="1:15">
      <c r="A333" s="1" t="s">
        <v>397</v>
      </c>
      <c r="B333" s="11">
        <v>0.453363916666667</v>
      </c>
      <c r="C333" s="11">
        <v>0.615227166666667</v>
      </c>
      <c r="D333" s="11">
        <v>0.6281515</v>
      </c>
      <c r="E333" s="11">
        <v>0.947268166666667</v>
      </c>
      <c r="F333" s="11"/>
      <c r="G333" s="11">
        <v>0.57</v>
      </c>
      <c r="H333" s="11">
        <v>1</v>
      </c>
      <c r="I333" s="11">
        <v>1</v>
      </c>
      <c r="J333" s="11">
        <v>0.041</v>
      </c>
      <c r="K333" s="11">
        <v>0.104</v>
      </c>
      <c r="L333" s="11">
        <v>0.104</v>
      </c>
      <c r="M333" s="11">
        <f t="shared" si="15"/>
        <v>0.947268166666667</v>
      </c>
      <c r="N333" s="11">
        <f t="shared" si="16"/>
        <v>0.453363916666667</v>
      </c>
      <c r="O333" s="11">
        <f t="shared" si="17"/>
        <v>2.0894211732407</v>
      </c>
    </row>
    <row r="334" s="1" customFormat="1" spans="1:15">
      <c r="A334" s="1" t="s">
        <v>398</v>
      </c>
      <c r="B334" s="11">
        <v>8.25825883333333</v>
      </c>
      <c r="C334" s="11">
        <v>13.4762630833333</v>
      </c>
      <c r="D334" s="11">
        <v>5.27833333333333</v>
      </c>
      <c r="E334" s="11">
        <v>4.7342265</v>
      </c>
      <c r="F334" s="11"/>
      <c r="G334" s="11">
        <v>0.569</v>
      </c>
      <c r="H334" s="11">
        <v>0.302</v>
      </c>
      <c r="I334" s="11">
        <v>0.081</v>
      </c>
      <c r="J334" s="11">
        <v>0.029</v>
      </c>
      <c r="K334" s="11">
        <v>0.35</v>
      </c>
      <c r="L334" s="11">
        <v>0.569</v>
      </c>
      <c r="M334" s="11">
        <f t="shared" si="15"/>
        <v>13.4762630833333</v>
      </c>
      <c r="N334" s="11">
        <f t="shared" si="16"/>
        <v>4.7342265</v>
      </c>
      <c r="O334" s="11">
        <f t="shared" si="17"/>
        <v>2.84656069652209</v>
      </c>
    </row>
    <row r="335" s="1" customFormat="1" spans="1:15">
      <c r="A335" s="1" t="s">
        <v>399</v>
      </c>
      <c r="B335" s="11">
        <v>0.1336995</v>
      </c>
      <c r="C335" s="11">
        <v>0.329851666666667</v>
      </c>
      <c r="D335" s="11">
        <v>0.218296833333333</v>
      </c>
      <c r="E335" s="11">
        <v>0.16736725</v>
      </c>
      <c r="F335" s="11"/>
      <c r="G335" s="11">
        <v>0.277</v>
      </c>
      <c r="H335" s="11">
        <v>0.277</v>
      </c>
      <c r="I335" s="11">
        <v>0.277</v>
      </c>
      <c r="J335" s="11">
        <v>0.76</v>
      </c>
      <c r="K335" s="11">
        <v>0.277</v>
      </c>
      <c r="L335" s="11">
        <v>0.76</v>
      </c>
      <c r="M335" s="11">
        <f t="shared" si="15"/>
        <v>0.329851666666667</v>
      </c>
      <c r="N335" s="11">
        <f t="shared" si="16"/>
        <v>0.1336995</v>
      </c>
      <c r="O335" s="11">
        <f t="shared" si="17"/>
        <v>2.46711219313959</v>
      </c>
    </row>
    <row r="336" s="1" customFormat="1" spans="1:15">
      <c r="A336" s="1" t="s">
        <v>400</v>
      </c>
      <c r="B336" s="11">
        <v>0.929267166666667</v>
      </c>
      <c r="C336" s="11">
        <v>0.352176833333333</v>
      </c>
      <c r="D336" s="11">
        <v>0.36068775</v>
      </c>
      <c r="E336" s="11">
        <v>0.457761583333333</v>
      </c>
      <c r="F336" s="11"/>
      <c r="G336" s="11">
        <v>0.015</v>
      </c>
      <c r="H336" s="11">
        <v>0.258</v>
      </c>
      <c r="I336" s="11">
        <v>0.301</v>
      </c>
      <c r="J336" s="11">
        <v>0.258</v>
      </c>
      <c r="K336" s="11">
        <v>0.301</v>
      </c>
      <c r="L336" s="11">
        <v>0.301</v>
      </c>
      <c r="M336" s="11">
        <f t="shared" si="15"/>
        <v>0.929267166666667</v>
      </c>
      <c r="N336" s="11">
        <f t="shared" si="16"/>
        <v>0.352176833333333</v>
      </c>
      <c r="O336" s="11">
        <f t="shared" si="17"/>
        <v>2.6386379759032</v>
      </c>
    </row>
    <row r="337" s="1" customFormat="1" spans="1:15">
      <c r="A337" s="9" t="s">
        <v>401</v>
      </c>
      <c r="B337" s="12">
        <v>5.73351</v>
      </c>
      <c r="C337" s="12">
        <v>17.13823175</v>
      </c>
      <c r="D337" s="12">
        <v>9.90128408333333</v>
      </c>
      <c r="E337" s="12">
        <v>7.9798065</v>
      </c>
      <c r="F337" s="12"/>
      <c r="G337" s="12">
        <v>0.001</v>
      </c>
      <c r="H337" s="12">
        <v>0.005</v>
      </c>
      <c r="I337" s="12">
        <v>0.003</v>
      </c>
      <c r="J337" s="12">
        <v>0.129</v>
      </c>
      <c r="K337" s="12">
        <v>0.001</v>
      </c>
      <c r="L337" s="12">
        <v>0.077</v>
      </c>
      <c r="M337" s="12">
        <f t="shared" si="15"/>
        <v>17.13823175</v>
      </c>
      <c r="N337" s="12">
        <f t="shared" si="16"/>
        <v>5.73351</v>
      </c>
      <c r="O337" s="12">
        <f t="shared" si="17"/>
        <v>2.98913436097609</v>
      </c>
    </row>
  </sheetData>
  <mergeCells count="6">
    <mergeCell ref="B2:E2"/>
    <mergeCell ref="G2:L2"/>
    <mergeCell ref="A2:A3"/>
    <mergeCell ref="M2:M3"/>
    <mergeCell ref="N2:N3"/>
    <mergeCell ref="O2:O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1"/>
  <sheetViews>
    <sheetView zoomScale="90" zoomScaleNormal="90" workbookViewId="0">
      <selection activeCell="A2" sqref="A2:A3"/>
    </sheetView>
  </sheetViews>
  <sheetFormatPr defaultColWidth="8.83333333333333" defaultRowHeight="13.8"/>
  <cols>
    <col min="1" max="1" width="20.6666666666667" style="1" customWidth="1"/>
    <col min="2" max="15" width="9.16666666666667" style="1" customWidth="1"/>
    <col min="16" max="16384" width="8.83333333333333" style="1"/>
  </cols>
  <sheetData>
    <row r="1" s="1" customFormat="1" ht="25" customHeight="1" spans="1:1">
      <c r="A1" s="2" t="s">
        <v>402</v>
      </c>
    </row>
    <row r="2" s="1" customFormat="1" ht="21" customHeight="1" spans="1:15">
      <c r="A2" s="13" t="s">
        <v>403</v>
      </c>
      <c r="B2" s="4" t="s">
        <v>2</v>
      </c>
      <c r="C2" s="4"/>
      <c r="D2" s="4"/>
      <c r="E2" s="4"/>
      <c r="F2" s="5"/>
      <c r="G2" s="4" t="s">
        <v>3</v>
      </c>
      <c r="H2" s="4"/>
      <c r="I2" s="4"/>
      <c r="J2" s="4"/>
      <c r="K2" s="4"/>
      <c r="L2" s="4"/>
      <c r="M2" s="3" t="s">
        <v>4</v>
      </c>
      <c r="N2" s="3" t="s">
        <v>5</v>
      </c>
      <c r="O2" s="13" t="s">
        <v>6</v>
      </c>
    </row>
    <row r="3" s="1" customFormat="1" ht="33" customHeight="1" spans="1:15">
      <c r="A3" s="9"/>
      <c r="B3" s="14" t="s">
        <v>7</v>
      </c>
      <c r="C3" s="7">
        <v>0.583333333333333</v>
      </c>
      <c r="D3" s="7">
        <v>0.833333333333333</v>
      </c>
      <c r="E3" s="15" t="s">
        <v>8</v>
      </c>
      <c r="F3" s="9"/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/>
      <c r="N3" s="10"/>
      <c r="O3" s="9"/>
    </row>
    <row r="4" s="1" customFormat="1" spans="1:15">
      <c r="A4" s="1" t="s">
        <v>404</v>
      </c>
      <c r="B4" s="11">
        <v>0.201217083333333</v>
      </c>
      <c r="C4" s="11">
        <v>0.187385083333333</v>
      </c>
      <c r="D4" s="11">
        <v>0.163450333333333</v>
      </c>
      <c r="E4" s="11">
        <v>0.344729333333333</v>
      </c>
      <c r="F4" s="11"/>
      <c r="G4" s="11">
        <v>0.791</v>
      </c>
      <c r="H4" s="11">
        <v>0.636</v>
      </c>
      <c r="I4" s="11">
        <v>0.791</v>
      </c>
      <c r="J4" s="11">
        <v>0.528</v>
      </c>
      <c r="K4" s="11">
        <v>0.532</v>
      </c>
      <c r="L4" s="11">
        <v>0.528</v>
      </c>
      <c r="M4" s="11">
        <f t="shared" ref="M4:M67" si="0">MAX(B4:E4)</f>
        <v>0.344729333333333</v>
      </c>
      <c r="N4" s="11">
        <f t="shared" ref="N4:N67" si="1">MIN(B4:E4)</f>
        <v>0.163450333333333</v>
      </c>
      <c r="O4" s="11">
        <f t="shared" ref="O4:O67" si="2">M4/N4</f>
        <v>2.10907696731525</v>
      </c>
    </row>
    <row r="5" s="1" customFormat="1" spans="1:15">
      <c r="A5" s="1" t="s">
        <v>405</v>
      </c>
      <c r="B5" s="11">
        <v>0.0118751666666667</v>
      </c>
      <c r="C5" s="11">
        <v>0.00693158333333333</v>
      </c>
      <c r="D5" s="11">
        <v>0.00345725</v>
      </c>
      <c r="E5" s="11">
        <v>0.0051925</v>
      </c>
      <c r="F5" s="11"/>
      <c r="G5" s="11">
        <v>0.834</v>
      </c>
      <c r="H5" s="11">
        <v>0.834</v>
      </c>
      <c r="I5" s="11">
        <v>0.834</v>
      </c>
      <c r="J5" s="11">
        <v>0.834</v>
      </c>
      <c r="K5" s="11">
        <v>0.834</v>
      </c>
      <c r="L5" s="11">
        <v>0.834</v>
      </c>
      <c r="M5" s="11">
        <f t="shared" si="0"/>
        <v>0.0118751666666667</v>
      </c>
      <c r="N5" s="11">
        <f t="shared" si="1"/>
        <v>0.00345725</v>
      </c>
      <c r="O5" s="11">
        <f t="shared" si="2"/>
        <v>3.43485911249307</v>
      </c>
    </row>
    <row r="6" s="1" customFormat="1" spans="1:15">
      <c r="A6" s="1" t="s">
        <v>406</v>
      </c>
      <c r="B6" s="11">
        <v>4.07417625</v>
      </c>
      <c r="C6" s="11">
        <v>14.7897025833333</v>
      </c>
      <c r="D6" s="11">
        <v>8.51919183333333</v>
      </c>
      <c r="E6" s="11">
        <v>5.69801875</v>
      </c>
      <c r="F6" s="11"/>
      <c r="G6" s="11">
        <v>0.000976</v>
      </c>
      <c r="H6" s="11">
        <v>0.000976</v>
      </c>
      <c r="I6" s="11">
        <v>0.001</v>
      </c>
      <c r="J6" s="11">
        <v>0.233</v>
      </c>
      <c r="K6" s="11">
        <v>0.000976</v>
      </c>
      <c r="L6" s="11">
        <v>0.051</v>
      </c>
      <c r="M6" s="11">
        <f t="shared" si="0"/>
        <v>14.7897025833333</v>
      </c>
      <c r="N6" s="11">
        <f t="shared" si="1"/>
        <v>4.07417625</v>
      </c>
      <c r="O6" s="11">
        <f t="shared" si="2"/>
        <v>3.63010868352427</v>
      </c>
    </row>
    <row r="7" s="1" customFormat="1" spans="1:15">
      <c r="A7" s="1" t="s">
        <v>407</v>
      </c>
      <c r="B7" s="11">
        <v>0.237106</v>
      </c>
      <c r="C7" s="11">
        <v>0.192646583333333</v>
      </c>
      <c r="D7" s="11">
        <v>0.1883205</v>
      </c>
      <c r="E7" s="11">
        <v>0.3901505</v>
      </c>
      <c r="F7" s="11"/>
      <c r="G7" s="11">
        <v>0.597</v>
      </c>
      <c r="H7" s="11">
        <v>0.97</v>
      </c>
      <c r="I7" s="11">
        <v>0.97</v>
      </c>
      <c r="J7" s="11">
        <v>0.128</v>
      </c>
      <c r="K7" s="11">
        <v>0.128</v>
      </c>
      <c r="L7" s="11">
        <v>0.185</v>
      </c>
      <c r="M7" s="11">
        <f t="shared" si="0"/>
        <v>0.3901505</v>
      </c>
      <c r="N7" s="11">
        <f t="shared" si="1"/>
        <v>0.1883205</v>
      </c>
      <c r="O7" s="11">
        <f t="shared" si="2"/>
        <v>2.07173674666327</v>
      </c>
    </row>
    <row r="8" s="1" customFormat="1" spans="1:15">
      <c r="A8" s="1" t="s">
        <v>408</v>
      </c>
      <c r="B8" s="11">
        <v>1.18821866666667</v>
      </c>
      <c r="C8" s="11">
        <v>2.9463775</v>
      </c>
      <c r="D8" s="11">
        <v>1.88292341666667</v>
      </c>
      <c r="E8" s="11">
        <v>1.29000258333333</v>
      </c>
      <c r="F8" s="11"/>
      <c r="G8" s="11">
        <v>0.001</v>
      </c>
      <c r="H8" s="11">
        <v>0.004</v>
      </c>
      <c r="I8" s="11">
        <v>0.003</v>
      </c>
      <c r="J8" s="11">
        <v>0.97</v>
      </c>
      <c r="K8" s="11">
        <v>0.001</v>
      </c>
      <c r="L8" s="11">
        <v>0.051</v>
      </c>
      <c r="M8" s="11">
        <f t="shared" si="0"/>
        <v>2.9463775</v>
      </c>
      <c r="N8" s="11">
        <f t="shared" si="1"/>
        <v>1.18821866666667</v>
      </c>
      <c r="O8" s="11">
        <f t="shared" si="2"/>
        <v>2.47965932757607</v>
      </c>
    </row>
    <row r="9" s="1" customFormat="1" spans="1:15">
      <c r="A9" s="1" t="s">
        <v>409</v>
      </c>
      <c r="B9" s="11">
        <v>0.0956823333333333</v>
      </c>
      <c r="C9" s="11">
        <v>0.15278125</v>
      </c>
      <c r="D9" s="11">
        <v>0.11305875</v>
      </c>
      <c r="E9" s="11">
        <v>0.0517643333333333</v>
      </c>
      <c r="F9" s="11"/>
      <c r="G9" s="11">
        <v>0.665</v>
      </c>
      <c r="H9" s="11">
        <v>0.906</v>
      </c>
      <c r="I9" s="11">
        <v>0.665</v>
      </c>
      <c r="J9" s="11">
        <v>0.665</v>
      </c>
      <c r="K9" s="11">
        <v>0.292</v>
      </c>
      <c r="L9" s="11">
        <v>0.292</v>
      </c>
      <c r="M9" s="11">
        <f t="shared" si="0"/>
        <v>0.15278125</v>
      </c>
      <c r="N9" s="11">
        <f t="shared" si="1"/>
        <v>0.0517643333333333</v>
      </c>
      <c r="O9" s="11">
        <f t="shared" si="2"/>
        <v>2.95147720760111</v>
      </c>
    </row>
    <row r="10" s="1" customFormat="1" spans="1:15">
      <c r="A10" s="1" t="s">
        <v>410</v>
      </c>
      <c r="B10" s="11">
        <v>0.0460131666666667</v>
      </c>
      <c r="C10" s="11">
        <v>0.00658725</v>
      </c>
      <c r="D10" s="11">
        <v>0.0170800833333333</v>
      </c>
      <c r="E10" s="11">
        <v>0.0388999166666667</v>
      </c>
      <c r="F10" s="11"/>
      <c r="G10" s="11">
        <v>0.158</v>
      </c>
      <c r="H10" s="11">
        <v>0.17</v>
      </c>
      <c r="I10" s="11">
        <v>0.17</v>
      </c>
      <c r="J10" s="11">
        <v>0.756</v>
      </c>
      <c r="K10" s="11">
        <v>0.107</v>
      </c>
      <c r="L10" s="11">
        <v>0.17</v>
      </c>
      <c r="M10" s="11">
        <f t="shared" si="0"/>
        <v>0.0460131666666667</v>
      </c>
      <c r="N10" s="11">
        <f t="shared" si="1"/>
        <v>0.00658725</v>
      </c>
      <c r="O10" s="11">
        <f t="shared" si="2"/>
        <v>6.98518602856528</v>
      </c>
    </row>
    <row r="11" s="1" customFormat="1" spans="1:15">
      <c r="A11" s="1" t="s">
        <v>411</v>
      </c>
      <c r="B11" s="11">
        <v>1.223167</v>
      </c>
      <c r="C11" s="11">
        <v>2.85808416666667</v>
      </c>
      <c r="D11" s="11">
        <v>2.03651583333333</v>
      </c>
      <c r="E11" s="11">
        <v>1.38730641666667</v>
      </c>
      <c r="F11" s="11"/>
      <c r="G11" s="11">
        <v>0.003</v>
      </c>
      <c r="H11" s="11">
        <v>0.004</v>
      </c>
      <c r="I11" s="11">
        <v>0.005</v>
      </c>
      <c r="J11" s="11">
        <v>1</v>
      </c>
      <c r="K11" s="11">
        <v>0.005</v>
      </c>
      <c r="L11" s="11">
        <v>0.063</v>
      </c>
      <c r="M11" s="11">
        <f t="shared" si="0"/>
        <v>2.85808416666667</v>
      </c>
      <c r="N11" s="11">
        <f t="shared" si="1"/>
        <v>1.223167</v>
      </c>
      <c r="O11" s="11">
        <f t="shared" si="2"/>
        <v>2.33662628787947</v>
      </c>
    </row>
    <row r="12" s="1" customFormat="1" spans="1:15">
      <c r="A12" s="1" t="s">
        <v>412</v>
      </c>
      <c r="B12" s="11">
        <v>2.05859683333333</v>
      </c>
      <c r="C12" s="11">
        <v>1.12548975</v>
      </c>
      <c r="D12" s="11">
        <v>2.57970391666667</v>
      </c>
      <c r="E12" s="11">
        <v>2.18529925</v>
      </c>
      <c r="F12" s="11"/>
      <c r="G12" s="11">
        <v>0.021</v>
      </c>
      <c r="H12" s="11">
        <v>1</v>
      </c>
      <c r="I12" s="11">
        <v>0.154</v>
      </c>
      <c r="J12" s="11">
        <v>0.194</v>
      </c>
      <c r="K12" s="11">
        <v>0.028</v>
      </c>
      <c r="L12" s="11">
        <v>1</v>
      </c>
      <c r="M12" s="11">
        <f t="shared" si="0"/>
        <v>2.57970391666667</v>
      </c>
      <c r="N12" s="11">
        <f t="shared" si="1"/>
        <v>1.12548975</v>
      </c>
      <c r="O12" s="11">
        <f t="shared" si="2"/>
        <v>2.29207233265933</v>
      </c>
    </row>
    <row r="13" s="1" customFormat="1" spans="1:15">
      <c r="A13" s="1" t="s">
        <v>413</v>
      </c>
      <c r="B13" s="11">
        <v>0.0211229166666667</v>
      </c>
      <c r="C13" s="11">
        <v>0.0137585833333333</v>
      </c>
      <c r="D13" s="11">
        <v>0.0106215833333333</v>
      </c>
      <c r="E13" s="11">
        <v>0.0313440833333333</v>
      </c>
      <c r="F13" s="11"/>
      <c r="G13" s="11">
        <v>0.59</v>
      </c>
      <c r="H13" s="11">
        <v>0.59</v>
      </c>
      <c r="I13" s="11">
        <v>0.59</v>
      </c>
      <c r="J13" s="11">
        <v>1</v>
      </c>
      <c r="K13" s="11">
        <v>0.947</v>
      </c>
      <c r="L13" s="11">
        <v>0.947</v>
      </c>
      <c r="M13" s="11">
        <f t="shared" si="0"/>
        <v>0.0313440833333333</v>
      </c>
      <c r="N13" s="11">
        <f t="shared" si="1"/>
        <v>0.0106215833333333</v>
      </c>
      <c r="O13" s="11">
        <f t="shared" si="2"/>
        <v>2.95098031523863</v>
      </c>
    </row>
    <row r="14" s="1" customFormat="1" spans="1:15">
      <c r="A14" s="1" t="s">
        <v>414</v>
      </c>
      <c r="B14" s="11">
        <v>31.5796703333333</v>
      </c>
      <c r="C14" s="11">
        <v>25.20997425</v>
      </c>
      <c r="D14" s="11">
        <v>58.8409785833333</v>
      </c>
      <c r="E14" s="11">
        <v>65.8864951666667</v>
      </c>
      <c r="F14" s="11"/>
      <c r="G14" s="11">
        <v>0.078</v>
      </c>
      <c r="H14" s="11">
        <v>0.245</v>
      </c>
      <c r="I14" s="11">
        <v>0.032</v>
      </c>
      <c r="J14" s="11">
        <v>0.021</v>
      </c>
      <c r="K14" s="11">
        <v>0.032</v>
      </c>
      <c r="L14" s="11">
        <v>0.38</v>
      </c>
      <c r="M14" s="11">
        <f t="shared" si="0"/>
        <v>65.8864951666667</v>
      </c>
      <c r="N14" s="11">
        <f t="shared" si="1"/>
        <v>25.20997425</v>
      </c>
      <c r="O14" s="11">
        <f t="shared" si="2"/>
        <v>2.61350902278953</v>
      </c>
    </row>
    <row r="15" s="1" customFormat="1" spans="1:15">
      <c r="A15" s="1" t="s">
        <v>415</v>
      </c>
      <c r="B15" s="11">
        <v>33.212353</v>
      </c>
      <c r="C15" s="11">
        <v>70.263403</v>
      </c>
      <c r="D15" s="11">
        <v>39.629663</v>
      </c>
      <c r="E15" s="11">
        <v>29.8162898333333</v>
      </c>
      <c r="F15" s="11"/>
      <c r="G15" s="11">
        <v>0.001</v>
      </c>
      <c r="H15" s="11">
        <v>0.116</v>
      </c>
      <c r="I15" s="11">
        <v>0.003</v>
      </c>
      <c r="J15" s="11">
        <v>0.677</v>
      </c>
      <c r="K15" s="11">
        <v>0.001</v>
      </c>
      <c r="L15" s="11">
        <v>0.181</v>
      </c>
      <c r="M15" s="11">
        <f t="shared" si="0"/>
        <v>70.263403</v>
      </c>
      <c r="N15" s="11">
        <f t="shared" si="1"/>
        <v>29.8162898333333</v>
      </c>
      <c r="O15" s="11">
        <f t="shared" si="2"/>
        <v>2.35654413720679</v>
      </c>
    </row>
    <row r="16" s="1" customFormat="1" spans="1:15">
      <c r="A16" s="1" t="s">
        <v>416</v>
      </c>
      <c r="B16" s="11">
        <v>3.88280158333333</v>
      </c>
      <c r="C16" s="11">
        <v>8.21311141666667</v>
      </c>
      <c r="D16" s="11">
        <v>5.82609483333333</v>
      </c>
      <c r="E16" s="11">
        <v>4.27807841666667</v>
      </c>
      <c r="F16" s="11"/>
      <c r="G16" s="11">
        <v>0.006</v>
      </c>
      <c r="H16" s="11">
        <v>0.014</v>
      </c>
      <c r="I16" s="11">
        <v>0.007</v>
      </c>
      <c r="J16" s="11">
        <v>0.91</v>
      </c>
      <c r="K16" s="11">
        <v>0.007</v>
      </c>
      <c r="L16" s="11">
        <v>0.051</v>
      </c>
      <c r="M16" s="11">
        <f t="shared" si="0"/>
        <v>8.21311141666667</v>
      </c>
      <c r="N16" s="11">
        <f t="shared" si="1"/>
        <v>3.88280158333333</v>
      </c>
      <c r="O16" s="11">
        <f t="shared" si="2"/>
        <v>2.11525395784345</v>
      </c>
    </row>
    <row r="17" s="1" customFormat="1" spans="1:15">
      <c r="A17" s="1" t="s">
        <v>417</v>
      </c>
      <c r="B17" s="11">
        <v>0.958461166666667</v>
      </c>
      <c r="C17" s="11">
        <v>3.48156416666667</v>
      </c>
      <c r="D17" s="11">
        <v>1.82720666666667</v>
      </c>
      <c r="E17" s="11">
        <v>1.27130258333333</v>
      </c>
      <c r="F17" s="11"/>
      <c r="G17" s="11">
        <v>0.000976</v>
      </c>
      <c r="H17" s="11">
        <v>0.000976</v>
      </c>
      <c r="I17" s="11">
        <v>0.001</v>
      </c>
      <c r="J17" s="11">
        <v>0.339</v>
      </c>
      <c r="K17" s="11">
        <v>0.000976</v>
      </c>
      <c r="L17" s="11">
        <v>0.063</v>
      </c>
      <c r="M17" s="11">
        <f t="shared" si="0"/>
        <v>3.48156416666667</v>
      </c>
      <c r="N17" s="11">
        <f t="shared" si="1"/>
        <v>0.958461166666667</v>
      </c>
      <c r="O17" s="11">
        <f t="shared" si="2"/>
        <v>3.63245198423097</v>
      </c>
    </row>
    <row r="18" s="1" customFormat="1" spans="1:15">
      <c r="A18" s="1" t="s">
        <v>418</v>
      </c>
      <c r="B18" s="11">
        <v>0.0586705</v>
      </c>
      <c r="C18" s="11">
        <v>0.0962350833333333</v>
      </c>
      <c r="D18" s="11">
        <v>0.0868263333333333</v>
      </c>
      <c r="E18" s="11">
        <v>0.0362425833333333</v>
      </c>
      <c r="F18" s="11"/>
      <c r="G18" s="11">
        <v>0.284</v>
      </c>
      <c r="H18" s="11">
        <v>0.689</v>
      </c>
      <c r="I18" s="11">
        <v>0.689</v>
      </c>
      <c r="J18" s="11">
        <v>0.689</v>
      </c>
      <c r="K18" s="11">
        <v>0.086</v>
      </c>
      <c r="L18" s="11">
        <v>0.284</v>
      </c>
      <c r="M18" s="11">
        <f t="shared" si="0"/>
        <v>0.0962350833333333</v>
      </c>
      <c r="N18" s="11">
        <f t="shared" si="1"/>
        <v>0.0362425833333333</v>
      </c>
      <c r="O18" s="11">
        <f t="shared" si="2"/>
        <v>2.65530418867308</v>
      </c>
    </row>
    <row r="19" s="1" customFormat="1" spans="1:15">
      <c r="A19" s="1" t="s">
        <v>419</v>
      </c>
      <c r="B19" s="11">
        <v>0.07441525</v>
      </c>
      <c r="C19" s="11">
        <v>0.066474</v>
      </c>
      <c r="D19" s="11">
        <v>0.135223166666667</v>
      </c>
      <c r="E19" s="11">
        <v>0.06711725</v>
      </c>
      <c r="F19" s="11"/>
      <c r="G19" s="11">
        <v>0.853</v>
      </c>
      <c r="H19" s="11">
        <v>0.063</v>
      </c>
      <c r="I19" s="11">
        <v>0.068</v>
      </c>
      <c r="J19" s="11">
        <v>0.949</v>
      </c>
      <c r="K19" s="11">
        <v>0.97</v>
      </c>
      <c r="L19" s="11">
        <v>0.063</v>
      </c>
      <c r="M19" s="11">
        <f t="shared" si="0"/>
        <v>0.135223166666667</v>
      </c>
      <c r="N19" s="11">
        <f t="shared" si="1"/>
        <v>0.066474</v>
      </c>
      <c r="O19" s="11">
        <f t="shared" si="2"/>
        <v>2.03422641433743</v>
      </c>
    </row>
    <row r="20" s="1" customFormat="1" spans="1:15">
      <c r="A20" s="1" t="s">
        <v>420</v>
      </c>
      <c r="B20" s="11">
        <v>3.01051225</v>
      </c>
      <c r="C20" s="11">
        <v>6.8371995</v>
      </c>
      <c r="D20" s="11">
        <v>4.61425675</v>
      </c>
      <c r="E20" s="11">
        <v>3.509271</v>
      </c>
      <c r="F20" s="11"/>
      <c r="G20" s="11">
        <v>0.003</v>
      </c>
      <c r="H20" s="11">
        <v>0.004</v>
      </c>
      <c r="I20" s="11">
        <v>0.004</v>
      </c>
      <c r="J20" s="11">
        <v>0.733</v>
      </c>
      <c r="K20" s="11">
        <v>0.004</v>
      </c>
      <c r="L20" s="11">
        <v>0.063</v>
      </c>
      <c r="M20" s="11">
        <f t="shared" si="0"/>
        <v>6.8371995</v>
      </c>
      <c r="N20" s="11">
        <f t="shared" si="1"/>
        <v>3.01051225</v>
      </c>
      <c r="O20" s="11">
        <f t="shared" si="2"/>
        <v>2.27110834709276</v>
      </c>
    </row>
    <row r="21" s="1" customFormat="1" spans="1:15">
      <c r="A21" s="1" t="s">
        <v>421</v>
      </c>
      <c r="B21" s="11">
        <v>0.0949098333333333</v>
      </c>
      <c r="C21" s="11">
        <v>0.0974916666666667</v>
      </c>
      <c r="D21" s="11">
        <v>0.1410465</v>
      </c>
      <c r="E21" s="11">
        <v>0.05053725</v>
      </c>
      <c r="F21" s="11"/>
      <c r="G21" s="11">
        <v>0.54</v>
      </c>
      <c r="H21" s="11">
        <v>0.622</v>
      </c>
      <c r="I21" s="11">
        <v>0.54</v>
      </c>
      <c r="J21" s="11">
        <v>0.54</v>
      </c>
      <c r="K21" s="11">
        <v>0.54</v>
      </c>
      <c r="L21" s="11">
        <v>0.086</v>
      </c>
      <c r="M21" s="11">
        <f t="shared" si="0"/>
        <v>0.1410465</v>
      </c>
      <c r="N21" s="11">
        <f t="shared" si="1"/>
        <v>0.05053725</v>
      </c>
      <c r="O21" s="11">
        <f t="shared" si="2"/>
        <v>2.79094133535165</v>
      </c>
    </row>
    <row r="22" s="1" customFormat="1" spans="1:15">
      <c r="A22" s="1" t="s">
        <v>422</v>
      </c>
      <c r="B22" s="11">
        <v>2.39192058333333</v>
      </c>
      <c r="C22" s="11">
        <v>9.48537233333333</v>
      </c>
      <c r="D22" s="11">
        <v>5.06038275</v>
      </c>
      <c r="E22" s="11">
        <v>3.32961991666667</v>
      </c>
      <c r="F22" s="11"/>
      <c r="G22" s="11">
        <v>0.000732</v>
      </c>
      <c r="H22" s="11">
        <v>0.000732</v>
      </c>
      <c r="I22" s="11">
        <v>0.000732</v>
      </c>
      <c r="J22" s="11">
        <v>0.204</v>
      </c>
      <c r="K22" s="11">
        <v>0.000732</v>
      </c>
      <c r="L22" s="11">
        <v>0.025</v>
      </c>
      <c r="M22" s="11">
        <f t="shared" si="0"/>
        <v>9.48537233333333</v>
      </c>
      <c r="N22" s="11">
        <f t="shared" si="1"/>
        <v>2.39192058333333</v>
      </c>
      <c r="O22" s="11">
        <f t="shared" si="2"/>
        <v>3.96558832238264</v>
      </c>
    </row>
    <row r="23" s="1" customFormat="1" spans="1:15">
      <c r="A23" s="1" t="s">
        <v>423</v>
      </c>
      <c r="B23" s="11">
        <v>0.27866525</v>
      </c>
      <c r="C23" s="11">
        <v>0.323616916666667</v>
      </c>
      <c r="D23" s="11">
        <v>0.281632583333333</v>
      </c>
      <c r="E23" s="11">
        <v>0.140306416666667</v>
      </c>
      <c r="F23" s="11"/>
      <c r="G23" s="11">
        <v>0.97</v>
      </c>
      <c r="H23" s="11">
        <v>0.97</v>
      </c>
      <c r="I23" s="11">
        <v>0.97</v>
      </c>
      <c r="J23" s="11">
        <v>0.032</v>
      </c>
      <c r="K23" s="11">
        <v>0.032</v>
      </c>
      <c r="L23" s="11">
        <v>0.032</v>
      </c>
      <c r="M23" s="11">
        <f t="shared" si="0"/>
        <v>0.323616916666667</v>
      </c>
      <c r="N23" s="11">
        <f t="shared" si="1"/>
        <v>0.140306416666667</v>
      </c>
      <c r="O23" s="11">
        <f t="shared" si="2"/>
        <v>2.30650118757933</v>
      </c>
    </row>
    <row r="24" s="1" customFormat="1" spans="1:15">
      <c r="A24" s="1" t="s">
        <v>424</v>
      </c>
      <c r="B24" s="11">
        <v>10.0664738333333</v>
      </c>
      <c r="C24" s="11">
        <v>16.1869719166667</v>
      </c>
      <c r="D24" s="11">
        <v>10.53150975</v>
      </c>
      <c r="E24" s="11">
        <v>7.26721908333333</v>
      </c>
      <c r="F24" s="11"/>
      <c r="G24" s="11">
        <v>0.041</v>
      </c>
      <c r="H24" s="11">
        <v>0.041</v>
      </c>
      <c r="I24" s="11">
        <v>0.003</v>
      </c>
      <c r="J24" s="11">
        <v>0.97</v>
      </c>
      <c r="K24" s="11">
        <v>0.003</v>
      </c>
      <c r="L24" s="11">
        <v>0.041</v>
      </c>
      <c r="M24" s="11">
        <f t="shared" si="0"/>
        <v>16.1869719166667</v>
      </c>
      <c r="N24" s="11">
        <f t="shared" si="1"/>
        <v>7.26721908333333</v>
      </c>
      <c r="O24" s="11">
        <f t="shared" si="2"/>
        <v>2.22739561461549</v>
      </c>
    </row>
    <row r="25" s="1" customFormat="1" spans="1:15">
      <c r="A25" s="1" t="s">
        <v>425</v>
      </c>
      <c r="B25" s="11">
        <v>2.05438341666667</v>
      </c>
      <c r="C25" s="11">
        <v>0.927945416666667</v>
      </c>
      <c r="D25" s="11">
        <v>0.312541583333333</v>
      </c>
      <c r="E25" s="11">
        <v>0.52698625</v>
      </c>
      <c r="F25" s="11"/>
      <c r="G25" s="11">
        <v>0.054</v>
      </c>
      <c r="H25" s="11">
        <v>0.001</v>
      </c>
      <c r="I25" s="11">
        <v>0.111</v>
      </c>
      <c r="J25" s="11">
        <v>0.001</v>
      </c>
      <c r="K25" s="11">
        <v>0.111</v>
      </c>
      <c r="L25" s="11">
        <v>0.622</v>
      </c>
      <c r="M25" s="11">
        <f t="shared" si="0"/>
        <v>2.05438341666667</v>
      </c>
      <c r="N25" s="11">
        <f t="shared" si="1"/>
        <v>0.312541583333333</v>
      </c>
      <c r="O25" s="11">
        <f t="shared" si="2"/>
        <v>6.57315226587182</v>
      </c>
    </row>
    <row r="26" s="1" customFormat="1" spans="1:15">
      <c r="A26" s="1" t="s">
        <v>426</v>
      </c>
      <c r="B26" s="11">
        <v>0.0123510833333333</v>
      </c>
      <c r="C26" s="11">
        <v>0.0111653333333333</v>
      </c>
      <c r="D26" s="11">
        <v>0.0416379166666667</v>
      </c>
      <c r="E26" s="11">
        <v>0.0150419166666667</v>
      </c>
      <c r="F26" s="11"/>
      <c r="G26" s="11">
        <v>1</v>
      </c>
      <c r="H26" s="11">
        <v>1</v>
      </c>
      <c r="I26" s="11">
        <v>1</v>
      </c>
      <c r="J26" s="11">
        <v>1</v>
      </c>
      <c r="K26" s="11">
        <v>1</v>
      </c>
      <c r="L26" s="11">
        <v>1</v>
      </c>
      <c r="M26" s="11">
        <f t="shared" si="0"/>
        <v>0.0416379166666667</v>
      </c>
      <c r="N26" s="11">
        <f t="shared" si="1"/>
        <v>0.0111653333333333</v>
      </c>
      <c r="O26" s="11">
        <f t="shared" si="2"/>
        <v>3.72921393599236</v>
      </c>
    </row>
    <row r="27" s="1" customFormat="1" spans="1:15">
      <c r="A27" s="1" t="s">
        <v>427</v>
      </c>
      <c r="B27" s="11">
        <v>3.49326541666667</v>
      </c>
      <c r="C27" s="11">
        <v>1.94337025</v>
      </c>
      <c r="D27" s="11">
        <v>0.99969775</v>
      </c>
      <c r="E27" s="11">
        <v>1.39578075</v>
      </c>
      <c r="F27" s="11"/>
      <c r="G27" s="11">
        <v>0.042</v>
      </c>
      <c r="H27" s="11">
        <v>0.003</v>
      </c>
      <c r="I27" s="11">
        <v>0.683</v>
      </c>
      <c r="J27" s="11">
        <v>0.007</v>
      </c>
      <c r="K27" s="11">
        <v>1</v>
      </c>
      <c r="L27" s="11">
        <v>0.165</v>
      </c>
      <c r="M27" s="11">
        <f t="shared" si="0"/>
        <v>3.49326541666667</v>
      </c>
      <c r="N27" s="11">
        <f t="shared" si="1"/>
        <v>0.99969775</v>
      </c>
      <c r="O27" s="11">
        <f t="shared" si="2"/>
        <v>3.49432157536282</v>
      </c>
    </row>
    <row r="28" s="1" customFormat="1" spans="1:15">
      <c r="A28" s="1" t="s">
        <v>428</v>
      </c>
      <c r="B28" s="11">
        <v>15.2299135</v>
      </c>
      <c r="C28" s="11">
        <v>8.55918708333333</v>
      </c>
      <c r="D28" s="11">
        <v>6.49573625</v>
      </c>
      <c r="E28" s="11">
        <v>8.58817166666667</v>
      </c>
      <c r="F28" s="11"/>
      <c r="G28" s="11">
        <v>0.015</v>
      </c>
      <c r="H28" s="11">
        <v>0.015</v>
      </c>
      <c r="I28" s="11">
        <v>0.456</v>
      </c>
      <c r="J28" s="11">
        <v>0.264</v>
      </c>
      <c r="K28" s="11">
        <v>0.677</v>
      </c>
      <c r="L28" s="11">
        <v>0.185</v>
      </c>
      <c r="M28" s="11">
        <f t="shared" si="0"/>
        <v>15.2299135</v>
      </c>
      <c r="N28" s="11">
        <f t="shared" si="1"/>
        <v>6.49573625</v>
      </c>
      <c r="O28" s="11">
        <f t="shared" si="2"/>
        <v>2.34460158384663</v>
      </c>
    </row>
    <row r="29" s="1" customFormat="1" spans="1:15">
      <c r="A29" s="1" t="s">
        <v>429</v>
      </c>
      <c r="B29" s="11">
        <v>2.71874508333333</v>
      </c>
      <c r="C29" s="11">
        <v>3.3349445</v>
      </c>
      <c r="D29" s="11">
        <v>0.5303975</v>
      </c>
      <c r="E29" s="11">
        <v>0.711789416666667</v>
      </c>
      <c r="F29" s="11"/>
      <c r="G29" s="11">
        <v>0.622</v>
      </c>
      <c r="H29" s="11">
        <v>0.003</v>
      </c>
      <c r="I29" s="11">
        <v>0.104</v>
      </c>
      <c r="J29" s="11">
        <v>0.081</v>
      </c>
      <c r="K29" s="11">
        <v>0.622</v>
      </c>
      <c r="L29" s="11">
        <v>0.622</v>
      </c>
      <c r="M29" s="11">
        <f t="shared" si="0"/>
        <v>3.3349445</v>
      </c>
      <c r="N29" s="11">
        <f t="shared" si="1"/>
        <v>0.5303975</v>
      </c>
      <c r="O29" s="11">
        <f t="shared" si="2"/>
        <v>6.28763238891586</v>
      </c>
    </row>
    <row r="30" s="1" customFormat="1" spans="1:15">
      <c r="A30" s="1" t="s">
        <v>430</v>
      </c>
      <c r="B30" s="11">
        <v>0.00320725</v>
      </c>
      <c r="C30" s="11">
        <v>0.00458341666666667</v>
      </c>
      <c r="D30" s="11">
        <v>0.00880716666666667</v>
      </c>
      <c r="E30" s="11">
        <v>0.00743833333333333</v>
      </c>
      <c r="F30" s="11"/>
      <c r="G30" s="11">
        <v>0.543</v>
      </c>
      <c r="H30" s="11">
        <v>0.543</v>
      </c>
      <c r="I30" s="11">
        <v>0.722</v>
      </c>
      <c r="J30" s="11">
        <v>0.876</v>
      </c>
      <c r="K30" s="11">
        <v>1</v>
      </c>
      <c r="L30" s="11">
        <v>1</v>
      </c>
      <c r="M30" s="11">
        <f t="shared" si="0"/>
        <v>0.00880716666666667</v>
      </c>
      <c r="N30" s="11">
        <f t="shared" si="1"/>
        <v>0.00320725</v>
      </c>
      <c r="O30" s="11">
        <f t="shared" si="2"/>
        <v>2.74601813599397</v>
      </c>
    </row>
    <row r="31" s="1" customFormat="1" spans="1:15">
      <c r="A31" s="1" t="s">
        <v>431</v>
      </c>
      <c r="B31" s="11">
        <v>0.09431025</v>
      </c>
      <c r="C31" s="11">
        <v>0.197977416666667</v>
      </c>
      <c r="D31" s="11">
        <v>0.181979666666667</v>
      </c>
      <c r="E31" s="11">
        <v>0.197705833333333</v>
      </c>
      <c r="F31" s="11"/>
      <c r="G31" s="11">
        <v>0.009</v>
      </c>
      <c r="H31" s="11">
        <v>0.054</v>
      </c>
      <c r="I31" s="11">
        <v>0.85</v>
      </c>
      <c r="J31" s="11">
        <v>0.054</v>
      </c>
      <c r="K31" s="11">
        <v>0.85</v>
      </c>
      <c r="L31" s="11">
        <v>0.85</v>
      </c>
      <c r="M31" s="11">
        <f t="shared" si="0"/>
        <v>0.197977416666667</v>
      </c>
      <c r="N31" s="11">
        <f t="shared" si="1"/>
        <v>0.09431025</v>
      </c>
      <c r="O31" s="11">
        <f t="shared" si="2"/>
        <v>2.09921420701002</v>
      </c>
    </row>
    <row r="32" s="1" customFormat="1" spans="1:15">
      <c r="A32" s="1" t="s">
        <v>432</v>
      </c>
      <c r="B32" s="11">
        <v>6.76005616666667</v>
      </c>
      <c r="C32" s="11">
        <v>19.0270945833333</v>
      </c>
      <c r="D32" s="11">
        <v>11.9203480833333</v>
      </c>
      <c r="E32" s="11">
        <v>8.78807183333333</v>
      </c>
      <c r="F32" s="11"/>
      <c r="G32" s="11">
        <v>0.001</v>
      </c>
      <c r="H32" s="11">
        <v>0.001</v>
      </c>
      <c r="I32" s="11">
        <v>0.002</v>
      </c>
      <c r="J32" s="11">
        <v>0.266</v>
      </c>
      <c r="K32" s="11">
        <v>0.002</v>
      </c>
      <c r="L32" s="11">
        <v>0.063</v>
      </c>
      <c r="M32" s="11">
        <f t="shared" si="0"/>
        <v>19.0270945833333</v>
      </c>
      <c r="N32" s="11">
        <f t="shared" si="1"/>
        <v>6.76005616666667</v>
      </c>
      <c r="O32" s="11">
        <f t="shared" si="2"/>
        <v>2.81463557612946</v>
      </c>
    </row>
    <row r="33" s="1" customFormat="1" spans="1:15">
      <c r="A33" s="1" t="s">
        <v>433</v>
      </c>
      <c r="B33" s="11">
        <v>15.3819685</v>
      </c>
      <c r="C33" s="11">
        <v>33.6051754166667</v>
      </c>
      <c r="D33" s="11">
        <v>36.9370740833333</v>
      </c>
      <c r="E33" s="11">
        <v>28.6092884166667</v>
      </c>
      <c r="F33" s="11"/>
      <c r="G33" s="11">
        <v>0.154</v>
      </c>
      <c r="H33" s="11">
        <v>0.021</v>
      </c>
      <c r="I33" s="11">
        <v>0.319</v>
      </c>
      <c r="J33" s="11">
        <v>0.063</v>
      </c>
      <c r="K33" s="11">
        <v>0.91</v>
      </c>
      <c r="L33" s="11">
        <v>0.306</v>
      </c>
      <c r="M33" s="11">
        <f t="shared" si="0"/>
        <v>36.9370740833333</v>
      </c>
      <c r="N33" s="11">
        <f t="shared" si="1"/>
        <v>15.3819685</v>
      </c>
      <c r="O33" s="11">
        <f t="shared" si="2"/>
        <v>2.40132295702812</v>
      </c>
    </row>
    <row r="34" s="1" customFormat="1" spans="1:15">
      <c r="A34" s="1" t="s">
        <v>434</v>
      </c>
      <c r="B34" s="11">
        <v>0.766844083333333</v>
      </c>
      <c r="C34" s="11">
        <v>0.531952083333333</v>
      </c>
      <c r="D34" s="11">
        <v>0.869202666666667</v>
      </c>
      <c r="E34" s="11">
        <v>0.42277725</v>
      </c>
      <c r="F34" s="11"/>
      <c r="G34" s="11">
        <v>0.319</v>
      </c>
      <c r="H34" s="11">
        <v>0.677</v>
      </c>
      <c r="I34" s="11">
        <v>0.054</v>
      </c>
      <c r="J34" s="11">
        <v>0.003</v>
      </c>
      <c r="K34" s="11">
        <v>0.306</v>
      </c>
      <c r="L34" s="11">
        <v>0.048</v>
      </c>
      <c r="M34" s="11">
        <f t="shared" si="0"/>
        <v>0.869202666666667</v>
      </c>
      <c r="N34" s="11">
        <f t="shared" si="1"/>
        <v>0.42277725</v>
      </c>
      <c r="O34" s="11">
        <f t="shared" si="2"/>
        <v>2.0559352866472</v>
      </c>
    </row>
    <row r="35" s="1" customFormat="1" spans="1:15">
      <c r="A35" s="1" t="s">
        <v>435</v>
      </c>
      <c r="B35" s="11">
        <v>0.665557916666667</v>
      </c>
      <c r="C35" s="11">
        <v>0.294364583333333</v>
      </c>
      <c r="D35" s="11">
        <v>0.181895333333333</v>
      </c>
      <c r="E35" s="11">
        <v>0.255572583333333</v>
      </c>
      <c r="F35" s="11"/>
      <c r="G35" s="11">
        <v>0.264</v>
      </c>
      <c r="H35" s="11">
        <v>0.097</v>
      </c>
      <c r="I35" s="11">
        <v>0.28</v>
      </c>
      <c r="J35" s="11">
        <v>0.264</v>
      </c>
      <c r="K35" s="11">
        <v>0.97</v>
      </c>
      <c r="L35" s="11">
        <v>0.264</v>
      </c>
      <c r="M35" s="11">
        <f t="shared" si="0"/>
        <v>0.665557916666667</v>
      </c>
      <c r="N35" s="11">
        <f t="shared" si="1"/>
        <v>0.181895333333333</v>
      </c>
      <c r="O35" s="11">
        <f t="shared" si="2"/>
        <v>3.65901589925342</v>
      </c>
    </row>
    <row r="36" s="1" customFormat="1" spans="1:15">
      <c r="A36" s="1" t="s">
        <v>436</v>
      </c>
      <c r="B36" s="11">
        <v>0.734343916666667</v>
      </c>
      <c r="C36" s="11">
        <v>0.832325583333333</v>
      </c>
      <c r="D36" s="11">
        <v>1.26225266666667</v>
      </c>
      <c r="E36" s="11">
        <v>1.50158358333333</v>
      </c>
      <c r="F36" s="11"/>
      <c r="G36" s="11">
        <v>0.791</v>
      </c>
      <c r="H36" s="11">
        <v>0.22</v>
      </c>
      <c r="I36" s="11">
        <v>0.128</v>
      </c>
      <c r="J36" s="11">
        <v>0.226</v>
      </c>
      <c r="K36" s="11">
        <v>0.021</v>
      </c>
      <c r="L36" s="11">
        <v>0.746</v>
      </c>
      <c r="M36" s="11">
        <f t="shared" si="0"/>
        <v>1.50158358333333</v>
      </c>
      <c r="N36" s="11">
        <f t="shared" si="1"/>
        <v>0.734343916666667</v>
      </c>
      <c r="O36" s="11">
        <f t="shared" si="2"/>
        <v>2.04479610881686</v>
      </c>
    </row>
    <row r="37" s="1" customFormat="1" spans="1:15">
      <c r="A37" s="1" t="s">
        <v>437</v>
      </c>
      <c r="B37" s="11">
        <v>0.753916333333333</v>
      </c>
      <c r="C37" s="11">
        <v>0.368605166666667</v>
      </c>
      <c r="D37" s="11">
        <v>0.2048995</v>
      </c>
      <c r="E37" s="11">
        <v>0.167931833333333</v>
      </c>
      <c r="F37" s="11"/>
      <c r="G37" s="11">
        <v>0.97</v>
      </c>
      <c r="H37" s="11">
        <v>0.407</v>
      </c>
      <c r="I37" s="11">
        <v>0.001</v>
      </c>
      <c r="J37" s="11">
        <v>0.306</v>
      </c>
      <c r="K37" s="11">
        <v>0.001</v>
      </c>
      <c r="L37" s="11">
        <v>0.306</v>
      </c>
      <c r="M37" s="11">
        <f t="shared" si="0"/>
        <v>0.753916333333333</v>
      </c>
      <c r="N37" s="11">
        <f t="shared" si="1"/>
        <v>0.167931833333333</v>
      </c>
      <c r="O37" s="11">
        <f t="shared" si="2"/>
        <v>4.48941882172429</v>
      </c>
    </row>
    <row r="38" s="1" customFormat="1" spans="1:15">
      <c r="A38" s="1" t="s">
        <v>438</v>
      </c>
      <c r="B38" s="11">
        <v>0.0444105</v>
      </c>
      <c r="C38" s="11">
        <v>0.0135679166666667</v>
      </c>
      <c r="D38" s="11">
        <v>0.0490483333333333</v>
      </c>
      <c r="E38" s="11">
        <v>0.068094</v>
      </c>
      <c r="F38" s="11"/>
      <c r="G38" s="11">
        <v>0.61</v>
      </c>
      <c r="H38" s="11">
        <v>0.726</v>
      </c>
      <c r="I38" s="11">
        <v>0.61</v>
      </c>
      <c r="J38" s="11">
        <v>0.61</v>
      </c>
      <c r="K38" s="11">
        <v>0.317</v>
      </c>
      <c r="L38" s="11">
        <v>0.726</v>
      </c>
      <c r="M38" s="11">
        <f t="shared" si="0"/>
        <v>0.068094</v>
      </c>
      <c r="N38" s="11">
        <f t="shared" si="1"/>
        <v>0.0135679166666667</v>
      </c>
      <c r="O38" s="11">
        <f t="shared" si="2"/>
        <v>5.01875134354943</v>
      </c>
    </row>
    <row r="39" s="1" customFormat="1" spans="1:15">
      <c r="A39" s="1" t="s">
        <v>439</v>
      </c>
      <c r="B39" s="11">
        <v>0.191438916666667</v>
      </c>
      <c r="C39" s="11">
        <v>0.0871069166666667</v>
      </c>
      <c r="D39" s="11">
        <v>0.1842745</v>
      </c>
      <c r="E39" s="11">
        <v>0.254896583333333</v>
      </c>
      <c r="F39" s="11"/>
      <c r="G39" s="11">
        <v>0.306</v>
      </c>
      <c r="H39" s="11">
        <v>0.91</v>
      </c>
      <c r="I39" s="11">
        <v>0.185</v>
      </c>
      <c r="J39" s="11">
        <v>0.185</v>
      </c>
      <c r="K39" s="11">
        <v>0.097</v>
      </c>
      <c r="L39" s="11">
        <v>0.407</v>
      </c>
      <c r="M39" s="11">
        <f t="shared" si="0"/>
        <v>0.254896583333333</v>
      </c>
      <c r="N39" s="11">
        <f t="shared" si="1"/>
        <v>0.0871069166666667</v>
      </c>
      <c r="O39" s="11">
        <f t="shared" si="2"/>
        <v>2.92624963765794</v>
      </c>
    </row>
    <row r="40" s="1" customFormat="1" spans="1:15">
      <c r="A40" s="1" t="s">
        <v>440</v>
      </c>
      <c r="B40" s="11">
        <v>4.10459341666667</v>
      </c>
      <c r="C40" s="11">
        <v>14.3562084166667</v>
      </c>
      <c r="D40" s="11">
        <v>8.36241558333333</v>
      </c>
      <c r="E40" s="11">
        <v>5.47134991666667</v>
      </c>
      <c r="F40" s="11"/>
      <c r="G40" s="11">
        <v>0.000976</v>
      </c>
      <c r="H40" s="11">
        <v>0.000976</v>
      </c>
      <c r="I40" s="11">
        <v>0.001</v>
      </c>
      <c r="J40" s="11">
        <v>0.38</v>
      </c>
      <c r="K40" s="11">
        <v>0.000976</v>
      </c>
      <c r="L40" s="11">
        <v>0.032</v>
      </c>
      <c r="M40" s="11">
        <f t="shared" si="0"/>
        <v>14.3562084166667</v>
      </c>
      <c r="N40" s="11">
        <f t="shared" si="1"/>
        <v>4.10459341666667</v>
      </c>
      <c r="O40" s="11">
        <f t="shared" si="2"/>
        <v>3.49759573222853</v>
      </c>
    </row>
    <row r="41" s="1" customFormat="1" spans="1:15">
      <c r="A41" s="1" t="s">
        <v>441</v>
      </c>
      <c r="B41" s="11">
        <v>0.106601833333333</v>
      </c>
      <c r="C41" s="11">
        <v>0.172062583333333</v>
      </c>
      <c r="D41" s="11">
        <v>0.252923833333333</v>
      </c>
      <c r="E41" s="11">
        <v>0.11574025</v>
      </c>
      <c r="F41" s="11"/>
      <c r="G41" s="11">
        <v>0.306</v>
      </c>
      <c r="H41" s="11">
        <v>0.277</v>
      </c>
      <c r="I41" s="11">
        <v>0.306</v>
      </c>
      <c r="J41" s="11">
        <v>0.97</v>
      </c>
      <c r="K41" s="11">
        <v>0.606</v>
      </c>
      <c r="L41" s="11">
        <v>0.277</v>
      </c>
      <c r="M41" s="11">
        <f t="shared" si="0"/>
        <v>0.252923833333333</v>
      </c>
      <c r="N41" s="11">
        <f t="shared" si="1"/>
        <v>0.106601833333333</v>
      </c>
      <c r="O41" s="11">
        <f t="shared" si="2"/>
        <v>2.37260303528238</v>
      </c>
    </row>
    <row r="42" s="1" customFormat="1" spans="1:15">
      <c r="A42" s="1" t="s">
        <v>442</v>
      </c>
      <c r="B42" s="11">
        <v>0.53994</v>
      </c>
      <c r="C42" s="11">
        <v>0.38622125</v>
      </c>
      <c r="D42" s="11">
        <v>0.352364083333333</v>
      </c>
      <c r="E42" s="11">
        <v>0.183975166666667</v>
      </c>
      <c r="F42" s="11"/>
      <c r="G42" s="11">
        <v>0.456</v>
      </c>
      <c r="H42" s="11">
        <v>0.194</v>
      </c>
      <c r="I42" s="11">
        <v>0.85</v>
      </c>
      <c r="J42" s="11">
        <v>0.029</v>
      </c>
      <c r="K42" s="11">
        <v>0.194</v>
      </c>
      <c r="L42" s="11">
        <v>0.192</v>
      </c>
      <c r="M42" s="11">
        <f t="shared" si="0"/>
        <v>0.53994</v>
      </c>
      <c r="N42" s="11">
        <f t="shared" si="1"/>
        <v>0.183975166666667</v>
      </c>
      <c r="O42" s="11">
        <f t="shared" si="2"/>
        <v>2.93485262050766</v>
      </c>
    </row>
    <row r="43" s="1" customFormat="1" spans="1:15">
      <c r="A43" s="1" t="s">
        <v>443</v>
      </c>
      <c r="B43" s="11">
        <v>40.2951059166667</v>
      </c>
      <c r="C43" s="11">
        <v>6.61622675</v>
      </c>
      <c r="D43" s="11">
        <v>4.30112025</v>
      </c>
      <c r="E43" s="11">
        <v>10.8409025</v>
      </c>
      <c r="F43" s="11"/>
      <c r="G43" s="11">
        <v>0.003</v>
      </c>
      <c r="H43" s="11">
        <v>0.005</v>
      </c>
      <c r="I43" s="11">
        <v>0.622</v>
      </c>
      <c r="J43" s="11">
        <v>0.04</v>
      </c>
      <c r="K43" s="11">
        <v>0.181</v>
      </c>
      <c r="L43" s="11">
        <v>0.003</v>
      </c>
      <c r="M43" s="11">
        <f t="shared" si="0"/>
        <v>40.2951059166667</v>
      </c>
      <c r="N43" s="11">
        <f t="shared" si="1"/>
        <v>4.30112025</v>
      </c>
      <c r="O43" s="11">
        <f t="shared" si="2"/>
        <v>9.36851414853297</v>
      </c>
    </row>
    <row r="44" s="1" customFormat="1" spans="1:15">
      <c r="A44" s="1" t="s">
        <v>444</v>
      </c>
      <c r="B44" s="11">
        <v>0.179559166666667</v>
      </c>
      <c r="C44" s="11">
        <v>0.112613833333333</v>
      </c>
      <c r="D44" s="11">
        <v>0.16528675</v>
      </c>
      <c r="E44" s="11">
        <v>0.27409325</v>
      </c>
      <c r="F44" s="11"/>
      <c r="G44" s="11">
        <v>0.245</v>
      </c>
      <c r="H44" s="11">
        <v>0.91</v>
      </c>
      <c r="I44" s="11">
        <v>0.245</v>
      </c>
      <c r="J44" s="11">
        <v>0.245</v>
      </c>
      <c r="K44" s="11">
        <v>0.009</v>
      </c>
      <c r="L44" s="11">
        <v>0.103</v>
      </c>
      <c r="M44" s="11">
        <f t="shared" si="0"/>
        <v>0.27409325</v>
      </c>
      <c r="N44" s="11">
        <f t="shared" si="1"/>
        <v>0.112613833333333</v>
      </c>
      <c r="O44" s="11">
        <f t="shared" si="2"/>
        <v>2.43392167628903</v>
      </c>
    </row>
    <row r="45" s="1" customFormat="1" spans="1:15">
      <c r="A45" s="1" t="s">
        <v>445</v>
      </c>
      <c r="B45" s="11">
        <v>1.68892666666667</v>
      </c>
      <c r="C45" s="11">
        <v>3.55439466666667</v>
      </c>
      <c r="D45" s="11">
        <v>2.57677816666667</v>
      </c>
      <c r="E45" s="11">
        <v>1.77132341666667</v>
      </c>
      <c r="F45" s="11"/>
      <c r="G45" s="11">
        <v>0.003</v>
      </c>
      <c r="H45" s="11">
        <v>0.014</v>
      </c>
      <c r="I45" s="11">
        <v>0.018</v>
      </c>
      <c r="J45" s="11">
        <v>1</v>
      </c>
      <c r="K45" s="11">
        <v>0.014</v>
      </c>
      <c r="L45" s="11">
        <v>0.051</v>
      </c>
      <c r="M45" s="11">
        <f t="shared" si="0"/>
        <v>3.55439466666667</v>
      </c>
      <c r="N45" s="11">
        <f t="shared" si="1"/>
        <v>1.68892666666667</v>
      </c>
      <c r="O45" s="11">
        <f t="shared" si="2"/>
        <v>2.10452871448928</v>
      </c>
    </row>
    <row r="46" s="1" customFormat="1" spans="1:15">
      <c r="A46" s="1" t="s">
        <v>446</v>
      </c>
      <c r="B46" s="11">
        <v>0.0677546666666667</v>
      </c>
      <c r="C46" s="11">
        <v>0.0990606666666667</v>
      </c>
      <c r="D46" s="11">
        <v>0.152367166666667</v>
      </c>
      <c r="E46" s="11">
        <v>0.151602833333333</v>
      </c>
      <c r="F46" s="11"/>
      <c r="G46" s="11">
        <v>0.46</v>
      </c>
      <c r="H46" s="11">
        <v>0.313</v>
      </c>
      <c r="I46" s="11">
        <v>0.46</v>
      </c>
      <c r="J46" s="11">
        <v>0.46</v>
      </c>
      <c r="K46" s="11">
        <v>0.756</v>
      </c>
      <c r="L46" s="11">
        <v>0.756</v>
      </c>
      <c r="M46" s="11">
        <f t="shared" si="0"/>
        <v>0.152367166666667</v>
      </c>
      <c r="N46" s="11">
        <f t="shared" si="1"/>
        <v>0.0677546666666667</v>
      </c>
      <c r="O46" s="11">
        <f t="shared" si="2"/>
        <v>2.24880697024559</v>
      </c>
    </row>
    <row r="47" s="1" customFormat="1" spans="1:15">
      <c r="A47" s="1" t="s">
        <v>447</v>
      </c>
      <c r="B47" s="11">
        <v>0.366013833333333</v>
      </c>
      <c r="C47" s="11">
        <v>0.151537916666667</v>
      </c>
      <c r="D47" s="11">
        <v>0.176419333333333</v>
      </c>
      <c r="E47" s="11">
        <v>0.2900695</v>
      </c>
      <c r="F47" s="11"/>
      <c r="G47" s="11">
        <v>0.021</v>
      </c>
      <c r="H47" s="11">
        <v>0.104</v>
      </c>
      <c r="I47" s="11">
        <v>0.339</v>
      </c>
      <c r="J47" s="11">
        <v>0.339</v>
      </c>
      <c r="K47" s="11">
        <v>0.116</v>
      </c>
      <c r="L47" s="11">
        <v>0.103</v>
      </c>
      <c r="M47" s="11">
        <f t="shared" si="0"/>
        <v>0.366013833333333</v>
      </c>
      <c r="N47" s="11">
        <f t="shared" si="1"/>
        <v>0.151537916666667</v>
      </c>
      <c r="O47" s="11">
        <f t="shared" si="2"/>
        <v>2.41532839690836</v>
      </c>
    </row>
    <row r="48" s="1" customFormat="1" spans="1:15">
      <c r="A48" s="1" t="s">
        <v>448</v>
      </c>
      <c r="B48" s="11">
        <v>11.6970116666667</v>
      </c>
      <c r="C48" s="11">
        <v>3.99757483333333</v>
      </c>
      <c r="D48" s="11">
        <v>5.01111008333333</v>
      </c>
      <c r="E48" s="11">
        <v>5.03144858333333</v>
      </c>
      <c r="F48" s="11"/>
      <c r="G48" s="11">
        <v>0.003</v>
      </c>
      <c r="H48" s="11">
        <v>0.001</v>
      </c>
      <c r="I48" s="11">
        <v>0.677</v>
      </c>
      <c r="J48" s="11">
        <v>0.001</v>
      </c>
      <c r="K48" s="11">
        <v>0.399</v>
      </c>
      <c r="L48" s="11">
        <v>0.564</v>
      </c>
      <c r="M48" s="11">
        <f t="shared" si="0"/>
        <v>11.6970116666667</v>
      </c>
      <c r="N48" s="11">
        <f t="shared" si="1"/>
        <v>3.99757483333333</v>
      </c>
      <c r="O48" s="11">
        <f t="shared" si="2"/>
        <v>2.9260269424183</v>
      </c>
    </row>
    <row r="49" s="1" customFormat="1" spans="1:15">
      <c r="A49" s="1" t="s">
        <v>449</v>
      </c>
      <c r="B49" s="11">
        <v>1.69225891666667</v>
      </c>
      <c r="C49" s="11">
        <v>4.09213283333333</v>
      </c>
      <c r="D49" s="11">
        <v>2.76426516666667</v>
      </c>
      <c r="E49" s="11">
        <v>1.92696625</v>
      </c>
      <c r="F49" s="11"/>
      <c r="G49" s="11">
        <v>0.001</v>
      </c>
      <c r="H49" s="11">
        <v>0.001</v>
      </c>
      <c r="I49" s="11">
        <v>0.005</v>
      </c>
      <c r="J49" s="11">
        <v>0.85</v>
      </c>
      <c r="K49" s="11">
        <v>0.005</v>
      </c>
      <c r="L49" s="11">
        <v>0.063</v>
      </c>
      <c r="M49" s="11">
        <f t="shared" si="0"/>
        <v>4.09213283333333</v>
      </c>
      <c r="N49" s="11">
        <f t="shared" si="1"/>
        <v>1.69225891666667</v>
      </c>
      <c r="O49" s="11">
        <f t="shared" si="2"/>
        <v>2.41814818821805</v>
      </c>
    </row>
    <row r="50" s="1" customFormat="1" spans="1:15">
      <c r="A50" s="1" t="s">
        <v>450</v>
      </c>
      <c r="B50" s="11">
        <v>8.91956033333333</v>
      </c>
      <c r="C50" s="11">
        <v>26.3865539166667</v>
      </c>
      <c r="D50" s="11">
        <v>16.1517986666667</v>
      </c>
      <c r="E50" s="11">
        <v>10.7725183333333</v>
      </c>
      <c r="F50" s="11"/>
      <c r="G50" s="11">
        <v>0.000976</v>
      </c>
      <c r="H50" s="11">
        <v>0.000976</v>
      </c>
      <c r="I50" s="11">
        <v>0.002</v>
      </c>
      <c r="J50" s="11">
        <v>0.733</v>
      </c>
      <c r="K50" s="11">
        <v>0.000976</v>
      </c>
      <c r="L50" s="11">
        <v>0.041</v>
      </c>
      <c r="M50" s="11">
        <f t="shared" si="0"/>
        <v>26.3865539166667</v>
      </c>
      <c r="N50" s="11">
        <f t="shared" si="1"/>
        <v>8.91956033333333</v>
      </c>
      <c r="O50" s="11">
        <f t="shared" si="2"/>
        <v>2.9582796607202</v>
      </c>
    </row>
    <row r="51" s="1" customFormat="1" spans="1:15">
      <c r="A51" s="1" t="s">
        <v>451</v>
      </c>
      <c r="B51" s="11">
        <v>5.34126766666667</v>
      </c>
      <c r="C51" s="11">
        <v>10.7451825833333</v>
      </c>
      <c r="D51" s="11">
        <v>7.458314</v>
      </c>
      <c r="E51" s="11">
        <v>5.154569</v>
      </c>
      <c r="F51" s="11"/>
      <c r="G51" s="11">
        <v>0.001</v>
      </c>
      <c r="H51" s="11">
        <v>0.032</v>
      </c>
      <c r="I51" s="11">
        <v>0.01</v>
      </c>
      <c r="J51" s="11">
        <v>0.85</v>
      </c>
      <c r="K51" s="11">
        <v>0.001</v>
      </c>
      <c r="L51" s="11">
        <v>0.041</v>
      </c>
      <c r="M51" s="11">
        <f t="shared" si="0"/>
        <v>10.7451825833333</v>
      </c>
      <c r="N51" s="11">
        <f t="shared" si="1"/>
        <v>5.154569</v>
      </c>
      <c r="O51" s="11">
        <f t="shared" si="2"/>
        <v>2.08459380082667</v>
      </c>
    </row>
    <row r="52" s="1" customFormat="1" spans="1:15">
      <c r="A52" s="1" t="s">
        <v>452</v>
      </c>
      <c r="B52" s="11">
        <v>10.8065513333333</v>
      </c>
      <c r="C52" s="11">
        <v>4.32821191666667</v>
      </c>
      <c r="D52" s="11">
        <v>4.52049741666667</v>
      </c>
      <c r="E52" s="11">
        <v>9.1398805</v>
      </c>
      <c r="F52" s="11"/>
      <c r="G52" s="11">
        <v>1</v>
      </c>
      <c r="H52" s="11">
        <v>1</v>
      </c>
      <c r="I52" s="11">
        <v>1</v>
      </c>
      <c r="J52" s="11">
        <v>1</v>
      </c>
      <c r="K52" s="11">
        <v>1</v>
      </c>
      <c r="L52" s="11">
        <v>1</v>
      </c>
      <c r="M52" s="11">
        <f t="shared" si="0"/>
        <v>10.8065513333333</v>
      </c>
      <c r="N52" s="11">
        <f t="shared" si="1"/>
        <v>4.32821191666667</v>
      </c>
      <c r="O52" s="11">
        <f t="shared" si="2"/>
        <v>2.49677038495285</v>
      </c>
    </row>
    <row r="53" s="1" customFormat="1" spans="1:15">
      <c r="A53" s="1" t="s">
        <v>453</v>
      </c>
      <c r="B53" s="11">
        <v>0.138298833333333</v>
      </c>
      <c r="C53" s="11">
        <v>0.0615353333333333</v>
      </c>
      <c r="D53" s="11">
        <v>0.0769931666666667</v>
      </c>
      <c r="E53" s="11">
        <v>0.071692</v>
      </c>
      <c r="F53" s="11"/>
      <c r="G53" s="11">
        <v>0.185</v>
      </c>
      <c r="H53" s="11">
        <v>0.185</v>
      </c>
      <c r="I53" s="11">
        <v>0.226</v>
      </c>
      <c r="J53" s="11">
        <v>0.185</v>
      </c>
      <c r="K53" s="11">
        <v>0.824</v>
      </c>
      <c r="L53" s="11">
        <v>0.746</v>
      </c>
      <c r="M53" s="11">
        <f t="shared" si="0"/>
        <v>0.138298833333333</v>
      </c>
      <c r="N53" s="11">
        <f t="shared" si="1"/>
        <v>0.0615353333333333</v>
      </c>
      <c r="O53" s="11">
        <f t="shared" si="2"/>
        <v>2.24747028807298</v>
      </c>
    </row>
    <row r="54" s="1" customFormat="1" spans="1:15">
      <c r="A54" s="1" t="s">
        <v>454</v>
      </c>
      <c r="B54" s="11">
        <v>5.344472</v>
      </c>
      <c r="C54" s="11">
        <v>14.20180025</v>
      </c>
      <c r="D54" s="11">
        <v>8.35678641666667</v>
      </c>
      <c r="E54" s="11">
        <v>6.40639233333333</v>
      </c>
      <c r="F54" s="11"/>
      <c r="G54" s="11">
        <v>0.000976</v>
      </c>
      <c r="H54" s="11">
        <v>0.001</v>
      </c>
      <c r="I54" s="11">
        <v>0.000976</v>
      </c>
      <c r="J54" s="11">
        <v>0.266</v>
      </c>
      <c r="K54" s="11">
        <v>0.000976</v>
      </c>
      <c r="L54" s="11">
        <v>0.041</v>
      </c>
      <c r="M54" s="11">
        <f t="shared" si="0"/>
        <v>14.20180025</v>
      </c>
      <c r="N54" s="11">
        <f t="shared" si="1"/>
        <v>5.344472</v>
      </c>
      <c r="O54" s="11">
        <f t="shared" si="2"/>
        <v>2.65728780130198</v>
      </c>
    </row>
    <row r="55" s="1" customFormat="1" spans="1:15">
      <c r="A55" s="1" t="s">
        <v>455</v>
      </c>
      <c r="B55" s="11">
        <v>2.40240825</v>
      </c>
      <c r="C55" s="11">
        <v>6.13276275</v>
      </c>
      <c r="D55" s="11">
        <v>3.829085</v>
      </c>
      <c r="E55" s="11">
        <v>2.75196108333333</v>
      </c>
      <c r="F55" s="11"/>
      <c r="G55" s="11">
        <v>0.000976</v>
      </c>
      <c r="H55" s="11">
        <v>0.000976</v>
      </c>
      <c r="I55" s="11">
        <v>0.001</v>
      </c>
      <c r="J55" s="11">
        <v>0.677</v>
      </c>
      <c r="K55" s="11">
        <v>0.000976</v>
      </c>
      <c r="L55" s="11">
        <v>0.093</v>
      </c>
      <c r="M55" s="11">
        <f t="shared" si="0"/>
        <v>6.13276275</v>
      </c>
      <c r="N55" s="11">
        <f t="shared" si="1"/>
        <v>2.40240825</v>
      </c>
      <c r="O55" s="11">
        <f t="shared" si="2"/>
        <v>2.55275628111916</v>
      </c>
    </row>
    <row r="56" s="1" customFormat="1" spans="1:15">
      <c r="A56" s="1" t="s">
        <v>456</v>
      </c>
      <c r="B56" s="11">
        <v>1.84664591666667</v>
      </c>
      <c r="C56" s="11">
        <v>4.23804</v>
      </c>
      <c r="D56" s="11">
        <v>2.7367985</v>
      </c>
      <c r="E56" s="11">
        <v>2.05784466666667</v>
      </c>
      <c r="F56" s="11"/>
      <c r="G56" s="11">
        <v>0.001</v>
      </c>
      <c r="H56" s="11">
        <v>0.014</v>
      </c>
      <c r="I56" s="11">
        <v>0.003</v>
      </c>
      <c r="J56" s="11">
        <v>0.85</v>
      </c>
      <c r="K56" s="11">
        <v>0.001</v>
      </c>
      <c r="L56" s="11">
        <v>0.093</v>
      </c>
      <c r="M56" s="11">
        <f t="shared" si="0"/>
        <v>4.23804</v>
      </c>
      <c r="N56" s="11">
        <f t="shared" si="1"/>
        <v>1.84664591666667</v>
      </c>
      <c r="O56" s="11">
        <f t="shared" si="2"/>
        <v>2.29499329663045</v>
      </c>
    </row>
    <row r="57" s="1" customFormat="1" spans="1:15">
      <c r="A57" s="1" t="s">
        <v>457</v>
      </c>
      <c r="B57" s="11">
        <v>18.5731834166667</v>
      </c>
      <c r="C57" s="11">
        <v>10.9593940833333</v>
      </c>
      <c r="D57" s="11">
        <v>8.90232883333333</v>
      </c>
      <c r="E57" s="11">
        <v>12.13531625</v>
      </c>
      <c r="F57" s="11"/>
      <c r="G57" s="11">
        <v>0.001</v>
      </c>
      <c r="H57" s="11">
        <v>0.001</v>
      </c>
      <c r="I57" s="11">
        <v>0.151</v>
      </c>
      <c r="J57" s="11">
        <v>0.018</v>
      </c>
      <c r="K57" s="11">
        <v>0.151</v>
      </c>
      <c r="L57" s="11">
        <v>0.01</v>
      </c>
      <c r="M57" s="11">
        <f t="shared" si="0"/>
        <v>18.5731834166667</v>
      </c>
      <c r="N57" s="11">
        <f t="shared" si="1"/>
        <v>8.90232883333333</v>
      </c>
      <c r="O57" s="11">
        <f t="shared" si="2"/>
        <v>2.08632861854332</v>
      </c>
    </row>
    <row r="58" s="1" customFormat="1" spans="1:15">
      <c r="A58" s="1" t="s">
        <v>458</v>
      </c>
      <c r="B58" s="11">
        <v>238.862787416667</v>
      </c>
      <c r="C58" s="11">
        <v>430.0295875</v>
      </c>
      <c r="D58" s="11">
        <v>509.587056583333</v>
      </c>
      <c r="E58" s="11">
        <v>445.019709583333</v>
      </c>
      <c r="F58" s="11"/>
      <c r="G58" s="11">
        <v>0.007</v>
      </c>
      <c r="H58" s="11">
        <v>0.001</v>
      </c>
      <c r="I58" s="11">
        <v>0.456</v>
      </c>
      <c r="J58" s="11">
        <v>0.001</v>
      </c>
      <c r="K58" s="11">
        <v>0.91</v>
      </c>
      <c r="L58" s="11">
        <v>0.399</v>
      </c>
      <c r="M58" s="11">
        <f t="shared" si="0"/>
        <v>509.587056583333</v>
      </c>
      <c r="N58" s="11">
        <f t="shared" si="1"/>
        <v>238.862787416667</v>
      </c>
      <c r="O58" s="11">
        <f t="shared" si="2"/>
        <v>2.13338821879534</v>
      </c>
    </row>
    <row r="59" s="1" customFormat="1" spans="1:15">
      <c r="A59" s="1" t="s">
        <v>459</v>
      </c>
      <c r="B59" s="11">
        <v>0.559752666666667</v>
      </c>
      <c r="C59" s="11">
        <v>1.22334458333333</v>
      </c>
      <c r="D59" s="11">
        <v>1.32499258333333</v>
      </c>
      <c r="E59" s="11">
        <v>1.15156108333333</v>
      </c>
      <c r="F59" s="11"/>
      <c r="G59" s="11">
        <v>0.021</v>
      </c>
      <c r="H59" s="11">
        <v>0.037</v>
      </c>
      <c r="I59" s="11">
        <v>0.38</v>
      </c>
      <c r="J59" s="11">
        <v>0.042</v>
      </c>
      <c r="K59" s="11">
        <v>0.38</v>
      </c>
      <c r="L59" s="11">
        <v>0.226</v>
      </c>
      <c r="M59" s="11">
        <f t="shared" si="0"/>
        <v>1.32499258333333</v>
      </c>
      <c r="N59" s="11">
        <f t="shared" si="1"/>
        <v>0.559752666666667</v>
      </c>
      <c r="O59" s="11">
        <f t="shared" si="2"/>
        <v>2.3671036553049</v>
      </c>
    </row>
    <row r="60" s="1" customFormat="1" spans="1:15">
      <c r="A60" s="1" t="s">
        <v>460</v>
      </c>
      <c r="B60" s="11">
        <v>0.153374</v>
      </c>
      <c r="C60" s="11">
        <v>0.00106508333333333</v>
      </c>
      <c r="D60" s="11">
        <v>0.00272116666666667</v>
      </c>
      <c r="E60" s="11">
        <v>0.1059695</v>
      </c>
      <c r="F60" s="11"/>
      <c r="G60" s="11">
        <v>0.302</v>
      </c>
      <c r="H60" s="11">
        <v>0.302</v>
      </c>
      <c r="I60" s="11">
        <v>0.855</v>
      </c>
      <c r="J60" s="11">
        <v>0.855</v>
      </c>
      <c r="K60" s="11">
        <v>0.302</v>
      </c>
      <c r="L60" s="11">
        <v>0.302</v>
      </c>
      <c r="M60" s="11">
        <f t="shared" si="0"/>
        <v>0.153374</v>
      </c>
      <c r="N60" s="11">
        <f t="shared" si="1"/>
        <v>0.00106508333333333</v>
      </c>
      <c r="O60" s="11">
        <f t="shared" si="2"/>
        <v>144.001877787341</v>
      </c>
    </row>
    <row r="61" s="1" customFormat="1" spans="1:15">
      <c r="A61" s="1" t="s">
        <v>461</v>
      </c>
      <c r="B61" s="11">
        <v>0.0322293333333333</v>
      </c>
      <c r="C61" s="11">
        <v>0.061627</v>
      </c>
      <c r="D61" s="11">
        <v>0.0762185</v>
      </c>
      <c r="E61" s="11">
        <v>0.0570010833333333</v>
      </c>
      <c r="F61" s="11"/>
      <c r="G61" s="11">
        <v>0.157</v>
      </c>
      <c r="H61" s="11">
        <v>0.157</v>
      </c>
      <c r="I61" s="11">
        <v>0.791</v>
      </c>
      <c r="J61" s="11">
        <v>0.336</v>
      </c>
      <c r="K61" s="11">
        <v>0.683</v>
      </c>
      <c r="L61" s="11">
        <v>0.57</v>
      </c>
      <c r="M61" s="11">
        <f t="shared" si="0"/>
        <v>0.0762185</v>
      </c>
      <c r="N61" s="11">
        <f t="shared" si="1"/>
        <v>0.0322293333333333</v>
      </c>
      <c r="O61" s="11">
        <f t="shared" si="2"/>
        <v>2.36487981962601</v>
      </c>
    </row>
    <row r="62" s="1" customFormat="1" spans="1:15">
      <c r="A62" s="1" t="s">
        <v>462</v>
      </c>
      <c r="B62" s="11">
        <v>0.0734473333333333</v>
      </c>
      <c r="C62" s="11">
        <v>0.115282583333333</v>
      </c>
      <c r="D62" s="11">
        <v>0.16466225</v>
      </c>
      <c r="E62" s="11">
        <v>0.108941666666667</v>
      </c>
      <c r="F62" s="11"/>
      <c r="G62" s="11">
        <v>0.104</v>
      </c>
      <c r="H62" s="11">
        <v>0.056</v>
      </c>
      <c r="I62" s="11">
        <v>0.35</v>
      </c>
      <c r="J62" s="11">
        <v>0.47</v>
      </c>
      <c r="K62" s="11">
        <v>0.361</v>
      </c>
      <c r="L62" s="11">
        <v>0.081</v>
      </c>
      <c r="M62" s="11">
        <f t="shared" si="0"/>
        <v>0.16466225</v>
      </c>
      <c r="N62" s="11">
        <f t="shared" si="1"/>
        <v>0.0734473333333333</v>
      </c>
      <c r="O62" s="11">
        <f t="shared" si="2"/>
        <v>2.24190916847446</v>
      </c>
    </row>
    <row r="63" s="1" customFormat="1" spans="1:15">
      <c r="A63" s="1" t="s">
        <v>463</v>
      </c>
      <c r="B63" s="11">
        <v>5.66918566666667</v>
      </c>
      <c r="C63" s="11">
        <v>3.786335</v>
      </c>
      <c r="D63" s="11">
        <v>2.04607041666667</v>
      </c>
      <c r="E63" s="11">
        <v>3.18457575</v>
      </c>
      <c r="F63" s="11"/>
      <c r="G63" s="11">
        <v>0.041</v>
      </c>
      <c r="H63" s="11">
        <v>0.068</v>
      </c>
      <c r="I63" s="11">
        <v>0.407</v>
      </c>
      <c r="J63" s="11">
        <v>0.165</v>
      </c>
      <c r="K63" s="11">
        <v>0.677</v>
      </c>
      <c r="L63" s="11">
        <v>0.068</v>
      </c>
      <c r="M63" s="11">
        <f t="shared" si="0"/>
        <v>5.66918566666667</v>
      </c>
      <c r="N63" s="11">
        <f t="shared" si="1"/>
        <v>2.04607041666667</v>
      </c>
      <c r="O63" s="11">
        <f t="shared" si="2"/>
        <v>2.77076762387414</v>
      </c>
    </row>
    <row r="64" s="1" customFormat="1" spans="1:15">
      <c r="A64" s="1" t="s">
        <v>464</v>
      </c>
      <c r="B64" s="11">
        <v>0.006741</v>
      </c>
      <c r="C64" s="11">
        <v>0.00193233333333333</v>
      </c>
      <c r="D64" s="11">
        <v>0.00082125</v>
      </c>
      <c r="E64" s="11">
        <v>0.015848</v>
      </c>
      <c r="F64" s="11"/>
      <c r="G64" s="11">
        <v>1</v>
      </c>
      <c r="H64" s="11">
        <v>1</v>
      </c>
      <c r="I64" s="11">
        <v>0.556</v>
      </c>
      <c r="J64" s="11">
        <v>0.543</v>
      </c>
      <c r="K64" s="11">
        <v>0.556</v>
      </c>
      <c r="L64" s="11">
        <v>0.543</v>
      </c>
      <c r="M64" s="11">
        <f t="shared" si="0"/>
        <v>0.015848</v>
      </c>
      <c r="N64" s="11">
        <f t="shared" si="1"/>
        <v>0.00082125</v>
      </c>
      <c r="O64" s="11">
        <f t="shared" si="2"/>
        <v>19.2974124809741</v>
      </c>
    </row>
    <row r="65" s="1" customFormat="1" spans="1:15">
      <c r="A65" s="1" t="s">
        <v>465</v>
      </c>
      <c r="B65" s="11">
        <v>1.3817605</v>
      </c>
      <c r="C65" s="11">
        <v>0.48809</v>
      </c>
      <c r="D65" s="11">
        <v>0.00264891666666667</v>
      </c>
      <c r="E65" s="11">
        <v>0.00584258333333333</v>
      </c>
      <c r="F65" s="11"/>
      <c r="G65" s="11">
        <v>0.742</v>
      </c>
      <c r="H65" s="11">
        <v>0.742</v>
      </c>
      <c r="I65" s="11">
        <v>1</v>
      </c>
      <c r="J65" s="11">
        <v>0.742</v>
      </c>
      <c r="K65" s="11">
        <v>1</v>
      </c>
      <c r="L65" s="11">
        <v>1</v>
      </c>
      <c r="M65" s="11">
        <f t="shared" si="0"/>
        <v>1.3817605</v>
      </c>
      <c r="N65" s="11">
        <f t="shared" si="1"/>
        <v>0.00264891666666667</v>
      </c>
      <c r="O65" s="11">
        <f t="shared" si="2"/>
        <v>521.632302513606</v>
      </c>
    </row>
    <row r="66" s="1" customFormat="1" spans="1:15">
      <c r="A66" s="1" t="s">
        <v>466</v>
      </c>
      <c r="B66" s="11">
        <v>0.00812691666666667</v>
      </c>
      <c r="C66" s="11">
        <v>0.0122425</v>
      </c>
      <c r="D66" s="11">
        <v>0.0238593333333333</v>
      </c>
      <c r="E66" s="11">
        <v>0.0284110833333333</v>
      </c>
      <c r="F66" s="11"/>
      <c r="G66" s="11">
        <v>0.624</v>
      </c>
      <c r="H66" s="11">
        <v>0.321</v>
      </c>
      <c r="I66" s="11">
        <v>0.624</v>
      </c>
      <c r="J66" s="11">
        <v>0.321</v>
      </c>
      <c r="K66" s="11">
        <v>0.624</v>
      </c>
      <c r="L66" s="11">
        <v>0.624</v>
      </c>
      <c r="M66" s="11">
        <f t="shared" si="0"/>
        <v>0.0284110833333333</v>
      </c>
      <c r="N66" s="11">
        <f t="shared" si="1"/>
        <v>0.00812691666666667</v>
      </c>
      <c r="O66" s="11">
        <f t="shared" si="2"/>
        <v>3.49592403843196</v>
      </c>
    </row>
    <row r="67" s="1" customFormat="1" spans="1:15">
      <c r="A67" s="1" t="s">
        <v>467</v>
      </c>
      <c r="B67" s="11">
        <v>1.20882775</v>
      </c>
      <c r="C67" s="11">
        <v>4.14469333333333</v>
      </c>
      <c r="D67" s="11">
        <v>2.39883333333333</v>
      </c>
      <c r="E67" s="11">
        <v>1.51652333333333</v>
      </c>
      <c r="F67" s="11"/>
      <c r="G67" s="11">
        <v>0.000976</v>
      </c>
      <c r="H67" s="11">
        <v>0.000976</v>
      </c>
      <c r="I67" s="11">
        <v>0.002</v>
      </c>
      <c r="J67" s="11">
        <v>0.424</v>
      </c>
      <c r="K67" s="11">
        <v>0.000976</v>
      </c>
      <c r="L67" s="11">
        <v>0.019</v>
      </c>
      <c r="M67" s="11">
        <f t="shared" si="0"/>
        <v>4.14469333333333</v>
      </c>
      <c r="N67" s="11">
        <f t="shared" si="1"/>
        <v>1.20882775</v>
      </c>
      <c r="O67" s="11">
        <f t="shared" si="2"/>
        <v>3.42868810989269</v>
      </c>
    </row>
    <row r="68" s="1" customFormat="1" spans="1:15">
      <c r="A68" s="1" t="s">
        <v>468</v>
      </c>
      <c r="B68" s="11">
        <v>0.2716825</v>
      </c>
      <c r="C68" s="11">
        <v>0.184197416666667</v>
      </c>
      <c r="D68" s="11">
        <v>0.20906075</v>
      </c>
      <c r="E68" s="11">
        <v>0.13097175</v>
      </c>
      <c r="F68" s="11"/>
      <c r="G68" s="11">
        <v>0.85</v>
      </c>
      <c r="H68" s="11">
        <v>0.85</v>
      </c>
      <c r="I68" s="11">
        <v>0.85</v>
      </c>
      <c r="J68" s="11">
        <v>0.699</v>
      </c>
      <c r="K68" s="11">
        <v>0.85</v>
      </c>
      <c r="L68" s="11">
        <v>0.699</v>
      </c>
      <c r="M68" s="11">
        <f t="shared" ref="M68:M121" si="3">MAX(B68:E68)</f>
        <v>0.2716825</v>
      </c>
      <c r="N68" s="11">
        <f t="shared" ref="N68:N121" si="4">MIN(B68:E68)</f>
        <v>0.13097175</v>
      </c>
      <c r="O68" s="11">
        <f t="shared" ref="O68:O121" si="5">M68/N68</f>
        <v>2.07435954700155</v>
      </c>
    </row>
    <row r="69" s="1" customFormat="1" spans="1:15">
      <c r="A69" s="1" t="s">
        <v>469</v>
      </c>
      <c r="B69" s="11">
        <v>0.0213808333333333</v>
      </c>
      <c r="C69" s="11">
        <v>0.00476</v>
      </c>
      <c r="D69" s="11">
        <v>0.05020875</v>
      </c>
      <c r="E69" s="11">
        <v>0.0353038333333333</v>
      </c>
      <c r="F69" s="11"/>
      <c r="G69" s="11">
        <v>0.241</v>
      </c>
      <c r="H69" s="11">
        <v>0.241</v>
      </c>
      <c r="I69" s="11">
        <v>0.241</v>
      </c>
      <c r="J69" s="11">
        <v>0.241</v>
      </c>
      <c r="K69" s="11">
        <v>0.241</v>
      </c>
      <c r="L69" s="11">
        <v>0.477</v>
      </c>
      <c r="M69" s="11">
        <f t="shared" si="3"/>
        <v>0.05020875</v>
      </c>
      <c r="N69" s="11">
        <f t="shared" si="4"/>
        <v>0.00476</v>
      </c>
      <c r="O69" s="11">
        <f t="shared" si="5"/>
        <v>10.5480567226891</v>
      </c>
    </row>
    <row r="70" s="1" customFormat="1" spans="1:15">
      <c r="A70" s="1" t="s">
        <v>470</v>
      </c>
      <c r="B70" s="11">
        <v>9.07093191666667</v>
      </c>
      <c r="C70" s="11">
        <v>31.6990108333333</v>
      </c>
      <c r="D70" s="11">
        <v>19.3588724166667</v>
      </c>
      <c r="E70" s="11">
        <v>12.63482075</v>
      </c>
      <c r="F70" s="11"/>
      <c r="G70" s="11">
        <v>0.000976</v>
      </c>
      <c r="H70" s="11">
        <v>0.000976</v>
      </c>
      <c r="I70" s="11">
        <v>0.002</v>
      </c>
      <c r="J70" s="11">
        <v>0.38</v>
      </c>
      <c r="K70" s="11">
        <v>0.000976</v>
      </c>
      <c r="L70" s="11">
        <v>0.041</v>
      </c>
      <c r="M70" s="11">
        <f t="shared" si="3"/>
        <v>31.6990108333333</v>
      </c>
      <c r="N70" s="11">
        <f t="shared" si="4"/>
        <v>9.07093191666667</v>
      </c>
      <c r="O70" s="11">
        <f t="shared" si="5"/>
        <v>3.49457047242197</v>
      </c>
    </row>
    <row r="71" s="1" customFormat="1" spans="1:15">
      <c r="A71" s="1" t="s">
        <v>471</v>
      </c>
      <c r="B71" s="11">
        <v>1.04710541666667</v>
      </c>
      <c r="C71" s="11">
        <v>2.95622075</v>
      </c>
      <c r="D71" s="11">
        <v>1.7567295</v>
      </c>
      <c r="E71" s="11">
        <v>1.26511225</v>
      </c>
      <c r="F71" s="11"/>
      <c r="G71" s="11">
        <v>0.001</v>
      </c>
      <c r="H71" s="11">
        <v>0.007</v>
      </c>
      <c r="I71" s="11">
        <v>0.005</v>
      </c>
      <c r="J71" s="11">
        <v>0.677</v>
      </c>
      <c r="K71" s="11">
        <v>0.001</v>
      </c>
      <c r="L71" s="11">
        <v>0.111</v>
      </c>
      <c r="M71" s="11">
        <f t="shared" si="3"/>
        <v>2.95622075</v>
      </c>
      <c r="N71" s="11">
        <f t="shared" si="4"/>
        <v>1.04710541666667</v>
      </c>
      <c r="O71" s="11">
        <f t="shared" si="5"/>
        <v>2.8232312649196</v>
      </c>
    </row>
    <row r="72" s="1" customFormat="1" spans="1:15">
      <c r="A72" s="1" t="s">
        <v>472</v>
      </c>
      <c r="B72" s="11">
        <v>0.0364381666666667</v>
      </c>
      <c r="C72" s="11">
        <v>0.0781345833333333</v>
      </c>
      <c r="D72" s="11">
        <v>0.072397</v>
      </c>
      <c r="E72" s="11">
        <v>0.05690975</v>
      </c>
      <c r="F72" s="11"/>
      <c r="G72" s="11">
        <v>0.056</v>
      </c>
      <c r="H72" s="11">
        <v>0.192</v>
      </c>
      <c r="I72" s="11">
        <v>0.622</v>
      </c>
      <c r="J72" s="11">
        <v>0.319</v>
      </c>
      <c r="K72" s="11">
        <v>0.22</v>
      </c>
      <c r="L72" s="11">
        <v>0.319</v>
      </c>
      <c r="M72" s="11">
        <f t="shared" si="3"/>
        <v>0.0781345833333333</v>
      </c>
      <c r="N72" s="11">
        <f t="shared" si="4"/>
        <v>0.0364381666666667</v>
      </c>
      <c r="O72" s="11">
        <f t="shared" si="5"/>
        <v>2.14430610760695</v>
      </c>
    </row>
    <row r="73" s="1" customFormat="1" spans="1:15">
      <c r="A73" s="1" t="s">
        <v>473</v>
      </c>
      <c r="B73" s="11">
        <v>0.01992975</v>
      </c>
      <c r="C73" s="11">
        <v>0.0657366666666667</v>
      </c>
      <c r="D73" s="11">
        <v>0.0435723333333333</v>
      </c>
      <c r="E73" s="11">
        <v>0.04126125</v>
      </c>
      <c r="F73" s="11"/>
      <c r="G73" s="11">
        <v>0.128</v>
      </c>
      <c r="H73" s="11">
        <v>0.306</v>
      </c>
      <c r="I73" s="11">
        <v>0.361</v>
      </c>
      <c r="J73" s="11">
        <v>0.24</v>
      </c>
      <c r="K73" s="11">
        <v>0.128</v>
      </c>
      <c r="L73" s="11">
        <v>0.91</v>
      </c>
      <c r="M73" s="11">
        <f t="shared" si="3"/>
        <v>0.0657366666666667</v>
      </c>
      <c r="N73" s="11">
        <f t="shared" si="4"/>
        <v>0.01992975</v>
      </c>
      <c r="O73" s="11">
        <f t="shared" si="5"/>
        <v>3.29841903017683</v>
      </c>
    </row>
    <row r="74" s="1" customFormat="1" spans="1:15">
      <c r="A74" s="1" t="s">
        <v>474</v>
      </c>
      <c r="B74" s="11">
        <v>1.1370845</v>
      </c>
      <c r="C74" s="11">
        <v>2.53077358333333</v>
      </c>
      <c r="D74" s="11">
        <v>2.04435633333333</v>
      </c>
      <c r="E74" s="11">
        <v>1.68167116666667</v>
      </c>
      <c r="F74" s="11"/>
      <c r="G74" s="11">
        <v>0.009</v>
      </c>
      <c r="H74" s="11">
        <v>0.063</v>
      </c>
      <c r="I74" s="11">
        <v>0.129</v>
      </c>
      <c r="J74" s="11">
        <v>0.063</v>
      </c>
      <c r="K74" s="11">
        <v>0.063</v>
      </c>
      <c r="L74" s="11">
        <v>0.063</v>
      </c>
      <c r="M74" s="11">
        <f t="shared" si="3"/>
        <v>2.53077358333333</v>
      </c>
      <c r="N74" s="11">
        <f t="shared" si="4"/>
        <v>1.1370845</v>
      </c>
      <c r="O74" s="11">
        <f t="shared" si="5"/>
        <v>2.22566887802387</v>
      </c>
    </row>
    <row r="75" s="1" customFormat="1" spans="1:15">
      <c r="A75" s="1" t="s">
        <v>475</v>
      </c>
      <c r="B75" s="11">
        <v>0.216243916666667</v>
      </c>
      <c r="C75" s="11">
        <v>0.288641083333333</v>
      </c>
      <c r="D75" s="11">
        <v>0.0958376666666667</v>
      </c>
      <c r="E75" s="11">
        <v>0.249392083333333</v>
      </c>
      <c r="F75" s="11"/>
      <c r="G75" s="11">
        <v>0.622</v>
      </c>
      <c r="H75" s="11">
        <v>0.37</v>
      </c>
      <c r="I75" s="11">
        <v>0.37</v>
      </c>
      <c r="J75" s="11">
        <v>0.906</v>
      </c>
      <c r="K75" s="11">
        <v>0.906</v>
      </c>
      <c r="L75" s="11">
        <v>0.37</v>
      </c>
      <c r="M75" s="11">
        <f t="shared" si="3"/>
        <v>0.288641083333333</v>
      </c>
      <c r="N75" s="11">
        <f t="shared" si="4"/>
        <v>0.0958376666666667</v>
      </c>
      <c r="O75" s="11">
        <f t="shared" si="5"/>
        <v>3.01177077210422</v>
      </c>
    </row>
    <row r="76" s="1" customFormat="1" spans="1:15">
      <c r="A76" s="1" t="s">
        <v>476</v>
      </c>
      <c r="B76" s="11">
        <v>1.54739041666667</v>
      </c>
      <c r="C76" s="11">
        <v>4.24109733333333</v>
      </c>
      <c r="D76" s="11">
        <v>2.82259683333333</v>
      </c>
      <c r="E76" s="11">
        <v>2.42219975</v>
      </c>
      <c r="F76" s="11"/>
      <c r="G76" s="11">
        <v>0.003</v>
      </c>
      <c r="H76" s="11">
        <v>0.003</v>
      </c>
      <c r="I76" s="11">
        <v>0.003</v>
      </c>
      <c r="J76" s="11">
        <v>0.093</v>
      </c>
      <c r="K76" s="11">
        <v>0.018</v>
      </c>
      <c r="L76" s="11">
        <v>0.204</v>
      </c>
      <c r="M76" s="11">
        <f t="shared" si="3"/>
        <v>4.24109733333333</v>
      </c>
      <c r="N76" s="11">
        <f t="shared" si="4"/>
        <v>1.54739041666667</v>
      </c>
      <c r="O76" s="11">
        <f t="shared" si="5"/>
        <v>2.74080625526256</v>
      </c>
    </row>
    <row r="77" s="1" customFormat="1" spans="1:15">
      <c r="A77" s="1" t="s">
        <v>477</v>
      </c>
      <c r="B77" s="11">
        <v>2.45829783333333</v>
      </c>
      <c r="C77" s="11">
        <v>8.21427075</v>
      </c>
      <c r="D77" s="11">
        <v>5.08708191666667</v>
      </c>
      <c r="E77" s="11">
        <v>3.21084816666667</v>
      </c>
      <c r="F77" s="11"/>
      <c r="G77" s="11">
        <v>0.000976</v>
      </c>
      <c r="H77" s="11">
        <v>0.000976</v>
      </c>
      <c r="I77" s="11">
        <v>0.002</v>
      </c>
      <c r="J77" s="11">
        <v>0.301</v>
      </c>
      <c r="K77" s="11">
        <v>0.000976</v>
      </c>
      <c r="L77" s="11">
        <v>0.025</v>
      </c>
      <c r="M77" s="11">
        <f t="shared" si="3"/>
        <v>8.21427075</v>
      </c>
      <c r="N77" s="11">
        <f t="shared" si="4"/>
        <v>2.45829783333333</v>
      </c>
      <c r="O77" s="11">
        <f t="shared" si="5"/>
        <v>3.34144652393963</v>
      </c>
    </row>
    <row r="78" s="1" customFormat="1" spans="1:15">
      <c r="A78" s="1" t="s">
        <v>478</v>
      </c>
      <c r="B78" s="11">
        <v>0.0699064166666667</v>
      </c>
      <c r="C78" s="11">
        <v>0.0424871666666667</v>
      </c>
      <c r="D78" s="11">
        <v>0.0904099166666667</v>
      </c>
      <c r="E78" s="11">
        <v>0.05171225</v>
      </c>
      <c r="F78" s="11"/>
      <c r="G78" s="11">
        <v>0.614</v>
      </c>
      <c r="H78" s="11">
        <v>1</v>
      </c>
      <c r="I78" s="11">
        <v>0.498</v>
      </c>
      <c r="J78" s="11">
        <v>0.844</v>
      </c>
      <c r="K78" s="11">
        <v>1</v>
      </c>
      <c r="L78" s="11">
        <v>0.614</v>
      </c>
      <c r="M78" s="11">
        <f t="shared" si="3"/>
        <v>0.0904099166666667</v>
      </c>
      <c r="N78" s="11">
        <f t="shared" si="4"/>
        <v>0.0424871666666667</v>
      </c>
      <c r="O78" s="11">
        <f t="shared" si="5"/>
        <v>2.12793470969665</v>
      </c>
    </row>
    <row r="79" s="1" customFormat="1" spans="1:15">
      <c r="A79" s="1" t="s">
        <v>479</v>
      </c>
      <c r="B79" s="11">
        <v>0.0256306666666667</v>
      </c>
      <c r="C79" s="11">
        <v>0.08581</v>
      </c>
      <c r="D79" s="11">
        <v>0.0391159166666667</v>
      </c>
      <c r="E79" s="11">
        <v>0.0579423333333333</v>
      </c>
      <c r="F79" s="11"/>
      <c r="G79" s="11">
        <v>0.393</v>
      </c>
      <c r="H79" s="11">
        <v>0.393</v>
      </c>
      <c r="I79" s="11">
        <v>0.393</v>
      </c>
      <c r="J79" s="11">
        <v>0.393</v>
      </c>
      <c r="K79" s="11">
        <v>0.824</v>
      </c>
      <c r="L79" s="11">
        <v>0.456</v>
      </c>
      <c r="M79" s="11">
        <f t="shared" si="3"/>
        <v>0.08581</v>
      </c>
      <c r="N79" s="11">
        <f t="shared" si="4"/>
        <v>0.0256306666666667</v>
      </c>
      <c r="O79" s="11">
        <f t="shared" si="5"/>
        <v>3.34794256879779</v>
      </c>
    </row>
    <row r="80" s="1" customFormat="1" spans="1:15">
      <c r="A80" s="1" t="s">
        <v>480</v>
      </c>
      <c r="B80" s="11">
        <v>0.205311</v>
      </c>
      <c r="C80" s="11">
        <v>0.160430083333333</v>
      </c>
      <c r="D80" s="11">
        <v>0.0246308333333333</v>
      </c>
      <c r="E80" s="11">
        <v>0.0655390833333333</v>
      </c>
      <c r="F80" s="11"/>
      <c r="G80" s="11">
        <v>0.138</v>
      </c>
      <c r="H80" s="11">
        <v>0.021</v>
      </c>
      <c r="I80" s="11">
        <v>0.421</v>
      </c>
      <c r="J80" s="11">
        <v>0.138</v>
      </c>
      <c r="K80" s="11">
        <v>0.733</v>
      </c>
      <c r="L80" s="11">
        <v>0.138</v>
      </c>
      <c r="M80" s="11">
        <f t="shared" si="3"/>
        <v>0.205311</v>
      </c>
      <c r="N80" s="11">
        <f t="shared" si="4"/>
        <v>0.0246308333333333</v>
      </c>
      <c r="O80" s="11">
        <f t="shared" si="5"/>
        <v>8.33552796291911</v>
      </c>
    </row>
    <row r="81" s="1" customFormat="1" spans="1:15">
      <c r="A81" s="1" t="s">
        <v>481</v>
      </c>
      <c r="B81" s="11">
        <v>7.49140291666667</v>
      </c>
      <c r="C81" s="11">
        <v>15.6847820833333</v>
      </c>
      <c r="D81" s="11">
        <v>10.43325375</v>
      </c>
      <c r="E81" s="11">
        <v>8.81095783333333</v>
      </c>
      <c r="F81" s="11"/>
      <c r="G81" s="11">
        <v>0.002</v>
      </c>
      <c r="H81" s="11">
        <v>0.024</v>
      </c>
      <c r="I81" s="11">
        <v>0.002</v>
      </c>
      <c r="J81" s="11">
        <v>0.38</v>
      </c>
      <c r="K81" s="11">
        <v>0.002</v>
      </c>
      <c r="L81" s="11">
        <v>0.361</v>
      </c>
      <c r="M81" s="11">
        <f t="shared" si="3"/>
        <v>15.6847820833333</v>
      </c>
      <c r="N81" s="11">
        <f t="shared" si="4"/>
        <v>7.49140291666667</v>
      </c>
      <c r="O81" s="11">
        <f t="shared" si="5"/>
        <v>2.0937042444264</v>
      </c>
    </row>
    <row r="82" s="1" customFormat="1" spans="1:15">
      <c r="A82" s="1" t="s">
        <v>482</v>
      </c>
      <c r="B82" s="11">
        <v>36.7444048333333</v>
      </c>
      <c r="C82" s="11">
        <v>99.64784825</v>
      </c>
      <c r="D82" s="11">
        <v>72.7468546666667</v>
      </c>
      <c r="E82" s="11">
        <v>37.8241241666667</v>
      </c>
      <c r="F82" s="11"/>
      <c r="G82" s="11">
        <v>0.001</v>
      </c>
      <c r="H82" s="11">
        <v>0.014</v>
      </c>
      <c r="I82" s="11">
        <v>0.155</v>
      </c>
      <c r="J82" s="11">
        <v>0.733</v>
      </c>
      <c r="K82" s="11">
        <v>0.001</v>
      </c>
      <c r="L82" s="11">
        <v>0.051</v>
      </c>
      <c r="M82" s="11">
        <f t="shared" si="3"/>
        <v>99.64784825</v>
      </c>
      <c r="N82" s="11">
        <f t="shared" si="4"/>
        <v>36.7444048333333</v>
      </c>
      <c r="O82" s="11">
        <f t="shared" si="5"/>
        <v>2.71191896295467</v>
      </c>
    </row>
    <row r="83" s="1" customFormat="1" spans="1:15">
      <c r="A83" s="1" t="s">
        <v>483</v>
      </c>
      <c r="B83" s="11">
        <v>0.230460333333333</v>
      </c>
      <c r="C83" s="11">
        <v>0.422363083333333</v>
      </c>
      <c r="D83" s="11">
        <v>0.514129</v>
      </c>
      <c r="E83" s="11">
        <v>0.40568125</v>
      </c>
      <c r="F83" s="11"/>
      <c r="G83" s="11">
        <v>0.015</v>
      </c>
      <c r="H83" s="11">
        <v>0.015</v>
      </c>
      <c r="I83" s="11">
        <v>0.211</v>
      </c>
      <c r="J83" s="11">
        <v>0.068</v>
      </c>
      <c r="K83" s="11">
        <v>0.677</v>
      </c>
      <c r="L83" s="11">
        <v>0.211</v>
      </c>
      <c r="M83" s="11">
        <f t="shared" si="3"/>
        <v>0.514129</v>
      </c>
      <c r="N83" s="11">
        <f t="shared" si="4"/>
        <v>0.230460333333333</v>
      </c>
      <c r="O83" s="11">
        <f t="shared" si="5"/>
        <v>2.23087848812739</v>
      </c>
    </row>
    <row r="84" s="1" customFormat="1" spans="1:15">
      <c r="A84" s="1" t="s">
        <v>484</v>
      </c>
      <c r="B84" s="11">
        <v>1.96446133333333</v>
      </c>
      <c r="C84" s="11">
        <v>4.13609058333333</v>
      </c>
      <c r="D84" s="11">
        <v>2.99073333333333</v>
      </c>
      <c r="E84" s="11">
        <v>2.236622</v>
      </c>
      <c r="F84" s="11"/>
      <c r="G84" s="11">
        <v>0.001</v>
      </c>
      <c r="H84" s="11">
        <v>0.001</v>
      </c>
      <c r="I84" s="11">
        <v>0.018</v>
      </c>
      <c r="J84" s="11">
        <v>0.791</v>
      </c>
      <c r="K84" s="11">
        <v>0.005</v>
      </c>
      <c r="L84" s="11">
        <v>0.051</v>
      </c>
      <c r="M84" s="11">
        <f t="shared" si="3"/>
        <v>4.13609058333333</v>
      </c>
      <c r="N84" s="11">
        <f t="shared" si="4"/>
        <v>1.96446133333333</v>
      </c>
      <c r="O84" s="11">
        <f t="shared" si="5"/>
        <v>2.10545787445719</v>
      </c>
    </row>
    <row r="85" s="1" customFormat="1" spans="1:15">
      <c r="A85" s="1" t="s">
        <v>485</v>
      </c>
      <c r="B85" s="11">
        <v>6.56419316666667</v>
      </c>
      <c r="C85" s="11">
        <v>20.3306033333333</v>
      </c>
      <c r="D85" s="11">
        <v>12.41687625</v>
      </c>
      <c r="E85" s="11">
        <v>8.25499941666667</v>
      </c>
      <c r="F85" s="11"/>
      <c r="G85" s="11">
        <v>0.000976</v>
      </c>
      <c r="H85" s="11">
        <v>0.000976</v>
      </c>
      <c r="I85" s="11">
        <v>0.002</v>
      </c>
      <c r="J85" s="11">
        <v>0.622</v>
      </c>
      <c r="K85" s="11">
        <v>0.000976</v>
      </c>
      <c r="L85" s="11">
        <v>0.111</v>
      </c>
      <c r="M85" s="11">
        <f t="shared" si="3"/>
        <v>20.3306033333333</v>
      </c>
      <c r="N85" s="11">
        <f t="shared" si="4"/>
        <v>6.56419316666667</v>
      </c>
      <c r="O85" s="11">
        <f t="shared" si="5"/>
        <v>3.0971976017667</v>
      </c>
    </row>
    <row r="86" s="1" customFormat="1" spans="1:15">
      <c r="A86" s="1" t="s">
        <v>486</v>
      </c>
      <c r="B86" s="11">
        <v>1.70485391666667</v>
      </c>
      <c r="C86" s="11">
        <v>3.76695441666667</v>
      </c>
      <c r="D86" s="11">
        <v>2.42998675</v>
      </c>
      <c r="E86" s="11">
        <v>2.11136258333333</v>
      </c>
      <c r="F86" s="11"/>
      <c r="G86" s="11">
        <v>0.003</v>
      </c>
      <c r="H86" s="11">
        <v>0.007</v>
      </c>
      <c r="I86" s="11">
        <v>0.003</v>
      </c>
      <c r="J86" s="11">
        <v>0.181</v>
      </c>
      <c r="K86" s="11">
        <v>0.003</v>
      </c>
      <c r="L86" s="11">
        <v>0.266</v>
      </c>
      <c r="M86" s="11">
        <f t="shared" si="3"/>
        <v>3.76695441666667</v>
      </c>
      <c r="N86" s="11">
        <f t="shared" si="4"/>
        <v>1.70485391666667</v>
      </c>
      <c r="O86" s="11">
        <f t="shared" si="5"/>
        <v>2.20954674171252</v>
      </c>
    </row>
    <row r="87" s="1" customFormat="1" spans="1:15">
      <c r="A87" s="1" t="s">
        <v>487</v>
      </c>
      <c r="B87" s="11">
        <v>2.50892791666667</v>
      </c>
      <c r="C87" s="11">
        <v>1.10493675</v>
      </c>
      <c r="D87" s="11">
        <v>1.27988025</v>
      </c>
      <c r="E87" s="11">
        <v>1.25270875</v>
      </c>
      <c r="F87" s="11"/>
      <c r="G87" s="11">
        <v>0.161</v>
      </c>
      <c r="H87" s="11">
        <v>0.352</v>
      </c>
      <c r="I87" s="11">
        <v>0.407</v>
      </c>
      <c r="J87" s="11">
        <v>0.231</v>
      </c>
      <c r="K87" s="11">
        <v>0.85</v>
      </c>
      <c r="L87" s="11">
        <v>0.399</v>
      </c>
      <c r="M87" s="11">
        <f t="shared" si="3"/>
        <v>2.50892791666667</v>
      </c>
      <c r="N87" s="11">
        <f t="shared" si="4"/>
        <v>1.10493675</v>
      </c>
      <c r="O87" s="11">
        <f t="shared" si="5"/>
        <v>2.27065297327351</v>
      </c>
    </row>
    <row r="88" s="1" customFormat="1" spans="1:15">
      <c r="A88" s="1" t="s">
        <v>488</v>
      </c>
      <c r="B88" s="11">
        <v>0.3301635</v>
      </c>
      <c r="C88" s="11">
        <v>0.130508916666667</v>
      </c>
      <c r="D88" s="11">
        <v>0.234338083333333</v>
      </c>
      <c r="E88" s="11">
        <v>0.322118333333333</v>
      </c>
      <c r="F88" s="11"/>
      <c r="G88" s="11">
        <v>0.056</v>
      </c>
      <c r="H88" s="11">
        <v>0.452</v>
      </c>
      <c r="I88" s="11">
        <v>0.168</v>
      </c>
      <c r="J88" s="11">
        <v>0.97</v>
      </c>
      <c r="K88" s="11">
        <v>0.452</v>
      </c>
      <c r="L88" s="11">
        <v>0.97</v>
      </c>
      <c r="M88" s="11">
        <f t="shared" si="3"/>
        <v>0.3301635</v>
      </c>
      <c r="N88" s="11">
        <f t="shared" si="4"/>
        <v>0.130508916666667</v>
      </c>
      <c r="O88" s="11">
        <f t="shared" si="5"/>
        <v>2.5298156511656</v>
      </c>
    </row>
    <row r="89" s="1" customFormat="1" spans="1:15">
      <c r="A89" s="1" t="s">
        <v>489</v>
      </c>
      <c r="B89" s="11">
        <v>3.04953908333333</v>
      </c>
      <c r="C89" s="11">
        <v>13.4383960833333</v>
      </c>
      <c r="D89" s="11">
        <v>6.82669083333333</v>
      </c>
      <c r="E89" s="11">
        <v>4.3607235</v>
      </c>
      <c r="F89" s="11"/>
      <c r="G89" s="11">
        <v>0.000732</v>
      </c>
      <c r="H89" s="11">
        <v>0.000732</v>
      </c>
      <c r="I89" s="11">
        <v>0.000732</v>
      </c>
      <c r="J89" s="11">
        <v>0.301</v>
      </c>
      <c r="K89" s="11">
        <v>0.000732</v>
      </c>
      <c r="L89" s="11">
        <v>0.015</v>
      </c>
      <c r="M89" s="11">
        <f t="shared" si="3"/>
        <v>13.4383960833333</v>
      </c>
      <c r="N89" s="11">
        <f t="shared" si="4"/>
        <v>3.04953908333333</v>
      </c>
      <c r="O89" s="11">
        <f t="shared" si="5"/>
        <v>4.40669744381316</v>
      </c>
    </row>
    <row r="90" s="1" customFormat="1" spans="1:15">
      <c r="A90" s="1" t="s">
        <v>490</v>
      </c>
      <c r="B90" s="11">
        <v>0.025165</v>
      </c>
      <c r="C90" s="11">
        <v>0.02930625</v>
      </c>
      <c r="D90" s="11">
        <v>0.0230313333333333</v>
      </c>
      <c r="E90" s="11">
        <v>0.0538345</v>
      </c>
      <c r="F90" s="11"/>
      <c r="G90" s="11">
        <v>0.919</v>
      </c>
      <c r="H90" s="11">
        <v>0.75</v>
      </c>
      <c r="I90" s="11">
        <v>0.75</v>
      </c>
      <c r="J90" s="11">
        <v>0.555</v>
      </c>
      <c r="K90" s="11">
        <v>0.75</v>
      </c>
      <c r="L90" s="11">
        <v>0.498</v>
      </c>
      <c r="M90" s="11">
        <f t="shared" si="3"/>
        <v>0.0538345</v>
      </c>
      <c r="N90" s="11">
        <f t="shared" si="4"/>
        <v>0.0230313333333333</v>
      </c>
      <c r="O90" s="11">
        <f t="shared" si="5"/>
        <v>2.33744608793817</v>
      </c>
    </row>
    <row r="91" s="1" customFormat="1" spans="1:15">
      <c r="A91" s="1" t="s">
        <v>491</v>
      </c>
      <c r="B91" s="11">
        <v>0.26915675</v>
      </c>
      <c r="C91" s="11">
        <v>0.150030416666667</v>
      </c>
      <c r="D91" s="11">
        <v>0.379657083333333</v>
      </c>
      <c r="E91" s="11">
        <v>0.392712666666667</v>
      </c>
      <c r="F91" s="11"/>
      <c r="G91" s="11">
        <v>0.306</v>
      </c>
      <c r="H91" s="11">
        <v>0.623</v>
      </c>
      <c r="I91" s="11">
        <v>0.192</v>
      </c>
      <c r="J91" s="11">
        <v>0.306</v>
      </c>
      <c r="K91" s="11">
        <v>0.192</v>
      </c>
      <c r="L91" s="11">
        <v>0.97</v>
      </c>
      <c r="M91" s="11">
        <f t="shared" si="3"/>
        <v>0.392712666666667</v>
      </c>
      <c r="N91" s="11">
        <f t="shared" si="4"/>
        <v>0.150030416666667</v>
      </c>
      <c r="O91" s="11">
        <f t="shared" si="5"/>
        <v>2.6175536627295</v>
      </c>
    </row>
    <row r="92" s="1" customFormat="1" spans="1:15">
      <c r="A92" s="1" t="s">
        <v>492</v>
      </c>
      <c r="B92" s="11">
        <v>5.370806</v>
      </c>
      <c r="C92" s="11">
        <v>9.21301933333333</v>
      </c>
      <c r="D92" s="11">
        <v>11.1589168333333</v>
      </c>
      <c r="E92" s="11">
        <v>6.76746775</v>
      </c>
      <c r="F92" s="11"/>
      <c r="G92" s="11">
        <v>0.003</v>
      </c>
      <c r="H92" s="11">
        <v>0.003</v>
      </c>
      <c r="I92" s="11">
        <v>0.569</v>
      </c>
      <c r="J92" s="11">
        <v>0.019</v>
      </c>
      <c r="K92" s="11">
        <v>0.111</v>
      </c>
      <c r="L92" s="11">
        <v>0.024</v>
      </c>
      <c r="M92" s="11">
        <f t="shared" si="3"/>
        <v>11.1589168333333</v>
      </c>
      <c r="N92" s="11">
        <f t="shared" si="4"/>
        <v>5.370806</v>
      </c>
      <c r="O92" s="11">
        <f t="shared" si="5"/>
        <v>2.07769873522397</v>
      </c>
    </row>
    <row r="93" s="1" customFormat="1" spans="1:15">
      <c r="A93" s="1" t="s">
        <v>493</v>
      </c>
      <c r="B93" s="11">
        <v>2.54225891666667</v>
      </c>
      <c r="C93" s="11">
        <v>7.57932125</v>
      </c>
      <c r="D93" s="11">
        <v>4.60249125</v>
      </c>
      <c r="E93" s="11">
        <v>3.04805183333333</v>
      </c>
      <c r="F93" s="11"/>
      <c r="G93" s="11">
        <v>0.000976</v>
      </c>
      <c r="H93" s="11">
        <v>0.000976</v>
      </c>
      <c r="I93" s="11">
        <v>0.001</v>
      </c>
      <c r="J93" s="11">
        <v>0.791</v>
      </c>
      <c r="K93" s="11">
        <v>0.000976</v>
      </c>
      <c r="L93" s="11">
        <v>0.041</v>
      </c>
      <c r="M93" s="11">
        <f t="shared" si="3"/>
        <v>7.57932125</v>
      </c>
      <c r="N93" s="11">
        <f t="shared" si="4"/>
        <v>2.54225891666667</v>
      </c>
      <c r="O93" s="11">
        <f t="shared" si="5"/>
        <v>2.98133333324592</v>
      </c>
    </row>
    <row r="94" s="1" customFormat="1" spans="1:15">
      <c r="A94" s="1" t="s">
        <v>494</v>
      </c>
      <c r="B94" s="11">
        <v>1.44297391666667</v>
      </c>
      <c r="C94" s="11">
        <v>3.02831341666667</v>
      </c>
      <c r="D94" s="11">
        <v>1.9517275</v>
      </c>
      <c r="E94" s="11">
        <v>1.70022158333333</v>
      </c>
      <c r="F94" s="11"/>
      <c r="G94" s="11">
        <v>0.003</v>
      </c>
      <c r="H94" s="11">
        <v>0.733</v>
      </c>
      <c r="I94" s="11">
        <v>0.564</v>
      </c>
      <c r="J94" s="11">
        <v>0.564</v>
      </c>
      <c r="K94" s="11">
        <v>0.037</v>
      </c>
      <c r="L94" s="11">
        <v>0.564</v>
      </c>
      <c r="M94" s="11">
        <f t="shared" si="3"/>
        <v>3.02831341666667</v>
      </c>
      <c r="N94" s="11">
        <f t="shared" si="4"/>
        <v>1.44297391666667</v>
      </c>
      <c r="O94" s="11">
        <f t="shared" si="5"/>
        <v>2.09866123128698</v>
      </c>
    </row>
    <row r="95" s="1" customFormat="1" spans="1:15">
      <c r="A95" s="1" t="s">
        <v>495</v>
      </c>
      <c r="B95" s="11">
        <v>0.159724166666667</v>
      </c>
      <c r="C95" s="11">
        <v>0.0560813333333333</v>
      </c>
      <c r="D95" s="11">
        <v>0.0450193333333333</v>
      </c>
      <c r="E95" s="11">
        <v>0.1496685</v>
      </c>
      <c r="F95" s="11"/>
      <c r="G95" s="11">
        <v>0.113</v>
      </c>
      <c r="H95" s="11">
        <v>0.113</v>
      </c>
      <c r="I95" s="11">
        <v>0.505</v>
      </c>
      <c r="J95" s="11">
        <v>0.505</v>
      </c>
      <c r="K95" s="11">
        <v>0.113</v>
      </c>
      <c r="L95" s="11">
        <v>0.113</v>
      </c>
      <c r="M95" s="11">
        <f t="shared" si="3"/>
        <v>0.159724166666667</v>
      </c>
      <c r="N95" s="11">
        <f t="shared" si="4"/>
        <v>0.0450193333333333</v>
      </c>
      <c r="O95" s="11">
        <f t="shared" si="5"/>
        <v>3.5479016422574</v>
      </c>
    </row>
    <row r="96" s="1" customFormat="1" spans="1:15">
      <c r="A96" s="1" t="s">
        <v>496</v>
      </c>
      <c r="B96" s="11">
        <v>4.46827175</v>
      </c>
      <c r="C96" s="11">
        <v>2.2545755</v>
      </c>
      <c r="D96" s="11">
        <v>2.13878425</v>
      </c>
      <c r="E96" s="11">
        <v>2.25915841666667</v>
      </c>
      <c r="F96" s="11"/>
      <c r="G96" s="11">
        <v>0.042</v>
      </c>
      <c r="H96" s="11">
        <v>0.042</v>
      </c>
      <c r="I96" s="11">
        <v>0.746</v>
      </c>
      <c r="J96" s="11">
        <v>0.042</v>
      </c>
      <c r="K96" s="11">
        <v>0.97</v>
      </c>
      <c r="L96" s="11">
        <v>0.746</v>
      </c>
      <c r="M96" s="11">
        <f t="shared" si="3"/>
        <v>4.46827175</v>
      </c>
      <c r="N96" s="11">
        <f t="shared" si="4"/>
        <v>2.13878425</v>
      </c>
      <c r="O96" s="11">
        <f t="shared" si="5"/>
        <v>2.08916432314293</v>
      </c>
    </row>
    <row r="97" s="1" customFormat="1" spans="1:15">
      <c r="A97" s="1" t="s">
        <v>497</v>
      </c>
      <c r="B97" s="11">
        <v>1.61030375</v>
      </c>
      <c r="C97" s="11">
        <v>4.97097825</v>
      </c>
      <c r="D97" s="11">
        <v>2.87569941666667</v>
      </c>
      <c r="E97" s="11">
        <v>1.917706</v>
      </c>
      <c r="F97" s="11"/>
      <c r="G97" s="11">
        <v>0.000976</v>
      </c>
      <c r="H97" s="11">
        <v>0.000976</v>
      </c>
      <c r="I97" s="11">
        <v>0.002</v>
      </c>
      <c r="J97" s="11">
        <v>0.85</v>
      </c>
      <c r="K97" s="11">
        <v>0.000976</v>
      </c>
      <c r="L97" s="11">
        <v>0.063</v>
      </c>
      <c r="M97" s="11">
        <f t="shared" si="3"/>
        <v>4.97097825</v>
      </c>
      <c r="N97" s="11">
        <f t="shared" si="4"/>
        <v>1.61030375</v>
      </c>
      <c r="O97" s="11">
        <f t="shared" si="5"/>
        <v>3.08698172627369</v>
      </c>
    </row>
    <row r="98" s="1" customFormat="1" spans="1:15">
      <c r="A98" s="1" t="s">
        <v>498</v>
      </c>
      <c r="B98" s="11">
        <v>15.49831625</v>
      </c>
      <c r="C98" s="11">
        <v>45.206682</v>
      </c>
      <c r="D98" s="11">
        <v>46.9015271666667</v>
      </c>
      <c r="E98" s="11">
        <v>31.7686495833333</v>
      </c>
      <c r="F98" s="11"/>
      <c r="G98" s="11">
        <v>0.005</v>
      </c>
      <c r="H98" s="11">
        <v>0.003</v>
      </c>
      <c r="I98" s="11">
        <v>0.791</v>
      </c>
      <c r="J98" s="11">
        <v>0.003</v>
      </c>
      <c r="K98" s="11">
        <v>0.155</v>
      </c>
      <c r="L98" s="11">
        <v>0.04</v>
      </c>
      <c r="M98" s="11">
        <f t="shared" si="3"/>
        <v>46.9015271666667</v>
      </c>
      <c r="N98" s="11">
        <f t="shared" si="4"/>
        <v>15.49831625</v>
      </c>
      <c r="O98" s="11">
        <f t="shared" si="5"/>
        <v>3.02623371533451</v>
      </c>
    </row>
    <row r="99" s="1" customFormat="1" spans="1:15">
      <c r="A99" s="1" t="s">
        <v>499</v>
      </c>
      <c r="B99" s="11">
        <v>0.0165085</v>
      </c>
      <c r="C99" s="11">
        <v>0.00773958333333333</v>
      </c>
      <c r="D99" s="11">
        <v>0.01806325</v>
      </c>
      <c r="E99" s="11">
        <v>0.0364250833333333</v>
      </c>
      <c r="F99" s="11"/>
      <c r="G99" s="11">
        <v>0.508</v>
      </c>
      <c r="H99" s="11">
        <v>1</v>
      </c>
      <c r="I99" s="11">
        <v>0.508</v>
      </c>
      <c r="J99" s="11">
        <v>0.508</v>
      </c>
      <c r="K99" s="11">
        <v>0.508</v>
      </c>
      <c r="L99" s="11">
        <v>0.355</v>
      </c>
      <c r="M99" s="11">
        <f t="shared" si="3"/>
        <v>0.0364250833333333</v>
      </c>
      <c r="N99" s="11">
        <f t="shared" si="4"/>
        <v>0.00773958333333333</v>
      </c>
      <c r="O99" s="11">
        <f t="shared" si="5"/>
        <v>4.70633647375505</v>
      </c>
    </row>
    <row r="100" s="1" customFormat="1" spans="1:15">
      <c r="A100" s="1" t="s">
        <v>500</v>
      </c>
      <c r="B100" s="11">
        <v>51.7999118333333</v>
      </c>
      <c r="C100" s="11">
        <v>122.888196916667</v>
      </c>
      <c r="D100" s="11">
        <v>136.50360075</v>
      </c>
      <c r="E100" s="11">
        <v>110.879734666667</v>
      </c>
      <c r="F100" s="11"/>
      <c r="G100" s="11">
        <v>0.003</v>
      </c>
      <c r="H100" s="11">
        <v>0.003</v>
      </c>
      <c r="I100" s="11">
        <v>0.47</v>
      </c>
      <c r="J100" s="11">
        <v>0.003</v>
      </c>
      <c r="K100" s="11">
        <v>0.47</v>
      </c>
      <c r="L100" s="11">
        <v>0.165</v>
      </c>
      <c r="M100" s="11">
        <f t="shared" si="3"/>
        <v>136.50360075</v>
      </c>
      <c r="N100" s="11">
        <f t="shared" si="4"/>
        <v>51.7999118333333</v>
      </c>
      <c r="O100" s="11">
        <f t="shared" si="5"/>
        <v>2.63520913296535</v>
      </c>
    </row>
    <row r="101" s="1" customFormat="1" spans="1:15">
      <c r="A101" s="1" t="s">
        <v>501</v>
      </c>
      <c r="B101" s="11">
        <v>2.43614625</v>
      </c>
      <c r="C101" s="11">
        <v>5.614278</v>
      </c>
      <c r="D101" s="11">
        <v>3.82177825</v>
      </c>
      <c r="E101" s="11">
        <v>2.54211691666667</v>
      </c>
      <c r="F101" s="11"/>
      <c r="G101" s="11">
        <v>0.003</v>
      </c>
      <c r="H101" s="11">
        <v>0.005</v>
      </c>
      <c r="I101" s="11">
        <v>0.005</v>
      </c>
      <c r="J101" s="11">
        <v>0.97</v>
      </c>
      <c r="K101" s="11">
        <v>0.004</v>
      </c>
      <c r="L101" s="11">
        <v>0.032</v>
      </c>
      <c r="M101" s="11">
        <f t="shared" si="3"/>
        <v>5.614278</v>
      </c>
      <c r="N101" s="11">
        <f t="shared" si="4"/>
        <v>2.43614625</v>
      </c>
      <c r="O101" s="11">
        <f t="shared" si="5"/>
        <v>2.30457346310797</v>
      </c>
    </row>
    <row r="102" s="1" customFormat="1" spans="1:15">
      <c r="A102" s="1" t="s">
        <v>502</v>
      </c>
      <c r="B102" s="11">
        <v>1.33116091666667</v>
      </c>
      <c r="C102" s="11">
        <v>3.42877133333333</v>
      </c>
      <c r="D102" s="11">
        <v>2.31205583333333</v>
      </c>
      <c r="E102" s="11">
        <v>1.50118291666667</v>
      </c>
      <c r="F102" s="11"/>
      <c r="G102" s="11">
        <v>0.001</v>
      </c>
      <c r="H102" s="11">
        <v>0.001</v>
      </c>
      <c r="I102" s="11">
        <v>0.005</v>
      </c>
      <c r="J102" s="11">
        <v>0.85</v>
      </c>
      <c r="K102" s="11">
        <v>0.002</v>
      </c>
      <c r="L102" s="11">
        <v>0.025</v>
      </c>
      <c r="M102" s="11">
        <f t="shared" si="3"/>
        <v>3.42877133333333</v>
      </c>
      <c r="N102" s="11">
        <f t="shared" si="4"/>
        <v>1.33116091666667</v>
      </c>
      <c r="O102" s="11">
        <f t="shared" si="5"/>
        <v>2.57577524280028</v>
      </c>
    </row>
    <row r="103" s="1" customFormat="1" spans="1:15">
      <c r="A103" s="1" t="s">
        <v>503</v>
      </c>
      <c r="B103" s="11">
        <v>3.209417</v>
      </c>
      <c r="C103" s="11">
        <v>7.68262</v>
      </c>
      <c r="D103" s="11">
        <v>5.3450155</v>
      </c>
      <c r="E103" s="11">
        <v>3.34380625</v>
      </c>
      <c r="F103" s="11"/>
      <c r="G103" s="11">
        <v>0.001</v>
      </c>
      <c r="H103" s="11">
        <v>0.007</v>
      </c>
      <c r="I103" s="11">
        <v>0.007</v>
      </c>
      <c r="J103" s="11">
        <v>0.97</v>
      </c>
      <c r="K103" s="11">
        <v>0.001</v>
      </c>
      <c r="L103" s="11">
        <v>0.011</v>
      </c>
      <c r="M103" s="11">
        <f t="shared" si="3"/>
        <v>7.68262</v>
      </c>
      <c r="N103" s="11">
        <f t="shared" si="4"/>
        <v>3.209417</v>
      </c>
      <c r="O103" s="11">
        <f t="shared" si="5"/>
        <v>2.39377432100596</v>
      </c>
    </row>
    <row r="104" s="1" customFormat="1" spans="1:15">
      <c r="A104" s="1" t="s">
        <v>504</v>
      </c>
      <c r="B104" s="11">
        <v>0.0862738333333333</v>
      </c>
      <c r="C104" s="11">
        <v>0.0702981666666667</v>
      </c>
      <c r="D104" s="11">
        <v>0.0393795833333333</v>
      </c>
      <c r="E104" s="11">
        <v>0.02737175</v>
      </c>
      <c r="F104" s="11"/>
      <c r="G104" s="11">
        <v>0.756</v>
      </c>
      <c r="H104" s="11">
        <v>0.614</v>
      </c>
      <c r="I104" s="11">
        <v>0.649</v>
      </c>
      <c r="J104" s="11">
        <v>0.583</v>
      </c>
      <c r="K104" s="11">
        <v>0.614</v>
      </c>
      <c r="L104" s="11">
        <v>0.649</v>
      </c>
      <c r="M104" s="11">
        <f t="shared" si="3"/>
        <v>0.0862738333333333</v>
      </c>
      <c r="N104" s="11">
        <f t="shared" si="4"/>
        <v>0.02737175</v>
      </c>
      <c r="O104" s="11">
        <f t="shared" si="5"/>
        <v>3.1519297572619</v>
      </c>
    </row>
    <row r="105" s="1" customFormat="1" spans="1:15">
      <c r="A105" s="1" t="s">
        <v>505</v>
      </c>
      <c r="B105" s="11">
        <v>0.935322166666667</v>
      </c>
      <c r="C105" s="11">
        <v>2.1348645</v>
      </c>
      <c r="D105" s="11">
        <v>1.55174541666667</v>
      </c>
      <c r="E105" s="11">
        <v>1.01841291666667</v>
      </c>
      <c r="F105" s="11"/>
      <c r="G105" s="11">
        <v>0.003</v>
      </c>
      <c r="H105" s="11">
        <v>0.003</v>
      </c>
      <c r="I105" s="11">
        <v>0.018</v>
      </c>
      <c r="J105" s="11">
        <v>0.97</v>
      </c>
      <c r="K105" s="11">
        <v>0.01</v>
      </c>
      <c r="L105" s="11">
        <v>0.051</v>
      </c>
      <c r="M105" s="11">
        <f t="shared" si="3"/>
        <v>2.1348645</v>
      </c>
      <c r="N105" s="11">
        <f t="shared" si="4"/>
        <v>0.935322166666667</v>
      </c>
      <c r="O105" s="11">
        <f t="shared" si="5"/>
        <v>2.28249107749505</v>
      </c>
    </row>
    <row r="106" s="1" customFormat="1" spans="1:15">
      <c r="A106" s="1" t="s">
        <v>506</v>
      </c>
      <c r="B106" s="11">
        <v>0.304677666666667</v>
      </c>
      <c r="C106" s="11">
        <v>0.145785416666667</v>
      </c>
      <c r="D106" s="11">
        <v>0.276267333333333</v>
      </c>
      <c r="E106" s="11">
        <v>0.27858425</v>
      </c>
      <c r="F106" s="11"/>
      <c r="G106" s="11">
        <v>0.205</v>
      </c>
      <c r="H106" s="11">
        <v>0.894</v>
      </c>
      <c r="I106" s="11">
        <v>0.205</v>
      </c>
      <c r="J106" s="11">
        <v>0.758</v>
      </c>
      <c r="K106" s="11">
        <v>0.284</v>
      </c>
      <c r="L106" s="11">
        <v>0.894</v>
      </c>
      <c r="M106" s="11">
        <f t="shared" si="3"/>
        <v>0.304677666666667</v>
      </c>
      <c r="N106" s="11">
        <f t="shared" si="4"/>
        <v>0.145785416666667</v>
      </c>
      <c r="O106" s="11">
        <f t="shared" si="5"/>
        <v>2.08990496877546</v>
      </c>
    </row>
    <row r="107" s="1" customFormat="1" spans="1:15">
      <c r="A107" s="1" t="s">
        <v>507</v>
      </c>
      <c r="B107" s="11">
        <v>1.03697433333333</v>
      </c>
      <c r="C107" s="11">
        <v>1.13341566666667</v>
      </c>
      <c r="D107" s="11">
        <v>0.716691416666667</v>
      </c>
      <c r="E107" s="11">
        <v>0.549915333333333</v>
      </c>
      <c r="F107" s="11"/>
      <c r="G107" s="11">
        <v>0.636</v>
      </c>
      <c r="H107" s="11">
        <v>0.85</v>
      </c>
      <c r="I107" s="11">
        <v>0.612</v>
      </c>
      <c r="J107" s="11">
        <v>0.85</v>
      </c>
      <c r="K107" s="11">
        <v>0.073</v>
      </c>
      <c r="L107" s="11">
        <v>0.636</v>
      </c>
      <c r="M107" s="11">
        <f t="shared" si="3"/>
        <v>1.13341566666667</v>
      </c>
      <c r="N107" s="11">
        <f t="shared" si="4"/>
        <v>0.549915333333333</v>
      </c>
      <c r="O107" s="11">
        <f t="shared" si="5"/>
        <v>2.06107303791008</v>
      </c>
    </row>
    <row r="108" s="1" customFormat="1" spans="1:15">
      <c r="A108" s="1" t="s">
        <v>508</v>
      </c>
      <c r="B108" s="11">
        <v>0.0336074166666667</v>
      </c>
      <c r="C108" s="11">
        <v>0.0314320833333333</v>
      </c>
      <c r="D108" s="11">
        <v>0.0847075</v>
      </c>
      <c r="E108" s="11">
        <v>0.014524</v>
      </c>
      <c r="F108" s="11"/>
      <c r="G108" s="11">
        <v>1</v>
      </c>
      <c r="H108" s="11">
        <v>1</v>
      </c>
      <c r="I108" s="11">
        <v>1</v>
      </c>
      <c r="J108" s="11">
        <v>1</v>
      </c>
      <c r="K108" s="11">
        <v>1</v>
      </c>
      <c r="L108" s="11">
        <v>1</v>
      </c>
      <c r="M108" s="11">
        <f t="shared" si="3"/>
        <v>0.0847075</v>
      </c>
      <c r="N108" s="11">
        <f t="shared" si="4"/>
        <v>0.014524</v>
      </c>
      <c r="O108" s="11">
        <f t="shared" si="5"/>
        <v>5.83224318369595</v>
      </c>
    </row>
    <row r="109" s="1" customFormat="1" spans="1:15">
      <c r="A109" s="1" t="s">
        <v>509</v>
      </c>
      <c r="B109" s="11">
        <v>0.331763833333333</v>
      </c>
      <c r="C109" s="11">
        <v>0.0990196666666667</v>
      </c>
      <c r="D109" s="11">
        <v>0.308525083333333</v>
      </c>
      <c r="E109" s="11">
        <v>0.429965916666667</v>
      </c>
      <c r="F109" s="11"/>
      <c r="G109" s="11">
        <v>0.056</v>
      </c>
      <c r="H109" s="11">
        <v>0.85</v>
      </c>
      <c r="I109" s="11">
        <v>0.073</v>
      </c>
      <c r="J109" s="11">
        <v>0.85</v>
      </c>
      <c r="K109" s="11">
        <v>0.057</v>
      </c>
      <c r="L109" s="11">
        <v>0.85</v>
      </c>
      <c r="M109" s="11">
        <f t="shared" si="3"/>
        <v>0.429965916666667</v>
      </c>
      <c r="N109" s="11">
        <f t="shared" si="4"/>
        <v>0.0990196666666667</v>
      </c>
      <c r="O109" s="11">
        <f t="shared" si="5"/>
        <v>4.34222746996388</v>
      </c>
    </row>
    <row r="110" s="1" customFormat="1" spans="1:15">
      <c r="A110" s="1" t="s">
        <v>510</v>
      </c>
      <c r="B110" s="11">
        <v>10.5708025</v>
      </c>
      <c r="C110" s="11">
        <v>5.39759291666667</v>
      </c>
      <c r="D110" s="11">
        <v>3.5266295</v>
      </c>
      <c r="E110" s="11">
        <v>5.93000366666667</v>
      </c>
      <c r="F110" s="11"/>
      <c r="G110" s="11">
        <v>0.042</v>
      </c>
      <c r="H110" s="11">
        <v>0.003</v>
      </c>
      <c r="I110" s="11">
        <v>0.093</v>
      </c>
      <c r="J110" s="11">
        <v>0.015</v>
      </c>
      <c r="K110" s="11">
        <v>0.622</v>
      </c>
      <c r="L110" s="11">
        <v>0.064</v>
      </c>
      <c r="M110" s="11">
        <f t="shared" si="3"/>
        <v>10.5708025</v>
      </c>
      <c r="N110" s="11">
        <f t="shared" si="4"/>
        <v>3.5266295</v>
      </c>
      <c r="O110" s="11">
        <f t="shared" si="5"/>
        <v>2.99742360233759</v>
      </c>
    </row>
    <row r="111" s="1" customFormat="1" spans="1:15">
      <c r="A111" s="1" t="s">
        <v>511</v>
      </c>
      <c r="B111" s="11">
        <v>1.21285883333333</v>
      </c>
      <c r="C111" s="11">
        <v>3.5183475</v>
      </c>
      <c r="D111" s="11">
        <v>2.17297583333333</v>
      </c>
      <c r="E111" s="11">
        <v>1.50563166666667</v>
      </c>
      <c r="F111" s="11"/>
      <c r="G111" s="11">
        <v>0.001</v>
      </c>
      <c r="H111" s="11">
        <v>0.001</v>
      </c>
      <c r="I111" s="11">
        <v>0.002</v>
      </c>
      <c r="J111" s="11">
        <v>0.339</v>
      </c>
      <c r="K111" s="11">
        <v>0.002</v>
      </c>
      <c r="L111" s="11">
        <v>0.063</v>
      </c>
      <c r="M111" s="11">
        <f t="shared" si="3"/>
        <v>3.5183475</v>
      </c>
      <c r="N111" s="11">
        <f t="shared" si="4"/>
        <v>1.21285883333333</v>
      </c>
      <c r="O111" s="11">
        <f t="shared" si="5"/>
        <v>2.90087139847135</v>
      </c>
    </row>
    <row r="112" s="1" customFormat="1" spans="1:15">
      <c r="A112" s="1" t="s">
        <v>512</v>
      </c>
      <c r="B112" s="11">
        <v>0.988860583333333</v>
      </c>
      <c r="C112" s="11">
        <v>3.3774275</v>
      </c>
      <c r="D112" s="11">
        <v>2.0566</v>
      </c>
      <c r="E112" s="11">
        <v>1.319225</v>
      </c>
      <c r="F112" s="11"/>
      <c r="G112" s="11">
        <v>0.000976</v>
      </c>
      <c r="H112" s="11">
        <v>0.000976</v>
      </c>
      <c r="I112" s="11">
        <v>0.002</v>
      </c>
      <c r="J112" s="11">
        <v>0.233</v>
      </c>
      <c r="K112" s="11">
        <v>0.000976</v>
      </c>
      <c r="L112" s="11">
        <v>0.032</v>
      </c>
      <c r="M112" s="11">
        <f t="shared" si="3"/>
        <v>3.3774275</v>
      </c>
      <c r="N112" s="11">
        <f t="shared" si="4"/>
        <v>0.988860583333333</v>
      </c>
      <c r="O112" s="11">
        <f t="shared" si="5"/>
        <v>3.4154738867385</v>
      </c>
    </row>
    <row r="113" s="1" customFormat="1" spans="1:15">
      <c r="A113" s="1" t="s">
        <v>513</v>
      </c>
      <c r="B113" s="11">
        <v>42.05096325</v>
      </c>
      <c r="C113" s="11">
        <v>88.9399145</v>
      </c>
      <c r="D113" s="11">
        <v>60.5375601666667</v>
      </c>
      <c r="E113" s="11">
        <v>43.6043071666667</v>
      </c>
      <c r="F113" s="11"/>
      <c r="G113" s="11">
        <v>0.003</v>
      </c>
      <c r="H113" s="11">
        <v>0.01</v>
      </c>
      <c r="I113" s="11">
        <v>0.007</v>
      </c>
      <c r="J113" s="11">
        <v>0.97</v>
      </c>
      <c r="K113" s="11">
        <v>0.003</v>
      </c>
      <c r="L113" s="11">
        <v>0.111</v>
      </c>
      <c r="M113" s="11">
        <f t="shared" si="3"/>
        <v>88.9399145</v>
      </c>
      <c r="N113" s="11">
        <f t="shared" si="4"/>
        <v>42.05096325</v>
      </c>
      <c r="O113" s="11">
        <f t="shared" si="5"/>
        <v>2.11505058686141</v>
      </c>
    </row>
    <row r="114" s="1" customFormat="1" spans="1:15">
      <c r="A114" s="1" t="s">
        <v>514</v>
      </c>
      <c r="B114" s="11">
        <v>0.00693808333333333</v>
      </c>
      <c r="C114" s="11">
        <v>0.0574258333333333</v>
      </c>
      <c r="D114" s="11">
        <v>0.04204875</v>
      </c>
      <c r="E114" s="11">
        <v>0.0301701666666667</v>
      </c>
      <c r="F114" s="11"/>
      <c r="G114" s="11">
        <v>0.241</v>
      </c>
      <c r="H114" s="11">
        <v>0.241</v>
      </c>
      <c r="I114" s="11">
        <v>0.529</v>
      </c>
      <c r="J114" s="11">
        <v>0.241</v>
      </c>
      <c r="K114" s="11">
        <v>0.241</v>
      </c>
      <c r="L114" s="11">
        <v>0.241</v>
      </c>
      <c r="M114" s="11">
        <f t="shared" si="3"/>
        <v>0.0574258333333333</v>
      </c>
      <c r="N114" s="11">
        <f t="shared" si="4"/>
        <v>0.00693808333333333</v>
      </c>
      <c r="O114" s="11">
        <f t="shared" si="5"/>
        <v>8.27690164190398</v>
      </c>
    </row>
    <row r="115" s="1" customFormat="1" spans="1:15">
      <c r="A115" s="1" t="s">
        <v>515</v>
      </c>
      <c r="B115" s="11">
        <v>2.15765041666667</v>
      </c>
      <c r="C115" s="11">
        <v>6.0204825</v>
      </c>
      <c r="D115" s="11">
        <v>0.5921735</v>
      </c>
      <c r="E115" s="11">
        <v>1.57081191666667</v>
      </c>
      <c r="F115" s="11"/>
      <c r="G115" s="11">
        <v>0.97</v>
      </c>
      <c r="H115" s="11">
        <v>0.66</v>
      </c>
      <c r="I115" s="11">
        <v>0.88</v>
      </c>
      <c r="J115" s="11">
        <v>0.848</v>
      </c>
      <c r="K115" s="11">
        <v>0.848</v>
      </c>
      <c r="L115" s="11">
        <v>0.88</v>
      </c>
      <c r="M115" s="11">
        <f t="shared" si="3"/>
        <v>6.0204825</v>
      </c>
      <c r="N115" s="11">
        <f t="shared" si="4"/>
        <v>0.5921735</v>
      </c>
      <c r="O115" s="11">
        <f t="shared" si="5"/>
        <v>10.1667543380445</v>
      </c>
    </row>
    <row r="116" s="1" customFormat="1" spans="1:15">
      <c r="A116" s="1" t="s">
        <v>516</v>
      </c>
      <c r="B116" s="11">
        <v>0.0456291666666667</v>
      </c>
      <c r="C116" s="11">
        <v>0.100898166666667</v>
      </c>
      <c r="D116" s="11">
        <v>0.056488</v>
      </c>
      <c r="E116" s="11">
        <v>0.0534314166666667</v>
      </c>
      <c r="F116" s="11"/>
      <c r="G116" s="11">
        <v>0.455</v>
      </c>
      <c r="H116" s="11">
        <v>0.944</v>
      </c>
      <c r="I116" s="11">
        <v>0.944</v>
      </c>
      <c r="J116" s="11">
        <v>0.944</v>
      </c>
      <c r="K116" s="11">
        <v>0.579</v>
      </c>
      <c r="L116" s="11">
        <v>0.944</v>
      </c>
      <c r="M116" s="11">
        <f t="shared" si="3"/>
        <v>0.100898166666667</v>
      </c>
      <c r="N116" s="11">
        <f t="shared" si="4"/>
        <v>0.0456291666666667</v>
      </c>
      <c r="O116" s="11">
        <f t="shared" si="5"/>
        <v>2.21126472468268</v>
      </c>
    </row>
    <row r="117" s="1" customFormat="1" spans="1:15">
      <c r="A117" s="1" t="s">
        <v>517</v>
      </c>
      <c r="B117" s="11">
        <v>0.1070845</v>
      </c>
      <c r="C117" s="11">
        <v>0.122671666666667</v>
      </c>
      <c r="D117" s="11">
        <v>0.059763</v>
      </c>
      <c r="E117" s="11">
        <v>0.174075583333333</v>
      </c>
      <c r="F117" s="11"/>
      <c r="G117" s="11">
        <v>0.838</v>
      </c>
      <c r="H117" s="11">
        <v>0.838</v>
      </c>
      <c r="I117" s="11">
        <v>0.838</v>
      </c>
      <c r="J117" s="11">
        <v>0.838</v>
      </c>
      <c r="K117" s="11">
        <v>0.838</v>
      </c>
      <c r="L117" s="11">
        <v>0.838</v>
      </c>
      <c r="M117" s="11">
        <f t="shared" si="3"/>
        <v>0.174075583333333</v>
      </c>
      <c r="N117" s="11">
        <f t="shared" si="4"/>
        <v>0.059763</v>
      </c>
      <c r="O117" s="11">
        <f t="shared" si="5"/>
        <v>2.91276514454317</v>
      </c>
    </row>
    <row r="118" s="1" customFormat="1" spans="1:15">
      <c r="A118" s="1" t="s">
        <v>518</v>
      </c>
      <c r="B118" s="11">
        <v>0.856928416666667</v>
      </c>
      <c r="C118" s="11">
        <v>0.798660583333333</v>
      </c>
      <c r="D118" s="11">
        <v>0.475633583333333</v>
      </c>
      <c r="E118" s="11">
        <v>0.340595916666667</v>
      </c>
      <c r="F118" s="11"/>
      <c r="G118" s="11">
        <v>1</v>
      </c>
      <c r="H118" s="11">
        <v>0.407</v>
      </c>
      <c r="I118" s="11">
        <v>0.407</v>
      </c>
      <c r="J118" s="11">
        <v>0.387</v>
      </c>
      <c r="K118" s="11">
        <v>0.407</v>
      </c>
      <c r="L118" s="11">
        <v>0.387</v>
      </c>
      <c r="M118" s="11">
        <f t="shared" si="3"/>
        <v>0.856928416666667</v>
      </c>
      <c r="N118" s="11">
        <f t="shared" si="4"/>
        <v>0.340595916666667</v>
      </c>
      <c r="O118" s="11">
        <f t="shared" si="5"/>
        <v>2.51596796888591</v>
      </c>
    </row>
    <row r="119" s="1" customFormat="1" spans="1:15">
      <c r="A119" s="1" t="s">
        <v>519</v>
      </c>
      <c r="B119" s="11">
        <v>8.63292091666667</v>
      </c>
      <c r="C119" s="11">
        <v>28.9978795833333</v>
      </c>
      <c r="D119" s="11">
        <v>17.0095204166667</v>
      </c>
      <c r="E119" s="11">
        <v>10.8264631666667</v>
      </c>
      <c r="F119" s="11"/>
      <c r="G119" s="11">
        <v>0.000976</v>
      </c>
      <c r="H119" s="11">
        <v>0.000976</v>
      </c>
      <c r="I119" s="11">
        <v>0.002</v>
      </c>
      <c r="J119" s="11">
        <v>0.677</v>
      </c>
      <c r="K119" s="11">
        <v>0.000976</v>
      </c>
      <c r="L119" s="11">
        <v>0.025</v>
      </c>
      <c r="M119" s="11">
        <f t="shared" si="3"/>
        <v>28.9978795833333</v>
      </c>
      <c r="N119" s="11">
        <f t="shared" si="4"/>
        <v>8.63292091666667</v>
      </c>
      <c r="O119" s="11">
        <f t="shared" si="5"/>
        <v>3.35898821073991</v>
      </c>
    </row>
    <row r="120" s="1" customFormat="1" spans="1:15">
      <c r="A120" s="1" t="s">
        <v>520</v>
      </c>
      <c r="B120" s="11">
        <v>0.394207</v>
      </c>
      <c r="C120" s="11">
        <v>0.682699833333333</v>
      </c>
      <c r="D120" s="11">
        <v>0.302473166666667</v>
      </c>
      <c r="E120" s="11">
        <v>0.401766416666667</v>
      </c>
      <c r="F120" s="11"/>
      <c r="G120" s="11">
        <v>0.91</v>
      </c>
      <c r="H120" s="11">
        <v>0.778</v>
      </c>
      <c r="I120" s="11">
        <v>0.778</v>
      </c>
      <c r="J120" s="11">
        <v>0.91</v>
      </c>
      <c r="K120" s="11">
        <v>0.778</v>
      </c>
      <c r="L120" s="11">
        <v>0.778</v>
      </c>
      <c r="M120" s="11">
        <f t="shared" si="3"/>
        <v>0.682699833333333</v>
      </c>
      <c r="N120" s="11">
        <f t="shared" si="4"/>
        <v>0.302473166666667</v>
      </c>
      <c r="O120" s="11">
        <f t="shared" si="5"/>
        <v>2.25705916612989</v>
      </c>
    </row>
    <row r="121" s="1" customFormat="1" spans="1:15">
      <c r="A121" s="9" t="s">
        <v>521</v>
      </c>
      <c r="B121" s="12">
        <v>0.0326165833333333</v>
      </c>
      <c r="C121" s="12">
        <v>0.02242375</v>
      </c>
      <c r="D121" s="12">
        <v>0.0149446666666667</v>
      </c>
      <c r="E121" s="12">
        <v>0.0114115833333333</v>
      </c>
      <c r="F121" s="12"/>
      <c r="G121" s="12">
        <v>0.742</v>
      </c>
      <c r="H121" s="12">
        <v>0.742</v>
      </c>
      <c r="I121" s="12">
        <v>0.742</v>
      </c>
      <c r="J121" s="12">
        <v>1</v>
      </c>
      <c r="K121" s="12">
        <v>1</v>
      </c>
      <c r="L121" s="12">
        <v>1</v>
      </c>
      <c r="M121" s="12">
        <f t="shared" si="3"/>
        <v>0.0326165833333333</v>
      </c>
      <c r="N121" s="12">
        <f t="shared" si="4"/>
        <v>0.0114115833333333</v>
      </c>
      <c r="O121" s="12">
        <f t="shared" si="5"/>
        <v>2.85819963633443</v>
      </c>
    </row>
  </sheetData>
  <mergeCells count="6">
    <mergeCell ref="B2:E2"/>
    <mergeCell ref="G2:L2"/>
    <mergeCell ref="A2:A3"/>
    <mergeCell ref="M2:M3"/>
    <mergeCell ref="N2:N3"/>
    <mergeCell ref="O2:O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tabSelected="1" zoomScale="90" zoomScaleNormal="90" workbookViewId="0">
      <selection activeCell="T20" sqref="T20"/>
    </sheetView>
  </sheetViews>
  <sheetFormatPr defaultColWidth="8.83333333333333" defaultRowHeight="13.8"/>
  <cols>
    <col min="1" max="1" width="20.6666666666667" style="1" customWidth="1"/>
    <col min="2" max="15" width="9.16666666666667" style="1" customWidth="1"/>
    <col min="16" max="16384" width="8.83333333333333" style="1"/>
  </cols>
  <sheetData>
    <row r="1" s="1" customFormat="1" ht="25" customHeight="1" spans="1:1">
      <c r="A1" s="2" t="s">
        <v>522</v>
      </c>
    </row>
    <row r="2" s="1" customFormat="1" ht="21" customHeight="1" spans="1:15">
      <c r="A2" s="3" t="s">
        <v>523</v>
      </c>
      <c r="B2" s="4" t="s">
        <v>2</v>
      </c>
      <c r="C2" s="4"/>
      <c r="D2" s="4"/>
      <c r="E2" s="4"/>
      <c r="F2" s="5"/>
      <c r="G2" s="4" t="s">
        <v>3</v>
      </c>
      <c r="H2" s="4"/>
      <c r="I2" s="4"/>
      <c r="J2" s="4"/>
      <c r="K2" s="4"/>
      <c r="L2" s="4"/>
      <c r="M2" s="3" t="s">
        <v>4</v>
      </c>
      <c r="N2" s="3" t="s">
        <v>5</v>
      </c>
      <c r="O2" s="13" t="s">
        <v>6</v>
      </c>
    </row>
    <row r="3" s="1" customFormat="1" ht="33" customHeight="1" spans="1:15">
      <c r="A3" s="6"/>
      <c r="B3" s="14" t="s">
        <v>7</v>
      </c>
      <c r="C3" s="7">
        <v>0.583333333333333</v>
      </c>
      <c r="D3" s="7">
        <v>0.833333333333333</v>
      </c>
      <c r="E3" s="15" t="s">
        <v>8</v>
      </c>
      <c r="F3" s="9"/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/>
      <c r="N3" s="10"/>
      <c r="O3" s="9"/>
    </row>
    <row r="4" s="1" customFormat="1" spans="1:15">
      <c r="A4" s="1" t="s">
        <v>524</v>
      </c>
      <c r="B4" s="11">
        <v>2.91879666666667</v>
      </c>
      <c r="C4" s="11">
        <v>6.651825</v>
      </c>
      <c r="D4" s="11">
        <v>3.78641525</v>
      </c>
      <c r="E4" s="11">
        <v>3.0101055</v>
      </c>
      <c r="F4" s="11"/>
      <c r="G4" s="11">
        <v>0.002</v>
      </c>
      <c r="H4" s="11">
        <v>0.111</v>
      </c>
      <c r="I4" s="11">
        <v>0.002</v>
      </c>
      <c r="J4" s="11">
        <v>0.91</v>
      </c>
      <c r="K4" s="11">
        <v>0.002</v>
      </c>
      <c r="L4" s="11">
        <v>0.111</v>
      </c>
      <c r="M4" s="11">
        <f t="shared" ref="M4:M53" si="0">MAX(B4:E4)</f>
        <v>6.651825</v>
      </c>
      <c r="N4" s="11">
        <f t="shared" ref="N4:N53" si="1">MIN(B4:E4)</f>
        <v>2.91879666666667</v>
      </c>
      <c r="O4" s="11">
        <f t="shared" ref="O4:O53" si="2">M4/N4</f>
        <v>2.27896142131632</v>
      </c>
    </row>
    <row r="5" s="1" customFormat="1" spans="1:15">
      <c r="A5" s="1" t="s">
        <v>525</v>
      </c>
      <c r="B5" s="11">
        <v>0.813943833333333</v>
      </c>
      <c r="C5" s="11">
        <v>1.03840841666667</v>
      </c>
      <c r="D5" s="11">
        <v>2.23242241666667</v>
      </c>
      <c r="E5" s="11">
        <v>1.63135925</v>
      </c>
      <c r="F5" s="11"/>
      <c r="G5" s="11">
        <v>0.733</v>
      </c>
      <c r="H5" s="11">
        <v>0.192</v>
      </c>
      <c r="I5" s="11">
        <v>0.264</v>
      </c>
      <c r="J5" s="11">
        <v>0.264</v>
      </c>
      <c r="K5" s="11">
        <v>0.733</v>
      </c>
      <c r="L5" s="11">
        <v>0.056</v>
      </c>
      <c r="M5" s="11">
        <f t="shared" si="0"/>
        <v>2.23242241666667</v>
      </c>
      <c r="N5" s="11">
        <f t="shared" si="1"/>
        <v>0.813943833333333</v>
      </c>
      <c r="O5" s="11">
        <f t="shared" si="2"/>
        <v>2.74272293153725</v>
      </c>
    </row>
    <row r="6" s="1" customFormat="1" spans="1:15">
      <c r="A6" s="1" t="s">
        <v>526</v>
      </c>
      <c r="B6" s="11">
        <v>0.019079</v>
      </c>
      <c r="C6" s="11">
        <v>0.0439368333333333</v>
      </c>
      <c r="D6" s="11">
        <v>0.0456411666666667</v>
      </c>
      <c r="E6" s="11">
        <v>0.0672715833333333</v>
      </c>
      <c r="F6" s="11"/>
      <c r="G6" s="11">
        <v>0.834</v>
      </c>
      <c r="H6" s="11">
        <v>0.174</v>
      </c>
      <c r="I6" s="11">
        <v>0.488</v>
      </c>
      <c r="J6" s="11">
        <v>0.174</v>
      </c>
      <c r="K6" s="11">
        <v>0.277</v>
      </c>
      <c r="L6" s="11">
        <v>0.277</v>
      </c>
      <c r="M6" s="11">
        <f t="shared" si="0"/>
        <v>0.0672715833333333</v>
      </c>
      <c r="N6" s="11">
        <f t="shared" si="1"/>
        <v>0.019079</v>
      </c>
      <c r="O6" s="11">
        <f t="shared" si="2"/>
        <v>3.52594912381851</v>
      </c>
    </row>
    <row r="7" s="1" customFormat="1" spans="1:15">
      <c r="A7" s="1" t="s">
        <v>527</v>
      </c>
      <c r="B7" s="11">
        <v>1.28936291666667</v>
      </c>
      <c r="C7" s="11">
        <v>3.37652783333333</v>
      </c>
      <c r="D7" s="11">
        <v>2.1228885</v>
      </c>
      <c r="E7" s="11">
        <v>1.47059016666667</v>
      </c>
      <c r="F7" s="11"/>
      <c r="G7" s="11">
        <v>0.002</v>
      </c>
      <c r="H7" s="11">
        <v>0.002</v>
      </c>
      <c r="I7" s="11">
        <v>0.002</v>
      </c>
      <c r="J7" s="11">
        <v>0.85</v>
      </c>
      <c r="K7" s="11">
        <v>0.002</v>
      </c>
      <c r="L7" s="11">
        <v>0.077</v>
      </c>
      <c r="M7" s="11">
        <f t="shared" si="0"/>
        <v>3.37652783333333</v>
      </c>
      <c r="N7" s="11">
        <f t="shared" si="1"/>
        <v>1.28936291666667</v>
      </c>
      <c r="O7" s="11">
        <f t="shared" si="2"/>
        <v>2.61875674388288</v>
      </c>
    </row>
    <row r="8" s="1" customFormat="1" spans="1:15">
      <c r="A8" s="1" t="s">
        <v>528</v>
      </c>
      <c r="B8" s="11">
        <v>0.99421575</v>
      </c>
      <c r="C8" s="11">
        <v>0.477648833333333</v>
      </c>
      <c r="D8" s="11">
        <v>0.280343666666667</v>
      </c>
      <c r="E8" s="11">
        <v>0.379491416666667</v>
      </c>
      <c r="F8" s="11"/>
      <c r="G8" s="11">
        <v>0.064</v>
      </c>
      <c r="H8" s="11">
        <v>0.006</v>
      </c>
      <c r="I8" s="11">
        <v>0.683</v>
      </c>
      <c r="J8" s="11">
        <v>0.064</v>
      </c>
      <c r="K8" s="11">
        <v>0.733</v>
      </c>
      <c r="L8" s="11">
        <v>0.021</v>
      </c>
      <c r="M8" s="11">
        <f t="shared" si="0"/>
        <v>0.99421575</v>
      </c>
      <c r="N8" s="11">
        <f t="shared" si="1"/>
        <v>0.280343666666667</v>
      </c>
      <c r="O8" s="11">
        <f t="shared" si="2"/>
        <v>3.54641773014312</v>
      </c>
    </row>
    <row r="9" s="1" customFormat="1" spans="1:15">
      <c r="A9" s="1" t="s">
        <v>529</v>
      </c>
      <c r="B9" s="11">
        <v>0.00179925</v>
      </c>
      <c r="C9" s="11">
        <v>0.04824275</v>
      </c>
      <c r="D9" s="11">
        <v>0.0335531666666667</v>
      </c>
      <c r="E9" s="11">
        <v>0.0200174166666667</v>
      </c>
      <c r="F9" s="11"/>
      <c r="G9" s="11">
        <v>0.043</v>
      </c>
      <c r="H9" s="11">
        <v>0.043</v>
      </c>
      <c r="I9" s="11">
        <v>0.398</v>
      </c>
      <c r="J9" s="11">
        <v>0.072</v>
      </c>
      <c r="K9" s="11">
        <v>0.185</v>
      </c>
      <c r="L9" s="11">
        <v>0.185</v>
      </c>
      <c r="M9" s="11">
        <f t="shared" si="0"/>
        <v>0.04824275</v>
      </c>
      <c r="N9" s="11">
        <f t="shared" si="1"/>
        <v>0.00179925</v>
      </c>
      <c r="O9" s="11">
        <f t="shared" si="2"/>
        <v>26.8126997360011</v>
      </c>
    </row>
    <row r="10" s="1" customFormat="1" spans="1:15">
      <c r="A10" s="1" t="s">
        <v>530</v>
      </c>
      <c r="B10" s="11">
        <v>0.0119933333333333</v>
      </c>
      <c r="C10" s="11">
        <v>0.0204624166666667</v>
      </c>
      <c r="D10" s="11">
        <v>0.000925583333333333</v>
      </c>
      <c r="E10" s="11">
        <v>0.0114623333333333</v>
      </c>
      <c r="F10" s="11"/>
      <c r="G10" s="11">
        <v>0.541</v>
      </c>
      <c r="H10" s="11">
        <v>0.362</v>
      </c>
      <c r="I10" s="11">
        <v>0.362</v>
      </c>
      <c r="J10" s="11">
        <v>0.855</v>
      </c>
      <c r="K10" s="11">
        <v>0.855</v>
      </c>
      <c r="L10" s="11">
        <v>0.362</v>
      </c>
      <c r="M10" s="11">
        <f t="shared" si="0"/>
        <v>0.0204624166666667</v>
      </c>
      <c r="N10" s="11">
        <f t="shared" si="1"/>
        <v>0.000925583333333333</v>
      </c>
      <c r="O10" s="11">
        <f t="shared" si="2"/>
        <v>22.107589808229</v>
      </c>
    </row>
    <row r="11" s="1" customFormat="1" spans="1:15">
      <c r="A11" s="1" t="s">
        <v>531</v>
      </c>
      <c r="B11" s="11">
        <v>1.3826975</v>
      </c>
      <c r="C11" s="11">
        <v>3.92012625</v>
      </c>
      <c r="D11" s="11">
        <v>2.5339195</v>
      </c>
      <c r="E11" s="11">
        <v>1.81005158333333</v>
      </c>
      <c r="F11" s="11"/>
      <c r="G11" s="11">
        <v>0.000976</v>
      </c>
      <c r="H11" s="11">
        <v>0.000976</v>
      </c>
      <c r="I11" s="11">
        <v>0.004</v>
      </c>
      <c r="J11" s="11">
        <v>0.424</v>
      </c>
      <c r="K11" s="11">
        <v>0.000976</v>
      </c>
      <c r="L11" s="11">
        <v>0.077</v>
      </c>
      <c r="M11" s="11">
        <f t="shared" si="0"/>
        <v>3.92012625</v>
      </c>
      <c r="N11" s="11">
        <f t="shared" si="1"/>
        <v>1.3826975</v>
      </c>
      <c r="O11" s="11">
        <f t="shared" si="2"/>
        <v>2.83512933956993</v>
      </c>
    </row>
    <row r="12" s="1" customFormat="1" spans="1:15">
      <c r="A12" s="1" t="s">
        <v>532</v>
      </c>
      <c r="B12" s="11">
        <v>1.98886666666667</v>
      </c>
      <c r="C12" s="11">
        <v>5.13258166666667</v>
      </c>
      <c r="D12" s="11">
        <v>3.4411825</v>
      </c>
      <c r="E12" s="11">
        <v>2.27330108333333</v>
      </c>
      <c r="F12" s="11"/>
      <c r="G12" s="11">
        <v>0.000976</v>
      </c>
      <c r="H12" s="11">
        <v>0.000976</v>
      </c>
      <c r="I12" s="11">
        <v>0.004</v>
      </c>
      <c r="J12" s="11">
        <v>0.97</v>
      </c>
      <c r="K12" s="11">
        <v>0.000976</v>
      </c>
      <c r="L12" s="11">
        <v>0.077</v>
      </c>
      <c r="M12" s="11">
        <f t="shared" si="0"/>
        <v>5.13258166666667</v>
      </c>
      <c r="N12" s="11">
        <f t="shared" si="1"/>
        <v>1.98886666666667</v>
      </c>
      <c r="O12" s="11">
        <f t="shared" si="2"/>
        <v>2.58065648778199</v>
      </c>
    </row>
    <row r="13" s="1" customFormat="1" spans="1:15">
      <c r="A13" s="1" t="s">
        <v>533</v>
      </c>
      <c r="B13" s="11">
        <v>0.0205528333333333</v>
      </c>
      <c r="C13" s="11">
        <v>0.0171800833333333</v>
      </c>
      <c r="D13" s="11">
        <v>0.00950658333333333</v>
      </c>
      <c r="E13" s="11">
        <v>0.0109149166666667</v>
      </c>
      <c r="F13" s="11"/>
      <c r="G13" s="11">
        <v>0.701</v>
      </c>
      <c r="H13" s="11">
        <v>0.701</v>
      </c>
      <c r="I13" s="11">
        <v>0.701</v>
      </c>
      <c r="J13" s="11">
        <v>0.701</v>
      </c>
      <c r="K13" s="11">
        <v>0.701</v>
      </c>
      <c r="L13" s="11">
        <v>1</v>
      </c>
      <c r="M13" s="11">
        <f t="shared" si="0"/>
        <v>0.0205528333333333</v>
      </c>
      <c r="N13" s="11">
        <f t="shared" si="1"/>
        <v>0.00950658333333333</v>
      </c>
      <c r="O13" s="11">
        <f t="shared" si="2"/>
        <v>2.16195794142656</v>
      </c>
    </row>
    <row r="14" s="1" customFormat="1" spans="1:15">
      <c r="A14" s="1" t="s">
        <v>534</v>
      </c>
      <c r="B14" s="11">
        <v>0.0246826666666667</v>
      </c>
      <c r="C14" s="11">
        <v>0.0251789166666667</v>
      </c>
      <c r="D14" s="11">
        <v>0.0745939166666667</v>
      </c>
      <c r="E14" s="11">
        <v>0.0340111666666667</v>
      </c>
      <c r="F14" s="11"/>
      <c r="G14" s="11">
        <v>0.838</v>
      </c>
      <c r="H14" s="11">
        <v>0.056</v>
      </c>
      <c r="I14" s="11">
        <v>0.128</v>
      </c>
      <c r="J14" s="11">
        <v>0.649</v>
      </c>
      <c r="K14" s="11">
        <v>0.649</v>
      </c>
      <c r="L14" s="11">
        <v>0.185</v>
      </c>
      <c r="M14" s="11">
        <f t="shared" si="0"/>
        <v>0.0745939166666667</v>
      </c>
      <c r="N14" s="11">
        <f t="shared" si="1"/>
        <v>0.0246826666666667</v>
      </c>
      <c r="O14" s="11">
        <f t="shared" si="2"/>
        <v>3.02211741032844</v>
      </c>
    </row>
    <row r="15" s="1" customFormat="1" spans="1:15">
      <c r="A15" s="1" t="s">
        <v>535</v>
      </c>
      <c r="B15" s="11">
        <v>1.03317591666667</v>
      </c>
      <c r="C15" s="11">
        <v>3.97488583333333</v>
      </c>
      <c r="D15" s="11">
        <v>2.42840416666667</v>
      </c>
      <c r="E15" s="11">
        <v>1.48297333333333</v>
      </c>
      <c r="F15" s="11"/>
      <c r="G15" s="11">
        <v>0.000976</v>
      </c>
      <c r="H15" s="11">
        <v>0.000976</v>
      </c>
      <c r="I15" s="11">
        <v>0.001</v>
      </c>
      <c r="J15" s="11">
        <v>0.266</v>
      </c>
      <c r="K15" s="11">
        <v>0.000976</v>
      </c>
      <c r="L15" s="11">
        <v>0.025</v>
      </c>
      <c r="M15" s="11">
        <f t="shared" si="0"/>
        <v>3.97488583333333</v>
      </c>
      <c r="N15" s="11">
        <f t="shared" si="1"/>
        <v>1.03317591666667</v>
      </c>
      <c r="O15" s="11">
        <f t="shared" si="2"/>
        <v>3.84724979474696</v>
      </c>
    </row>
    <row r="16" s="1" customFormat="1" spans="1:15">
      <c r="A16" s="1" t="s">
        <v>536</v>
      </c>
      <c r="B16" s="11">
        <v>0.0425348333333333</v>
      </c>
      <c r="C16" s="11">
        <v>0.0351931666666667</v>
      </c>
      <c r="D16" s="11">
        <v>0.0596288333333333</v>
      </c>
      <c r="E16" s="11">
        <v>0.0270360833333333</v>
      </c>
      <c r="F16" s="11"/>
      <c r="G16" s="11">
        <v>0.38</v>
      </c>
      <c r="H16" s="11">
        <v>0.154</v>
      </c>
      <c r="I16" s="11">
        <v>0.154</v>
      </c>
      <c r="J16" s="11">
        <v>0.264</v>
      </c>
      <c r="K16" s="11">
        <v>0.38</v>
      </c>
      <c r="L16" s="11">
        <v>0.052</v>
      </c>
      <c r="M16" s="11">
        <f t="shared" si="0"/>
        <v>0.0596288333333333</v>
      </c>
      <c r="N16" s="11">
        <f t="shared" si="1"/>
        <v>0.0270360833333333</v>
      </c>
      <c r="O16" s="11">
        <f t="shared" si="2"/>
        <v>2.20552779772711</v>
      </c>
    </row>
    <row r="17" s="1" customFormat="1" spans="1:15">
      <c r="A17" s="1" t="s">
        <v>537</v>
      </c>
      <c r="B17" s="11">
        <v>1.53271583333333</v>
      </c>
      <c r="C17" s="11">
        <v>3.50371416666667</v>
      </c>
      <c r="D17" s="11">
        <v>2.41933666666667</v>
      </c>
      <c r="E17" s="11">
        <v>1.56931583333333</v>
      </c>
      <c r="F17" s="11"/>
      <c r="G17" s="11">
        <v>0.003</v>
      </c>
      <c r="H17" s="11">
        <v>0.005</v>
      </c>
      <c r="I17" s="11">
        <v>0.005</v>
      </c>
      <c r="J17" s="11">
        <v>1</v>
      </c>
      <c r="K17" s="11">
        <v>0.005</v>
      </c>
      <c r="L17" s="11">
        <v>0.041</v>
      </c>
      <c r="M17" s="11">
        <f t="shared" si="0"/>
        <v>3.50371416666667</v>
      </c>
      <c r="N17" s="11">
        <f t="shared" si="1"/>
        <v>1.53271583333333</v>
      </c>
      <c r="O17" s="11">
        <f t="shared" si="2"/>
        <v>2.28595157071408</v>
      </c>
    </row>
    <row r="18" s="1" customFormat="1" spans="1:15">
      <c r="A18" s="1" t="s">
        <v>538</v>
      </c>
      <c r="B18" s="11">
        <v>1.00510641666667</v>
      </c>
      <c r="C18" s="11">
        <v>3.59015175</v>
      </c>
      <c r="D18" s="11">
        <v>2.11836216666667</v>
      </c>
      <c r="E18" s="11">
        <v>1.45852575</v>
      </c>
      <c r="F18" s="11"/>
      <c r="G18" s="11">
        <v>0.001</v>
      </c>
      <c r="H18" s="11">
        <v>0.001</v>
      </c>
      <c r="I18" s="11">
        <v>0.004</v>
      </c>
      <c r="J18" s="11">
        <v>0.151</v>
      </c>
      <c r="K18" s="11">
        <v>0.002</v>
      </c>
      <c r="L18" s="11">
        <v>0.132</v>
      </c>
      <c r="M18" s="11">
        <f t="shared" si="0"/>
        <v>3.59015175</v>
      </c>
      <c r="N18" s="11">
        <f t="shared" si="1"/>
        <v>1.00510641666667</v>
      </c>
      <c r="O18" s="11">
        <f t="shared" si="2"/>
        <v>3.57191207862982</v>
      </c>
    </row>
    <row r="19" s="1" customFormat="1" spans="1:15">
      <c r="A19" s="1" t="s">
        <v>539</v>
      </c>
      <c r="B19" s="11">
        <v>7.94375958333333</v>
      </c>
      <c r="C19" s="11">
        <v>3.63376658333333</v>
      </c>
      <c r="D19" s="11">
        <v>3.18902316666667</v>
      </c>
      <c r="E19" s="11">
        <v>4.65220058333333</v>
      </c>
      <c r="F19" s="11"/>
      <c r="G19" s="11">
        <v>0.004</v>
      </c>
      <c r="H19" s="11">
        <v>0.004</v>
      </c>
      <c r="I19" s="11">
        <v>0.519</v>
      </c>
      <c r="J19" s="11">
        <v>0.165</v>
      </c>
      <c r="K19" s="11">
        <v>0.245</v>
      </c>
      <c r="L19" s="11">
        <v>0.007</v>
      </c>
      <c r="M19" s="11">
        <f t="shared" si="0"/>
        <v>7.94375958333333</v>
      </c>
      <c r="N19" s="11">
        <f t="shared" si="1"/>
        <v>3.18902316666667</v>
      </c>
      <c r="O19" s="11">
        <f t="shared" si="2"/>
        <v>2.49096954401763</v>
      </c>
    </row>
    <row r="20" s="1" customFormat="1" spans="1:15">
      <c r="A20" s="1" t="s">
        <v>540</v>
      </c>
      <c r="B20" s="11">
        <v>1.9661385</v>
      </c>
      <c r="C20" s="11">
        <v>1.06250058333333</v>
      </c>
      <c r="D20" s="11">
        <v>0.333037166666667</v>
      </c>
      <c r="E20" s="11">
        <v>0.25106025</v>
      </c>
      <c r="F20" s="11"/>
      <c r="G20" s="11">
        <v>1</v>
      </c>
      <c r="H20" s="11">
        <v>1</v>
      </c>
      <c r="I20" s="11">
        <v>1</v>
      </c>
      <c r="J20" s="11">
        <v>1</v>
      </c>
      <c r="K20" s="11">
        <v>1</v>
      </c>
      <c r="L20" s="11">
        <v>1</v>
      </c>
      <c r="M20" s="11">
        <f t="shared" si="0"/>
        <v>1.9661385</v>
      </c>
      <c r="N20" s="11">
        <f t="shared" si="1"/>
        <v>0.25106025</v>
      </c>
      <c r="O20" s="11">
        <f t="shared" si="2"/>
        <v>7.83134128162463</v>
      </c>
    </row>
    <row r="21" s="1" customFormat="1" spans="1:15">
      <c r="A21" s="1" t="s">
        <v>541</v>
      </c>
      <c r="B21" s="11">
        <v>0.0184885833333333</v>
      </c>
      <c r="C21" s="11">
        <v>0.00498133333333333</v>
      </c>
      <c r="D21" s="11">
        <v>0.00823133333333333</v>
      </c>
      <c r="E21" s="11">
        <v>0.0391935</v>
      </c>
      <c r="F21" s="11"/>
      <c r="G21" s="11">
        <v>0.089</v>
      </c>
      <c r="H21" s="11">
        <v>0.354</v>
      </c>
      <c r="I21" s="11">
        <v>0.584</v>
      </c>
      <c r="J21" s="11">
        <v>0.089</v>
      </c>
      <c r="K21" s="11">
        <v>0.068</v>
      </c>
      <c r="L21" s="11">
        <v>0.068</v>
      </c>
      <c r="M21" s="11">
        <f t="shared" si="0"/>
        <v>0.0391935</v>
      </c>
      <c r="N21" s="11">
        <f t="shared" si="1"/>
        <v>0.00498133333333333</v>
      </c>
      <c r="O21" s="11">
        <f t="shared" si="2"/>
        <v>7.86807414346895</v>
      </c>
    </row>
    <row r="22" s="1" customFormat="1" spans="1:15">
      <c r="A22" s="1" t="s">
        <v>542</v>
      </c>
      <c r="B22" s="11">
        <v>0.0492245</v>
      </c>
      <c r="C22" s="11">
        <v>0.00506383333333333</v>
      </c>
      <c r="D22" s="11">
        <v>0.00577241666666667</v>
      </c>
      <c r="E22" s="11">
        <v>0.0195025</v>
      </c>
      <c r="F22" s="11"/>
      <c r="G22" s="11">
        <v>0.2</v>
      </c>
      <c r="H22" s="11">
        <v>0.2</v>
      </c>
      <c r="I22" s="11">
        <v>1</v>
      </c>
      <c r="J22" s="11">
        <v>0.2</v>
      </c>
      <c r="K22" s="11">
        <v>0.217</v>
      </c>
      <c r="L22" s="11">
        <v>0.217</v>
      </c>
      <c r="M22" s="11">
        <f t="shared" si="0"/>
        <v>0.0492245</v>
      </c>
      <c r="N22" s="11">
        <f t="shared" si="1"/>
        <v>0.00506383333333333</v>
      </c>
      <c r="O22" s="11">
        <f t="shared" si="2"/>
        <v>9.72079781456736</v>
      </c>
    </row>
    <row r="23" s="1" customFormat="1" spans="1:15">
      <c r="A23" s="1" t="s">
        <v>543</v>
      </c>
      <c r="B23" s="11">
        <v>0.00422558333333333</v>
      </c>
      <c r="C23" s="11">
        <v>0.0883529166666667</v>
      </c>
      <c r="D23" s="11">
        <v>0.0364646666666667</v>
      </c>
      <c r="E23" s="11">
        <v>0.00407283333333333</v>
      </c>
      <c r="F23" s="11"/>
      <c r="G23" s="11">
        <v>0.063</v>
      </c>
      <c r="H23" s="11">
        <v>0.112</v>
      </c>
      <c r="I23" s="11">
        <v>0.1</v>
      </c>
      <c r="J23" s="11">
        <v>1</v>
      </c>
      <c r="K23" s="11">
        <v>0.063</v>
      </c>
      <c r="L23" s="11">
        <v>0.1</v>
      </c>
      <c r="M23" s="11">
        <f t="shared" si="0"/>
        <v>0.0883529166666667</v>
      </c>
      <c r="N23" s="11">
        <f t="shared" si="1"/>
        <v>0.00407283333333333</v>
      </c>
      <c r="O23" s="11">
        <f t="shared" si="2"/>
        <v>21.6932315750706</v>
      </c>
    </row>
    <row r="24" s="1" customFormat="1" spans="1:15">
      <c r="A24" s="1" t="s">
        <v>544</v>
      </c>
      <c r="B24" s="11">
        <v>1.19476733333333</v>
      </c>
      <c r="C24" s="11">
        <v>4.05460166666667</v>
      </c>
      <c r="D24" s="11">
        <v>2.47341333333333</v>
      </c>
      <c r="E24" s="11">
        <v>1.63199083333333</v>
      </c>
      <c r="F24" s="11"/>
      <c r="G24" s="11">
        <v>0.001</v>
      </c>
      <c r="H24" s="11">
        <v>0.001</v>
      </c>
      <c r="I24" s="11">
        <v>0.002</v>
      </c>
      <c r="J24" s="11">
        <v>0.233</v>
      </c>
      <c r="K24" s="11">
        <v>0.002</v>
      </c>
      <c r="L24" s="11">
        <v>0.041</v>
      </c>
      <c r="M24" s="11">
        <f t="shared" si="0"/>
        <v>4.05460166666667</v>
      </c>
      <c r="N24" s="11">
        <f t="shared" si="1"/>
        <v>1.19476733333333</v>
      </c>
      <c r="O24" s="11">
        <f t="shared" si="2"/>
        <v>3.39363284678579</v>
      </c>
    </row>
    <row r="25" s="1" customFormat="1" spans="1:15">
      <c r="A25" s="1" t="s">
        <v>545</v>
      </c>
      <c r="B25" s="11">
        <v>2.09652508333333</v>
      </c>
      <c r="C25" s="11">
        <v>7.01581741666667</v>
      </c>
      <c r="D25" s="11">
        <v>4.406307</v>
      </c>
      <c r="E25" s="11">
        <v>3.83875533333333</v>
      </c>
      <c r="F25" s="11"/>
      <c r="G25" s="11">
        <v>0.002</v>
      </c>
      <c r="H25" s="11">
        <v>0.024</v>
      </c>
      <c r="I25" s="11">
        <v>0.002</v>
      </c>
      <c r="J25" s="11">
        <v>0.025</v>
      </c>
      <c r="K25" s="11">
        <v>0.002</v>
      </c>
      <c r="L25" s="11">
        <v>0.677</v>
      </c>
      <c r="M25" s="11">
        <f t="shared" si="0"/>
        <v>7.01581741666667</v>
      </c>
      <c r="N25" s="11">
        <f t="shared" si="1"/>
        <v>2.09652508333333</v>
      </c>
      <c r="O25" s="11">
        <f t="shared" si="2"/>
        <v>3.34640280359155</v>
      </c>
    </row>
    <row r="26" s="1" customFormat="1" spans="1:15">
      <c r="A26" s="1" t="s">
        <v>546</v>
      </c>
      <c r="B26" s="11">
        <v>0.11544625</v>
      </c>
      <c r="C26" s="11">
        <v>0.067076</v>
      </c>
      <c r="D26" s="11">
        <v>0.149859833333333</v>
      </c>
      <c r="E26" s="11">
        <v>0.229355916666667</v>
      </c>
      <c r="F26" s="11"/>
      <c r="G26" s="11">
        <v>0.351</v>
      </c>
      <c r="H26" s="11">
        <v>0.28</v>
      </c>
      <c r="I26" s="11">
        <v>0.048</v>
      </c>
      <c r="J26" s="11">
        <v>0.185</v>
      </c>
      <c r="K26" s="11">
        <v>0.009</v>
      </c>
      <c r="L26" s="11">
        <v>0.194</v>
      </c>
      <c r="M26" s="11">
        <f t="shared" si="0"/>
        <v>0.229355916666667</v>
      </c>
      <c r="N26" s="11">
        <f t="shared" si="1"/>
        <v>0.067076</v>
      </c>
      <c r="O26" s="11">
        <f t="shared" si="2"/>
        <v>3.41934397797523</v>
      </c>
    </row>
    <row r="27" s="1" customFormat="1" spans="1:15">
      <c r="A27" s="1" t="s">
        <v>547</v>
      </c>
      <c r="B27" s="11">
        <v>0.568586166666667</v>
      </c>
      <c r="C27" s="11">
        <v>0.32257125</v>
      </c>
      <c r="D27" s="11">
        <v>0.262338416666667</v>
      </c>
      <c r="E27" s="11">
        <v>0.590675583333333</v>
      </c>
      <c r="F27" s="11"/>
      <c r="G27" s="11">
        <v>0.154</v>
      </c>
      <c r="H27" s="11">
        <v>0.35</v>
      </c>
      <c r="I27" s="11">
        <v>0.97</v>
      </c>
      <c r="J27" s="11">
        <v>0.564</v>
      </c>
      <c r="K27" s="11">
        <v>0.103</v>
      </c>
      <c r="L27" s="11">
        <v>0.056</v>
      </c>
      <c r="M27" s="11">
        <f t="shared" si="0"/>
        <v>0.590675583333333</v>
      </c>
      <c r="N27" s="11">
        <f t="shared" si="1"/>
        <v>0.262338416666667</v>
      </c>
      <c r="O27" s="11">
        <f t="shared" si="2"/>
        <v>2.25157867017189</v>
      </c>
    </row>
    <row r="28" s="1" customFormat="1" spans="1:15">
      <c r="A28" s="1" t="s">
        <v>548</v>
      </c>
      <c r="B28" s="11">
        <v>0.0534828333333333</v>
      </c>
      <c r="C28" s="11">
        <v>0.151493916666667</v>
      </c>
      <c r="D28" s="11">
        <v>0.0749049166666667</v>
      </c>
      <c r="E28" s="11">
        <v>0.164284666666667</v>
      </c>
      <c r="F28" s="11"/>
      <c r="G28" s="11">
        <v>0.708</v>
      </c>
      <c r="H28" s="11">
        <v>0.708</v>
      </c>
      <c r="I28" s="11">
        <v>0.708</v>
      </c>
      <c r="J28" s="11">
        <v>0.624</v>
      </c>
      <c r="K28" s="11">
        <v>0.834</v>
      </c>
      <c r="L28" s="11">
        <v>0.624</v>
      </c>
      <c r="M28" s="11">
        <f t="shared" si="0"/>
        <v>0.164284666666667</v>
      </c>
      <c r="N28" s="11">
        <f t="shared" si="1"/>
        <v>0.0534828333333333</v>
      </c>
      <c r="O28" s="11">
        <f t="shared" si="2"/>
        <v>3.07172706507072</v>
      </c>
    </row>
    <row r="29" s="1" customFormat="1" spans="1:15">
      <c r="A29" s="1" t="s">
        <v>549</v>
      </c>
      <c r="B29" s="11">
        <v>0.0817596666666667</v>
      </c>
      <c r="C29" s="11">
        <v>0.0139420833333333</v>
      </c>
      <c r="D29" s="11">
        <v>0.04276625</v>
      </c>
      <c r="E29" s="11">
        <v>0.013474</v>
      </c>
      <c r="F29" s="11"/>
      <c r="G29" s="11">
        <v>0.433</v>
      </c>
      <c r="H29" s="11">
        <v>0.433</v>
      </c>
      <c r="I29" s="11">
        <v>0.433</v>
      </c>
      <c r="J29" s="11">
        <v>0.433</v>
      </c>
      <c r="K29" s="11">
        <v>1</v>
      </c>
      <c r="L29" s="11">
        <v>0.433</v>
      </c>
      <c r="M29" s="11">
        <f t="shared" si="0"/>
        <v>0.0817596666666667</v>
      </c>
      <c r="N29" s="11">
        <f t="shared" si="1"/>
        <v>0.013474</v>
      </c>
      <c r="O29" s="11">
        <f t="shared" si="2"/>
        <v>6.06795804265004</v>
      </c>
    </row>
    <row r="30" s="1" customFormat="1" spans="1:15">
      <c r="A30" s="1" t="s">
        <v>550</v>
      </c>
      <c r="B30" s="11">
        <v>3.87737816666667</v>
      </c>
      <c r="C30" s="11">
        <v>1.93461816666667</v>
      </c>
      <c r="D30" s="11">
        <v>1.83702616666667</v>
      </c>
      <c r="E30" s="11">
        <v>2.47880033333333</v>
      </c>
      <c r="F30" s="11"/>
      <c r="G30" s="11">
        <v>0.848</v>
      </c>
      <c r="H30" s="11">
        <v>0.853</v>
      </c>
      <c r="I30" s="11">
        <v>0.88</v>
      </c>
      <c r="J30" s="11">
        <v>0.97</v>
      </c>
      <c r="K30" s="11">
        <v>0.848</v>
      </c>
      <c r="L30" s="11">
        <v>0.848</v>
      </c>
      <c r="M30" s="11">
        <f t="shared" si="0"/>
        <v>3.87737816666667</v>
      </c>
      <c r="N30" s="11">
        <f t="shared" si="1"/>
        <v>1.83702616666667</v>
      </c>
      <c r="O30" s="11">
        <f t="shared" si="2"/>
        <v>2.11068205615289</v>
      </c>
    </row>
    <row r="31" s="1" customFormat="1" spans="1:15">
      <c r="A31" s="1" t="s">
        <v>551</v>
      </c>
      <c r="B31" s="11">
        <v>0.625852166666667</v>
      </c>
      <c r="C31" s="11">
        <v>3.32407208333333</v>
      </c>
      <c r="D31" s="11">
        <v>0.130143083333333</v>
      </c>
      <c r="E31" s="11">
        <v>0.30476025</v>
      </c>
      <c r="F31" s="11"/>
      <c r="G31" s="11">
        <v>0.606</v>
      </c>
      <c r="H31" s="11">
        <v>0.041</v>
      </c>
      <c r="I31" s="11">
        <v>0.606</v>
      </c>
      <c r="J31" s="11">
        <v>0.231</v>
      </c>
      <c r="K31" s="11">
        <v>0.606</v>
      </c>
      <c r="L31" s="11">
        <v>0.791</v>
      </c>
      <c r="M31" s="11">
        <f t="shared" si="0"/>
        <v>3.32407208333333</v>
      </c>
      <c r="N31" s="11">
        <f t="shared" si="1"/>
        <v>0.130143083333333</v>
      </c>
      <c r="O31" s="11">
        <f t="shared" si="2"/>
        <v>25.5416730431954</v>
      </c>
    </row>
    <row r="32" s="1" customFormat="1" spans="1:15">
      <c r="A32" s="1" t="s">
        <v>552</v>
      </c>
      <c r="B32" s="11">
        <v>1.70876758333333</v>
      </c>
      <c r="C32" s="11">
        <v>3.61985416666667</v>
      </c>
      <c r="D32" s="11">
        <v>2.722275</v>
      </c>
      <c r="E32" s="11">
        <v>1.78049916666667</v>
      </c>
      <c r="F32" s="11"/>
      <c r="G32" s="11">
        <v>0.003</v>
      </c>
      <c r="H32" s="11">
        <v>0.005</v>
      </c>
      <c r="I32" s="11">
        <v>0.014</v>
      </c>
      <c r="J32" s="11">
        <v>0.91</v>
      </c>
      <c r="K32" s="11">
        <v>0.005</v>
      </c>
      <c r="L32" s="11">
        <v>0.032</v>
      </c>
      <c r="M32" s="11">
        <f t="shared" si="0"/>
        <v>3.61985416666667</v>
      </c>
      <c r="N32" s="11">
        <f t="shared" si="1"/>
        <v>1.70876758333333</v>
      </c>
      <c r="O32" s="11">
        <f t="shared" si="2"/>
        <v>2.11840053730732</v>
      </c>
    </row>
    <row r="33" s="1" customFormat="1" spans="1:15">
      <c r="A33" s="1" t="s">
        <v>553</v>
      </c>
      <c r="B33" s="11">
        <v>0.0190209166666667</v>
      </c>
      <c r="C33" s="11">
        <v>0.04570475</v>
      </c>
      <c r="D33" s="11">
        <v>0.0695213333333333</v>
      </c>
      <c r="E33" s="11">
        <v>0.183844</v>
      </c>
      <c r="F33" s="11"/>
      <c r="G33" s="11">
        <v>0.789</v>
      </c>
      <c r="H33" s="11">
        <v>0.603</v>
      </c>
      <c r="I33" s="11">
        <v>0.635</v>
      </c>
      <c r="J33" s="11">
        <v>0.426</v>
      </c>
      <c r="K33" s="11">
        <v>0.426</v>
      </c>
      <c r="L33" s="11">
        <v>0.588</v>
      </c>
      <c r="M33" s="11">
        <f t="shared" si="0"/>
        <v>0.183844</v>
      </c>
      <c r="N33" s="11">
        <f t="shared" si="1"/>
        <v>0.0190209166666667</v>
      </c>
      <c r="O33" s="11">
        <f t="shared" si="2"/>
        <v>9.66535962602573</v>
      </c>
    </row>
    <row r="34" s="1" customFormat="1" spans="1:15">
      <c r="A34" s="1" t="s">
        <v>554</v>
      </c>
      <c r="B34" s="11">
        <v>4.25522608333333</v>
      </c>
      <c r="C34" s="11">
        <v>8.98498583333333</v>
      </c>
      <c r="D34" s="11">
        <v>6.53916841666667</v>
      </c>
      <c r="E34" s="11">
        <v>3.79392166666667</v>
      </c>
      <c r="F34" s="11"/>
      <c r="G34" s="11">
        <v>0.007</v>
      </c>
      <c r="H34" s="11">
        <v>0.018</v>
      </c>
      <c r="I34" s="11">
        <v>0.018</v>
      </c>
      <c r="J34" s="11">
        <v>0.85</v>
      </c>
      <c r="K34" s="11">
        <v>0.007</v>
      </c>
      <c r="L34" s="11">
        <v>0.051</v>
      </c>
      <c r="M34" s="11">
        <f t="shared" si="0"/>
        <v>8.98498583333333</v>
      </c>
      <c r="N34" s="11">
        <f t="shared" si="1"/>
        <v>3.79392166666667</v>
      </c>
      <c r="O34" s="11">
        <f t="shared" si="2"/>
        <v>2.36825813043935</v>
      </c>
    </row>
    <row r="35" s="1" customFormat="1" spans="1:15">
      <c r="A35" s="1" t="s">
        <v>555</v>
      </c>
      <c r="B35" s="11">
        <v>0.0869311666666667</v>
      </c>
      <c r="C35" s="11">
        <v>0.283015166666667</v>
      </c>
      <c r="D35" s="11">
        <v>0.16968675</v>
      </c>
      <c r="E35" s="11">
        <v>0.125500333333333</v>
      </c>
      <c r="F35" s="11"/>
      <c r="G35" s="11">
        <v>0.003</v>
      </c>
      <c r="H35" s="11">
        <v>0.051</v>
      </c>
      <c r="I35" s="11">
        <v>0.032</v>
      </c>
      <c r="J35" s="11">
        <v>0.424</v>
      </c>
      <c r="K35" s="11">
        <v>0.032</v>
      </c>
      <c r="L35" s="11">
        <v>0.245</v>
      </c>
      <c r="M35" s="11">
        <f t="shared" si="0"/>
        <v>0.283015166666667</v>
      </c>
      <c r="N35" s="11">
        <f t="shared" si="1"/>
        <v>0.0869311666666667</v>
      </c>
      <c r="O35" s="11">
        <f t="shared" si="2"/>
        <v>3.25562370227786</v>
      </c>
    </row>
    <row r="36" s="1" customFormat="1" spans="1:15">
      <c r="A36" s="1" t="s">
        <v>556</v>
      </c>
      <c r="B36" s="11">
        <v>55.1793055</v>
      </c>
      <c r="C36" s="11">
        <v>118.1701245</v>
      </c>
      <c r="D36" s="11">
        <v>75.302704</v>
      </c>
      <c r="E36" s="11">
        <v>53.05459425</v>
      </c>
      <c r="F36" s="11"/>
      <c r="G36" s="11">
        <v>0.003</v>
      </c>
      <c r="H36" s="11">
        <v>0.005</v>
      </c>
      <c r="I36" s="11">
        <v>0.003</v>
      </c>
      <c r="J36" s="11">
        <v>0.791</v>
      </c>
      <c r="K36" s="11">
        <v>0.003</v>
      </c>
      <c r="L36" s="11">
        <v>0.051</v>
      </c>
      <c r="M36" s="11">
        <f t="shared" si="0"/>
        <v>118.1701245</v>
      </c>
      <c r="N36" s="11">
        <f t="shared" si="1"/>
        <v>53.05459425</v>
      </c>
      <c r="O36" s="11">
        <f t="shared" si="2"/>
        <v>2.22733066137811</v>
      </c>
    </row>
    <row r="37" s="1" customFormat="1" spans="1:15">
      <c r="A37" s="1" t="s">
        <v>557</v>
      </c>
      <c r="B37" s="11">
        <v>0.0409736666666667</v>
      </c>
      <c r="C37" s="11">
        <v>0.0139745</v>
      </c>
      <c r="D37" s="11">
        <v>0.0445011666666667</v>
      </c>
      <c r="E37" s="11">
        <v>0.0613766666666667</v>
      </c>
      <c r="F37" s="11"/>
      <c r="G37" s="11">
        <v>0.416</v>
      </c>
      <c r="H37" s="11">
        <v>0.944</v>
      </c>
      <c r="I37" s="11">
        <v>0.416</v>
      </c>
      <c r="J37" s="11">
        <v>0.67</v>
      </c>
      <c r="K37" s="11">
        <v>0.416</v>
      </c>
      <c r="L37" s="11">
        <v>0.944</v>
      </c>
      <c r="M37" s="11">
        <f t="shared" si="0"/>
        <v>0.0613766666666667</v>
      </c>
      <c r="N37" s="11">
        <f t="shared" si="1"/>
        <v>0.0139745</v>
      </c>
      <c r="O37" s="11">
        <f t="shared" si="2"/>
        <v>4.39204741970494</v>
      </c>
    </row>
    <row r="38" s="1" customFormat="1" spans="1:15">
      <c r="A38" s="1" t="s">
        <v>558</v>
      </c>
      <c r="B38" s="11">
        <v>0.01165775</v>
      </c>
      <c r="C38" s="11">
        <v>0.0478645833333333</v>
      </c>
      <c r="D38" s="11">
        <v>0.0193174166666667</v>
      </c>
      <c r="E38" s="11">
        <v>0.0613530833333333</v>
      </c>
      <c r="F38" s="11"/>
      <c r="G38" s="11">
        <v>0.208</v>
      </c>
      <c r="H38" s="11">
        <v>0.482</v>
      </c>
      <c r="I38" s="11">
        <v>0.41</v>
      </c>
      <c r="J38" s="11">
        <v>0.41</v>
      </c>
      <c r="K38" s="11">
        <v>0.726</v>
      </c>
      <c r="L38" s="11">
        <v>0.482</v>
      </c>
      <c r="M38" s="11">
        <f t="shared" si="0"/>
        <v>0.0613530833333333</v>
      </c>
      <c r="N38" s="11">
        <f t="shared" si="1"/>
        <v>0.01165775</v>
      </c>
      <c r="O38" s="11">
        <f t="shared" si="2"/>
        <v>5.26285804150315</v>
      </c>
    </row>
    <row r="39" s="1" customFormat="1" spans="1:15">
      <c r="A39" s="1" t="s">
        <v>559</v>
      </c>
      <c r="B39" s="11">
        <v>0.0820146666666667</v>
      </c>
      <c r="C39" s="11">
        <v>0.175301333333333</v>
      </c>
      <c r="D39" s="11">
        <v>0.145191416666667</v>
      </c>
      <c r="E39" s="11">
        <v>0.158821666666667</v>
      </c>
      <c r="F39" s="11"/>
      <c r="G39" s="11">
        <v>0.097</v>
      </c>
      <c r="H39" s="11">
        <v>0.387</v>
      </c>
      <c r="I39" s="11">
        <v>0.97</v>
      </c>
      <c r="J39" s="11">
        <v>0.46</v>
      </c>
      <c r="K39" s="11">
        <v>0.683</v>
      </c>
      <c r="L39" s="11">
        <v>0.683</v>
      </c>
      <c r="M39" s="11">
        <f t="shared" si="0"/>
        <v>0.175301333333333</v>
      </c>
      <c r="N39" s="11">
        <f t="shared" si="1"/>
        <v>0.0820146666666667</v>
      </c>
      <c r="O39" s="11">
        <f t="shared" si="2"/>
        <v>2.13743883207881</v>
      </c>
    </row>
    <row r="40" s="1" customFormat="1" spans="1:15">
      <c r="A40" s="1" t="s">
        <v>560</v>
      </c>
      <c r="B40" s="11">
        <v>0.02382475</v>
      </c>
      <c r="C40" s="11">
        <v>0.0114905</v>
      </c>
      <c r="D40" s="11">
        <v>0.041668</v>
      </c>
      <c r="E40" s="11">
        <v>0.0308920833333333</v>
      </c>
      <c r="F40" s="11"/>
      <c r="G40" s="11">
        <v>1</v>
      </c>
      <c r="H40" s="11">
        <v>1</v>
      </c>
      <c r="I40" s="11">
        <v>1</v>
      </c>
      <c r="J40" s="11">
        <v>1</v>
      </c>
      <c r="K40" s="11">
        <v>1</v>
      </c>
      <c r="L40" s="11">
        <v>1</v>
      </c>
      <c r="M40" s="11">
        <f t="shared" si="0"/>
        <v>0.041668</v>
      </c>
      <c r="N40" s="11">
        <f t="shared" si="1"/>
        <v>0.0114905</v>
      </c>
      <c r="O40" s="11">
        <f t="shared" si="2"/>
        <v>3.62629998694574</v>
      </c>
    </row>
    <row r="41" s="1" customFormat="1" spans="1:15">
      <c r="A41" s="1" t="s">
        <v>561</v>
      </c>
      <c r="B41" s="11">
        <v>8.32726708333333</v>
      </c>
      <c r="C41" s="11">
        <v>3.13986833333333</v>
      </c>
      <c r="D41" s="11">
        <v>1.12026558333333</v>
      </c>
      <c r="E41" s="11">
        <v>3.73947466666667</v>
      </c>
      <c r="F41" s="11"/>
      <c r="G41" s="11">
        <v>0.021</v>
      </c>
      <c r="H41" s="11">
        <v>0.104</v>
      </c>
      <c r="I41" s="11">
        <v>1</v>
      </c>
      <c r="J41" s="11">
        <v>1</v>
      </c>
      <c r="K41" s="11">
        <v>0.138</v>
      </c>
      <c r="L41" s="11">
        <v>0.104</v>
      </c>
      <c r="M41" s="11">
        <f t="shared" si="0"/>
        <v>8.32726708333333</v>
      </c>
      <c r="N41" s="11">
        <f t="shared" si="1"/>
        <v>1.12026558333333</v>
      </c>
      <c r="O41" s="11">
        <f t="shared" si="2"/>
        <v>7.43329725309928</v>
      </c>
    </row>
    <row r="42" s="1" customFormat="1" spans="1:15">
      <c r="A42" s="1" t="s">
        <v>562</v>
      </c>
      <c r="B42" s="11">
        <v>1.84593408333333</v>
      </c>
      <c r="C42" s="11">
        <v>0.956413833333333</v>
      </c>
      <c r="D42" s="11">
        <v>0.66498075</v>
      </c>
      <c r="E42" s="11">
        <v>0.92740775</v>
      </c>
      <c r="F42" s="11"/>
      <c r="G42" s="11">
        <v>0.211</v>
      </c>
      <c r="H42" s="11">
        <v>0.097</v>
      </c>
      <c r="I42" s="11">
        <v>0.157</v>
      </c>
      <c r="J42" s="11">
        <v>0.211</v>
      </c>
      <c r="K42" s="11">
        <v>0.85</v>
      </c>
      <c r="L42" s="11">
        <v>0.211</v>
      </c>
      <c r="M42" s="11">
        <f t="shared" si="0"/>
        <v>1.84593408333333</v>
      </c>
      <c r="N42" s="11">
        <f t="shared" si="1"/>
        <v>0.66498075</v>
      </c>
      <c r="O42" s="11">
        <f t="shared" si="2"/>
        <v>2.77592108242732</v>
      </c>
    </row>
    <row r="43" s="1" customFormat="1" spans="1:15">
      <c r="A43" s="1" t="s">
        <v>563</v>
      </c>
      <c r="B43" s="11">
        <v>1.11544175</v>
      </c>
      <c r="C43" s="11">
        <v>3.41698391666667</v>
      </c>
      <c r="D43" s="11">
        <v>1.9241605</v>
      </c>
      <c r="E43" s="11">
        <v>1.37721991666667</v>
      </c>
      <c r="F43" s="11"/>
      <c r="G43" s="11">
        <v>0.001</v>
      </c>
      <c r="H43" s="11">
        <v>0.002</v>
      </c>
      <c r="I43" s="11">
        <v>0.002</v>
      </c>
      <c r="J43" s="11">
        <v>0.519</v>
      </c>
      <c r="K43" s="11">
        <v>0.001</v>
      </c>
      <c r="L43" s="11">
        <v>0.132</v>
      </c>
      <c r="M43" s="11">
        <f t="shared" si="0"/>
        <v>3.41698391666667</v>
      </c>
      <c r="N43" s="11">
        <f t="shared" si="1"/>
        <v>1.11544175</v>
      </c>
      <c r="O43" s="11">
        <f t="shared" si="2"/>
        <v>3.06334590458593</v>
      </c>
    </row>
    <row r="44" s="1" customFormat="1" spans="1:15">
      <c r="A44" s="1" t="s">
        <v>564</v>
      </c>
      <c r="B44" s="11">
        <v>0.019259</v>
      </c>
      <c r="C44" s="11">
        <v>0.0560071666666667</v>
      </c>
      <c r="D44" s="11">
        <v>0.0763396666666667</v>
      </c>
      <c r="E44" s="11">
        <v>0.0461670833333333</v>
      </c>
      <c r="F44" s="11"/>
      <c r="G44" s="11">
        <v>0.103</v>
      </c>
      <c r="H44" s="11">
        <v>0.056</v>
      </c>
      <c r="I44" s="11">
        <v>0.677</v>
      </c>
      <c r="J44" s="11">
        <v>0.386</v>
      </c>
      <c r="K44" s="11">
        <v>0.606</v>
      </c>
      <c r="L44" s="11">
        <v>0.452</v>
      </c>
      <c r="M44" s="11">
        <f t="shared" si="0"/>
        <v>0.0763396666666667</v>
      </c>
      <c r="N44" s="11">
        <f t="shared" si="1"/>
        <v>0.019259</v>
      </c>
      <c r="O44" s="11">
        <f t="shared" si="2"/>
        <v>3.9638437440504</v>
      </c>
    </row>
    <row r="45" s="1" customFormat="1" spans="1:15">
      <c r="A45" s="1" t="s">
        <v>565</v>
      </c>
      <c r="B45" s="11">
        <v>2.4372995</v>
      </c>
      <c r="C45" s="11">
        <v>7.45927141666667</v>
      </c>
      <c r="D45" s="11">
        <v>3.92433691666667</v>
      </c>
      <c r="E45" s="11">
        <v>2.65503233333333</v>
      </c>
      <c r="F45" s="11"/>
      <c r="G45" s="11">
        <v>0.001</v>
      </c>
      <c r="H45" s="11">
        <v>0.024</v>
      </c>
      <c r="I45" s="11">
        <v>0.005</v>
      </c>
      <c r="J45" s="11">
        <v>0.91</v>
      </c>
      <c r="K45" s="11">
        <v>0.001</v>
      </c>
      <c r="L45" s="11">
        <v>0.051</v>
      </c>
      <c r="M45" s="11">
        <f t="shared" si="0"/>
        <v>7.45927141666667</v>
      </c>
      <c r="N45" s="11">
        <f t="shared" si="1"/>
        <v>2.4372995</v>
      </c>
      <c r="O45" s="11">
        <f t="shared" si="2"/>
        <v>3.06046565744861</v>
      </c>
    </row>
    <row r="46" s="1" customFormat="1" spans="1:15">
      <c r="A46" s="1" t="s">
        <v>566</v>
      </c>
      <c r="B46" s="11">
        <v>8.23832891666667</v>
      </c>
      <c r="C46" s="11">
        <v>19.9873890833333</v>
      </c>
      <c r="D46" s="11">
        <v>13.2781270833333</v>
      </c>
      <c r="E46" s="11">
        <v>9.087871</v>
      </c>
      <c r="F46" s="11"/>
      <c r="G46" s="11">
        <v>0.001</v>
      </c>
      <c r="H46" s="11">
        <v>0.002</v>
      </c>
      <c r="I46" s="11">
        <v>0.002</v>
      </c>
      <c r="J46" s="11">
        <v>0.97</v>
      </c>
      <c r="K46" s="11">
        <v>0.001</v>
      </c>
      <c r="L46" s="11">
        <v>0.051</v>
      </c>
      <c r="M46" s="11">
        <f t="shared" si="0"/>
        <v>19.9873890833333</v>
      </c>
      <c r="N46" s="11">
        <f t="shared" si="1"/>
        <v>8.23832891666667</v>
      </c>
      <c r="O46" s="11">
        <f t="shared" si="2"/>
        <v>2.42614604072163</v>
      </c>
    </row>
    <row r="47" s="1" customFormat="1" spans="1:15">
      <c r="A47" s="1" t="s">
        <v>567</v>
      </c>
      <c r="B47" s="11">
        <v>3.46132516666667</v>
      </c>
      <c r="C47" s="11">
        <v>8.46865533333333</v>
      </c>
      <c r="D47" s="11">
        <v>5.34135758333333</v>
      </c>
      <c r="E47" s="11">
        <v>3.7414155</v>
      </c>
      <c r="F47" s="11"/>
      <c r="G47" s="11">
        <v>0.002</v>
      </c>
      <c r="H47" s="11">
        <v>0.002</v>
      </c>
      <c r="I47" s="11">
        <v>0.002</v>
      </c>
      <c r="J47" s="11">
        <v>1</v>
      </c>
      <c r="K47" s="11">
        <v>0.002</v>
      </c>
      <c r="L47" s="11">
        <v>0.032</v>
      </c>
      <c r="M47" s="11">
        <f t="shared" si="0"/>
        <v>8.46865533333333</v>
      </c>
      <c r="N47" s="11">
        <f t="shared" si="1"/>
        <v>3.46132516666667</v>
      </c>
      <c r="O47" s="11">
        <f t="shared" si="2"/>
        <v>2.44665118865121</v>
      </c>
    </row>
    <row r="48" s="1" customFormat="1" spans="1:15">
      <c r="A48" s="1" t="s">
        <v>568</v>
      </c>
      <c r="B48" s="11">
        <v>9.062579</v>
      </c>
      <c r="C48" s="11">
        <v>20.67065675</v>
      </c>
      <c r="D48" s="11">
        <v>13.889933</v>
      </c>
      <c r="E48" s="11">
        <v>9.53579366666667</v>
      </c>
      <c r="F48" s="11"/>
      <c r="G48" s="11">
        <v>0.003</v>
      </c>
      <c r="H48" s="11">
        <v>0.004</v>
      </c>
      <c r="I48" s="11">
        <v>0.005</v>
      </c>
      <c r="J48" s="11">
        <v>0.85</v>
      </c>
      <c r="K48" s="11">
        <v>0.005</v>
      </c>
      <c r="L48" s="11">
        <v>0.063</v>
      </c>
      <c r="M48" s="11">
        <f t="shared" si="0"/>
        <v>20.67065675</v>
      </c>
      <c r="N48" s="11">
        <f t="shared" si="1"/>
        <v>9.062579</v>
      </c>
      <c r="O48" s="11">
        <f t="shared" si="2"/>
        <v>2.2808801721894</v>
      </c>
    </row>
    <row r="49" s="1" customFormat="1" spans="1:15">
      <c r="A49" s="1" t="s">
        <v>569</v>
      </c>
      <c r="B49" s="11">
        <v>23.7768674166667</v>
      </c>
      <c r="C49" s="11">
        <v>11.7623938333333</v>
      </c>
      <c r="D49" s="11">
        <v>8.666949</v>
      </c>
      <c r="E49" s="11">
        <v>10.1501243333333</v>
      </c>
      <c r="F49" s="11"/>
      <c r="G49" s="11">
        <v>0.021</v>
      </c>
      <c r="H49" s="11">
        <v>0.021</v>
      </c>
      <c r="I49" s="11">
        <v>0.155</v>
      </c>
      <c r="J49" s="11">
        <v>0.054</v>
      </c>
      <c r="K49" s="11">
        <v>0.677</v>
      </c>
      <c r="L49" s="11">
        <v>0.155</v>
      </c>
      <c r="M49" s="11">
        <f t="shared" si="0"/>
        <v>23.7768674166667</v>
      </c>
      <c r="N49" s="11">
        <f t="shared" si="1"/>
        <v>8.666949</v>
      </c>
      <c r="O49" s="11">
        <f t="shared" si="2"/>
        <v>2.74339533054442</v>
      </c>
    </row>
    <row r="50" s="1" customFormat="1" spans="1:15">
      <c r="A50" s="1" t="s">
        <v>570</v>
      </c>
      <c r="B50" s="11">
        <v>0.196162916666667</v>
      </c>
      <c r="C50" s="11">
        <v>0.377708666666667</v>
      </c>
      <c r="D50" s="11">
        <v>0.213361416666667</v>
      </c>
      <c r="E50" s="11">
        <v>0.132060166666667</v>
      </c>
      <c r="F50" s="11"/>
      <c r="G50" s="11">
        <v>0.161</v>
      </c>
      <c r="H50" s="11">
        <v>0.407</v>
      </c>
      <c r="I50" s="11">
        <v>0.399</v>
      </c>
      <c r="J50" s="11">
        <v>0.569</v>
      </c>
      <c r="K50" s="11">
        <v>0.277</v>
      </c>
      <c r="L50" s="11">
        <v>0.302</v>
      </c>
      <c r="M50" s="11">
        <f t="shared" si="0"/>
        <v>0.377708666666667</v>
      </c>
      <c r="N50" s="11">
        <f t="shared" si="1"/>
        <v>0.132060166666667</v>
      </c>
      <c r="O50" s="11">
        <f t="shared" si="2"/>
        <v>2.86012562455749</v>
      </c>
    </row>
    <row r="51" s="1" customFormat="1" spans="1:15">
      <c r="A51" s="1" t="s">
        <v>571</v>
      </c>
      <c r="B51" s="11">
        <v>1.66872833333333</v>
      </c>
      <c r="C51" s="11">
        <v>3.52233025</v>
      </c>
      <c r="D51" s="11">
        <v>2.55483641666667</v>
      </c>
      <c r="E51" s="11">
        <v>1.9197655</v>
      </c>
      <c r="F51" s="11"/>
      <c r="G51" s="11">
        <v>0.003</v>
      </c>
      <c r="H51" s="11">
        <v>0.024</v>
      </c>
      <c r="I51" s="11">
        <v>0.01</v>
      </c>
      <c r="J51" s="11">
        <v>0.622</v>
      </c>
      <c r="K51" s="11">
        <v>0.01</v>
      </c>
      <c r="L51" s="11">
        <v>0.063</v>
      </c>
      <c r="M51" s="11">
        <f t="shared" si="0"/>
        <v>3.52233025</v>
      </c>
      <c r="N51" s="11">
        <f t="shared" si="1"/>
        <v>1.66872833333333</v>
      </c>
      <c r="O51" s="11">
        <f t="shared" si="2"/>
        <v>2.11078710634945</v>
      </c>
    </row>
    <row r="52" s="1" customFormat="1" spans="1:15">
      <c r="A52" s="1" t="s">
        <v>572</v>
      </c>
      <c r="B52" s="11">
        <v>0.83173</v>
      </c>
      <c r="C52" s="11">
        <v>2.519559</v>
      </c>
      <c r="D52" s="11">
        <v>1.50824033333333</v>
      </c>
      <c r="E52" s="11">
        <v>1.05640241666667</v>
      </c>
      <c r="F52" s="11"/>
      <c r="G52" s="11">
        <v>0.000732</v>
      </c>
      <c r="H52" s="11">
        <v>0.000732</v>
      </c>
      <c r="I52" s="11">
        <v>0.000732</v>
      </c>
      <c r="J52" s="11">
        <v>0.339</v>
      </c>
      <c r="K52" s="11">
        <v>0.000732</v>
      </c>
      <c r="L52" s="11">
        <v>0.051</v>
      </c>
      <c r="M52" s="11">
        <f t="shared" si="0"/>
        <v>2.519559</v>
      </c>
      <c r="N52" s="11">
        <f t="shared" si="1"/>
        <v>0.83173</v>
      </c>
      <c r="O52" s="11">
        <f t="shared" si="2"/>
        <v>3.02929917160617</v>
      </c>
    </row>
    <row r="53" s="1" customFormat="1" spans="1:15">
      <c r="A53" s="9" t="s">
        <v>573</v>
      </c>
      <c r="B53" s="12">
        <v>0.250524916666667</v>
      </c>
      <c r="C53" s="12">
        <v>0.0805965</v>
      </c>
      <c r="D53" s="12">
        <v>0.0211790833333333</v>
      </c>
      <c r="E53" s="12">
        <v>0.0933291666666667</v>
      </c>
      <c r="F53" s="12"/>
      <c r="G53" s="12">
        <v>0.312</v>
      </c>
      <c r="H53" s="12">
        <v>0.312</v>
      </c>
      <c r="I53" s="12">
        <v>0.312</v>
      </c>
      <c r="J53" s="12">
        <v>0.312</v>
      </c>
      <c r="K53" s="12">
        <v>1</v>
      </c>
      <c r="L53" s="12">
        <v>0.508</v>
      </c>
      <c r="M53" s="12">
        <f t="shared" si="0"/>
        <v>0.250524916666667</v>
      </c>
      <c r="N53" s="12">
        <f t="shared" si="1"/>
        <v>0.0211790833333333</v>
      </c>
      <c r="O53" s="12">
        <f t="shared" si="2"/>
        <v>11.8288838437295</v>
      </c>
    </row>
  </sheetData>
  <mergeCells count="6">
    <mergeCell ref="B2:E2"/>
    <mergeCell ref="G2:L2"/>
    <mergeCell ref="A2:A3"/>
    <mergeCell ref="M2:M3"/>
    <mergeCell ref="N2:N3"/>
    <mergeCell ref="O2:O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CAZymes</vt:lpstr>
      <vt:lpstr>ARG</vt:lpstr>
      <vt:lpstr>VFG</vt:lpstr>
      <vt:lpstr>QSG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HYY</dc:creator>
  <cp:lastModifiedBy>上陌</cp:lastModifiedBy>
  <dcterms:created xsi:type="dcterms:W3CDTF">2023-05-12T11:15:00Z</dcterms:created>
  <dcterms:modified xsi:type="dcterms:W3CDTF">2024-12-26T12:44:08Z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A7B3C9DEB69C4F5E825D8EA9BCE78D13_12</vt:lpwstr>
  </property>
</Properties>
</file>