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4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.hoogstraat/Documents/NKI/manuscripts/paired/sup_data/"/>
    </mc:Choice>
  </mc:AlternateContent>
  <xr:revisionPtr revIDLastSave="0" documentId="13_ncr:1_{73A3EB17-F9BA-9440-86D8-84578504CFBC}" xr6:coauthVersionLast="36" xr6:coauthVersionMax="36" xr10:uidLastSave="{00000000-0000-0000-0000-000000000000}"/>
  <bookViews>
    <workbookView xWindow="480" yWindow="480" windowWidth="25120" windowHeight="14060" tabRatio="500" activeTab="1" xr2:uid="{00000000-000D-0000-FFFF-FFFF00000000}"/>
  </bookViews>
  <sheets>
    <sheet name="Exome stats" sheetId="1" r:id="rId1"/>
    <sheet name="RNAseq stats" sheetId="2" r:id="rId2"/>
  </sheets>
  <definedNames>
    <definedName name="_xlnm._FilterDatabase" localSheetId="0" hidden="1">'Exome stats'!$A$1:$K$64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2" i="2" l="1"/>
  <c r="F42" i="2"/>
  <c r="E42" i="2"/>
  <c r="D42" i="2"/>
  <c r="C42" i="2"/>
  <c r="K66" i="1" l="1"/>
  <c r="K65" i="1"/>
  <c r="K64" i="1"/>
  <c r="J66" i="1"/>
  <c r="J65" i="1"/>
  <c r="J64" i="1"/>
  <c r="I66" i="1"/>
  <c r="I65" i="1"/>
  <c r="I64" i="1"/>
  <c r="H66" i="1"/>
  <c r="H65" i="1"/>
  <c r="H64" i="1"/>
  <c r="G66" i="1"/>
  <c r="G65" i="1"/>
  <c r="G64" i="1"/>
  <c r="F66" i="1"/>
  <c r="F65" i="1"/>
  <c r="F64" i="1"/>
  <c r="E66" i="1"/>
  <c r="E65" i="1"/>
  <c r="E64" i="1"/>
  <c r="D65" i="1"/>
  <c r="D66" i="1"/>
  <c r="D64" i="1"/>
</calcChain>
</file>

<file path=xl/sharedStrings.xml><?xml version="1.0" encoding="utf-8"?>
<sst xmlns="http://schemas.openxmlformats.org/spreadsheetml/2006/main" count="124" uniqueCount="25">
  <si>
    <t>TOTAL_READS</t>
  </si>
  <si>
    <t>MEAN_TARGET_COVERAGE</t>
  </si>
  <si>
    <t>FOLD_ENRICHMENT</t>
  </si>
  <si>
    <t>%_READS_ALIGNED_UNIQUELY</t>
  </si>
  <si>
    <t>%_ZERO_CVG_TARGETS</t>
  </si>
  <si>
    <t>RUN</t>
  </si>
  <si>
    <t>PATIENT ID</t>
  </si>
  <si>
    <t>SAMPLING</t>
  </si>
  <si>
    <t>Surgery</t>
  </si>
  <si>
    <t>Biopsy</t>
  </si>
  <si>
    <t>Blood</t>
  </si>
  <si>
    <t>%_TARGET_BASES_10X</t>
  </si>
  <si>
    <t>%_TARGET_BASES_100X</t>
  </si>
  <si>
    <t>%_SELECTED_BASES</t>
  </si>
  <si>
    <t>Average all</t>
  </si>
  <si>
    <t>Average blood</t>
  </si>
  <si>
    <t>Average tumor</t>
  </si>
  <si>
    <t>Patient ID</t>
  </si>
  <si>
    <t>Sampling</t>
  </si>
  <si>
    <t>total reads</t>
  </si>
  <si>
    <t>mapped reads</t>
  </si>
  <si>
    <t>% unmapped</t>
  </si>
  <si>
    <t>% readcounts reads</t>
  </si>
  <si>
    <t>% protein coding reads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</si>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</sst>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1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workbookViewId="0">
      <selection activeCell="C3" sqref="C3:C4"/>
    </sheetView>
  </sheetViews>
  <sheetFormatPr baseColWidth="10" defaultRowHeight="16" x14ac:dyDescent="0.2"/>
  <cols>
    <col min="1" max="1" width="5.1640625" bestFit="1" customWidth="1"/>
    <col min="2" max="2" width="10.5" bestFit="1" customWidth="1"/>
    <col min="3" max="3" width="10" bestFit="1" customWidth="1"/>
    <col min="4" max="4" width="13.1640625" bestFit="1" customWidth="1"/>
    <col min="5" max="5" width="28" bestFit="1" customWidth="1"/>
    <col min="6" max="6" width="19.83203125" bestFit="1" customWidth="1"/>
    <col min="7" max="7" width="24.5" bestFit="1" customWidth="1"/>
    <col min="8" max="8" width="17.83203125" bestFit="1" customWidth="1"/>
    <col min="9" max="9" width="23.1640625" bestFit="1" customWidth="1"/>
    <col min="10" max="10" width="22.5" bestFit="1" customWidth="1"/>
    <col min="11" max="11" width="23.5" bestFit="1" customWidth="1"/>
    <col min="12" max="12" width="15.83203125" bestFit="1" customWidth="1"/>
    <col min="13" max="17" width="15.6640625" bestFit="1" customWidth="1"/>
    <col min="18" max="18" width="16.83203125" bestFit="1" customWidth="1"/>
    <col min="19" max="19" width="12.6640625" bestFit="1" customWidth="1"/>
    <col min="20" max="20" width="12.83203125" bestFit="1" customWidth="1"/>
    <col min="21" max="21" width="7.83203125" bestFit="1" customWidth="1"/>
    <col min="22" max="22" width="8.1640625" bestFit="1" customWidth="1"/>
    <col min="23" max="23" width="12.83203125" bestFit="1" customWidth="1"/>
  </cols>
  <sheetData>
    <row r="1" spans="1:11" s="2" customFormat="1" x14ac:dyDescent="0.2">
      <c r="A1" s="2" t="s">
        <v>5</v>
      </c>
      <c r="B1" s="2" t="s">
        <v>6</v>
      </c>
      <c r="C1" s="2" t="s">
        <v>7</v>
      </c>
      <c r="D1" s="2" t="s">
        <v>0</v>
      </c>
      <c r="E1" s="2" t="s">
        <v>3</v>
      </c>
      <c r="F1" s="2" t="s">
        <v>13</v>
      </c>
      <c r="G1" s="2" t="s">
        <v>1</v>
      </c>
      <c r="H1" s="2" t="s">
        <v>2</v>
      </c>
      <c r="I1" s="2" t="s">
        <v>4</v>
      </c>
      <c r="J1" s="2" t="s">
        <v>11</v>
      </c>
      <c r="K1" s="2" t="s">
        <v>12</v>
      </c>
    </row>
    <row r="2" spans="1:11" x14ac:dyDescent="0.2">
      <c r="A2">
        <v>3595</v>
      </c>
      <c r="B2">
        <v>2739</v>
      </c>
      <c r="C2" t="s">
        <v>8</v>
      </c>
      <c r="D2">
        <v>267917714</v>
      </c>
      <c r="E2">
        <v>0.96074999999999999</v>
      </c>
      <c r="F2">
        <v>0.60808200000000001</v>
      </c>
      <c r="G2">
        <v>192.569132</v>
      </c>
      <c r="H2">
        <v>22.938797000000001</v>
      </c>
      <c r="I2">
        <v>1.4004000000000001E-2</v>
      </c>
      <c r="J2">
        <v>0.96667199999999998</v>
      </c>
      <c r="K2">
        <v>0.82012799999999997</v>
      </c>
    </row>
    <row r="3" spans="1:11" x14ac:dyDescent="0.2">
      <c r="A3">
        <v>3595</v>
      </c>
      <c r="B3">
        <v>2789</v>
      </c>
      <c r="C3" t="s">
        <v>9</v>
      </c>
      <c r="D3">
        <v>312443864</v>
      </c>
      <c r="E3">
        <v>0.959839</v>
      </c>
      <c r="F3">
        <v>0.59826100000000004</v>
      </c>
      <c r="G3">
        <v>221.73648700000001</v>
      </c>
      <c r="H3">
        <v>22.673701999999999</v>
      </c>
      <c r="I3">
        <v>1.3827000000000001E-2</v>
      </c>
      <c r="J3">
        <v>0.96787000000000001</v>
      </c>
      <c r="K3">
        <v>0.86227600000000004</v>
      </c>
    </row>
    <row r="4" spans="1:11" x14ac:dyDescent="0.2">
      <c r="A4">
        <v>3595</v>
      </c>
      <c r="B4">
        <v>2789</v>
      </c>
      <c r="C4" t="s">
        <v>8</v>
      </c>
      <c r="D4">
        <v>242113840</v>
      </c>
      <c r="E4">
        <v>0.96004100000000003</v>
      </c>
      <c r="F4">
        <v>0.62732900000000003</v>
      </c>
      <c r="G4">
        <v>180.90712400000001</v>
      </c>
      <c r="H4">
        <v>23.853819999999999</v>
      </c>
      <c r="I4">
        <v>1.414E-2</v>
      </c>
      <c r="J4">
        <v>0.96605600000000003</v>
      </c>
      <c r="K4">
        <v>0.78173099999999995</v>
      </c>
    </row>
    <row r="5" spans="1:11" x14ac:dyDescent="0.2">
      <c r="A5">
        <v>3595</v>
      </c>
      <c r="B5">
        <v>2492</v>
      </c>
      <c r="C5" t="s">
        <v>9</v>
      </c>
      <c r="D5">
        <v>215902224</v>
      </c>
      <c r="E5">
        <v>0.95913400000000004</v>
      </c>
      <c r="F5">
        <v>0.63602800000000004</v>
      </c>
      <c r="G5">
        <v>165.78458599999999</v>
      </c>
      <c r="H5">
        <v>24.532395000000001</v>
      </c>
      <c r="I5">
        <v>1.4279999999999999E-2</v>
      </c>
      <c r="J5">
        <v>0.96536</v>
      </c>
      <c r="K5">
        <v>0.74204099999999995</v>
      </c>
    </row>
    <row r="6" spans="1:11" x14ac:dyDescent="0.2">
      <c r="A6">
        <v>3595</v>
      </c>
      <c r="B6">
        <v>2817</v>
      </c>
      <c r="C6" t="s">
        <v>9</v>
      </c>
      <c r="D6">
        <v>242911260</v>
      </c>
      <c r="E6">
        <v>0.95907100000000001</v>
      </c>
      <c r="F6">
        <v>0.59516899999999995</v>
      </c>
      <c r="G6">
        <v>170.25429800000001</v>
      </c>
      <c r="H6">
        <v>22.413323999999999</v>
      </c>
      <c r="I6">
        <v>1.3981E-2</v>
      </c>
      <c r="J6">
        <v>0.96616500000000005</v>
      </c>
      <c r="K6">
        <v>0.77452500000000002</v>
      </c>
    </row>
    <row r="7" spans="1:11" x14ac:dyDescent="0.2">
      <c r="A7">
        <v>3595</v>
      </c>
      <c r="B7">
        <v>2817</v>
      </c>
      <c r="C7" t="s">
        <v>8</v>
      </c>
      <c r="D7">
        <v>215939062</v>
      </c>
      <c r="E7">
        <v>0.95885799999999999</v>
      </c>
      <c r="F7">
        <v>0.63126300000000002</v>
      </c>
      <c r="G7">
        <v>163.11437900000001</v>
      </c>
      <c r="H7">
        <v>24.145278999999999</v>
      </c>
      <c r="I7">
        <v>1.4345999999999999E-2</v>
      </c>
      <c r="J7">
        <v>0.96584700000000001</v>
      </c>
      <c r="K7">
        <v>0.74480299999999999</v>
      </c>
    </row>
    <row r="8" spans="1:11" x14ac:dyDescent="0.2">
      <c r="A8">
        <v>3595</v>
      </c>
      <c r="B8">
        <v>2852</v>
      </c>
      <c r="C8" t="s">
        <v>9</v>
      </c>
      <c r="D8">
        <v>259247396</v>
      </c>
      <c r="E8">
        <v>0.96074199999999998</v>
      </c>
      <c r="F8">
        <v>0.61036400000000002</v>
      </c>
      <c r="G8">
        <v>185.93109699999999</v>
      </c>
      <c r="H8">
        <v>22.885691999999999</v>
      </c>
      <c r="I8">
        <v>1.4064999999999999E-2</v>
      </c>
      <c r="J8">
        <v>0.96649300000000005</v>
      </c>
      <c r="K8">
        <v>0.78638399999999997</v>
      </c>
    </row>
    <row r="9" spans="1:11" x14ac:dyDescent="0.2">
      <c r="A9">
        <v>3595</v>
      </c>
      <c r="B9">
        <v>2852</v>
      </c>
      <c r="C9" t="s">
        <v>8</v>
      </c>
      <c r="D9">
        <v>131823672</v>
      </c>
      <c r="E9">
        <v>0.95918899999999996</v>
      </c>
      <c r="F9">
        <v>0.69894699999999998</v>
      </c>
      <c r="G9">
        <v>112.70465</v>
      </c>
      <c r="H9">
        <v>27.263280999999999</v>
      </c>
      <c r="I9">
        <v>1.5916E-2</v>
      </c>
      <c r="J9">
        <v>0.96075200000000005</v>
      </c>
      <c r="K9">
        <v>0.47865000000000002</v>
      </c>
    </row>
    <row r="10" spans="1:11" x14ac:dyDescent="0.2">
      <c r="A10">
        <v>3595</v>
      </c>
      <c r="B10">
        <v>2976</v>
      </c>
      <c r="C10" t="s">
        <v>9</v>
      </c>
      <c r="D10">
        <v>222153284</v>
      </c>
      <c r="E10">
        <v>0.95705300000000004</v>
      </c>
      <c r="F10">
        <v>0.640907</v>
      </c>
      <c r="G10">
        <v>168.84395699999999</v>
      </c>
      <c r="H10">
        <v>24.346572999999999</v>
      </c>
      <c r="I10">
        <v>1.4102E-2</v>
      </c>
      <c r="J10">
        <v>0.96554899999999999</v>
      </c>
      <c r="K10">
        <v>0.73285199999999995</v>
      </c>
    </row>
    <row r="11" spans="1:11" x14ac:dyDescent="0.2">
      <c r="A11">
        <v>3595</v>
      </c>
      <c r="B11">
        <v>2976</v>
      </c>
      <c r="C11" t="s">
        <v>8</v>
      </c>
      <c r="D11">
        <v>246994262</v>
      </c>
      <c r="E11">
        <v>0.95742499999999997</v>
      </c>
      <c r="F11">
        <v>0.62512100000000004</v>
      </c>
      <c r="G11">
        <v>181.917134</v>
      </c>
      <c r="H11">
        <v>23.594895000000001</v>
      </c>
      <c r="I11">
        <v>1.3802999999999999E-2</v>
      </c>
      <c r="J11">
        <v>0.966503</v>
      </c>
      <c r="K11">
        <v>0.79105599999999998</v>
      </c>
    </row>
    <row r="12" spans="1:11" x14ac:dyDescent="0.2">
      <c r="A12">
        <v>3595</v>
      </c>
      <c r="B12">
        <v>3001</v>
      </c>
      <c r="C12" t="s">
        <v>9</v>
      </c>
      <c r="D12">
        <v>242782998</v>
      </c>
      <c r="E12">
        <v>0.95542099999999996</v>
      </c>
      <c r="F12">
        <v>0.64817999999999998</v>
      </c>
      <c r="G12">
        <v>185.34194500000001</v>
      </c>
      <c r="H12">
        <v>24.503699999999998</v>
      </c>
      <c r="I12">
        <v>1.3892E-2</v>
      </c>
      <c r="J12">
        <v>0.96678299999999995</v>
      </c>
      <c r="K12">
        <v>0.77922999999999998</v>
      </c>
    </row>
    <row r="13" spans="1:11" x14ac:dyDescent="0.2">
      <c r="A13">
        <v>3595</v>
      </c>
      <c r="B13">
        <v>3001</v>
      </c>
      <c r="C13" t="s">
        <v>8</v>
      </c>
      <c r="D13">
        <v>223237908</v>
      </c>
      <c r="E13">
        <v>0.95553200000000005</v>
      </c>
      <c r="F13">
        <v>0.60032099999999999</v>
      </c>
      <c r="G13">
        <v>156.709667</v>
      </c>
      <c r="H13">
        <v>22.533576</v>
      </c>
      <c r="I13">
        <v>1.3901E-2</v>
      </c>
      <c r="J13">
        <v>0.96572999999999998</v>
      </c>
      <c r="K13">
        <v>0.69433</v>
      </c>
    </row>
    <row r="14" spans="1:11" x14ac:dyDescent="0.2">
      <c r="A14">
        <v>3595</v>
      </c>
      <c r="B14">
        <v>3036</v>
      </c>
      <c r="C14" t="s">
        <v>9</v>
      </c>
      <c r="D14">
        <v>234585012</v>
      </c>
      <c r="E14">
        <v>0.95636500000000002</v>
      </c>
      <c r="F14">
        <v>0.61935300000000004</v>
      </c>
      <c r="G14">
        <v>169.72559000000001</v>
      </c>
      <c r="H14">
        <v>23.203002000000001</v>
      </c>
      <c r="I14">
        <v>1.3835999999999999E-2</v>
      </c>
      <c r="J14">
        <v>0.96657800000000005</v>
      </c>
      <c r="K14">
        <v>0.77182799999999996</v>
      </c>
    </row>
    <row r="15" spans="1:11" x14ac:dyDescent="0.2">
      <c r="A15">
        <v>3595</v>
      </c>
      <c r="B15">
        <v>3036</v>
      </c>
      <c r="C15" t="s">
        <v>8</v>
      </c>
      <c r="D15">
        <v>217063846</v>
      </c>
      <c r="E15">
        <v>0.95552999999999999</v>
      </c>
      <c r="F15">
        <v>0.63570099999999996</v>
      </c>
      <c r="G15">
        <v>162.017212</v>
      </c>
      <c r="H15">
        <v>23.951370000000001</v>
      </c>
      <c r="I15">
        <v>1.4009000000000001E-2</v>
      </c>
      <c r="J15">
        <v>0.96628499999999995</v>
      </c>
      <c r="K15">
        <v>0.74502599999999997</v>
      </c>
    </row>
    <row r="16" spans="1:11" x14ac:dyDescent="0.2">
      <c r="A16">
        <v>3595</v>
      </c>
      <c r="B16">
        <v>2492</v>
      </c>
      <c r="C16" t="s">
        <v>8</v>
      </c>
      <c r="D16">
        <v>214889128</v>
      </c>
      <c r="E16">
        <v>0.95686300000000002</v>
      </c>
      <c r="F16">
        <v>0.62614499999999995</v>
      </c>
      <c r="G16">
        <v>159.60047599999999</v>
      </c>
      <c r="H16">
        <v>23.794499999999999</v>
      </c>
      <c r="I16">
        <v>1.4031999999999999E-2</v>
      </c>
      <c r="J16">
        <v>0.96528899999999995</v>
      </c>
      <c r="K16">
        <v>0.72966600000000004</v>
      </c>
    </row>
    <row r="17" spans="1:11" x14ac:dyDescent="0.2">
      <c r="A17">
        <v>3595</v>
      </c>
      <c r="B17">
        <v>3065</v>
      </c>
      <c r="C17" t="s">
        <v>9</v>
      </c>
      <c r="D17">
        <v>233424180</v>
      </c>
      <c r="E17">
        <v>0.95666499999999999</v>
      </c>
      <c r="F17">
        <v>0.63623600000000002</v>
      </c>
      <c r="G17">
        <v>175.10986700000001</v>
      </c>
      <c r="H17">
        <v>24.047381000000001</v>
      </c>
      <c r="I17">
        <v>1.3752E-2</v>
      </c>
      <c r="J17">
        <v>0.96655899999999995</v>
      </c>
      <c r="K17">
        <v>0.764733</v>
      </c>
    </row>
    <row r="18" spans="1:11" x14ac:dyDescent="0.2">
      <c r="A18">
        <v>3595</v>
      </c>
      <c r="B18">
        <v>3065</v>
      </c>
      <c r="C18" t="s">
        <v>8</v>
      </c>
      <c r="D18">
        <v>225184220</v>
      </c>
      <c r="E18">
        <v>0.95661600000000002</v>
      </c>
      <c r="F18">
        <v>0.63918399999999997</v>
      </c>
      <c r="G18">
        <v>171.64180400000001</v>
      </c>
      <c r="H18">
        <v>24.432272000000001</v>
      </c>
      <c r="I18">
        <v>1.3953E-2</v>
      </c>
      <c r="J18">
        <v>0.96636</v>
      </c>
      <c r="K18">
        <v>0.76417800000000002</v>
      </c>
    </row>
    <row r="19" spans="1:11" x14ac:dyDescent="0.2">
      <c r="A19">
        <v>3595</v>
      </c>
      <c r="B19">
        <v>3067</v>
      </c>
      <c r="C19" t="s">
        <v>9</v>
      </c>
      <c r="D19">
        <v>283112674</v>
      </c>
      <c r="E19">
        <v>0.95682400000000001</v>
      </c>
      <c r="F19">
        <v>0.60287800000000002</v>
      </c>
      <c r="G19">
        <v>202.30168599999999</v>
      </c>
      <c r="H19">
        <v>22.912182999999999</v>
      </c>
      <c r="I19">
        <v>1.3542E-2</v>
      </c>
      <c r="J19">
        <v>0.96740899999999996</v>
      </c>
      <c r="K19">
        <v>0.82274199999999997</v>
      </c>
    </row>
    <row r="20" spans="1:11" x14ac:dyDescent="0.2">
      <c r="A20">
        <v>3595</v>
      </c>
      <c r="B20">
        <v>3067</v>
      </c>
      <c r="C20" t="s">
        <v>8</v>
      </c>
      <c r="D20">
        <v>279985264</v>
      </c>
      <c r="E20">
        <v>0.95643699999999998</v>
      </c>
      <c r="F20">
        <v>0.61474499999999999</v>
      </c>
      <c r="G20">
        <v>203.60251299999999</v>
      </c>
      <c r="H20">
        <v>23.330193000000001</v>
      </c>
      <c r="I20">
        <v>1.3358999999999999E-2</v>
      </c>
      <c r="J20">
        <v>0.96782100000000004</v>
      </c>
      <c r="K20">
        <v>0.83999500000000005</v>
      </c>
    </row>
    <row r="21" spans="1:11" x14ac:dyDescent="0.2">
      <c r="A21">
        <v>3595</v>
      </c>
      <c r="B21">
        <v>3130</v>
      </c>
      <c r="C21" t="s">
        <v>9</v>
      </c>
      <c r="D21">
        <v>311228080</v>
      </c>
      <c r="E21">
        <v>0.95723999999999998</v>
      </c>
      <c r="F21">
        <v>0.59451200000000004</v>
      </c>
      <c r="G21">
        <v>217.61444900000001</v>
      </c>
      <c r="H21">
        <v>22.410933</v>
      </c>
      <c r="I21">
        <v>1.3528E-2</v>
      </c>
      <c r="J21">
        <v>0.96814500000000003</v>
      </c>
      <c r="K21">
        <v>0.84617799999999999</v>
      </c>
    </row>
    <row r="22" spans="1:11" x14ac:dyDescent="0.2">
      <c r="A22">
        <v>3595</v>
      </c>
      <c r="B22">
        <v>3130</v>
      </c>
      <c r="C22" t="s">
        <v>8</v>
      </c>
      <c r="D22">
        <v>261724008</v>
      </c>
      <c r="E22">
        <v>0.95664099999999996</v>
      </c>
      <c r="F22">
        <v>0.613819</v>
      </c>
      <c r="G22">
        <v>190.08700899999999</v>
      </c>
      <c r="H22">
        <v>23.278731000000001</v>
      </c>
      <c r="I22">
        <v>1.3883E-2</v>
      </c>
      <c r="J22">
        <v>0.96717500000000001</v>
      </c>
      <c r="K22">
        <v>0.80895799999999995</v>
      </c>
    </row>
    <row r="23" spans="1:11" x14ac:dyDescent="0.2">
      <c r="A23">
        <v>3595</v>
      </c>
      <c r="B23">
        <v>3161</v>
      </c>
      <c r="C23" t="s">
        <v>9</v>
      </c>
      <c r="D23">
        <v>275592782</v>
      </c>
      <c r="E23">
        <v>0.95714699999999997</v>
      </c>
      <c r="F23">
        <v>0.61724900000000005</v>
      </c>
      <c r="G23">
        <v>200.974142</v>
      </c>
      <c r="H23">
        <v>23.369994999999999</v>
      </c>
      <c r="I23">
        <v>1.3757E-2</v>
      </c>
      <c r="J23">
        <v>0.96764300000000003</v>
      </c>
      <c r="K23">
        <v>0.83673500000000001</v>
      </c>
    </row>
    <row r="24" spans="1:11" x14ac:dyDescent="0.2">
      <c r="A24">
        <v>3595</v>
      </c>
      <c r="B24">
        <v>3161</v>
      </c>
      <c r="C24" t="s">
        <v>8</v>
      </c>
      <c r="D24">
        <v>276361218</v>
      </c>
      <c r="E24">
        <v>0.956202</v>
      </c>
      <c r="F24">
        <v>0.56877999999999995</v>
      </c>
      <c r="G24">
        <v>184.62311099999999</v>
      </c>
      <c r="H24">
        <v>21.442799999999998</v>
      </c>
      <c r="I24">
        <v>1.3546000000000001E-2</v>
      </c>
      <c r="J24">
        <v>0.96723000000000003</v>
      </c>
      <c r="K24">
        <v>0.79963200000000001</v>
      </c>
    </row>
    <row r="25" spans="1:11" x14ac:dyDescent="0.2">
      <c r="A25">
        <v>3595</v>
      </c>
      <c r="B25">
        <v>2661</v>
      </c>
      <c r="C25" t="s">
        <v>9</v>
      </c>
      <c r="D25">
        <v>201893386</v>
      </c>
      <c r="E25">
        <v>0.95569300000000001</v>
      </c>
      <c r="F25">
        <v>0.63130299999999995</v>
      </c>
      <c r="G25">
        <v>151.006293</v>
      </c>
      <c r="H25">
        <v>23.988614999999999</v>
      </c>
      <c r="I25">
        <v>1.443E-2</v>
      </c>
      <c r="J25">
        <v>0.96479899999999996</v>
      </c>
      <c r="K25">
        <v>0.69538199999999994</v>
      </c>
    </row>
    <row r="26" spans="1:11" x14ac:dyDescent="0.2">
      <c r="A26">
        <v>3595</v>
      </c>
      <c r="B26">
        <v>2661</v>
      </c>
      <c r="C26" t="s">
        <v>8</v>
      </c>
      <c r="D26">
        <v>232583834</v>
      </c>
      <c r="E26">
        <v>0.95541600000000004</v>
      </c>
      <c r="F26">
        <v>0.61633899999999997</v>
      </c>
      <c r="G26">
        <v>169.547562</v>
      </c>
      <c r="H26">
        <v>23.398938000000001</v>
      </c>
      <c r="I26">
        <v>1.3981E-2</v>
      </c>
      <c r="J26">
        <v>0.96595799999999998</v>
      </c>
      <c r="K26">
        <v>0.76044199999999995</v>
      </c>
    </row>
    <row r="27" spans="1:11" x14ac:dyDescent="0.2">
      <c r="A27">
        <v>3595</v>
      </c>
      <c r="B27">
        <v>2677</v>
      </c>
      <c r="C27" t="s">
        <v>9</v>
      </c>
      <c r="D27">
        <v>209936960</v>
      </c>
      <c r="E27">
        <v>0.95728999999999997</v>
      </c>
      <c r="F27">
        <v>0.62569399999999997</v>
      </c>
      <c r="G27">
        <v>156.87170900000001</v>
      </c>
      <c r="H27">
        <v>23.930716</v>
      </c>
      <c r="I27">
        <v>1.4130999999999999E-2</v>
      </c>
      <c r="J27">
        <v>0.96523300000000001</v>
      </c>
      <c r="K27">
        <v>0.71557700000000002</v>
      </c>
    </row>
    <row r="28" spans="1:11" x14ac:dyDescent="0.2">
      <c r="A28">
        <v>3595</v>
      </c>
      <c r="B28">
        <v>2677</v>
      </c>
      <c r="C28" t="s">
        <v>8</v>
      </c>
      <c r="D28">
        <v>243861144</v>
      </c>
      <c r="E28">
        <v>0.95636500000000002</v>
      </c>
      <c r="F28">
        <v>0.64190499999999995</v>
      </c>
      <c r="G28">
        <v>185.741004</v>
      </c>
      <c r="H28">
        <v>24.420776</v>
      </c>
      <c r="I28">
        <v>1.3948E-2</v>
      </c>
      <c r="J28">
        <v>0.96652899999999997</v>
      </c>
      <c r="K28">
        <v>0.78762299999999996</v>
      </c>
    </row>
    <row r="29" spans="1:11" x14ac:dyDescent="0.2">
      <c r="A29">
        <v>3595</v>
      </c>
      <c r="B29">
        <v>2691</v>
      </c>
      <c r="C29" t="s">
        <v>9</v>
      </c>
      <c r="D29">
        <v>199284554</v>
      </c>
      <c r="E29">
        <v>0.95898700000000003</v>
      </c>
      <c r="F29">
        <v>0.63582899999999998</v>
      </c>
      <c r="G29">
        <v>151.66900899999999</v>
      </c>
      <c r="H29">
        <v>24.317892000000001</v>
      </c>
      <c r="I29">
        <v>1.4508999999999999E-2</v>
      </c>
      <c r="J29">
        <v>0.96465699999999999</v>
      </c>
      <c r="K29">
        <v>0.715368</v>
      </c>
    </row>
    <row r="30" spans="1:11" x14ac:dyDescent="0.2">
      <c r="A30">
        <v>3595</v>
      </c>
      <c r="B30">
        <v>2691</v>
      </c>
      <c r="C30" t="s">
        <v>8</v>
      </c>
      <c r="D30">
        <v>202745046</v>
      </c>
      <c r="E30">
        <v>0.95721100000000003</v>
      </c>
      <c r="F30">
        <v>0.64406300000000005</v>
      </c>
      <c r="G30">
        <v>158.18959599999999</v>
      </c>
      <c r="H30">
        <v>24.974260000000001</v>
      </c>
      <c r="I30">
        <v>1.4475999999999999E-2</v>
      </c>
      <c r="J30">
        <v>0.965005</v>
      </c>
      <c r="K30">
        <v>0.70731100000000002</v>
      </c>
    </row>
    <row r="31" spans="1:11" x14ac:dyDescent="0.2">
      <c r="A31">
        <v>3595</v>
      </c>
      <c r="B31">
        <v>2739</v>
      </c>
      <c r="C31" t="s">
        <v>9</v>
      </c>
      <c r="D31">
        <v>252861014</v>
      </c>
      <c r="E31">
        <v>0.96075200000000005</v>
      </c>
      <c r="F31">
        <v>0.60135799999999995</v>
      </c>
      <c r="G31">
        <v>181.20806999999999</v>
      </c>
      <c r="H31">
        <v>22.863962000000001</v>
      </c>
      <c r="I31">
        <v>1.4293999999999999E-2</v>
      </c>
      <c r="J31">
        <v>0.96571300000000004</v>
      </c>
      <c r="K31">
        <v>0.77552399999999999</v>
      </c>
    </row>
    <row r="32" spans="1:11" x14ac:dyDescent="0.2">
      <c r="A32">
        <v>1770</v>
      </c>
      <c r="B32">
        <v>2271</v>
      </c>
      <c r="C32" t="s">
        <v>9</v>
      </c>
      <c r="D32" s="1">
        <v>259654956</v>
      </c>
      <c r="E32">
        <v>0.89471599999999996</v>
      </c>
      <c r="F32">
        <v>0.62760899999999997</v>
      </c>
      <c r="G32">
        <v>184.723119</v>
      </c>
      <c r="H32">
        <v>23.713446999999999</v>
      </c>
      <c r="I32">
        <v>4.3387000000000002E-2</v>
      </c>
      <c r="J32">
        <v>0.86459699999999995</v>
      </c>
      <c r="K32">
        <v>0.60780599999999996</v>
      </c>
    </row>
    <row r="33" spans="1:11" x14ac:dyDescent="0.2">
      <c r="A33">
        <v>1770</v>
      </c>
      <c r="B33">
        <v>2271</v>
      </c>
      <c r="C33" t="s">
        <v>8</v>
      </c>
      <c r="D33" s="1">
        <v>166581888</v>
      </c>
      <c r="E33">
        <v>0.87147200000000002</v>
      </c>
      <c r="F33">
        <v>0.67724499999999999</v>
      </c>
      <c r="G33">
        <v>125.630695</v>
      </c>
      <c r="H33">
        <v>25.595195</v>
      </c>
      <c r="I33">
        <v>5.4933000000000003E-2</v>
      </c>
      <c r="J33">
        <v>0.85750499999999996</v>
      </c>
      <c r="K33">
        <v>0.46867300000000001</v>
      </c>
    </row>
    <row r="34" spans="1:11" x14ac:dyDescent="0.2">
      <c r="A34">
        <v>1770</v>
      </c>
      <c r="B34">
        <v>2046</v>
      </c>
      <c r="C34" t="s">
        <v>9</v>
      </c>
      <c r="D34" s="1">
        <v>151926974</v>
      </c>
      <c r="E34">
        <v>0.89083699999999999</v>
      </c>
      <c r="F34">
        <v>0.64641700000000002</v>
      </c>
      <c r="G34">
        <v>110.70732599999999</v>
      </c>
      <c r="H34">
        <v>24.156155999999999</v>
      </c>
      <c r="I34">
        <v>5.4137999999999999E-2</v>
      </c>
      <c r="J34">
        <v>0.85085100000000002</v>
      </c>
      <c r="K34">
        <v>0.42288100000000001</v>
      </c>
    </row>
    <row r="35" spans="1:11" x14ac:dyDescent="0.2">
      <c r="A35">
        <v>1770</v>
      </c>
      <c r="B35">
        <v>2046</v>
      </c>
      <c r="C35" t="s">
        <v>8</v>
      </c>
      <c r="D35" s="1">
        <v>93766582</v>
      </c>
      <c r="E35">
        <v>0.87041500000000005</v>
      </c>
      <c r="F35">
        <v>0.68434700000000004</v>
      </c>
      <c r="G35">
        <v>72.502848</v>
      </c>
      <c r="H35">
        <v>26.154924000000001</v>
      </c>
      <c r="I35">
        <v>6.1013999999999999E-2</v>
      </c>
      <c r="J35">
        <v>0.84007100000000001</v>
      </c>
      <c r="K35">
        <v>0.21148600000000001</v>
      </c>
    </row>
    <row r="36" spans="1:11" x14ac:dyDescent="0.2">
      <c r="A36">
        <v>1770</v>
      </c>
      <c r="B36">
        <v>188</v>
      </c>
      <c r="C36" t="s">
        <v>9</v>
      </c>
      <c r="D36" s="1">
        <v>134827818</v>
      </c>
      <c r="E36">
        <v>0.89110699999999998</v>
      </c>
      <c r="F36">
        <v>0.64469699999999996</v>
      </c>
      <c r="G36">
        <v>100.34699000000001</v>
      </c>
      <c r="H36">
        <v>24.694154000000001</v>
      </c>
      <c r="I36">
        <v>5.3689000000000001E-2</v>
      </c>
      <c r="J36">
        <v>0.84984999999999999</v>
      </c>
      <c r="K36">
        <v>0.372664</v>
      </c>
    </row>
    <row r="37" spans="1:11" x14ac:dyDescent="0.2">
      <c r="A37">
        <v>1770</v>
      </c>
      <c r="B37">
        <v>188</v>
      </c>
      <c r="C37" t="s">
        <v>8</v>
      </c>
      <c r="D37" s="1">
        <v>140968624</v>
      </c>
      <c r="E37">
        <v>0.87300599999999995</v>
      </c>
      <c r="F37">
        <v>0.68183300000000002</v>
      </c>
      <c r="G37">
        <v>110.833871</v>
      </c>
      <c r="H37">
        <v>26.752699</v>
      </c>
      <c r="I37">
        <v>5.3605E-2</v>
      </c>
      <c r="J37">
        <v>0.85813099999999998</v>
      </c>
      <c r="K37">
        <v>0.40674500000000002</v>
      </c>
    </row>
    <row r="38" spans="1:11" x14ac:dyDescent="0.2">
      <c r="A38">
        <v>1770</v>
      </c>
      <c r="B38">
        <v>97</v>
      </c>
      <c r="C38" t="s">
        <v>9</v>
      </c>
      <c r="D38" s="1">
        <v>155206580</v>
      </c>
      <c r="E38">
        <v>0.88231599999999999</v>
      </c>
      <c r="F38">
        <v>0.64412899999999995</v>
      </c>
      <c r="G38">
        <v>112.703881</v>
      </c>
      <c r="H38">
        <v>24.395809</v>
      </c>
      <c r="I38">
        <v>5.0889999999999998E-2</v>
      </c>
      <c r="J38">
        <v>0.85795100000000002</v>
      </c>
      <c r="K38">
        <v>0.43271100000000001</v>
      </c>
    </row>
    <row r="39" spans="1:11" x14ac:dyDescent="0.2">
      <c r="A39">
        <v>1770</v>
      </c>
      <c r="B39">
        <v>97</v>
      </c>
      <c r="C39" t="s">
        <v>8</v>
      </c>
      <c r="D39" s="1">
        <v>176688788</v>
      </c>
      <c r="E39">
        <v>0.868255</v>
      </c>
      <c r="F39">
        <v>0.674925</v>
      </c>
      <c r="G39">
        <v>132.214662</v>
      </c>
      <c r="H39">
        <v>25.584764</v>
      </c>
      <c r="I39">
        <v>5.2325000000000003E-2</v>
      </c>
      <c r="J39">
        <v>0.86213899999999999</v>
      </c>
      <c r="K39">
        <v>0.50351800000000002</v>
      </c>
    </row>
    <row r="40" spans="1:11" x14ac:dyDescent="0.2">
      <c r="A40">
        <v>3596</v>
      </c>
      <c r="B40">
        <v>2852</v>
      </c>
      <c r="C40" t="s">
        <v>10</v>
      </c>
      <c r="D40">
        <v>101059630</v>
      </c>
      <c r="E40">
        <v>0.95936999999999995</v>
      </c>
      <c r="F40">
        <v>0.62246400000000002</v>
      </c>
      <c r="G40">
        <v>74.378722999999994</v>
      </c>
      <c r="H40">
        <v>23.489201000000001</v>
      </c>
      <c r="I40">
        <v>1.5977000000000002E-2</v>
      </c>
      <c r="J40">
        <v>0.95587500000000003</v>
      </c>
      <c r="K40">
        <v>0.20363899999999999</v>
      </c>
    </row>
    <row r="41" spans="1:11" x14ac:dyDescent="0.2">
      <c r="A41">
        <v>3596</v>
      </c>
      <c r="B41">
        <v>2976</v>
      </c>
      <c r="C41" t="s">
        <v>10</v>
      </c>
      <c r="D41">
        <v>103423906</v>
      </c>
      <c r="E41">
        <v>0.95867999999999998</v>
      </c>
      <c r="F41">
        <v>0.65037500000000004</v>
      </c>
      <c r="G41">
        <v>80.603391999999999</v>
      </c>
      <c r="H41">
        <v>24.884919</v>
      </c>
      <c r="I41">
        <v>1.6309000000000001E-2</v>
      </c>
      <c r="J41">
        <v>0.95676700000000003</v>
      </c>
      <c r="K41">
        <v>0.256407</v>
      </c>
    </row>
    <row r="42" spans="1:11" x14ac:dyDescent="0.2">
      <c r="A42">
        <v>3596</v>
      </c>
      <c r="B42">
        <v>2046</v>
      </c>
      <c r="C42" t="s">
        <v>10</v>
      </c>
      <c r="D42">
        <v>120402660</v>
      </c>
      <c r="E42">
        <v>0.95544399999999996</v>
      </c>
      <c r="F42">
        <v>0.64442600000000005</v>
      </c>
      <c r="G42">
        <v>91.070314999999994</v>
      </c>
      <c r="H42">
        <v>24.26559</v>
      </c>
      <c r="I42">
        <v>1.5594E-2</v>
      </c>
      <c r="J42">
        <v>0.95929299999999995</v>
      </c>
      <c r="K42">
        <v>0.34104400000000001</v>
      </c>
    </row>
    <row r="43" spans="1:11" x14ac:dyDescent="0.2">
      <c r="A43">
        <v>3596</v>
      </c>
      <c r="B43">
        <v>3001</v>
      </c>
      <c r="C43" t="s">
        <v>10</v>
      </c>
      <c r="D43">
        <v>130327844</v>
      </c>
      <c r="E43">
        <v>0.95811599999999997</v>
      </c>
      <c r="F43">
        <v>0.62444500000000003</v>
      </c>
      <c r="G43">
        <v>95.443072999999998</v>
      </c>
      <c r="H43">
        <v>23.429655</v>
      </c>
      <c r="I43">
        <v>1.5294E-2</v>
      </c>
      <c r="J43">
        <v>0.95976499999999998</v>
      </c>
      <c r="K43">
        <v>0.381102</v>
      </c>
    </row>
    <row r="44" spans="1:11" x14ac:dyDescent="0.2">
      <c r="A44">
        <v>3596</v>
      </c>
      <c r="B44">
        <v>3036</v>
      </c>
      <c r="C44" t="s">
        <v>10</v>
      </c>
      <c r="D44">
        <v>137246446</v>
      </c>
      <c r="E44">
        <v>0.95813599999999999</v>
      </c>
      <c r="F44">
        <v>0.60690699999999997</v>
      </c>
      <c r="G44">
        <v>97.451483999999994</v>
      </c>
      <c r="H44">
        <v>22.713697</v>
      </c>
      <c r="I44">
        <v>1.5173000000000001E-2</v>
      </c>
      <c r="J44">
        <v>0.96020000000000005</v>
      </c>
      <c r="K44">
        <v>0.39676099999999997</v>
      </c>
    </row>
    <row r="45" spans="1:11" x14ac:dyDescent="0.2">
      <c r="A45">
        <v>3596</v>
      </c>
      <c r="B45">
        <v>3065</v>
      </c>
      <c r="C45" t="s">
        <v>10</v>
      </c>
      <c r="D45">
        <v>114800358</v>
      </c>
      <c r="E45">
        <v>0.95710899999999999</v>
      </c>
      <c r="F45">
        <v>0.63238799999999995</v>
      </c>
      <c r="G45">
        <v>88.071111999999999</v>
      </c>
      <c r="H45">
        <v>24.559702999999999</v>
      </c>
      <c r="I45">
        <v>1.6094000000000001E-2</v>
      </c>
      <c r="J45">
        <v>0.94611000000000001</v>
      </c>
      <c r="K45">
        <v>0.33599400000000001</v>
      </c>
    </row>
    <row r="46" spans="1:11" x14ac:dyDescent="0.2">
      <c r="A46">
        <v>3596</v>
      </c>
      <c r="B46">
        <v>3067</v>
      </c>
      <c r="C46" t="s">
        <v>10</v>
      </c>
      <c r="D46">
        <v>115815512</v>
      </c>
      <c r="E46">
        <v>0.95833500000000005</v>
      </c>
      <c r="F46">
        <v>0.62657499999999999</v>
      </c>
      <c r="G46">
        <v>85.786411000000001</v>
      </c>
      <c r="H46">
        <v>23.680160999999998</v>
      </c>
      <c r="I46">
        <v>1.5608E-2</v>
      </c>
      <c r="J46">
        <v>0.95827600000000002</v>
      </c>
      <c r="K46">
        <v>0.30026900000000001</v>
      </c>
    </row>
    <row r="47" spans="1:11" x14ac:dyDescent="0.2">
      <c r="A47">
        <v>3596</v>
      </c>
      <c r="B47">
        <v>3130</v>
      </c>
      <c r="C47" t="s">
        <v>10</v>
      </c>
      <c r="D47">
        <v>117592174</v>
      </c>
      <c r="E47">
        <v>0.95876099999999997</v>
      </c>
      <c r="F47">
        <v>0.614039</v>
      </c>
      <c r="G47">
        <v>85.173085</v>
      </c>
      <c r="H47">
        <v>23.145305</v>
      </c>
      <c r="I47">
        <v>1.5622E-2</v>
      </c>
      <c r="J47">
        <v>0.95819299999999996</v>
      </c>
      <c r="K47">
        <v>0.29492200000000002</v>
      </c>
    </row>
    <row r="48" spans="1:11" x14ac:dyDescent="0.2">
      <c r="A48">
        <v>3596</v>
      </c>
      <c r="B48">
        <v>3161</v>
      </c>
      <c r="C48" t="s">
        <v>10</v>
      </c>
      <c r="D48">
        <v>109631948</v>
      </c>
      <c r="E48">
        <v>0.95885600000000004</v>
      </c>
      <c r="F48">
        <v>0.62969600000000003</v>
      </c>
      <c r="G48">
        <v>82.130610000000004</v>
      </c>
      <c r="H48">
        <v>23.924762999999999</v>
      </c>
      <c r="I48">
        <v>1.5916E-2</v>
      </c>
      <c r="J48">
        <v>0.95772000000000002</v>
      </c>
      <c r="K48">
        <v>0.26854099999999997</v>
      </c>
    </row>
    <row r="49" spans="1:11" x14ac:dyDescent="0.2">
      <c r="A49">
        <v>3596</v>
      </c>
      <c r="B49">
        <v>2492</v>
      </c>
      <c r="C49" t="s">
        <v>10</v>
      </c>
      <c r="D49">
        <v>131818792</v>
      </c>
      <c r="E49">
        <v>0.95749099999999998</v>
      </c>
      <c r="F49">
        <v>0.61945300000000003</v>
      </c>
      <c r="G49">
        <v>96.942944999999995</v>
      </c>
      <c r="H49">
        <v>23.552982</v>
      </c>
      <c r="I49">
        <v>1.5228999999999999E-2</v>
      </c>
      <c r="J49">
        <v>0.95991400000000004</v>
      </c>
      <c r="K49">
        <v>0.38932800000000001</v>
      </c>
    </row>
    <row r="50" spans="1:11" x14ac:dyDescent="0.2">
      <c r="A50">
        <v>3596</v>
      </c>
      <c r="B50">
        <v>2661</v>
      </c>
      <c r="C50" t="s">
        <v>10</v>
      </c>
      <c r="D50">
        <v>141851806</v>
      </c>
      <c r="E50">
        <v>0.95562199999999997</v>
      </c>
      <c r="F50">
        <v>0.62114999999999998</v>
      </c>
      <c r="G50">
        <v>104.98559299999999</v>
      </c>
      <c r="H50">
        <v>23.753105999999999</v>
      </c>
      <c r="I50">
        <v>1.5341E-2</v>
      </c>
      <c r="J50">
        <v>0.96100699999999994</v>
      </c>
      <c r="K50">
        <v>0.451322</v>
      </c>
    </row>
    <row r="51" spans="1:11" x14ac:dyDescent="0.2">
      <c r="A51">
        <v>3596</v>
      </c>
      <c r="B51">
        <v>2677</v>
      </c>
      <c r="C51" t="s">
        <v>10</v>
      </c>
      <c r="D51">
        <v>138102816</v>
      </c>
      <c r="E51">
        <v>0.95650599999999997</v>
      </c>
      <c r="F51">
        <v>0.61968100000000004</v>
      </c>
      <c r="G51">
        <v>102.212909</v>
      </c>
      <c r="H51">
        <v>23.734676</v>
      </c>
      <c r="I51">
        <v>1.5032999999999999E-2</v>
      </c>
      <c r="J51">
        <v>0.96078300000000005</v>
      </c>
      <c r="K51">
        <v>0.43049399999999999</v>
      </c>
    </row>
    <row r="52" spans="1:11" x14ac:dyDescent="0.2">
      <c r="A52">
        <v>3596</v>
      </c>
      <c r="B52">
        <v>2691</v>
      </c>
      <c r="C52" t="s">
        <v>10</v>
      </c>
      <c r="D52">
        <v>137284280</v>
      </c>
      <c r="E52">
        <v>0.95736900000000003</v>
      </c>
      <c r="F52">
        <v>0.61310100000000001</v>
      </c>
      <c r="G52">
        <v>99.509297000000004</v>
      </c>
      <c r="H52">
        <v>23.224716000000001</v>
      </c>
      <c r="I52">
        <v>1.5051E-2</v>
      </c>
      <c r="J52">
        <v>0.96075100000000002</v>
      </c>
      <c r="K52">
        <v>0.41050799999999998</v>
      </c>
    </row>
    <row r="53" spans="1:11" x14ac:dyDescent="0.2">
      <c r="A53">
        <v>3596</v>
      </c>
      <c r="B53">
        <v>2739</v>
      </c>
      <c r="C53" t="s">
        <v>10</v>
      </c>
      <c r="D53">
        <v>129691078</v>
      </c>
      <c r="E53">
        <v>0.95665500000000003</v>
      </c>
      <c r="F53">
        <v>0.63727900000000004</v>
      </c>
      <c r="G53">
        <v>98.176115999999993</v>
      </c>
      <c r="H53">
        <v>24.270385000000001</v>
      </c>
      <c r="I53">
        <v>1.5383000000000001E-2</v>
      </c>
      <c r="J53">
        <v>0.960364</v>
      </c>
      <c r="K53">
        <v>0.39826</v>
      </c>
    </row>
    <row r="54" spans="1:11" x14ac:dyDescent="0.2">
      <c r="A54">
        <v>3596</v>
      </c>
      <c r="B54">
        <v>2789</v>
      </c>
      <c r="C54" t="s">
        <v>10</v>
      </c>
      <c r="D54">
        <v>117615054</v>
      </c>
      <c r="E54">
        <v>0.95730099999999996</v>
      </c>
      <c r="F54">
        <v>0.64608399999999999</v>
      </c>
      <c r="G54">
        <v>91.275865999999994</v>
      </c>
      <c r="H54">
        <v>24.847321999999998</v>
      </c>
      <c r="I54">
        <v>1.5709999999999998E-2</v>
      </c>
      <c r="J54">
        <v>0.95911500000000005</v>
      </c>
      <c r="K54">
        <v>0.34206500000000001</v>
      </c>
    </row>
    <row r="55" spans="1:11" x14ac:dyDescent="0.2">
      <c r="A55">
        <v>3596</v>
      </c>
      <c r="B55">
        <v>2817</v>
      </c>
      <c r="C55" t="s">
        <v>10</v>
      </c>
      <c r="D55">
        <v>129953970</v>
      </c>
      <c r="E55">
        <v>0.95654499999999998</v>
      </c>
      <c r="F55">
        <v>0.61280000000000001</v>
      </c>
      <c r="G55">
        <v>94.194642999999999</v>
      </c>
      <c r="H55">
        <v>23.248387999999998</v>
      </c>
      <c r="I55">
        <v>1.5224E-2</v>
      </c>
      <c r="J55">
        <v>0.96014100000000002</v>
      </c>
      <c r="K55">
        <v>0.36714200000000002</v>
      </c>
    </row>
    <row r="56" spans="1:11" x14ac:dyDescent="0.2">
      <c r="A56">
        <v>4020</v>
      </c>
      <c r="B56">
        <v>2271</v>
      </c>
      <c r="C56" t="s">
        <v>10</v>
      </c>
      <c r="D56">
        <v>247140810</v>
      </c>
      <c r="E56">
        <v>0.95762999999999998</v>
      </c>
      <c r="F56">
        <v>0.61929100000000004</v>
      </c>
      <c r="G56">
        <v>180.380505</v>
      </c>
      <c r="H56">
        <v>23.380969</v>
      </c>
      <c r="I56">
        <v>1.3616E-2</v>
      </c>
      <c r="J56">
        <v>0.96726500000000004</v>
      </c>
      <c r="K56">
        <v>0.79916799999999999</v>
      </c>
    </row>
    <row r="57" spans="1:11" x14ac:dyDescent="0.2">
      <c r="A57">
        <v>4020</v>
      </c>
      <c r="B57">
        <v>2046</v>
      </c>
      <c r="C57" t="s">
        <v>9</v>
      </c>
      <c r="D57">
        <v>208473276</v>
      </c>
      <c r="E57">
        <v>0.97008300000000003</v>
      </c>
      <c r="F57">
        <v>0.52326300000000003</v>
      </c>
      <c r="G57">
        <v>135.73065700000001</v>
      </c>
      <c r="H57">
        <v>20.536712999999999</v>
      </c>
      <c r="I57">
        <v>1.5813000000000001E-2</v>
      </c>
      <c r="J57">
        <v>0.96411800000000003</v>
      </c>
      <c r="K57">
        <v>0.64850099999999999</v>
      </c>
    </row>
    <row r="58" spans="1:11" x14ac:dyDescent="0.2">
      <c r="A58">
        <v>4020</v>
      </c>
      <c r="B58">
        <v>2046</v>
      </c>
      <c r="C58" t="s">
        <v>8</v>
      </c>
      <c r="D58">
        <v>215409512</v>
      </c>
      <c r="E58">
        <v>0.96890600000000004</v>
      </c>
      <c r="F58">
        <v>0.51534999999999997</v>
      </c>
      <c r="G58">
        <v>138.03915699999999</v>
      </c>
      <c r="H58">
        <v>20.233968000000001</v>
      </c>
      <c r="I58">
        <v>1.6018999999999999E-2</v>
      </c>
      <c r="J58">
        <v>0.96365900000000004</v>
      </c>
      <c r="K58">
        <v>0.63244800000000001</v>
      </c>
    </row>
    <row r="59" spans="1:11" x14ac:dyDescent="0.2">
      <c r="A59">
        <v>4020</v>
      </c>
      <c r="B59">
        <v>2271</v>
      </c>
      <c r="C59" t="s">
        <v>9</v>
      </c>
      <c r="D59">
        <v>236651540</v>
      </c>
      <c r="E59">
        <v>0.97289499999999995</v>
      </c>
      <c r="F59">
        <v>0.51451899999999995</v>
      </c>
      <c r="G59">
        <v>152.93239700000001</v>
      </c>
      <c r="H59">
        <v>20.336469999999998</v>
      </c>
      <c r="I59">
        <v>1.5608E-2</v>
      </c>
      <c r="J59">
        <v>0.96436500000000003</v>
      </c>
      <c r="K59">
        <v>0.63535799999999998</v>
      </c>
    </row>
    <row r="60" spans="1:11" x14ac:dyDescent="0.2">
      <c r="A60">
        <v>4020</v>
      </c>
      <c r="B60">
        <v>2271</v>
      </c>
      <c r="C60" t="s">
        <v>8</v>
      </c>
      <c r="D60">
        <v>216056476</v>
      </c>
      <c r="E60">
        <v>0.96914800000000001</v>
      </c>
      <c r="F60">
        <v>0.50469299999999995</v>
      </c>
      <c r="G60">
        <v>134.398808</v>
      </c>
      <c r="H60">
        <v>19.648334999999999</v>
      </c>
      <c r="I60">
        <v>1.5374000000000001E-2</v>
      </c>
      <c r="J60">
        <v>0.96433899999999995</v>
      </c>
      <c r="K60">
        <v>0.63667099999999999</v>
      </c>
    </row>
    <row r="61" spans="1:11" x14ac:dyDescent="0.2">
      <c r="A61">
        <v>4020</v>
      </c>
      <c r="B61">
        <v>3280</v>
      </c>
      <c r="C61" t="s">
        <v>9</v>
      </c>
      <c r="D61">
        <v>208374220</v>
      </c>
      <c r="E61">
        <v>0.96958100000000003</v>
      </c>
      <c r="F61">
        <v>0.52671900000000005</v>
      </c>
      <c r="G61">
        <v>135.68565599999999</v>
      </c>
      <c r="H61">
        <v>20.554404999999999</v>
      </c>
      <c r="I61">
        <v>1.5762000000000002E-2</v>
      </c>
      <c r="J61">
        <v>0.96401499999999996</v>
      </c>
      <c r="K61">
        <v>0.64120900000000003</v>
      </c>
    </row>
    <row r="62" spans="1:11" x14ac:dyDescent="0.2">
      <c r="A62">
        <v>4020</v>
      </c>
      <c r="B62">
        <v>3280</v>
      </c>
      <c r="C62" t="s">
        <v>10</v>
      </c>
      <c r="D62">
        <v>222782722</v>
      </c>
      <c r="E62">
        <v>0.96890200000000004</v>
      </c>
      <c r="F62">
        <v>0.491699</v>
      </c>
      <c r="G62">
        <v>134.78080499999999</v>
      </c>
      <c r="H62">
        <v>19.115756000000001</v>
      </c>
      <c r="I62">
        <v>1.5552E-2</v>
      </c>
      <c r="J62">
        <v>0.96439399999999997</v>
      </c>
      <c r="K62">
        <v>0.66818100000000002</v>
      </c>
    </row>
    <row r="63" spans="1:11" x14ac:dyDescent="0.2">
      <c r="A63">
        <v>4020</v>
      </c>
      <c r="B63">
        <v>3280</v>
      </c>
      <c r="C63" t="s">
        <v>8</v>
      </c>
      <c r="D63">
        <v>233849736</v>
      </c>
      <c r="E63">
        <v>0.96907100000000002</v>
      </c>
      <c r="F63">
        <v>0.51522100000000004</v>
      </c>
      <c r="G63">
        <v>149.210847</v>
      </c>
      <c r="H63">
        <v>20.148589999999999</v>
      </c>
      <c r="I63">
        <v>1.5879000000000001E-2</v>
      </c>
      <c r="J63">
        <v>0.96431100000000003</v>
      </c>
      <c r="K63">
        <v>0.68716500000000003</v>
      </c>
    </row>
    <row r="64" spans="1:11" s="2" customFormat="1" x14ac:dyDescent="0.2">
      <c r="A64" s="3" t="s">
        <v>14</v>
      </c>
      <c r="B64" s="3"/>
      <c r="C64" s="3"/>
      <c r="D64" s="2">
        <f t="shared" ref="D64:K64" si="0">AVERAGE(D2:D63)</f>
        <v>197173590.48387095</v>
      </c>
      <c r="E64" s="2">
        <f t="shared" si="0"/>
        <v>0.94896669354838681</v>
      </c>
      <c r="F64" s="2">
        <f t="shared" si="0"/>
        <v>0.61609491935483851</v>
      </c>
      <c r="G64" s="2">
        <f t="shared" si="0"/>
        <v>142.83182832258066</v>
      </c>
      <c r="H64" s="2">
        <f t="shared" si="0"/>
        <v>23.475491548387097</v>
      </c>
      <c r="I64" s="2">
        <f t="shared" si="0"/>
        <v>1.9635241935483872E-2</v>
      </c>
      <c r="J64" s="2">
        <f t="shared" si="0"/>
        <v>0.94961295161290327</v>
      </c>
      <c r="K64" s="2">
        <f t="shared" si="0"/>
        <v>0.6002885</v>
      </c>
    </row>
    <row r="65" spans="1:11" s="2" customFormat="1" x14ac:dyDescent="0.2">
      <c r="A65" s="3" t="s">
        <v>15</v>
      </c>
      <c r="B65" s="3"/>
      <c r="C65" s="3"/>
      <c r="D65" s="2">
        <f t="shared" ref="D65:K65" si="1">AVERAGE(D40:D56,D62)</f>
        <v>135918989.22222221</v>
      </c>
      <c r="E65" s="2">
        <f t="shared" si="1"/>
        <v>0.9581571111111109</v>
      </c>
      <c r="F65" s="2">
        <f t="shared" si="1"/>
        <v>0.61843627777777788</v>
      </c>
      <c r="G65" s="2">
        <f t="shared" si="1"/>
        <v>99.031493555555571</v>
      </c>
      <c r="H65" s="2">
        <f t="shared" si="1"/>
        <v>23.512294111111103</v>
      </c>
      <c r="I65" s="2">
        <f t="shared" si="1"/>
        <v>1.5429222222222224E-2</v>
      </c>
      <c r="J65" s="2">
        <f t="shared" si="1"/>
        <v>0.95921849999999986</v>
      </c>
      <c r="K65" s="2">
        <f t="shared" si="1"/>
        <v>0.39084149999999995</v>
      </c>
    </row>
    <row r="66" spans="1:11" s="2" customFormat="1" x14ac:dyDescent="0.2">
      <c r="A66" s="3" t="s">
        <v>16</v>
      </c>
      <c r="B66" s="3"/>
      <c r="C66" s="3"/>
      <c r="D66" s="2">
        <f t="shared" ref="D66:K66" si="2">AVERAGE(D2:D39,D57,D58,D59,D60,D61,D63)</f>
        <v>222232291</v>
      </c>
      <c r="E66" s="2">
        <f t="shared" si="2"/>
        <v>0.94520697727272707</v>
      </c>
      <c r="F66" s="2">
        <f t="shared" si="2"/>
        <v>0.61513709090909086</v>
      </c>
      <c r="G66" s="2">
        <f t="shared" si="2"/>
        <v>160.75014709090911</v>
      </c>
      <c r="H66" s="2">
        <f t="shared" si="2"/>
        <v>23.460435954545456</v>
      </c>
      <c r="I66" s="2">
        <f t="shared" si="2"/>
        <v>2.1355886363636362E-2</v>
      </c>
      <c r="J66" s="2">
        <f t="shared" si="2"/>
        <v>0.94568340909090942</v>
      </c>
      <c r="K66" s="2">
        <f t="shared" si="2"/>
        <v>0.68597136363636368</v>
      </c>
    </row>
  </sheetData>
  <mergeCells count="3">
    <mergeCell ref="A64:C64"/>
    <mergeCell ref="A65:C65"/>
    <mergeCell ref="A66:C66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FCE23-3BE6-3146-B953-6174AF2C86A2}">
  <dimension ref="A1:G42"/>
  <sheetViews>
    <sheetView tabSelected="1" workbookViewId="0">
      <selection activeCell="G24" sqref="G24"/>
    </sheetView>
  </sheetViews>
  <sheetFormatPr baseColWidth="10" defaultRowHeight="16" x14ac:dyDescent="0.2"/>
  <cols>
    <col min="1" max="1" width="9.33203125" bestFit="1" customWidth="1"/>
    <col min="2" max="2" width="8.83203125" bestFit="1" customWidth="1"/>
    <col min="3" max="3" width="12.1640625" bestFit="1" customWidth="1"/>
    <col min="4" max="4" width="12.83203125" bestFit="1" customWidth="1"/>
    <col min="5" max="5" width="12.1640625" bestFit="1" customWidth="1"/>
    <col min="6" max="6" width="17.33203125" bestFit="1" customWidth="1"/>
    <col min="7" max="7" width="20" bestFit="1" customWidth="1"/>
  </cols>
  <sheetData>
    <row r="1" spans="1:7" x14ac:dyDescent="0.2">
      <c r="A1" s="2" t="s">
        <v>17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</row>
    <row r="2" spans="1:7" x14ac:dyDescent="0.2">
      <c r="A2">
        <v>97</v>
      </c>
      <c r="B2" t="s">
        <v>9</v>
      </c>
      <c r="C2">
        <v>25199920</v>
      </c>
      <c r="D2">
        <v>19320958</v>
      </c>
      <c r="E2">
        <v>23.329287999999998</v>
      </c>
      <c r="F2">
        <v>69.49391</v>
      </c>
      <c r="G2">
        <v>77.15155</v>
      </c>
    </row>
    <row r="3" spans="1:7" x14ac:dyDescent="0.2">
      <c r="A3">
        <v>97</v>
      </c>
      <c r="B3" t="s">
        <v>8</v>
      </c>
      <c r="C3">
        <v>32975456</v>
      </c>
      <c r="D3">
        <v>25358408</v>
      </c>
      <c r="E3">
        <v>23.099143999999999</v>
      </c>
      <c r="F3">
        <v>69.612489999999994</v>
      </c>
      <c r="G3">
        <v>80.816360000000003</v>
      </c>
    </row>
    <row r="4" spans="1:7" x14ac:dyDescent="0.2">
      <c r="A4">
        <v>2046</v>
      </c>
      <c r="B4" t="s">
        <v>9</v>
      </c>
      <c r="C4">
        <v>20995621</v>
      </c>
      <c r="D4">
        <v>16340003</v>
      </c>
      <c r="E4">
        <v>22.174233000000001</v>
      </c>
      <c r="F4">
        <v>64.7196</v>
      </c>
      <c r="G4">
        <v>70.699600000000004</v>
      </c>
    </row>
    <row r="5" spans="1:7" x14ac:dyDescent="0.2">
      <c r="A5">
        <v>2046</v>
      </c>
      <c r="B5" t="s">
        <v>8</v>
      </c>
      <c r="C5">
        <v>27639940</v>
      </c>
      <c r="D5">
        <v>24266459</v>
      </c>
      <c r="E5">
        <v>12.205095</v>
      </c>
      <c r="F5">
        <v>79.481960000000001</v>
      </c>
      <c r="G5">
        <v>88.046080000000003</v>
      </c>
    </row>
    <row r="6" spans="1:7" x14ac:dyDescent="0.2">
      <c r="A6">
        <v>2271</v>
      </c>
      <c r="B6" t="s">
        <v>9</v>
      </c>
      <c r="C6">
        <v>37154544</v>
      </c>
      <c r="D6">
        <v>29691876</v>
      </c>
      <c r="E6">
        <v>20.085478999999999</v>
      </c>
      <c r="F6">
        <v>71.618489999999994</v>
      </c>
      <c r="G6">
        <v>77.901349999999994</v>
      </c>
    </row>
    <row r="7" spans="1:7" x14ac:dyDescent="0.2">
      <c r="A7">
        <v>2271</v>
      </c>
      <c r="B7" t="s">
        <v>8</v>
      </c>
      <c r="C7">
        <v>26695138</v>
      </c>
      <c r="D7">
        <v>24078137</v>
      </c>
      <c r="E7">
        <v>9.8032869999999992</v>
      </c>
      <c r="F7">
        <v>83.405010000000004</v>
      </c>
      <c r="G7">
        <v>88.843360000000004</v>
      </c>
    </row>
    <row r="8" spans="1:7" x14ac:dyDescent="0.2">
      <c r="A8">
        <v>2472</v>
      </c>
      <c r="B8" t="s">
        <v>9</v>
      </c>
      <c r="C8">
        <v>29782951</v>
      </c>
      <c r="D8">
        <v>23912428</v>
      </c>
      <c r="E8">
        <v>19.711019</v>
      </c>
      <c r="F8">
        <v>68.343429999999998</v>
      </c>
      <c r="G8">
        <v>72.76737</v>
      </c>
    </row>
    <row r="9" spans="1:7" x14ac:dyDescent="0.2">
      <c r="A9">
        <v>2472</v>
      </c>
      <c r="B9" t="s">
        <v>8</v>
      </c>
      <c r="C9">
        <v>26246875</v>
      </c>
      <c r="D9">
        <v>23192875</v>
      </c>
      <c r="E9">
        <v>11.635671</v>
      </c>
      <c r="F9">
        <v>78.337609999999998</v>
      </c>
      <c r="G9">
        <v>83.540369999999996</v>
      </c>
    </row>
    <row r="10" spans="1:7" x14ac:dyDescent="0.2">
      <c r="A10">
        <v>2492</v>
      </c>
      <c r="B10" t="s">
        <v>9</v>
      </c>
      <c r="C10">
        <v>20100004</v>
      </c>
      <c r="D10">
        <v>15826530</v>
      </c>
      <c r="E10">
        <v>21.261060000000001</v>
      </c>
      <c r="F10">
        <v>63.45082</v>
      </c>
      <c r="G10">
        <v>74.598219999999998</v>
      </c>
    </row>
    <row r="11" spans="1:7" x14ac:dyDescent="0.2">
      <c r="A11">
        <v>2492</v>
      </c>
      <c r="B11" t="s">
        <v>8</v>
      </c>
      <c r="C11">
        <v>21510440</v>
      </c>
      <c r="D11">
        <v>18770244</v>
      </c>
      <c r="E11">
        <v>12.738911999999999</v>
      </c>
      <c r="F11">
        <v>77.128349999999998</v>
      </c>
      <c r="G11">
        <v>86.265469999999993</v>
      </c>
    </row>
    <row r="12" spans="1:7" x14ac:dyDescent="0.2">
      <c r="A12">
        <v>2653</v>
      </c>
      <c r="B12" t="s">
        <v>9</v>
      </c>
      <c r="C12">
        <v>20139027</v>
      </c>
      <c r="D12">
        <v>17682298</v>
      </c>
      <c r="E12">
        <v>12.198847000000001</v>
      </c>
      <c r="F12">
        <v>75.41</v>
      </c>
      <c r="G12">
        <v>67.4726</v>
      </c>
    </row>
    <row r="13" spans="1:7" x14ac:dyDescent="0.2">
      <c r="A13">
        <v>2653</v>
      </c>
      <c r="B13" t="s">
        <v>8</v>
      </c>
      <c r="C13">
        <v>26198448</v>
      </c>
      <c r="D13">
        <v>22793021</v>
      </c>
      <c r="E13">
        <v>12.998583</v>
      </c>
      <c r="F13">
        <v>79.938940000000002</v>
      </c>
      <c r="G13">
        <v>83.557699999999997</v>
      </c>
    </row>
    <row r="14" spans="1:7" x14ac:dyDescent="0.2">
      <c r="A14">
        <v>2661</v>
      </c>
      <c r="B14" t="s">
        <v>9</v>
      </c>
      <c r="C14">
        <v>25979556</v>
      </c>
      <c r="D14">
        <v>22619367</v>
      </c>
      <c r="E14">
        <v>12.933973999999999</v>
      </c>
      <c r="F14">
        <v>78.822689999999994</v>
      </c>
      <c r="G14">
        <v>89.069339999999997</v>
      </c>
    </row>
    <row r="15" spans="1:7" x14ac:dyDescent="0.2">
      <c r="A15">
        <v>2661</v>
      </c>
      <c r="B15" t="s">
        <v>8</v>
      </c>
      <c r="C15">
        <v>23766252</v>
      </c>
      <c r="D15">
        <v>19657036</v>
      </c>
      <c r="E15">
        <v>17.290130999999999</v>
      </c>
      <c r="F15">
        <v>75.439099999999996</v>
      </c>
      <c r="G15">
        <v>86.686959999999999</v>
      </c>
    </row>
    <row r="16" spans="1:7" x14ac:dyDescent="0.2">
      <c r="A16">
        <v>2677</v>
      </c>
      <c r="B16" t="s">
        <v>9</v>
      </c>
      <c r="C16">
        <v>23506876</v>
      </c>
      <c r="D16">
        <v>19296450</v>
      </c>
      <c r="E16">
        <v>17.911466000000001</v>
      </c>
      <c r="F16">
        <v>72.844409999999996</v>
      </c>
      <c r="G16">
        <v>75.920400000000001</v>
      </c>
    </row>
    <row r="17" spans="1:7" x14ac:dyDescent="0.2">
      <c r="A17">
        <v>2677</v>
      </c>
      <c r="B17" t="s">
        <v>8</v>
      </c>
      <c r="C17">
        <v>17215817</v>
      </c>
      <c r="D17">
        <v>14695915</v>
      </c>
      <c r="E17">
        <v>14.637133</v>
      </c>
      <c r="F17">
        <v>78.303610000000006</v>
      </c>
      <c r="G17">
        <v>84.460160000000002</v>
      </c>
    </row>
    <row r="18" spans="1:7" x14ac:dyDescent="0.2">
      <c r="A18">
        <v>2691</v>
      </c>
      <c r="B18" t="s">
        <v>9</v>
      </c>
      <c r="C18">
        <v>21106573</v>
      </c>
      <c r="D18">
        <v>17713516</v>
      </c>
      <c r="E18">
        <v>16.075831000000001</v>
      </c>
      <c r="F18">
        <v>74.558769999999996</v>
      </c>
      <c r="G18">
        <v>75.239800000000002</v>
      </c>
    </row>
    <row r="19" spans="1:7" x14ac:dyDescent="0.2">
      <c r="A19">
        <v>2691</v>
      </c>
      <c r="B19" t="s">
        <v>8</v>
      </c>
      <c r="C19">
        <v>21498382</v>
      </c>
      <c r="D19">
        <v>18223783</v>
      </c>
      <c r="E19">
        <v>15.231839000000001</v>
      </c>
      <c r="F19">
        <v>76.945629999999994</v>
      </c>
      <c r="G19">
        <v>83.568020000000004</v>
      </c>
    </row>
    <row r="20" spans="1:7" x14ac:dyDescent="0.2">
      <c r="A20">
        <v>2739</v>
      </c>
      <c r="B20" t="s">
        <v>9</v>
      </c>
      <c r="C20">
        <v>23254805</v>
      </c>
      <c r="D20">
        <v>19594676</v>
      </c>
      <c r="E20">
        <v>15.739236999999999</v>
      </c>
      <c r="F20">
        <v>77.020840000000007</v>
      </c>
      <c r="G20">
        <v>82.183639999999997</v>
      </c>
    </row>
    <row r="21" spans="1:7" x14ac:dyDescent="0.2">
      <c r="A21">
        <v>2739</v>
      </c>
      <c r="B21" t="s">
        <v>8</v>
      </c>
      <c r="C21">
        <v>25945480</v>
      </c>
      <c r="D21">
        <v>21472210</v>
      </c>
      <c r="E21">
        <v>17.241038</v>
      </c>
      <c r="F21">
        <v>75.410700000000006</v>
      </c>
      <c r="G21">
        <v>81.62079</v>
      </c>
    </row>
    <row r="22" spans="1:7" x14ac:dyDescent="0.2">
      <c r="A22">
        <v>2789</v>
      </c>
      <c r="B22" t="s">
        <v>9</v>
      </c>
      <c r="C22">
        <v>21984806</v>
      </c>
      <c r="D22">
        <v>19128176</v>
      </c>
      <c r="E22">
        <v>12.993656</v>
      </c>
      <c r="F22">
        <v>77.106080000000006</v>
      </c>
      <c r="G22">
        <v>88.939490000000006</v>
      </c>
    </row>
    <row r="23" spans="1:7" x14ac:dyDescent="0.2">
      <c r="A23">
        <v>2789</v>
      </c>
      <c r="B23" t="s">
        <v>8</v>
      </c>
      <c r="C23">
        <v>24911877</v>
      </c>
      <c r="D23">
        <v>21469380</v>
      </c>
      <c r="E23">
        <v>13.818697999999999</v>
      </c>
      <c r="F23">
        <v>78.371480000000005</v>
      </c>
      <c r="G23">
        <v>78.538200000000003</v>
      </c>
    </row>
    <row r="24" spans="1:7" x14ac:dyDescent="0.2">
      <c r="A24">
        <v>2817</v>
      </c>
      <c r="B24" t="s">
        <v>9</v>
      </c>
      <c r="C24">
        <v>29896686</v>
      </c>
      <c r="D24">
        <v>25446363</v>
      </c>
      <c r="E24">
        <v>14.885673000000001</v>
      </c>
      <c r="F24">
        <v>77.342740000000006</v>
      </c>
      <c r="G24">
        <v>90.20205</v>
      </c>
    </row>
    <row r="25" spans="1:7" x14ac:dyDescent="0.2">
      <c r="A25">
        <v>2817</v>
      </c>
      <c r="B25" t="s">
        <v>8</v>
      </c>
      <c r="C25">
        <v>18384655</v>
      </c>
      <c r="D25">
        <v>13967428</v>
      </c>
      <c r="E25">
        <v>24.026706000000001</v>
      </c>
      <c r="F25">
        <v>67.264430000000004</v>
      </c>
      <c r="G25">
        <v>77.46678</v>
      </c>
    </row>
    <row r="26" spans="1:7" x14ac:dyDescent="0.2">
      <c r="A26">
        <v>2852</v>
      </c>
      <c r="B26" t="s">
        <v>9</v>
      </c>
      <c r="C26">
        <v>20862139</v>
      </c>
      <c r="D26">
        <v>17935168</v>
      </c>
      <c r="E26">
        <v>14.030061999999999</v>
      </c>
      <c r="F26">
        <v>76.629570000000001</v>
      </c>
      <c r="G26">
        <v>89.529560000000004</v>
      </c>
    </row>
    <row r="27" spans="1:7" x14ac:dyDescent="0.2">
      <c r="A27">
        <v>2852</v>
      </c>
      <c r="B27" t="s">
        <v>8</v>
      </c>
      <c r="C27">
        <v>24821694</v>
      </c>
      <c r="D27">
        <v>20914545</v>
      </c>
      <c r="E27">
        <v>15.740864</v>
      </c>
      <c r="F27">
        <v>76.114549999999994</v>
      </c>
      <c r="G27">
        <v>88.412229999999994</v>
      </c>
    </row>
    <row r="28" spans="1:7" x14ac:dyDescent="0.2">
      <c r="A28">
        <v>2976</v>
      </c>
      <c r="B28" t="s">
        <v>9</v>
      </c>
      <c r="C28">
        <v>21218964</v>
      </c>
      <c r="D28">
        <v>16937397</v>
      </c>
      <c r="E28">
        <v>20.178021000000001</v>
      </c>
      <c r="F28">
        <v>70.186710000000005</v>
      </c>
      <c r="G28">
        <v>86.889349999999993</v>
      </c>
    </row>
    <row r="29" spans="1:7" x14ac:dyDescent="0.2">
      <c r="A29">
        <v>2976</v>
      </c>
      <c r="B29" t="s">
        <v>8</v>
      </c>
      <c r="C29">
        <v>33130661</v>
      </c>
      <c r="D29">
        <v>27782979</v>
      </c>
      <c r="E29">
        <v>16.141186999999999</v>
      </c>
      <c r="F29">
        <v>75.19426</v>
      </c>
      <c r="G29">
        <v>80.964609999999993</v>
      </c>
    </row>
    <row r="30" spans="1:7" x14ac:dyDescent="0.2">
      <c r="A30">
        <v>3001</v>
      </c>
      <c r="B30" t="s">
        <v>9</v>
      </c>
      <c r="C30">
        <v>20648248</v>
      </c>
      <c r="D30">
        <v>16997130</v>
      </c>
      <c r="E30">
        <v>17.682459000000001</v>
      </c>
      <c r="F30">
        <v>72.063410000000005</v>
      </c>
      <c r="G30">
        <v>84.373810000000006</v>
      </c>
    </row>
    <row r="31" spans="1:7" x14ac:dyDescent="0.2">
      <c r="A31">
        <v>3001</v>
      </c>
      <c r="B31" t="s">
        <v>8</v>
      </c>
      <c r="C31">
        <v>28375658</v>
      </c>
      <c r="D31">
        <v>23226080</v>
      </c>
      <c r="E31">
        <v>18.147872</v>
      </c>
      <c r="F31">
        <v>73.444180000000003</v>
      </c>
      <c r="G31">
        <v>84.498540000000006</v>
      </c>
    </row>
    <row r="32" spans="1:7" x14ac:dyDescent="0.2">
      <c r="A32">
        <v>3036</v>
      </c>
      <c r="B32" t="s">
        <v>9</v>
      </c>
      <c r="C32">
        <v>24619511</v>
      </c>
      <c r="D32">
        <v>20870390</v>
      </c>
      <c r="E32">
        <v>15.228251</v>
      </c>
      <c r="F32">
        <v>74.925070000000005</v>
      </c>
      <c r="G32">
        <v>83.298090000000002</v>
      </c>
    </row>
    <row r="33" spans="1:7" x14ac:dyDescent="0.2">
      <c r="A33">
        <v>3036</v>
      </c>
      <c r="B33" t="s">
        <v>8</v>
      </c>
      <c r="C33">
        <v>33630196</v>
      </c>
      <c r="D33">
        <v>28591486</v>
      </c>
      <c r="E33">
        <v>14.982696000000001</v>
      </c>
      <c r="F33">
        <v>76.076530000000005</v>
      </c>
      <c r="G33">
        <v>85.45205</v>
      </c>
    </row>
    <row r="34" spans="1:7" x14ac:dyDescent="0.2">
      <c r="A34">
        <v>3065</v>
      </c>
      <c r="B34" t="s">
        <v>9</v>
      </c>
      <c r="C34">
        <v>19531269</v>
      </c>
      <c r="D34">
        <v>16105262</v>
      </c>
      <c r="E34">
        <v>17.541139000000001</v>
      </c>
      <c r="F34">
        <v>74.721090000000004</v>
      </c>
      <c r="G34">
        <v>86.489519999999999</v>
      </c>
    </row>
    <row r="35" spans="1:7" x14ac:dyDescent="0.2">
      <c r="A35">
        <v>3065</v>
      </c>
      <c r="B35" t="s">
        <v>8</v>
      </c>
      <c r="C35">
        <v>26317787</v>
      </c>
      <c r="D35">
        <v>22478102</v>
      </c>
      <c r="E35">
        <v>14.589696</v>
      </c>
      <c r="F35">
        <v>78.86524</v>
      </c>
      <c r="G35">
        <v>83.119709999999998</v>
      </c>
    </row>
    <row r="36" spans="1:7" x14ac:dyDescent="0.2">
      <c r="A36">
        <v>3067</v>
      </c>
      <c r="B36" t="s">
        <v>9</v>
      </c>
      <c r="C36">
        <v>19149798</v>
      </c>
      <c r="D36">
        <v>15700136</v>
      </c>
      <c r="E36">
        <v>18.014091000000001</v>
      </c>
      <c r="F36">
        <v>72.960880000000003</v>
      </c>
      <c r="G36">
        <v>85.285290000000003</v>
      </c>
    </row>
    <row r="37" spans="1:7" x14ac:dyDescent="0.2">
      <c r="A37">
        <v>3067</v>
      </c>
      <c r="B37" t="s">
        <v>8</v>
      </c>
      <c r="C37">
        <v>20238105</v>
      </c>
      <c r="D37">
        <v>16002691</v>
      </c>
      <c r="E37">
        <v>20.927917999999998</v>
      </c>
      <c r="F37">
        <v>70.694929999999999</v>
      </c>
      <c r="G37">
        <v>79.946079999999995</v>
      </c>
    </row>
    <row r="38" spans="1:7" x14ac:dyDescent="0.2">
      <c r="A38">
        <v>3130</v>
      </c>
      <c r="B38" t="s">
        <v>9</v>
      </c>
      <c r="C38">
        <v>21535424</v>
      </c>
      <c r="D38">
        <v>16611313</v>
      </c>
      <c r="E38">
        <v>22.865169000000002</v>
      </c>
      <c r="F38">
        <v>69.783389999999997</v>
      </c>
      <c r="G38">
        <v>85.645070000000004</v>
      </c>
    </row>
    <row r="39" spans="1:7" x14ac:dyDescent="0.2">
      <c r="A39">
        <v>3130</v>
      </c>
      <c r="B39" t="s">
        <v>8</v>
      </c>
      <c r="C39">
        <v>32309622</v>
      </c>
      <c r="D39">
        <v>28010226</v>
      </c>
      <c r="E39">
        <v>13.306858999999999</v>
      </c>
      <c r="F39">
        <v>80.423299999999998</v>
      </c>
      <c r="G39">
        <v>89.586709999999997</v>
      </c>
    </row>
    <row r="40" spans="1:7" x14ac:dyDescent="0.2">
      <c r="A40">
        <v>3161</v>
      </c>
      <c r="B40" t="s">
        <v>9</v>
      </c>
      <c r="C40">
        <v>23454625</v>
      </c>
      <c r="D40">
        <v>18927489</v>
      </c>
      <c r="E40">
        <v>19.301677000000002</v>
      </c>
      <c r="F40">
        <v>73.148039999999995</v>
      </c>
      <c r="G40">
        <v>79.60069</v>
      </c>
    </row>
    <row r="41" spans="1:7" x14ac:dyDescent="0.2">
      <c r="A41">
        <v>3161</v>
      </c>
      <c r="B41" t="s">
        <v>8</v>
      </c>
      <c r="C41">
        <v>35250616</v>
      </c>
      <c r="D41">
        <v>30187513</v>
      </c>
      <c r="E41">
        <v>14.363162000000001</v>
      </c>
      <c r="F41">
        <v>78.684039999999996</v>
      </c>
      <c r="G41">
        <v>82.775639999999996</v>
      </c>
    </row>
    <row r="42" spans="1:7" x14ac:dyDescent="0.2">
      <c r="A42" s="2" t="s">
        <v>24</v>
      </c>
      <c r="B42" s="2"/>
      <c r="C42" s="2">
        <f>AVERAGE(C2:C41)</f>
        <v>24929611.149999999</v>
      </c>
      <c r="D42" s="2">
        <f>AVERAGE(D2:D41)</f>
        <v>20794886.100000001</v>
      </c>
      <c r="E42" s="2">
        <f>AVERAGE(E2:E41)</f>
        <v>16.676678075000002</v>
      </c>
      <c r="F42" s="2">
        <f>AVERAGE(F2:F41)</f>
        <v>74.607157000000001</v>
      </c>
      <c r="G42" s="2">
        <f>AVERAGE(G2:G41)</f>
        <v>82.535565250000005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Exome stats</vt:lpstr>
      <vt:lpstr>RNAseq stats</vt:lpstr>
    </vt:vector>
  </TitlesOfParts>
  <Company>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Marlous Hoogstraat</dc:creator>
  <cp:lastModifiedBy>Marlous Hoogstraat</cp:lastModifiedBy>
  <dcterms:created xsi:type="dcterms:W3CDTF">2015-10-17T19:25:13Z</dcterms:created>
  <dcterms:modified xsi:type="dcterms:W3CDTF">2018-09-07T09:37:34Z</dcterms:modified>
</cp:coreProperties>
</file>