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/>
  <mc:AlternateContent xmlns:mc="http://schemas.openxmlformats.org/markup-compatibility/2006">
    <mc:Choice Requires="x15">
      <x15ac:absPath xmlns:x15ac="http://schemas.microsoft.com/office/spreadsheetml/2010/11/ac" url="/Users/simongilroy/Downloads/"/>
    </mc:Choice>
  </mc:AlternateContent>
  <xr:revisionPtr revIDLastSave="0" documentId="13_ncr:1_{8825BAA9-3103-A741-B96B-873E48BEFEDB}" xr6:coauthVersionLast="47" xr6:coauthVersionMax="47" xr10:uidLastSave="{00000000-0000-0000-0000-000000000000}"/>
  <bookViews>
    <workbookView xWindow="7340" yWindow="460" windowWidth="30660" windowHeight="21080" xr2:uid="{00000000-000D-0000-FFFF-FFFF00000000}"/>
  </bookViews>
  <sheets>
    <sheet name="Similarity calculation" sheetId="4" r:id="rId1"/>
    <sheet name="Similarity matrix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21" i="5" l="1"/>
  <c r="D211" i="4"/>
  <c r="D201" i="4"/>
  <c r="D202" i="4"/>
  <c r="D203" i="4"/>
  <c r="D204" i="4"/>
  <c r="D205" i="4"/>
  <c r="D206" i="4"/>
  <c r="D207" i="4"/>
  <c r="D208" i="4"/>
  <c r="D209" i="4"/>
  <c r="D210" i="4"/>
  <c r="D200" i="4"/>
  <c r="P120" i="5"/>
  <c r="C201" i="4"/>
  <c r="C202" i="4"/>
  <c r="C203" i="4"/>
  <c r="C204" i="4"/>
  <c r="C205" i="4"/>
  <c r="C206" i="4"/>
  <c r="C207" i="4"/>
  <c r="C208" i="4"/>
  <c r="C209" i="4"/>
  <c r="C210" i="4"/>
  <c r="C211" i="4"/>
  <c r="C200" i="4"/>
  <c r="P119" i="5"/>
  <c r="B201" i="4"/>
  <c r="B202" i="4"/>
  <c r="B203" i="4"/>
  <c r="B204" i="4"/>
  <c r="B205" i="4"/>
  <c r="B206" i="4"/>
  <c r="B207" i="4"/>
  <c r="B208" i="4"/>
  <c r="B209" i="4"/>
  <c r="B210" i="4"/>
  <c r="B211" i="4"/>
  <c r="B200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P113" i="5"/>
  <c r="P114" i="5"/>
  <c r="P115" i="5"/>
  <c r="P116" i="5"/>
  <c r="P117" i="5"/>
  <c r="P118" i="5"/>
  <c r="E172" i="4"/>
  <c r="E173" i="4"/>
  <c r="E174" i="4"/>
  <c r="E175" i="4"/>
  <c r="E176" i="4"/>
  <c r="E177" i="4"/>
  <c r="E178" i="4"/>
  <c r="E179" i="4"/>
  <c r="E180" i="4"/>
  <c r="E181" i="4"/>
  <c r="E182" i="4"/>
  <c r="E171" i="4"/>
  <c r="D186" i="4"/>
  <c r="D187" i="4"/>
  <c r="D188" i="4"/>
  <c r="D189" i="4"/>
  <c r="D190" i="4"/>
  <c r="D191" i="4"/>
  <c r="D192" i="4"/>
  <c r="D193" i="4"/>
  <c r="D194" i="4"/>
  <c r="D195" i="4"/>
  <c r="D196" i="4"/>
  <c r="D185" i="4"/>
  <c r="F158" i="4"/>
  <c r="F159" i="4"/>
  <c r="F160" i="4"/>
  <c r="F161" i="4"/>
  <c r="F162" i="4"/>
  <c r="F163" i="4"/>
  <c r="F164" i="4"/>
  <c r="F165" i="4"/>
  <c r="F166" i="4"/>
  <c r="F167" i="4"/>
  <c r="F168" i="4"/>
  <c r="F157" i="4"/>
  <c r="G144" i="4"/>
  <c r="G145" i="4"/>
  <c r="G146" i="4"/>
  <c r="G147" i="4"/>
  <c r="G148" i="4"/>
  <c r="G149" i="4"/>
  <c r="G150" i="4"/>
  <c r="G151" i="4"/>
  <c r="G152" i="4"/>
  <c r="G153" i="4"/>
  <c r="G154" i="4"/>
  <c r="G143" i="4"/>
  <c r="H130" i="4"/>
  <c r="H131" i="4"/>
  <c r="H132" i="4"/>
  <c r="H133" i="4"/>
  <c r="H134" i="4"/>
  <c r="H135" i="4"/>
  <c r="H136" i="4"/>
  <c r="H137" i="4"/>
  <c r="H138" i="4"/>
  <c r="H139" i="4"/>
  <c r="H140" i="4"/>
  <c r="H129" i="4"/>
  <c r="I116" i="4"/>
  <c r="I117" i="4"/>
  <c r="I118" i="4"/>
  <c r="I119" i="4"/>
  <c r="I120" i="4"/>
  <c r="I121" i="4"/>
  <c r="I122" i="4"/>
  <c r="I123" i="4"/>
  <c r="I124" i="4"/>
  <c r="I125" i="4"/>
  <c r="I126" i="4"/>
  <c r="I115" i="4"/>
  <c r="H115" i="4"/>
  <c r="I21" i="4"/>
  <c r="P112" i="5"/>
  <c r="B112" i="5"/>
  <c r="A112" i="5"/>
  <c r="P111" i="5"/>
  <c r="B111" i="5"/>
  <c r="A111" i="5"/>
  <c r="P110" i="5"/>
  <c r="B110" i="5"/>
  <c r="A110" i="5"/>
  <c r="P109" i="5"/>
  <c r="B109" i="5"/>
  <c r="A109" i="5"/>
  <c r="P108" i="5"/>
  <c r="B108" i="5"/>
  <c r="A108" i="5"/>
  <c r="P107" i="5"/>
  <c r="B107" i="5"/>
  <c r="A107" i="5"/>
  <c r="P106" i="5"/>
  <c r="B106" i="5"/>
  <c r="A106" i="5"/>
  <c r="P105" i="5"/>
  <c r="B105" i="5"/>
  <c r="A105" i="5"/>
  <c r="P104" i="5"/>
  <c r="B104" i="5"/>
  <c r="A104" i="5"/>
  <c r="P103" i="5"/>
  <c r="B103" i="5"/>
  <c r="A103" i="5"/>
  <c r="P102" i="5"/>
  <c r="B102" i="5"/>
  <c r="A102" i="5"/>
  <c r="P101" i="5"/>
  <c r="B101" i="5"/>
  <c r="A101" i="5"/>
  <c r="P100" i="5"/>
  <c r="B100" i="5"/>
  <c r="A100" i="5"/>
  <c r="P99" i="5"/>
  <c r="B99" i="5"/>
  <c r="A99" i="5"/>
  <c r="P98" i="5"/>
  <c r="B98" i="5"/>
  <c r="A98" i="5"/>
  <c r="P97" i="5"/>
  <c r="B97" i="5"/>
  <c r="A97" i="5"/>
  <c r="P96" i="5"/>
  <c r="B96" i="5"/>
  <c r="A96" i="5"/>
  <c r="P95" i="5"/>
  <c r="B95" i="5"/>
  <c r="A95" i="5"/>
  <c r="P94" i="5"/>
  <c r="B94" i="5"/>
  <c r="A94" i="5"/>
  <c r="P93" i="5"/>
  <c r="B93" i="5"/>
  <c r="A93" i="5"/>
  <c r="P92" i="5"/>
  <c r="B92" i="5"/>
  <c r="A92" i="5"/>
  <c r="P91" i="5"/>
  <c r="B91" i="5"/>
  <c r="A91" i="5"/>
  <c r="P90" i="5"/>
  <c r="B90" i="5"/>
  <c r="A90" i="5"/>
  <c r="P89" i="5"/>
  <c r="B89" i="5"/>
  <c r="A89" i="5"/>
  <c r="P88" i="5"/>
  <c r="B88" i="5"/>
  <c r="A88" i="5"/>
  <c r="P87" i="5"/>
  <c r="B87" i="5"/>
  <c r="A87" i="5"/>
  <c r="P86" i="5"/>
  <c r="B86" i="5"/>
  <c r="A86" i="5"/>
  <c r="P85" i="5"/>
  <c r="B85" i="5"/>
  <c r="A85" i="5"/>
  <c r="P84" i="5"/>
  <c r="B84" i="5"/>
  <c r="A84" i="5"/>
  <c r="P83" i="5"/>
  <c r="B83" i="5"/>
  <c r="A83" i="5"/>
  <c r="P82" i="5"/>
  <c r="B82" i="5"/>
  <c r="A82" i="5"/>
  <c r="P81" i="5"/>
  <c r="B81" i="5"/>
  <c r="A81" i="5"/>
  <c r="P80" i="5"/>
  <c r="B80" i="5"/>
  <c r="A80" i="5"/>
  <c r="P79" i="5"/>
  <c r="B79" i="5"/>
  <c r="A79" i="5"/>
  <c r="P78" i="5"/>
  <c r="B78" i="5"/>
  <c r="A78" i="5"/>
  <c r="P77" i="5"/>
  <c r="B77" i="5"/>
  <c r="A77" i="5"/>
  <c r="P76" i="5"/>
  <c r="B76" i="5"/>
  <c r="A76" i="5"/>
  <c r="P75" i="5"/>
  <c r="B75" i="5"/>
  <c r="A75" i="5"/>
  <c r="P74" i="5"/>
  <c r="B74" i="5"/>
  <c r="A74" i="5"/>
  <c r="P73" i="5"/>
  <c r="B73" i="5"/>
  <c r="A73" i="5"/>
  <c r="P72" i="5"/>
  <c r="B72" i="5"/>
  <c r="A72" i="5"/>
  <c r="P71" i="5"/>
  <c r="B71" i="5"/>
  <c r="A71" i="5"/>
  <c r="P70" i="5"/>
  <c r="B70" i="5"/>
  <c r="A70" i="5"/>
  <c r="P69" i="5"/>
  <c r="B69" i="5"/>
  <c r="A69" i="5"/>
  <c r="P68" i="5"/>
  <c r="B68" i="5"/>
  <c r="A68" i="5"/>
  <c r="P67" i="5"/>
  <c r="B67" i="5"/>
  <c r="A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P8" i="5"/>
  <c r="P7" i="5"/>
  <c r="P6" i="5"/>
  <c r="P5" i="5"/>
  <c r="P4" i="5"/>
  <c r="P3" i="5"/>
  <c r="P2" i="5"/>
  <c r="C196" i="4"/>
  <c r="B196" i="4"/>
  <c r="B195" i="4"/>
  <c r="B194" i="4"/>
  <c r="B193" i="4"/>
  <c r="B192" i="4"/>
  <c r="B191" i="4"/>
  <c r="B190" i="4"/>
  <c r="B189" i="4"/>
  <c r="B188" i="4"/>
  <c r="B187" i="4"/>
  <c r="B186" i="4"/>
  <c r="B185" i="4"/>
  <c r="B184" i="4"/>
  <c r="D182" i="4"/>
  <c r="C182" i="4"/>
  <c r="B182" i="4"/>
  <c r="D181" i="4"/>
  <c r="C181" i="4"/>
  <c r="B181" i="4"/>
  <c r="D180" i="4"/>
  <c r="C180" i="4"/>
  <c r="B180" i="4"/>
  <c r="D179" i="4"/>
  <c r="C179" i="4"/>
  <c r="B179" i="4"/>
  <c r="D178" i="4"/>
  <c r="C178" i="4"/>
  <c r="B178" i="4"/>
  <c r="D177" i="4"/>
  <c r="C177" i="4"/>
  <c r="B177" i="4"/>
  <c r="D176" i="4"/>
  <c r="C176" i="4"/>
  <c r="B176" i="4"/>
  <c r="D175" i="4"/>
  <c r="C175" i="4"/>
  <c r="B175" i="4"/>
  <c r="D174" i="4"/>
  <c r="C174" i="4"/>
  <c r="B174" i="4"/>
  <c r="D173" i="4"/>
  <c r="C173" i="4"/>
  <c r="B173" i="4"/>
  <c r="D172" i="4"/>
  <c r="C172" i="4"/>
  <c r="B172" i="4"/>
  <c r="D171" i="4"/>
  <c r="C171" i="4"/>
  <c r="B171" i="4"/>
  <c r="D170" i="4"/>
  <c r="C170" i="4"/>
  <c r="B170" i="4"/>
  <c r="E168" i="4"/>
  <c r="D168" i="4"/>
  <c r="C168" i="4"/>
  <c r="B168" i="4"/>
  <c r="E167" i="4"/>
  <c r="D167" i="4"/>
  <c r="C167" i="4"/>
  <c r="B167" i="4"/>
  <c r="E166" i="4"/>
  <c r="D166" i="4"/>
  <c r="C166" i="4"/>
  <c r="B166" i="4"/>
  <c r="E165" i="4"/>
  <c r="D165" i="4"/>
  <c r="C165" i="4"/>
  <c r="B165" i="4"/>
  <c r="E164" i="4"/>
  <c r="D164" i="4"/>
  <c r="C164" i="4"/>
  <c r="B164" i="4"/>
  <c r="E163" i="4"/>
  <c r="D163" i="4"/>
  <c r="C163" i="4"/>
  <c r="B163" i="4"/>
  <c r="E162" i="4"/>
  <c r="D162" i="4"/>
  <c r="C162" i="4"/>
  <c r="B162" i="4"/>
  <c r="E161" i="4"/>
  <c r="D161" i="4"/>
  <c r="C161" i="4"/>
  <c r="B161" i="4"/>
  <c r="E160" i="4"/>
  <c r="D160" i="4"/>
  <c r="C160" i="4"/>
  <c r="B160" i="4"/>
  <c r="E159" i="4"/>
  <c r="D159" i="4"/>
  <c r="C159" i="4"/>
  <c r="B159" i="4"/>
  <c r="E158" i="4"/>
  <c r="D158" i="4"/>
  <c r="C158" i="4"/>
  <c r="B158" i="4"/>
  <c r="E157" i="4"/>
  <c r="D157" i="4"/>
  <c r="C157" i="4"/>
  <c r="B157" i="4"/>
  <c r="E156" i="4"/>
  <c r="D156" i="4"/>
  <c r="C156" i="4"/>
  <c r="B156" i="4"/>
  <c r="F154" i="4"/>
  <c r="E154" i="4"/>
  <c r="D154" i="4"/>
  <c r="C154" i="4"/>
  <c r="B154" i="4"/>
  <c r="F153" i="4"/>
  <c r="E153" i="4"/>
  <c r="D153" i="4"/>
  <c r="C153" i="4"/>
  <c r="B153" i="4"/>
  <c r="F152" i="4"/>
  <c r="E152" i="4"/>
  <c r="D152" i="4"/>
  <c r="C152" i="4"/>
  <c r="B152" i="4"/>
  <c r="F151" i="4"/>
  <c r="E151" i="4"/>
  <c r="D151" i="4"/>
  <c r="C151" i="4"/>
  <c r="B151" i="4"/>
  <c r="F150" i="4"/>
  <c r="E150" i="4"/>
  <c r="D150" i="4"/>
  <c r="C150" i="4"/>
  <c r="B150" i="4"/>
  <c r="F149" i="4"/>
  <c r="E149" i="4"/>
  <c r="D149" i="4"/>
  <c r="C149" i="4"/>
  <c r="B149" i="4"/>
  <c r="F148" i="4"/>
  <c r="E148" i="4"/>
  <c r="D148" i="4"/>
  <c r="C148" i="4"/>
  <c r="B148" i="4"/>
  <c r="F147" i="4"/>
  <c r="E147" i="4"/>
  <c r="D147" i="4"/>
  <c r="C147" i="4"/>
  <c r="B147" i="4"/>
  <c r="F146" i="4"/>
  <c r="E146" i="4"/>
  <c r="D146" i="4"/>
  <c r="C146" i="4"/>
  <c r="B146" i="4"/>
  <c r="F145" i="4"/>
  <c r="E145" i="4"/>
  <c r="D145" i="4"/>
  <c r="C145" i="4"/>
  <c r="B145" i="4"/>
  <c r="F144" i="4"/>
  <c r="E144" i="4"/>
  <c r="D144" i="4"/>
  <c r="C144" i="4"/>
  <c r="B144" i="4"/>
  <c r="F143" i="4"/>
  <c r="E143" i="4"/>
  <c r="D143" i="4"/>
  <c r="C143" i="4"/>
  <c r="B143" i="4"/>
  <c r="F142" i="4"/>
  <c r="E142" i="4"/>
  <c r="D142" i="4"/>
  <c r="C142" i="4"/>
  <c r="B142" i="4"/>
  <c r="G140" i="4"/>
  <c r="F140" i="4"/>
  <c r="E140" i="4"/>
  <c r="D140" i="4"/>
  <c r="C140" i="4"/>
  <c r="B140" i="4"/>
  <c r="G139" i="4"/>
  <c r="F139" i="4"/>
  <c r="E139" i="4"/>
  <c r="D139" i="4"/>
  <c r="C139" i="4"/>
  <c r="B139" i="4"/>
  <c r="G138" i="4"/>
  <c r="F138" i="4"/>
  <c r="E138" i="4"/>
  <c r="D138" i="4"/>
  <c r="C138" i="4"/>
  <c r="B138" i="4"/>
  <c r="G137" i="4"/>
  <c r="F137" i="4"/>
  <c r="E137" i="4"/>
  <c r="D137" i="4"/>
  <c r="C137" i="4"/>
  <c r="B137" i="4"/>
  <c r="G136" i="4"/>
  <c r="F136" i="4"/>
  <c r="E136" i="4"/>
  <c r="D136" i="4"/>
  <c r="C136" i="4"/>
  <c r="B136" i="4"/>
  <c r="G135" i="4"/>
  <c r="F135" i="4"/>
  <c r="E135" i="4"/>
  <c r="D135" i="4"/>
  <c r="C135" i="4"/>
  <c r="B135" i="4"/>
  <c r="G134" i="4"/>
  <c r="F134" i="4"/>
  <c r="E134" i="4"/>
  <c r="D134" i="4"/>
  <c r="C134" i="4"/>
  <c r="B134" i="4"/>
  <c r="G133" i="4"/>
  <c r="F133" i="4"/>
  <c r="E133" i="4"/>
  <c r="D133" i="4"/>
  <c r="C133" i="4"/>
  <c r="B133" i="4"/>
  <c r="G132" i="4"/>
  <c r="F132" i="4"/>
  <c r="E132" i="4"/>
  <c r="D132" i="4"/>
  <c r="C132" i="4"/>
  <c r="B132" i="4"/>
  <c r="G131" i="4"/>
  <c r="F131" i="4"/>
  <c r="E131" i="4"/>
  <c r="D131" i="4"/>
  <c r="C131" i="4"/>
  <c r="B131" i="4"/>
  <c r="G130" i="4"/>
  <c r="F130" i="4"/>
  <c r="E130" i="4"/>
  <c r="D130" i="4"/>
  <c r="C130" i="4"/>
  <c r="B130" i="4"/>
  <c r="G129" i="4"/>
  <c r="F129" i="4"/>
  <c r="E129" i="4"/>
  <c r="D129" i="4"/>
  <c r="C129" i="4"/>
  <c r="B129" i="4"/>
  <c r="G128" i="4"/>
  <c r="F128" i="4"/>
  <c r="E128" i="4"/>
  <c r="D128" i="4"/>
  <c r="C128" i="4"/>
  <c r="B128" i="4"/>
  <c r="H126" i="4"/>
  <c r="G126" i="4"/>
  <c r="F126" i="4"/>
  <c r="E126" i="4"/>
  <c r="D126" i="4"/>
  <c r="C126" i="4"/>
  <c r="B126" i="4"/>
  <c r="H125" i="4"/>
  <c r="G125" i="4"/>
  <c r="F125" i="4"/>
  <c r="E125" i="4"/>
  <c r="D125" i="4"/>
  <c r="C125" i="4"/>
  <c r="B125" i="4"/>
  <c r="H124" i="4"/>
  <c r="G124" i="4"/>
  <c r="F124" i="4"/>
  <c r="E124" i="4"/>
  <c r="D124" i="4"/>
  <c r="C124" i="4"/>
  <c r="B124" i="4"/>
  <c r="H123" i="4"/>
  <c r="G123" i="4"/>
  <c r="F123" i="4"/>
  <c r="E123" i="4"/>
  <c r="D123" i="4"/>
  <c r="C123" i="4"/>
  <c r="B123" i="4"/>
  <c r="H122" i="4"/>
  <c r="G122" i="4"/>
  <c r="F122" i="4"/>
  <c r="E122" i="4"/>
  <c r="D122" i="4"/>
  <c r="C122" i="4"/>
  <c r="B122" i="4"/>
  <c r="H121" i="4"/>
  <c r="G121" i="4"/>
  <c r="F121" i="4"/>
  <c r="E121" i="4"/>
  <c r="D121" i="4"/>
  <c r="C121" i="4"/>
  <c r="B121" i="4"/>
  <c r="H120" i="4"/>
  <c r="G120" i="4"/>
  <c r="F120" i="4"/>
  <c r="E120" i="4"/>
  <c r="D120" i="4"/>
  <c r="C120" i="4"/>
  <c r="B120" i="4"/>
  <c r="H119" i="4"/>
  <c r="G119" i="4"/>
  <c r="F119" i="4"/>
  <c r="E119" i="4"/>
  <c r="D119" i="4"/>
  <c r="C119" i="4"/>
  <c r="B119" i="4"/>
  <c r="H118" i="4"/>
  <c r="G118" i="4"/>
  <c r="F118" i="4"/>
  <c r="E118" i="4"/>
  <c r="D118" i="4"/>
  <c r="C118" i="4"/>
  <c r="B118" i="4"/>
  <c r="H117" i="4"/>
  <c r="G117" i="4"/>
  <c r="F117" i="4"/>
  <c r="E117" i="4"/>
  <c r="D117" i="4"/>
  <c r="C117" i="4"/>
  <c r="B117" i="4"/>
  <c r="H116" i="4"/>
  <c r="G116" i="4"/>
  <c r="F116" i="4"/>
  <c r="E116" i="4"/>
  <c r="D116" i="4"/>
  <c r="C116" i="4"/>
  <c r="B116" i="4"/>
  <c r="G115" i="4"/>
  <c r="F115" i="4"/>
  <c r="E115" i="4"/>
  <c r="D115" i="4"/>
  <c r="C115" i="4"/>
  <c r="B115" i="4"/>
  <c r="H114" i="4"/>
  <c r="G114" i="4"/>
  <c r="F114" i="4"/>
  <c r="E114" i="4"/>
  <c r="D114" i="4"/>
  <c r="C114" i="4"/>
  <c r="B114" i="4"/>
  <c r="J112" i="4"/>
  <c r="I112" i="4"/>
  <c r="H112" i="4"/>
  <c r="G112" i="4"/>
  <c r="F112" i="4"/>
  <c r="E112" i="4"/>
  <c r="D112" i="4"/>
  <c r="C112" i="4"/>
  <c r="B112" i="4"/>
  <c r="J111" i="4"/>
  <c r="I111" i="4"/>
  <c r="H111" i="4"/>
  <c r="G111" i="4"/>
  <c r="F111" i="4"/>
  <c r="E111" i="4"/>
  <c r="D111" i="4"/>
  <c r="C111" i="4"/>
  <c r="B111" i="4"/>
  <c r="J110" i="4"/>
  <c r="I110" i="4"/>
  <c r="H110" i="4"/>
  <c r="G110" i="4"/>
  <c r="F110" i="4"/>
  <c r="E110" i="4"/>
  <c r="D110" i="4"/>
  <c r="C110" i="4"/>
  <c r="B110" i="4"/>
  <c r="J109" i="4"/>
  <c r="I109" i="4"/>
  <c r="H109" i="4"/>
  <c r="G109" i="4"/>
  <c r="F109" i="4"/>
  <c r="E109" i="4"/>
  <c r="D109" i="4"/>
  <c r="C109" i="4"/>
  <c r="B109" i="4"/>
  <c r="J108" i="4"/>
  <c r="I108" i="4"/>
  <c r="H108" i="4"/>
  <c r="G108" i="4"/>
  <c r="F108" i="4"/>
  <c r="E108" i="4"/>
  <c r="D108" i="4"/>
  <c r="C108" i="4"/>
  <c r="B108" i="4"/>
  <c r="J107" i="4"/>
  <c r="I107" i="4"/>
  <c r="H107" i="4"/>
  <c r="G107" i="4"/>
  <c r="F107" i="4"/>
  <c r="E107" i="4"/>
  <c r="D107" i="4"/>
  <c r="C107" i="4"/>
  <c r="B107" i="4"/>
  <c r="J106" i="4"/>
  <c r="I106" i="4"/>
  <c r="H106" i="4"/>
  <c r="G106" i="4"/>
  <c r="F106" i="4"/>
  <c r="E106" i="4"/>
  <c r="D106" i="4"/>
  <c r="C106" i="4"/>
  <c r="B106" i="4"/>
  <c r="J105" i="4"/>
  <c r="I105" i="4"/>
  <c r="H105" i="4"/>
  <c r="G105" i="4"/>
  <c r="F105" i="4"/>
  <c r="E105" i="4"/>
  <c r="D105" i="4"/>
  <c r="C105" i="4"/>
  <c r="B105" i="4"/>
  <c r="J104" i="4"/>
  <c r="I104" i="4"/>
  <c r="H104" i="4"/>
  <c r="G104" i="4"/>
  <c r="F104" i="4"/>
  <c r="E104" i="4"/>
  <c r="D104" i="4"/>
  <c r="C104" i="4"/>
  <c r="B104" i="4"/>
  <c r="J103" i="4"/>
  <c r="I103" i="4"/>
  <c r="H103" i="4"/>
  <c r="G103" i="4"/>
  <c r="F103" i="4"/>
  <c r="E103" i="4"/>
  <c r="D103" i="4"/>
  <c r="C103" i="4"/>
  <c r="B103" i="4"/>
  <c r="J102" i="4"/>
  <c r="I102" i="4"/>
  <c r="H102" i="4"/>
  <c r="G102" i="4"/>
  <c r="F102" i="4"/>
  <c r="E102" i="4"/>
  <c r="D102" i="4"/>
  <c r="C102" i="4"/>
  <c r="B102" i="4"/>
  <c r="J101" i="4"/>
  <c r="I101" i="4"/>
  <c r="H101" i="4"/>
  <c r="G101" i="4"/>
  <c r="F101" i="4"/>
  <c r="E101" i="4"/>
  <c r="D101" i="4"/>
  <c r="C101" i="4"/>
  <c r="B101" i="4"/>
  <c r="J100" i="4"/>
  <c r="I100" i="4"/>
  <c r="H100" i="4"/>
  <c r="G100" i="4"/>
  <c r="F100" i="4"/>
  <c r="E100" i="4"/>
  <c r="D100" i="4"/>
  <c r="C100" i="4"/>
  <c r="B100" i="4"/>
  <c r="K98" i="4"/>
  <c r="J98" i="4"/>
  <c r="I98" i="4"/>
  <c r="H98" i="4"/>
  <c r="G98" i="4"/>
  <c r="F98" i="4"/>
  <c r="E98" i="4"/>
  <c r="D98" i="4"/>
  <c r="C98" i="4"/>
  <c r="B98" i="4"/>
  <c r="K97" i="4"/>
  <c r="J97" i="4"/>
  <c r="I97" i="4"/>
  <c r="H97" i="4"/>
  <c r="G97" i="4"/>
  <c r="F97" i="4"/>
  <c r="E97" i="4"/>
  <c r="D97" i="4"/>
  <c r="C97" i="4"/>
  <c r="B97" i="4"/>
  <c r="K96" i="4"/>
  <c r="J96" i="4"/>
  <c r="I96" i="4"/>
  <c r="H96" i="4"/>
  <c r="G96" i="4"/>
  <c r="F96" i="4"/>
  <c r="E96" i="4"/>
  <c r="D96" i="4"/>
  <c r="C96" i="4"/>
  <c r="B96" i="4"/>
  <c r="K95" i="4"/>
  <c r="J95" i="4"/>
  <c r="I95" i="4"/>
  <c r="H95" i="4"/>
  <c r="G95" i="4"/>
  <c r="F95" i="4"/>
  <c r="E95" i="4"/>
  <c r="D95" i="4"/>
  <c r="C95" i="4"/>
  <c r="B95" i="4"/>
  <c r="K94" i="4"/>
  <c r="J94" i="4"/>
  <c r="I94" i="4"/>
  <c r="H94" i="4"/>
  <c r="G94" i="4"/>
  <c r="F94" i="4"/>
  <c r="E94" i="4"/>
  <c r="D94" i="4"/>
  <c r="C94" i="4"/>
  <c r="B94" i="4"/>
  <c r="K93" i="4"/>
  <c r="J93" i="4"/>
  <c r="I93" i="4"/>
  <c r="H93" i="4"/>
  <c r="G93" i="4"/>
  <c r="F93" i="4"/>
  <c r="E93" i="4"/>
  <c r="D93" i="4"/>
  <c r="C93" i="4"/>
  <c r="B93" i="4"/>
  <c r="K92" i="4"/>
  <c r="J92" i="4"/>
  <c r="I92" i="4"/>
  <c r="H92" i="4"/>
  <c r="G92" i="4"/>
  <c r="F92" i="4"/>
  <c r="E92" i="4"/>
  <c r="D92" i="4"/>
  <c r="C92" i="4"/>
  <c r="B92" i="4"/>
  <c r="K91" i="4"/>
  <c r="J91" i="4"/>
  <c r="I91" i="4"/>
  <c r="H91" i="4"/>
  <c r="G91" i="4"/>
  <c r="F91" i="4"/>
  <c r="E91" i="4"/>
  <c r="D91" i="4"/>
  <c r="C91" i="4"/>
  <c r="B91" i="4"/>
  <c r="K90" i="4"/>
  <c r="J90" i="4"/>
  <c r="I90" i="4"/>
  <c r="H90" i="4"/>
  <c r="G90" i="4"/>
  <c r="F90" i="4"/>
  <c r="E90" i="4"/>
  <c r="D90" i="4"/>
  <c r="C90" i="4"/>
  <c r="B90" i="4"/>
  <c r="K89" i="4"/>
  <c r="J89" i="4"/>
  <c r="I89" i="4"/>
  <c r="H89" i="4"/>
  <c r="G89" i="4"/>
  <c r="F89" i="4"/>
  <c r="E89" i="4"/>
  <c r="D89" i="4"/>
  <c r="C89" i="4"/>
  <c r="B89" i="4"/>
  <c r="K88" i="4"/>
  <c r="J88" i="4"/>
  <c r="I88" i="4"/>
  <c r="H88" i="4"/>
  <c r="G88" i="4"/>
  <c r="F88" i="4"/>
  <c r="E88" i="4"/>
  <c r="D88" i="4"/>
  <c r="C88" i="4"/>
  <c r="B88" i="4"/>
  <c r="K87" i="4"/>
  <c r="J87" i="4"/>
  <c r="I87" i="4"/>
  <c r="H87" i="4"/>
  <c r="G87" i="4"/>
  <c r="F87" i="4"/>
  <c r="E87" i="4"/>
  <c r="D87" i="4"/>
  <c r="C87" i="4"/>
  <c r="B87" i="4"/>
  <c r="K86" i="4"/>
  <c r="J86" i="4"/>
  <c r="I86" i="4"/>
  <c r="H86" i="4"/>
  <c r="G86" i="4"/>
  <c r="F86" i="4"/>
  <c r="E86" i="4"/>
  <c r="D86" i="4"/>
  <c r="C86" i="4"/>
  <c r="B86" i="4"/>
  <c r="L84" i="4"/>
  <c r="K84" i="4"/>
  <c r="J84" i="4"/>
  <c r="I84" i="4"/>
  <c r="H84" i="4"/>
  <c r="G84" i="4"/>
  <c r="F84" i="4"/>
  <c r="E84" i="4"/>
  <c r="D84" i="4"/>
  <c r="C84" i="4"/>
  <c r="B84" i="4"/>
  <c r="L83" i="4"/>
  <c r="K83" i="4"/>
  <c r="J83" i="4"/>
  <c r="I83" i="4"/>
  <c r="H83" i="4"/>
  <c r="G83" i="4"/>
  <c r="F83" i="4"/>
  <c r="E83" i="4"/>
  <c r="D83" i="4"/>
  <c r="C83" i="4"/>
  <c r="B83" i="4"/>
  <c r="L82" i="4"/>
  <c r="K82" i="4"/>
  <c r="J82" i="4"/>
  <c r="I82" i="4"/>
  <c r="H82" i="4"/>
  <c r="G82" i="4"/>
  <c r="F82" i="4"/>
  <c r="E82" i="4"/>
  <c r="D82" i="4"/>
  <c r="C82" i="4"/>
  <c r="B82" i="4"/>
  <c r="L81" i="4"/>
  <c r="K81" i="4"/>
  <c r="J81" i="4"/>
  <c r="I81" i="4"/>
  <c r="H81" i="4"/>
  <c r="G81" i="4"/>
  <c r="F81" i="4"/>
  <c r="E81" i="4"/>
  <c r="D81" i="4"/>
  <c r="C81" i="4"/>
  <c r="B81" i="4"/>
  <c r="L80" i="4"/>
  <c r="K80" i="4"/>
  <c r="J80" i="4"/>
  <c r="I80" i="4"/>
  <c r="H80" i="4"/>
  <c r="G80" i="4"/>
  <c r="F80" i="4"/>
  <c r="E80" i="4"/>
  <c r="D80" i="4"/>
  <c r="C80" i="4"/>
  <c r="B80" i="4"/>
  <c r="L79" i="4"/>
  <c r="K79" i="4"/>
  <c r="J79" i="4"/>
  <c r="I79" i="4"/>
  <c r="H79" i="4"/>
  <c r="G79" i="4"/>
  <c r="F79" i="4"/>
  <c r="E79" i="4"/>
  <c r="D79" i="4"/>
  <c r="C79" i="4"/>
  <c r="B79" i="4"/>
  <c r="L78" i="4"/>
  <c r="K78" i="4"/>
  <c r="J78" i="4"/>
  <c r="I78" i="4"/>
  <c r="H78" i="4"/>
  <c r="G78" i="4"/>
  <c r="F78" i="4"/>
  <c r="E78" i="4"/>
  <c r="D78" i="4"/>
  <c r="C78" i="4"/>
  <c r="B78" i="4"/>
  <c r="L77" i="4"/>
  <c r="K77" i="4"/>
  <c r="J77" i="4"/>
  <c r="I77" i="4"/>
  <c r="H77" i="4"/>
  <c r="G77" i="4"/>
  <c r="F77" i="4"/>
  <c r="E77" i="4"/>
  <c r="D77" i="4"/>
  <c r="C77" i="4"/>
  <c r="B77" i="4"/>
  <c r="L76" i="4"/>
  <c r="K76" i="4"/>
  <c r="J76" i="4"/>
  <c r="I76" i="4"/>
  <c r="H76" i="4"/>
  <c r="G76" i="4"/>
  <c r="F76" i="4"/>
  <c r="E76" i="4"/>
  <c r="D76" i="4"/>
  <c r="C76" i="4"/>
  <c r="B76" i="4"/>
  <c r="L75" i="4"/>
  <c r="K75" i="4"/>
  <c r="J75" i="4"/>
  <c r="I75" i="4"/>
  <c r="H75" i="4"/>
  <c r="G75" i="4"/>
  <c r="F75" i="4"/>
  <c r="E75" i="4"/>
  <c r="D75" i="4"/>
  <c r="C75" i="4"/>
  <c r="B75" i="4"/>
  <c r="L74" i="4"/>
  <c r="K74" i="4"/>
  <c r="J74" i="4"/>
  <c r="I74" i="4"/>
  <c r="H74" i="4"/>
  <c r="G74" i="4"/>
  <c r="F74" i="4"/>
  <c r="E74" i="4"/>
  <c r="D74" i="4"/>
  <c r="C74" i="4"/>
  <c r="B74" i="4"/>
  <c r="L73" i="4"/>
  <c r="K73" i="4"/>
  <c r="J73" i="4"/>
  <c r="I73" i="4"/>
  <c r="H73" i="4"/>
  <c r="G73" i="4"/>
  <c r="F73" i="4"/>
  <c r="E73" i="4"/>
  <c r="D73" i="4"/>
  <c r="C73" i="4"/>
  <c r="B73" i="4"/>
  <c r="L72" i="4"/>
  <c r="K72" i="4"/>
  <c r="J72" i="4"/>
  <c r="I72" i="4"/>
  <c r="H72" i="4"/>
  <c r="G72" i="4"/>
  <c r="F72" i="4"/>
  <c r="E72" i="4"/>
  <c r="D72" i="4"/>
  <c r="C72" i="4"/>
  <c r="B72" i="4"/>
  <c r="M70" i="4"/>
  <c r="L70" i="4"/>
  <c r="K70" i="4"/>
  <c r="J70" i="4"/>
  <c r="I70" i="4"/>
  <c r="H70" i="4"/>
  <c r="G70" i="4"/>
  <c r="F70" i="4"/>
  <c r="E70" i="4"/>
  <c r="D70" i="4"/>
  <c r="C70" i="4"/>
  <c r="B70" i="4"/>
  <c r="M69" i="4"/>
  <c r="L69" i="4"/>
  <c r="K69" i="4"/>
  <c r="J69" i="4"/>
  <c r="I69" i="4"/>
  <c r="H69" i="4"/>
  <c r="G69" i="4"/>
  <c r="F69" i="4"/>
  <c r="E69" i="4"/>
  <c r="D69" i="4"/>
  <c r="C69" i="4"/>
  <c r="B69" i="4"/>
  <c r="M68" i="4"/>
  <c r="L68" i="4"/>
  <c r="K68" i="4"/>
  <c r="J68" i="4"/>
  <c r="I68" i="4"/>
  <c r="H68" i="4"/>
  <c r="G68" i="4"/>
  <c r="F68" i="4"/>
  <c r="E68" i="4"/>
  <c r="D68" i="4"/>
  <c r="C68" i="4"/>
  <c r="B68" i="4"/>
  <c r="M67" i="4"/>
  <c r="L67" i="4"/>
  <c r="K67" i="4"/>
  <c r="J67" i="4"/>
  <c r="I67" i="4"/>
  <c r="H67" i="4"/>
  <c r="G67" i="4"/>
  <c r="F67" i="4"/>
  <c r="E67" i="4"/>
  <c r="D67" i="4"/>
  <c r="C67" i="4"/>
  <c r="B67" i="4"/>
  <c r="M66" i="4"/>
  <c r="L66" i="4"/>
  <c r="K66" i="4"/>
  <c r="J66" i="4"/>
  <c r="I66" i="4"/>
  <c r="H66" i="4"/>
  <c r="G66" i="4"/>
  <c r="F66" i="4"/>
  <c r="E66" i="4"/>
  <c r="D66" i="4"/>
  <c r="C66" i="4"/>
  <c r="B66" i="4"/>
  <c r="M65" i="4"/>
  <c r="L65" i="4"/>
  <c r="K65" i="4"/>
  <c r="J65" i="4"/>
  <c r="I65" i="4"/>
  <c r="H65" i="4"/>
  <c r="G65" i="4"/>
  <c r="F65" i="4"/>
  <c r="E65" i="4"/>
  <c r="D65" i="4"/>
  <c r="C65" i="4"/>
  <c r="B65" i="4"/>
  <c r="M64" i="4"/>
  <c r="L64" i="4"/>
  <c r="K64" i="4"/>
  <c r="J64" i="4"/>
  <c r="I64" i="4"/>
  <c r="H64" i="4"/>
  <c r="G64" i="4"/>
  <c r="F64" i="4"/>
  <c r="E64" i="4"/>
  <c r="D64" i="4"/>
  <c r="C64" i="4"/>
  <c r="B64" i="4"/>
  <c r="M63" i="4"/>
  <c r="L63" i="4"/>
  <c r="K63" i="4"/>
  <c r="J63" i="4"/>
  <c r="I63" i="4"/>
  <c r="H63" i="4"/>
  <c r="G63" i="4"/>
  <c r="F63" i="4"/>
  <c r="E63" i="4"/>
  <c r="D63" i="4"/>
  <c r="C63" i="4"/>
  <c r="B63" i="4"/>
  <c r="M62" i="4"/>
  <c r="L62" i="4"/>
  <c r="K62" i="4"/>
  <c r="J62" i="4"/>
  <c r="I62" i="4"/>
  <c r="H62" i="4"/>
  <c r="G62" i="4"/>
  <c r="F62" i="4"/>
  <c r="E62" i="4"/>
  <c r="D62" i="4"/>
  <c r="C62" i="4"/>
  <c r="B62" i="4"/>
  <c r="M61" i="4"/>
  <c r="L61" i="4"/>
  <c r="K61" i="4"/>
  <c r="J61" i="4"/>
  <c r="I61" i="4"/>
  <c r="H61" i="4"/>
  <c r="G61" i="4"/>
  <c r="F61" i="4"/>
  <c r="E61" i="4"/>
  <c r="D61" i="4"/>
  <c r="C61" i="4"/>
  <c r="B61" i="4"/>
  <c r="M60" i="4"/>
  <c r="L60" i="4"/>
  <c r="K60" i="4"/>
  <c r="J60" i="4"/>
  <c r="I60" i="4"/>
  <c r="H60" i="4"/>
  <c r="G60" i="4"/>
  <c r="F60" i="4"/>
  <c r="E60" i="4"/>
  <c r="D60" i="4"/>
  <c r="C60" i="4"/>
  <c r="B60" i="4"/>
  <c r="M59" i="4"/>
  <c r="L59" i="4"/>
  <c r="K59" i="4"/>
  <c r="J59" i="4"/>
  <c r="I59" i="4"/>
  <c r="H59" i="4"/>
  <c r="G59" i="4"/>
  <c r="F59" i="4"/>
  <c r="E59" i="4"/>
  <c r="D59" i="4"/>
  <c r="C59" i="4"/>
  <c r="B59" i="4"/>
  <c r="M58" i="4"/>
  <c r="L58" i="4"/>
  <c r="K58" i="4"/>
  <c r="J58" i="4"/>
  <c r="I58" i="4"/>
  <c r="H58" i="4"/>
  <c r="G58" i="4"/>
  <c r="F58" i="4"/>
  <c r="E58" i="4"/>
  <c r="D58" i="4"/>
  <c r="C58" i="4"/>
  <c r="B58" i="4"/>
  <c r="N56" i="4"/>
  <c r="M56" i="4"/>
  <c r="L56" i="4"/>
  <c r="K56" i="4"/>
  <c r="J56" i="4"/>
  <c r="I56" i="4"/>
  <c r="H56" i="4"/>
  <c r="G56" i="4"/>
  <c r="F56" i="4"/>
  <c r="E56" i="4"/>
  <c r="D56" i="4"/>
  <c r="C56" i="4"/>
  <c r="B56" i="4"/>
  <c r="N55" i="4"/>
  <c r="M55" i="4"/>
  <c r="L55" i="4"/>
  <c r="K55" i="4"/>
  <c r="J55" i="4"/>
  <c r="I55" i="4"/>
  <c r="H55" i="4"/>
  <c r="G55" i="4"/>
  <c r="F55" i="4"/>
  <c r="E55" i="4"/>
  <c r="D55" i="4"/>
  <c r="C55" i="4"/>
  <c r="B55" i="4"/>
  <c r="N54" i="4"/>
  <c r="M54" i="4"/>
  <c r="L54" i="4"/>
  <c r="K54" i="4"/>
  <c r="J54" i="4"/>
  <c r="I54" i="4"/>
  <c r="H54" i="4"/>
  <c r="G54" i="4"/>
  <c r="F54" i="4"/>
  <c r="E54" i="4"/>
  <c r="D54" i="4"/>
  <c r="C54" i="4"/>
  <c r="B54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N52" i="4"/>
  <c r="M52" i="4"/>
  <c r="L52" i="4"/>
  <c r="K52" i="4"/>
  <c r="J52" i="4"/>
  <c r="I52" i="4"/>
  <c r="H52" i="4"/>
  <c r="G52" i="4"/>
  <c r="F52" i="4"/>
  <c r="E52" i="4"/>
  <c r="D52" i="4"/>
  <c r="C52" i="4"/>
  <c r="B52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N50" i="4"/>
  <c r="M50" i="4"/>
  <c r="L50" i="4"/>
  <c r="K50" i="4"/>
  <c r="J50" i="4"/>
  <c r="I50" i="4"/>
  <c r="H50" i="4"/>
  <c r="G50" i="4"/>
  <c r="F50" i="4"/>
  <c r="E50" i="4"/>
  <c r="D50" i="4"/>
  <c r="C50" i="4"/>
  <c r="B50" i="4"/>
  <c r="N49" i="4"/>
  <c r="M49" i="4"/>
  <c r="L49" i="4"/>
  <c r="K49" i="4"/>
  <c r="J49" i="4"/>
  <c r="I49" i="4"/>
  <c r="H49" i="4"/>
  <c r="G49" i="4"/>
  <c r="F49" i="4"/>
  <c r="E49" i="4"/>
  <c r="D49" i="4"/>
  <c r="C49" i="4"/>
  <c r="B49" i="4"/>
  <c r="N48" i="4"/>
  <c r="M48" i="4"/>
  <c r="L48" i="4"/>
  <c r="K48" i="4"/>
  <c r="J48" i="4"/>
  <c r="I48" i="4"/>
  <c r="H48" i="4"/>
  <c r="G48" i="4"/>
  <c r="F48" i="4"/>
  <c r="E48" i="4"/>
  <c r="D48" i="4"/>
  <c r="C48" i="4"/>
  <c r="B48" i="4"/>
  <c r="N47" i="4"/>
  <c r="M47" i="4"/>
  <c r="L47" i="4"/>
  <c r="K47" i="4"/>
  <c r="J47" i="4"/>
  <c r="I47" i="4"/>
  <c r="H47" i="4"/>
  <c r="G47" i="4"/>
  <c r="F47" i="4"/>
  <c r="E47" i="4"/>
  <c r="D47" i="4"/>
  <c r="C47" i="4"/>
  <c r="B47" i="4"/>
  <c r="N46" i="4"/>
  <c r="M46" i="4"/>
  <c r="L46" i="4"/>
  <c r="K46" i="4"/>
  <c r="J46" i="4"/>
  <c r="I46" i="4"/>
  <c r="H46" i="4"/>
  <c r="G46" i="4"/>
  <c r="F46" i="4"/>
  <c r="E46" i="4"/>
  <c r="D46" i="4"/>
  <c r="C46" i="4"/>
  <c r="B46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N44" i="4"/>
  <c r="M44" i="4"/>
  <c r="L44" i="4"/>
  <c r="K44" i="4"/>
  <c r="J44" i="4"/>
  <c r="I44" i="4"/>
  <c r="H44" i="4"/>
  <c r="G44" i="4"/>
  <c r="F44" i="4"/>
  <c r="E44" i="4"/>
  <c r="D44" i="4"/>
  <c r="C44" i="4"/>
  <c r="B44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B41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B40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B39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B38" i="4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B37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B36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B33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B32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B31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B30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B28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B26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B25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B24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B23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B22" i="4"/>
  <c r="P21" i="4"/>
  <c r="O21" i="4"/>
  <c r="N21" i="4"/>
  <c r="M21" i="4"/>
  <c r="L21" i="4"/>
  <c r="K21" i="4"/>
  <c r="J21" i="4"/>
  <c r="H21" i="4"/>
  <c r="G21" i="4"/>
  <c r="F21" i="4"/>
  <c r="E21" i="4"/>
  <c r="D21" i="4"/>
  <c r="C21" i="4"/>
  <c r="B21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B20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19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B18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6" i="4"/>
</calcChain>
</file>

<file path=xl/sharedStrings.xml><?xml version="1.0" encoding="utf-8"?>
<sst xmlns="http://schemas.openxmlformats.org/spreadsheetml/2006/main" count="682" uniqueCount="221">
  <si>
    <t>GLDS #</t>
  </si>
  <si>
    <t>Tissue</t>
  </si>
  <si>
    <t>Age at Harvest</t>
  </si>
  <si>
    <t>Assay Device Type</t>
  </si>
  <si>
    <t>Hardware</t>
  </si>
  <si>
    <t>Treatment Type</t>
  </si>
  <si>
    <t>Growth Environment</t>
  </si>
  <si>
    <t>Gravity</t>
  </si>
  <si>
    <t>Atmospheric Pressure</t>
  </si>
  <si>
    <t>Radiation</t>
  </si>
  <si>
    <t>Light</t>
  </si>
  <si>
    <t>Sample Preservation Method</t>
  </si>
  <si>
    <t>Variety</t>
  </si>
  <si>
    <t>GLDS-7</t>
  </si>
  <si>
    <t>Seedlings</t>
  </si>
  <si>
    <t>NA</t>
  </si>
  <si>
    <t>12</t>
  </si>
  <si>
    <t>DNA microarray</t>
  </si>
  <si>
    <t>ABRS</t>
  </si>
  <si>
    <t>Space Flight</t>
  </si>
  <si>
    <t>Space Shuttle Discovery STS-131/ISS</t>
  </si>
  <si>
    <t xml:space="preserve">Ambient </t>
  </si>
  <si>
    <t>Cosmic Radiation</t>
  </si>
  <si>
    <t>White light</t>
  </si>
  <si>
    <t>Ground Control</t>
  </si>
  <si>
    <t>Orbital Environmental Simulator</t>
  </si>
  <si>
    <t>1G Earth</t>
  </si>
  <si>
    <t>Background Earth</t>
  </si>
  <si>
    <t>Root</t>
  </si>
  <si>
    <t>GLDS-17</t>
  </si>
  <si>
    <t>Etiolated seedling</t>
  </si>
  <si>
    <t>BRIC</t>
  </si>
  <si>
    <t>Space Shuttle Discovery STS-131</t>
  </si>
  <si>
    <t>Dark</t>
  </si>
  <si>
    <t>Hypocotyl cell culture</t>
  </si>
  <si>
    <t>GLDS-37</t>
  </si>
  <si>
    <t>RNA Sequencing (RNA-Seq)</t>
  </si>
  <si>
    <t>ISS</t>
  </si>
  <si>
    <t>GLDS-38</t>
  </si>
  <si>
    <t xml:space="preserve">3 </t>
  </si>
  <si>
    <t>mass spectrometry, RNA Sequencing (RNA-Seq)</t>
  </si>
  <si>
    <t>RNAlater for 12 hours then into -80C</t>
  </si>
  <si>
    <t>Frozen in liquid nitrogen</t>
  </si>
  <si>
    <t>GLDS-44</t>
  </si>
  <si>
    <t>14</t>
  </si>
  <si>
    <t>RNAlater</t>
  </si>
  <si>
    <t>GLDS-46</t>
  </si>
  <si>
    <t xml:space="preserve">5 </t>
  </si>
  <si>
    <t>Lab: Petri Dish</t>
  </si>
  <si>
    <t>Gamma radiation</t>
  </si>
  <si>
    <t>BNL Controlled Environment Facility</t>
  </si>
  <si>
    <t xml:space="preserve">6 </t>
  </si>
  <si>
    <t>GLDS-120</t>
  </si>
  <si>
    <t>11</t>
  </si>
  <si>
    <t>GLDS-121</t>
  </si>
  <si>
    <t>RNALater</t>
  </si>
  <si>
    <t>GLDS-136</t>
  </si>
  <si>
    <t>WS</t>
  </si>
  <si>
    <t>Low Pressure Growth Chambers</t>
  </si>
  <si>
    <t xml:space="preserve">Ground </t>
  </si>
  <si>
    <t>97,000 pascal</t>
  </si>
  <si>
    <t>GLDS-144</t>
  </si>
  <si>
    <t>MM2D cell culture</t>
  </si>
  <si>
    <t xml:space="preserve">1 </t>
  </si>
  <si>
    <t>Control</t>
  </si>
  <si>
    <t>GLDS-147</t>
  </si>
  <si>
    <t>GLDS-205</t>
  </si>
  <si>
    <t>GLDS-208</t>
  </si>
  <si>
    <t xml:space="preserve">8 </t>
  </si>
  <si>
    <t>GLDS-213</t>
  </si>
  <si>
    <t>Plant cell culture</t>
  </si>
  <si>
    <t xml:space="preserve">Simbox </t>
  </si>
  <si>
    <t>Space Flight 1G in Centrifuge</t>
  </si>
  <si>
    <t>Simbox incubator</t>
  </si>
  <si>
    <t>GLDS-218</t>
  </si>
  <si>
    <t>Vegetable Production System</t>
  </si>
  <si>
    <t>GLDS-251</t>
  </si>
  <si>
    <t>EMCS</t>
  </si>
  <si>
    <t>Seedlings were illuminated under white light for 96 h, followed by 48 hours of unidirectional photostimulation with blue light</t>
  </si>
  <si>
    <t>Seedlings, roots, hypocotly, leaf</t>
  </si>
  <si>
    <t>Root tips</t>
  </si>
  <si>
    <t>Root, shoots</t>
  </si>
  <si>
    <t>ISS &amp; ISS Environmental Simulator</t>
  </si>
  <si>
    <t>Microrgavity simulator</t>
  </si>
  <si>
    <t>Microgravity vs Earth</t>
  </si>
  <si>
    <t>1G Earth &amp; uG simulator</t>
  </si>
  <si>
    <t>Microgravity vs Earth &amp; 1G in Centrifuge</t>
  </si>
  <si>
    <t>Microgravity vs fractional G forces</t>
  </si>
  <si>
    <t>Plant Variety</t>
  </si>
  <si>
    <t>Col</t>
  </si>
  <si>
    <t>Col, Ler, WS, Cvi</t>
  </si>
  <si>
    <t>Col, act</t>
  </si>
  <si>
    <t>Ler</t>
  </si>
  <si>
    <t xml:space="preserve">Col arg1 </t>
  </si>
  <si>
    <t>Col hsf2a</t>
  </si>
  <si>
    <t>Col, WS</t>
  </si>
  <si>
    <t>Vehical / Growth Environment</t>
  </si>
  <si>
    <t xml:space="preserve">Accession </t>
  </si>
  <si>
    <t>Comparison</t>
  </si>
  <si>
    <t>Total</t>
  </si>
  <si>
    <t>GLDS-7GLDS-17</t>
  </si>
  <si>
    <t>GLDS-7GLDS-37</t>
  </si>
  <si>
    <t>GLDS-7GLDS-38</t>
  </si>
  <si>
    <t>GLDS-7GLDS-44</t>
  </si>
  <si>
    <t>GLDS-7GLDS-46</t>
  </si>
  <si>
    <t>GLDS-7GLDS-120</t>
  </si>
  <si>
    <t>GLDS-7GLDS-121</t>
  </si>
  <si>
    <t>GLDS-7GLDS-136</t>
  </si>
  <si>
    <t>GLDS-7GLDS-144</t>
  </si>
  <si>
    <t>GLDS-7GLDS-147</t>
  </si>
  <si>
    <t>GLDS-7GLDS-205</t>
  </si>
  <si>
    <t>GLDS-7GLDS-208</t>
  </si>
  <si>
    <t>GLDS-7GLDS-213</t>
  </si>
  <si>
    <t>GLDS-7GLDS-218</t>
  </si>
  <si>
    <t>GLDS-7GLDS-251</t>
  </si>
  <si>
    <t>GLDS-17GLDS-37</t>
  </si>
  <si>
    <t>GLDS-17GLDS-38</t>
  </si>
  <si>
    <t>GLDS-17GLDS-44</t>
  </si>
  <si>
    <t>GLDS-17GLDS-46</t>
  </si>
  <si>
    <t>GLDS-17GLDS-120</t>
  </si>
  <si>
    <t>GLDS-17GLDS-121</t>
  </si>
  <si>
    <t>GLDS-17GLDS-136</t>
  </si>
  <si>
    <t>GLDS-17GLDS-144</t>
  </si>
  <si>
    <t>GLDS-17GLDS-147</t>
  </si>
  <si>
    <t>GLDS-17GLDS-205</t>
  </si>
  <si>
    <t>GLDS-17GLDS-208</t>
  </si>
  <si>
    <t>GLDS-17GLDS-213</t>
  </si>
  <si>
    <t>GLDS-17GLDS-218</t>
  </si>
  <si>
    <t>GLDS-17GLDS-251</t>
  </si>
  <si>
    <t>GLDS-37GLDS-38</t>
  </si>
  <si>
    <t>GLDS-37GLDS-44</t>
  </si>
  <si>
    <t>GLDS-37GLDS-46</t>
  </si>
  <si>
    <t>GLDS-37GLDS-120</t>
  </si>
  <si>
    <t>GLDS-37GLDS-121</t>
  </si>
  <si>
    <t>GLDS-37GLDS-136</t>
  </si>
  <si>
    <t>GLDS-37GLDS-144</t>
  </si>
  <si>
    <t>GLDS-37GLDS-147</t>
  </si>
  <si>
    <t>GLDS-37GLDS-205</t>
  </si>
  <si>
    <t>GLDS-37GLDS-208</t>
  </si>
  <si>
    <t>GLDS-37GLDS-213</t>
  </si>
  <si>
    <t>GLDS-37GLDS-218</t>
  </si>
  <si>
    <t>GLDS-37GLDS-251</t>
  </si>
  <si>
    <t>GLDS-38GLDS-44</t>
  </si>
  <si>
    <t>GLDS-38GLDS-46</t>
  </si>
  <si>
    <t>GLDS-38GLDS-120</t>
  </si>
  <si>
    <t>GLDS-38GLDS-121</t>
  </si>
  <si>
    <t>GLDS-38GLDS-136</t>
  </si>
  <si>
    <t>GLDS-38GLDS-144</t>
  </si>
  <si>
    <t>GLDS-38GLDS-147</t>
  </si>
  <si>
    <t>GLDS-38GLDS-205</t>
  </si>
  <si>
    <t>GLDS-38GLDS-208</t>
  </si>
  <si>
    <t>GLDS-38GLDS-213</t>
  </si>
  <si>
    <t>GLDS-38GLDS-218</t>
  </si>
  <si>
    <t>GLDS-38GLDS-251</t>
  </si>
  <si>
    <t>GLDS-44GLDS-46</t>
  </si>
  <si>
    <t>GLDS-44GLDS-120</t>
  </si>
  <si>
    <t>GLDS-44GLDS-121</t>
  </si>
  <si>
    <t>GLDS-44GLDS-136</t>
  </si>
  <si>
    <t>GLDS-44GLDS-144</t>
  </si>
  <si>
    <t>GLDS-44GLDS-147</t>
  </si>
  <si>
    <t>GLDS-44GLDS-205</t>
  </si>
  <si>
    <t>GLDS-44GLDS-208</t>
  </si>
  <si>
    <t>GLDS-44GLDS-213</t>
  </si>
  <si>
    <t>GLDS-44GLDS-218</t>
  </si>
  <si>
    <t>GLDS-44GLDS-251</t>
  </si>
  <si>
    <t>GLDS-46GLDS-120</t>
  </si>
  <si>
    <t>GLDS-46GLDS-121</t>
  </si>
  <si>
    <t>GLDS-46GLDS-136</t>
  </si>
  <si>
    <t>GLDS-46GLDS-144</t>
  </si>
  <si>
    <t>GLDS-46GLDS-147</t>
  </si>
  <si>
    <t>GLDS-46GLDS-205</t>
  </si>
  <si>
    <t>GLDS-46GLDS-208</t>
  </si>
  <si>
    <t>GLDS-46GLDS-213</t>
  </si>
  <si>
    <t>GLDS-46GLDS-218</t>
  </si>
  <si>
    <t>GLDS-46GLDS-251</t>
  </si>
  <si>
    <t>GLDS-120GLDS-121</t>
  </si>
  <si>
    <t>GLDS-120GLDS-136</t>
  </si>
  <si>
    <t>GLDS-120GLDS-144</t>
  </si>
  <si>
    <t>GLDS-120GLDS-147</t>
  </si>
  <si>
    <t>GLDS-120GLDS-205</t>
  </si>
  <si>
    <t>GLDS-120GLDS-208</t>
  </si>
  <si>
    <t>GLDS-120GLDS-213</t>
  </si>
  <si>
    <t>GLDS-120GLDS-218</t>
  </si>
  <si>
    <t>GLDS-120GLDS-251</t>
  </si>
  <si>
    <t>GLDS-136GLDS-144</t>
  </si>
  <si>
    <t>GLDS-136GLDS-147</t>
  </si>
  <si>
    <t>GLDS-136GLDS-205</t>
  </si>
  <si>
    <t>GLDS-136GLDS-208</t>
  </si>
  <si>
    <t>GLDS-136GLDS-213</t>
  </si>
  <si>
    <t>GLDS-136GLDS-218</t>
  </si>
  <si>
    <t>GLDS-136GLDS-251</t>
  </si>
  <si>
    <t>GLDS-144GLDS-147</t>
  </si>
  <si>
    <t>GLDS-144GLDS-205</t>
  </si>
  <si>
    <t>GLDS-144GLDS-208</t>
  </si>
  <si>
    <t>GLDS-144GLDS-213</t>
  </si>
  <si>
    <t>GLDS-144GLDS-218</t>
  </si>
  <si>
    <t>GLDS-144GLDS-251</t>
  </si>
  <si>
    <t>GLDS-147GLDS-205</t>
  </si>
  <si>
    <t>GLDS-147GLDS-208</t>
  </si>
  <si>
    <t>GLDS-147GLDS-213</t>
  </si>
  <si>
    <t>GLDS-147GLDS-218</t>
  </si>
  <si>
    <t>GLDS-147GLDS-251</t>
  </si>
  <si>
    <t>GLDS-205GLDS-208</t>
  </si>
  <si>
    <t>GLDS-205GLDS-213</t>
  </si>
  <si>
    <t>GLDS-205GLDS-218</t>
  </si>
  <si>
    <t>GLDS-205GLDS-251</t>
  </si>
  <si>
    <t>GLDS-208GLDS-213</t>
  </si>
  <si>
    <t>GLDS-208GLDS-218</t>
  </si>
  <si>
    <t>GLDS-208GLDS-251</t>
  </si>
  <si>
    <t>GLDS-213GLDS-218</t>
  </si>
  <si>
    <t>GLDS-213GLDS-251</t>
  </si>
  <si>
    <t>GLDS-136GLDS-121</t>
  </si>
  <si>
    <t>GLDS-144GLDS-121</t>
  </si>
  <si>
    <t>GLDS-147GLDS-121</t>
  </si>
  <si>
    <t>GLDS-205GLDS-121</t>
  </si>
  <si>
    <t>GLDS-208GLDS-121</t>
  </si>
  <si>
    <t>GLDS-213GLDS-121</t>
  </si>
  <si>
    <t>GLDS-251GLDS-121</t>
  </si>
  <si>
    <t>GLDS-251GLDS-218</t>
  </si>
  <si>
    <t>GLDS-121GLDS-218</t>
  </si>
  <si>
    <r>
      <rPr>
        <b/>
        <sz val="12"/>
        <color theme="1"/>
        <rFont val="Arial"/>
        <family val="2"/>
      </rPr>
      <t>Supplementary Data 2.</t>
    </r>
    <r>
      <rPr>
        <sz val="12"/>
        <color theme="1"/>
        <rFont val="Arial"/>
        <family val="2"/>
      </rPr>
      <t xml:space="preserve"> Similarity scores for each GLDS in the Matrix. Metadata parameters for each GLDS have been compared pairwise to each other GLDS in our analysis and when similar scored a 1 and when dissimilar, a 0. A similarity matrix (second tab) was then constructed and used to generate a network based on connectivity (similarities) between experiments.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</si>
</sst>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Arial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Calibri"/>
      <family val="2"/>
    </font>
    <font>
      <b/>
      <sz val="12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424242"/>
      <name val="&quot;Open Sans&quot;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424242"/>
      <name val="Arial"/>
      <family val="2"/>
    </font>
    <font>
      <sz val="11"/>
      <color rgb="FFC0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6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7" fillId="2" borderId="0" xfId="0" applyFont="1" applyFill="1" applyAlignment="1">
      <alignment horizontal="center" wrapText="1"/>
    </xf>
    <xf numFmtId="0" fontId="3" fillId="0" borderId="0" xfId="0" applyFont="1" applyAlignment="1"/>
    <xf numFmtId="0" fontId="3" fillId="0" borderId="0" xfId="0" applyFont="1" applyFill="1"/>
    <xf numFmtId="0" fontId="8" fillId="0" borderId="0" xfId="0" applyFont="1" applyFill="1" applyAlignment="1"/>
    <xf numFmtId="0" fontId="8" fillId="0" borderId="0" xfId="0" applyFont="1" applyAlignment="1"/>
    <xf numFmtId="0" fontId="9" fillId="0" borderId="0" xfId="0" applyFont="1" applyAlignment="1"/>
    <xf numFmtId="0" fontId="9" fillId="0" borderId="0" xfId="0" applyFont="1"/>
    <xf numFmtId="0" fontId="8" fillId="3" borderId="0" xfId="0" applyFont="1" applyFill="1" applyAlignment="1"/>
    <xf numFmtId="0" fontId="8" fillId="0" borderId="0" xfId="0" applyFont="1"/>
    <xf numFmtId="0" fontId="8" fillId="0" borderId="0" xfId="0" applyFont="1" applyAlignment="1">
      <alignment horizontal="left"/>
    </xf>
    <xf numFmtId="0" fontId="5" fillId="0" borderId="0" xfId="0" applyFont="1"/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211"/>
  <sheetViews>
    <sheetView tabSelected="1" workbookViewId="0">
      <selection activeCell="G6" sqref="G6"/>
    </sheetView>
  </sheetViews>
  <sheetFormatPr baseColWidth="10" defaultColWidth="11.28515625" defaultRowHeight="15" customHeight="1"/>
  <cols>
    <col min="1" max="1" width="27.28515625" style="14" customWidth="1"/>
    <col min="2" max="2" width="28" style="14" bestFit="1" customWidth="1"/>
    <col min="3" max="3" width="23.5703125" style="14" bestFit="1" customWidth="1"/>
    <col min="4" max="4" width="20.42578125" style="14" bestFit="1" customWidth="1"/>
    <col min="5" max="5" width="19.7109375" style="14" customWidth="1"/>
    <col min="6" max="6" width="18.85546875" style="14" customWidth="1"/>
    <col min="7" max="7" width="21.28515625" style="14" customWidth="1"/>
    <col min="8" max="8" width="18.85546875" style="14" customWidth="1"/>
    <col min="9" max="9" width="17.28515625" style="14" customWidth="1"/>
    <col min="10" max="10" width="18.42578125" style="14" customWidth="1"/>
    <col min="11" max="11" width="18.85546875" style="14" customWidth="1"/>
    <col min="12" max="12" width="16.7109375" style="14" customWidth="1"/>
    <col min="13" max="13" width="18.28515625" style="14" customWidth="1"/>
    <col min="14" max="14" width="19.140625" style="14" customWidth="1"/>
    <col min="15" max="15" width="18.85546875" style="14" customWidth="1"/>
    <col min="16" max="16384" width="11.28515625" style="14"/>
  </cols>
  <sheetData>
    <row r="1" spans="1:26" ht="16">
      <c r="A1" s="17" t="s">
        <v>220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26" ht="16">
      <c r="A2" s="1" t="s">
        <v>0</v>
      </c>
      <c r="B2" s="1" t="s">
        <v>13</v>
      </c>
      <c r="C2" s="1" t="s">
        <v>29</v>
      </c>
      <c r="D2" s="1" t="s">
        <v>35</v>
      </c>
      <c r="E2" s="1" t="s">
        <v>38</v>
      </c>
      <c r="F2" s="1" t="s">
        <v>43</v>
      </c>
      <c r="G2" s="1" t="s">
        <v>46</v>
      </c>
      <c r="H2" s="1" t="s">
        <v>52</v>
      </c>
      <c r="I2" s="1" t="s">
        <v>54</v>
      </c>
      <c r="J2" s="1" t="s">
        <v>56</v>
      </c>
      <c r="K2" s="1" t="s">
        <v>61</v>
      </c>
      <c r="L2" s="1" t="s">
        <v>65</v>
      </c>
      <c r="M2" s="1" t="s">
        <v>66</v>
      </c>
      <c r="N2" s="5" t="s">
        <v>67</v>
      </c>
      <c r="O2" s="1" t="s">
        <v>69</v>
      </c>
      <c r="P2" s="1" t="s">
        <v>74</v>
      </c>
      <c r="Q2" s="1" t="s">
        <v>76</v>
      </c>
    </row>
    <row r="3" spans="1:26" ht="16">
      <c r="A3" s="1" t="s">
        <v>1</v>
      </c>
      <c r="B3" s="14" t="s">
        <v>79</v>
      </c>
      <c r="C3" s="18" t="s">
        <v>30</v>
      </c>
      <c r="D3" s="18" t="s">
        <v>30</v>
      </c>
      <c r="E3" s="18" t="s">
        <v>30</v>
      </c>
      <c r="F3" s="18" t="s">
        <v>30</v>
      </c>
      <c r="G3" s="18" t="s">
        <v>14</v>
      </c>
      <c r="H3" s="18" t="s">
        <v>28</v>
      </c>
      <c r="I3" s="18" t="s">
        <v>30</v>
      </c>
      <c r="J3" s="18" t="s">
        <v>28</v>
      </c>
      <c r="K3" s="18" t="s">
        <v>62</v>
      </c>
      <c r="L3" s="18" t="s">
        <v>34</v>
      </c>
      <c r="M3" s="18" t="s">
        <v>34</v>
      </c>
      <c r="N3" s="14" t="s">
        <v>80</v>
      </c>
      <c r="O3" s="18" t="s">
        <v>70</v>
      </c>
      <c r="P3" s="14" t="s">
        <v>81</v>
      </c>
      <c r="Q3" s="18" t="s">
        <v>14</v>
      </c>
      <c r="R3" s="19"/>
      <c r="S3" s="19"/>
      <c r="T3" s="19"/>
      <c r="U3" s="19"/>
      <c r="V3" s="19"/>
      <c r="W3" s="19"/>
      <c r="X3" s="19"/>
      <c r="Y3" s="19"/>
      <c r="Z3" s="19"/>
    </row>
    <row r="4" spans="1:26" ht="16">
      <c r="A4" s="7" t="s">
        <v>2</v>
      </c>
      <c r="B4" s="8" t="s">
        <v>16</v>
      </c>
      <c r="C4" s="8" t="s">
        <v>16</v>
      </c>
      <c r="D4" s="8">
        <v>8</v>
      </c>
      <c r="E4" s="8" t="s">
        <v>39</v>
      </c>
      <c r="F4" s="8" t="s">
        <v>44</v>
      </c>
      <c r="G4" s="8" t="s">
        <v>47</v>
      </c>
      <c r="H4" s="8" t="s">
        <v>53</v>
      </c>
      <c r="I4" s="8" t="s">
        <v>16</v>
      </c>
      <c r="J4" s="8" t="s">
        <v>47</v>
      </c>
      <c r="K4" s="8" t="s">
        <v>63</v>
      </c>
      <c r="L4" s="8" t="s">
        <v>44</v>
      </c>
      <c r="M4" s="8" t="s">
        <v>44</v>
      </c>
      <c r="N4" s="8" t="s">
        <v>68</v>
      </c>
      <c r="O4" s="8" t="s">
        <v>53</v>
      </c>
      <c r="P4" s="8" t="s">
        <v>53</v>
      </c>
      <c r="Q4" s="8" t="s">
        <v>51</v>
      </c>
    </row>
    <row r="5" spans="1:26" ht="16">
      <c r="A5" s="2" t="s">
        <v>3</v>
      </c>
      <c r="B5" s="20" t="s">
        <v>17</v>
      </c>
      <c r="C5" s="20" t="s">
        <v>17</v>
      </c>
      <c r="D5" s="20" t="s">
        <v>36</v>
      </c>
      <c r="E5" s="20" t="s">
        <v>40</v>
      </c>
      <c r="F5" s="20" t="s">
        <v>17</v>
      </c>
      <c r="G5" s="20" t="s">
        <v>17</v>
      </c>
      <c r="H5" s="20" t="s">
        <v>36</v>
      </c>
      <c r="I5" s="20" t="s">
        <v>17</v>
      </c>
      <c r="J5" s="20" t="s">
        <v>17</v>
      </c>
      <c r="K5" s="20" t="s">
        <v>17</v>
      </c>
      <c r="L5" s="20" t="s">
        <v>17</v>
      </c>
      <c r="M5" s="20" t="s">
        <v>17</v>
      </c>
      <c r="N5" s="20" t="s">
        <v>17</v>
      </c>
      <c r="O5" s="20" t="s">
        <v>17</v>
      </c>
      <c r="P5" s="20" t="s">
        <v>36</v>
      </c>
      <c r="Q5" s="20" t="s">
        <v>36</v>
      </c>
    </row>
    <row r="6" spans="1:26" ht="16">
      <c r="A6" s="1" t="s">
        <v>4</v>
      </c>
      <c r="B6" s="20" t="s">
        <v>18</v>
      </c>
      <c r="C6" s="20" t="s">
        <v>31</v>
      </c>
      <c r="D6" s="20" t="s">
        <v>31</v>
      </c>
      <c r="E6" s="20" t="s">
        <v>31</v>
      </c>
      <c r="F6" s="20" t="s">
        <v>31</v>
      </c>
      <c r="G6" s="20" t="s">
        <v>48</v>
      </c>
      <c r="H6" s="20" t="s">
        <v>48</v>
      </c>
      <c r="I6" s="20" t="s">
        <v>31</v>
      </c>
      <c r="J6" s="20" t="s">
        <v>48</v>
      </c>
      <c r="K6" s="20" t="s">
        <v>48</v>
      </c>
      <c r="L6" s="20" t="s">
        <v>31</v>
      </c>
      <c r="M6" s="20" t="s">
        <v>31</v>
      </c>
      <c r="N6" s="20" t="s">
        <v>48</v>
      </c>
      <c r="O6" s="20" t="s">
        <v>71</v>
      </c>
      <c r="P6" s="20" t="s">
        <v>75</v>
      </c>
      <c r="Q6" s="20" t="s">
        <v>77</v>
      </c>
    </row>
    <row r="7" spans="1:26" ht="16">
      <c r="A7" s="1" t="s">
        <v>5</v>
      </c>
      <c r="B7" s="20" t="s">
        <v>19</v>
      </c>
      <c r="C7" s="20" t="s">
        <v>19</v>
      </c>
      <c r="D7" s="20" t="s">
        <v>19</v>
      </c>
      <c r="E7" s="20" t="s">
        <v>19</v>
      </c>
      <c r="F7" s="20" t="s">
        <v>24</v>
      </c>
      <c r="G7" s="20" t="s">
        <v>49</v>
      </c>
      <c r="H7" s="20" t="s">
        <v>24</v>
      </c>
      <c r="I7" s="20" t="s">
        <v>19</v>
      </c>
      <c r="J7" s="20" t="s">
        <v>59</v>
      </c>
      <c r="K7" s="20" t="s">
        <v>64</v>
      </c>
      <c r="L7" s="20" t="s">
        <v>19</v>
      </c>
      <c r="M7" s="20" t="s">
        <v>19</v>
      </c>
      <c r="N7" s="20" t="s">
        <v>59</v>
      </c>
      <c r="O7" s="20" t="s">
        <v>72</v>
      </c>
      <c r="P7" s="20" t="s">
        <v>24</v>
      </c>
      <c r="Q7" s="20" t="s">
        <v>19</v>
      </c>
    </row>
    <row r="8" spans="1:26" ht="16">
      <c r="A8" s="1" t="s">
        <v>6</v>
      </c>
      <c r="B8" s="20" t="s">
        <v>20</v>
      </c>
      <c r="C8" s="20" t="s">
        <v>32</v>
      </c>
      <c r="D8" s="20" t="s">
        <v>37</v>
      </c>
      <c r="E8" s="20" t="s">
        <v>37</v>
      </c>
      <c r="F8" s="20" t="s">
        <v>25</v>
      </c>
      <c r="G8" s="20" t="s">
        <v>50</v>
      </c>
      <c r="H8" s="9" t="s">
        <v>82</v>
      </c>
      <c r="I8" s="20" t="s">
        <v>32</v>
      </c>
      <c r="J8" s="20" t="s">
        <v>58</v>
      </c>
      <c r="K8" s="9" t="s">
        <v>83</v>
      </c>
      <c r="L8" s="9" t="s">
        <v>82</v>
      </c>
      <c r="M8" s="9" t="s">
        <v>82</v>
      </c>
      <c r="N8" s="20" t="s">
        <v>48</v>
      </c>
      <c r="O8" s="20" t="s">
        <v>73</v>
      </c>
      <c r="P8" s="9" t="s">
        <v>82</v>
      </c>
      <c r="Q8" s="9" t="s">
        <v>82</v>
      </c>
    </row>
    <row r="9" spans="1:26" ht="16">
      <c r="A9" s="1" t="s">
        <v>7</v>
      </c>
      <c r="B9" s="9" t="s">
        <v>84</v>
      </c>
      <c r="C9" s="9" t="s">
        <v>84</v>
      </c>
      <c r="D9" s="9" t="s">
        <v>84</v>
      </c>
      <c r="E9" s="9" t="s">
        <v>84</v>
      </c>
      <c r="F9" s="9" t="s">
        <v>84</v>
      </c>
      <c r="G9" s="20" t="s">
        <v>26</v>
      </c>
      <c r="H9" s="9" t="s">
        <v>84</v>
      </c>
      <c r="I9" s="9" t="s">
        <v>84</v>
      </c>
      <c r="J9" s="20" t="s">
        <v>26</v>
      </c>
      <c r="K9" s="9" t="s">
        <v>85</v>
      </c>
      <c r="L9" s="9" t="s">
        <v>84</v>
      </c>
      <c r="M9" s="9" t="s">
        <v>84</v>
      </c>
      <c r="N9" s="20" t="s">
        <v>26</v>
      </c>
      <c r="O9" s="9" t="s">
        <v>86</v>
      </c>
      <c r="P9" s="9" t="s">
        <v>84</v>
      </c>
      <c r="Q9" s="9" t="s">
        <v>87</v>
      </c>
    </row>
    <row r="10" spans="1:26" ht="16">
      <c r="A10" s="1" t="s">
        <v>8</v>
      </c>
      <c r="B10" s="20" t="s">
        <v>21</v>
      </c>
      <c r="C10" s="20" t="s">
        <v>21</v>
      </c>
      <c r="D10" s="20" t="s">
        <v>21</v>
      </c>
      <c r="E10" s="20" t="s">
        <v>21</v>
      </c>
      <c r="F10" s="20" t="s">
        <v>21</v>
      </c>
      <c r="G10" s="20" t="s">
        <v>21</v>
      </c>
      <c r="H10" s="20" t="s">
        <v>21</v>
      </c>
      <c r="I10" s="20" t="s">
        <v>21</v>
      </c>
      <c r="J10" s="20" t="s">
        <v>60</v>
      </c>
      <c r="K10" s="20" t="s">
        <v>21</v>
      </c>
      <c r="L10" s="20" t="s">
        <v>21</v>
      </c>
      <c r="M10" s="20" t="s">
        <v>21</v>
      </c>
      <c r="N10" s="20" t="s">
        <v>21</v>
      </c>
      <c r="O10" s="20" t="s">
        <v>21</v>
      </c>
      <c r="P10" s="20" t="s">
        <v>21</v>
      </c>
      <c r="Q10" s="20" t="s">
        <v>21</v>
      </c>
    </row>
    <row r="11" spans="1:26" ht="16">
      <c r="A11" s="1" t="s">
        <v>9</v>
      </c>
      <c r="B11" s="20" t="s">
        <v>22</v>
      </c>
      <c r="C11" s="20" t="s">
        <v>22</v>
      </c>
      <c r="D11" s="20" t="s">
        <v>22</v>
      </c>
      <c r="E11" s="20" t="s">
        <v>22</v>
      </c>
      <c r="F11" s="20" t="s">
        <v>27</v>
      </c>
      <c r="G11" s="20" t="s">
        <v>49</v>
      </c>
      <c r="H11" s="20" t="s">
        <v>27</v>
      </c>
      <c r="I11" s="20" t="s">
        <v>22</v>
      </c>
      <c r="J11" s="20" t="s">
        <v>27</v>
      </c>
      <c r="K11" s="20" t="s">
        <v>27</v>
      </c>
      <c r="L11" s="20" t="s">
        <v>22</v>
      </c>
      <c r="M11" s="20" t="s">
        <v>22</v>
      </c>
      <c r="N11" s="20" t="s">
        <v>27</v>
      </c>
      <c r="O11" s="20" t="s">
        <v>22</v>
      </c>
      <c r="P11" s="20" t="s">
        <v>27</v>
      </c>
      <c r="Q11" s="20" t="s">
        <v>22</v>
      </c>
    </row>
    <row r="12" spans="1:26" ht="16">
      <c r="A12" s="1" t="s">
        <v>10</v>
      </c>
      <c r="B12" s="20" t="s">
        <v>23</v>
      </c>
      <c r="C12" s="20" t="s">
        <v>33</v>
      </c>
      <c r="D12" s="20" t="s">
        <v>33</v>
      </c>
      <c r="E12" s="20" t="s">
        <v>23</v>
      </c>
      <c r="F12" s="20" t="s">
        <v>33</v>
      </c>
      <c r="G12" s="20" t="s">
        <v>23</v>
      </c>
      <c r="H12" s="20" t="s">
        <v>10</v>
      </c>
      <c r="I12" s="20" t="s">
        <v>33</v>
      </c>
      <c r="J12" s="20" t="s">
        <v>10</v>
      </c>
      <c r="K12" s="20" t="s">
        <v>33</v>
      </c>
      <c r="L12" s="20" t="s">
        <v>33</v>
      </c>
      <c r="M12" s="20" t="s">
        <v>33</v>
      </c>
      <c r="N12" s="20" t="s">
        <v>33</v>
      </c>
      <c r="O12" s="20" t="s">
        <v>15</v>
      </c>
      <c r="P12" s="20" t="s">
        <v>10</v>
      </c>
      <c r="Q12" s="20" t="s">
        <v>78</v>
      </c>
    </row>
    <row r="13" spans="1:26" ht="16">
      <c r="A13" s="1" t="s">
        <v>11</v>
      </c>
      <c r="B13" s="20" t="s">
        <v>55</v>
      </c>
      <c r="C13" s="20" t="s">
        <v>55</v>
      </c>
      <c r="D13" s="20" t="s">
        <v>55</v>
      </c>
      <c r="E13" s="20" t="s">
        <v>41</v>
      </c>
      <c r="F13" s="20" t="s">
        <v>45</v>
      </c>
      <c r="G13" s="20" t="s">
        <v>42</v>
      </c>
      <c r="H13" s="20" t="s">
        <v>45</v>
      </c>
      <c r="I13" s="20" t="s">
        <v>55</v>
      </c>
      <c r="J13" s="20" t="s">
        <v>55</v>
      </c>
      <c r="K13" s="20" t="s">
        <v>42</v>
      </c>
      <c r="L13" s="20" t="s">
        <v>55</v>
      </c>
      <c r="M13" s="20" t="s">
        <v>55</v>
      </c>
      <c r="N13" s="20" t="s">
        <v>55</v>
      </c>
      <c r="O13" s="20" t="s">
        <v>55</v>
      </c>
      <c r="P13" s="20" t="s">
        <v>55</v>
      </c>
      <c r="Q13" s="20" t="s">
        <v>55</v>
      </c>
    </row>
    <row r="14" spans="1:26" ht="16">
      <c r="A14" s="4" t="s">
        <v>88</v>
      </c>
      <c r="B14" s="14" t="s">
        <v>89</v>
      </c>
      <c r="C14" s="14" t="s">
        <v>89</v>
      </c>
      <c r="D14" s="14" t="s">
        <v>90</v>
      </c>
      <c r="E14" s="14" t="s">
        <v>89</v>
      </c>
      <c r="F14" s="14" t="s">
        <v>91</v>
      </c>
      <c r="G14" s="14" t="s">
        <v>57</v>
      </c>
      <c r="H14" s="14" t="s">
        <v>89</v>
      </c>
      <c r="I14" s="14" t="s">
        <v>92</v>
      </c>
      <c r="J14" s="14" t="s">
        <v>89</v>
      </c>
      <c r="K14" s="18" t="s">
        <v>62</v>
      </c>
      <c r="L14" s="14" t="s">
        <v>93</v>
      </c>
      <c r="M14" s="14" t="s">
        <v>94</v>
      </c>
      <c r="N14" s="14" t="s">
        <v>89</v>
      </c>
      <c r="O14" s="18" t="s">
        <v>70</v>
      </c>
      <c r="P14" s="14" t="s">
        <v>95</v>
      </c>
      <c r="Q14" s="14" t="s">
        <v>92</v>
      </c>
    </row>
    <row r="16" spans="1:26" ht="16">
      <c r="B16" s="16" t="str">
        <f t="shared" ref="B16:P16" si="0">CONCATENATE($B2&amp;C2)</f>
        <v>GLDS-7GLDS-17</v>
      </c>
      <c r="C16" s="16" t="str">
        <f t="shared" si="0"/>
        <v>GLDS-7GLDS-37</v>
      </c>
      <c r="D16" s="16" t="str">
        <f t="shared" si="0"/>
        <v>GLDS-7GLDS-38</v>
      </c>
      <c r="E16" s="16" t="str">
        <f t="shared" si="0"/>
        <v>GLDS-7GLDS-44</v>
      </c>
      <c r="F16" s="16" t="str">
        <f t="shared" si="0"/>
        <v>GLDS-7GLDS-46</v>
      </c>
      <c r="G16" s="16" t="str">
        <f t="shared" si="0"/>
        <v>GLDS-7GLDS-120</v>
      </c>
      <c r="H16" s="16" t="str">
        <f t="shared" si="0"/>
        <v>GLDS-7GLDS-121</v>
      </c>
      <c r="I16" s="16" t="str">
        <f t="shared" si="0"/>
        <v>GLDS-7GLDS-136</v>
      </c>
      <c r="J16" s="16" t="str">
        <f t="shared" si="0"/>
        <v>GLDS-7GLDS-144</v>
      </c>
      <c r="K16" s="16" t="str">
        <f t="shared" si="0"/>
        <v>GLDS-7GLDS-147</v>
      </c>
      <c r="L16" s="16" t="str">
        <f t="shared" si="0"/>
        <v>GLDS-7GLDS-205</v>
      </c>
      <c r="M16" s="16" t="str">
        <f t="shared" si="0"/>
        <v>GLDS-7GLDS-208</v>
      </c>
      <c r="N16" s="16" t="str">
        <f t="shared" si="0"/>
        <v>GLDS-7GLDS-213</v>
      </c>
      <c r="O16" s="16" t="str">
        <f t="shared" si="0"/>
        <v>GLDS-7GLDS-218</v>
      </c>
      <c r="P16" s="16" t="str">
        <f t="shared" si="0"/>
        <v>GLDS-7GLDS-251</v>
      </c>
      <c r="Q16" s="16"/>
    </row>
    <row r="17" spans="1:17" ht="16">
      <c r="A17" s="1" t="s">
        <v>1</v>
      </c>
      <c r="B17" s="21">
        <f t="shared" ref="B17:P17" si="1">IF($B3=C3,1, 0)</f>
        <v>0</v>
      </c>
      <c r="C17" s="21">
        <f t="shared" si="1"/>
        <v>0</v>
      </c>
      <c r="D17" s="21">
        <f t="shared" si="1"/>
        <v>0</v>
      </c>
      <c r="E17" s="21">
        <f t="shared" si="1"/>
        <v>0</v>
      </c>
      <c r="F17" s="21">
        <f t="shared" si="1"/>
        <v>0</v>
      </c>
      <c r="G17" s="21">
        <f t="shared" si="1"/>
        <v>0</v>
      </c>
      <c r="H17" s="21">
        <f t="shared" si="1"/>
        <v>0</v>
      </c>
      <c r="I17" s="21">
        <f t="shared" si="1"/>
        <v>0</v>
      </c>
      <c r="J17" s="21">
        <f t="shared" si="1"/>
        <v>0</v>
      </c>
      <c r="K17" s="21">
        <f t="shared" si="1"/>
        <v>0</v>
      </c>
      <c r="L17" s="21">
        <f t="shared" si="1"/>
        <v>0</v>
      </c>
      <c r="M17" s="21">
        <f t="shared" si="1"/>
        <v>0</v>
      </c>
      <c r="N17" s="21">
        <f t="shared" si="1"/>
        <v>0</v>
      </c>
      <c r="O17" s="21">
        <f t="shared" si="1"/>
        <v>0</v>
      </c>
      <c r="P17" s="21">
        <f t="shared" si="1"/>
        <v>0</v>
      </c>
    </row>
    <row r="18" spans="1:17" ht="16">
      <c r="A18" s="1" t="s">
        <v>2</v>
      </c>
      <c r="B18" s="21">
        <f t="shared" ref="B18:P18" si="2">IF($B4=C4,1, 0)</f>
        <v>1</v>
      </c>
      <c r="C18" s="21">
        <f t="shared" si="2"/>
        <v>0</v>
      </c>
      <c r="D18" s="21">
        <f t="shared" si="2"/>
        <v>0</v>
      </c>
      <c r="E18" s="21">
        <f t="shared" si="2"/>
        <v>0</v>
      </c>
      <c r="F18" s="21">
        <f t="shared" si="2"/>
        <v>0</v>
      </c>
      <c r="G18" s="21">
        <f t="shared" si="2"/>
        <v>0</v>
      </c>
      <c r="H18" s="21">
        <f t="shared" si="2"/>
        <v>1</v>
      </c>
      <c r="I18" s="21">
        <f t="shared" si="2"/>
        <v>0</v>
      </c>
      <c r="J18" s="21">
        <f t="shared" si="2"/>
        <v>0</v>
      </c>
      <c r="K18" s="21">
        <f t="shared" si="2"/>
        <v>0</v>
      </c>
      <c r="L18" s="21">
        <f t="shared" si="2"/>
        <v>0</v>
      </c>
      <c r="M18" s="21">
        <f t="shared" si="2"/>
        <v>0</v>
      </c>
      <c r="N18" s="21">
        <f t="shared" si="2"/>
        <v>0</v>
      </c>
      <c r="O18" s="21">
        <f t="shared" si="2"/>
        <v>0</v>
      </c>
      <c r="P18" s="21">
        <f t="shared" si="2"/>
        <v>0</v>
      </c>
    </row>
    <row r="19" spans="1:17" ht="16">
      <c r="A19" s="2" t="s">
        <v>3</v>
      </c>
      <c r="B19" s="21">
        <f t="shared" ref="B19:P19" si="3">IF($B5=C5,1, 0)</f>
        <v>1</v>
      </c>
      <c r="C19" s="21">
        <f t="shared" si="3"/>
        <v>0</v>
      </c>
      <c r="D19" s="21">
        <f t="shared" si="3"/>
        <v>0</v>
      </c>
      <c r="E19" s="21">
        <f t="shared" si="3"/>
        <v>1</v>
      </c>
      <c r="F19" s="21">
        <f t="shared" si="3"/>
        <v>1</v>
      </c>
      <c r="G19" s="21">
        <f t="shared" si="3"/>
        <v>0</v>
      </c>
      <c r="H19" s="21">
        <f t="shared" si="3"/>
        <v>1</v>
      </c>
      <c r="I19" s="21">
        <f t="shared" si="3"/>
        <v>1</v>
      </c>
      <c r="J19" s="21">
        <f t="shared" si="3"/>
        <v>1</v>
      </c>
      <c r="K19" s="21">
        <f t="shared" si="3"/>
        <v>1</v>
      </c>
      <c r="L19" s="21">
        <f t="shared" si="3"/>
        <v>1</v>
      </c>
      <c r="M19" s="21">
        <f t="shared" si="3"/>
        <v>1</v>
      </c>
      <c r="N19" s="21">
        <f t="shared" si="3"/>
        <v>1</v>
      </c>
      <c r="O19" s="21">
        <f t="shared" si="3"/>
        <v>0</v>
      </c>
      <c r="P19" s="21">
        <f t="shared" si="3"/>
        <v>0</v>
      </c>
    </row>
    <row r="20" spans="1:17" ht="16">
      <c r="A20" s="1" t="s">
        <v>4</v>
      </c>
      <c r="B20" s="21">
        <f t="shared" ref="B20:P20" si="4">IF($B6=C6,1, 0)</f>
        <v>0</v>
      </c>
      <c r="C20" s="21">
        <f t="shared" si="4"/>
        <v>0</v>
      </c>
      <c r="D20" s="21">
        <f t="shared" si="4"/>
        <v>0</v>
      </c>
      <c r="E20" s="21">
        <f t="shared" si="4"/>
        <v>0</v>
      </c>
      <c r="F20" s="21">
        <f t="shared" si="4"/>
        <v>0</v>
      </c>
      <c r="G20" s="21">
        <f t="shared" si="4"/>
        <v>0</v>
      </c>
      <c r="H20" s="21">
        <f t="shared" si="4"/>
        <v>0</v>
      </c>
      <c r="I20" s="21">
        <f t="shared" si="4"/>
        <v>0</v>
      </c>
      <c r="J20" s="21">
        <f t="shared" si="4"/>
        <v>0</v>
      </c>
      <c r="K20" s="21">
        <f t="shared" si="4"/>
        <v>0</v>
      </c>
      <c r="L20" s="21">
        <f t="shared" si="4"/>
        <v>0</v>
      </c>
      <c r="M20" s="21">
        <f t="shared" si="4"/>
        <v>0</v>
      </c>
      <c r="N20" s="21">
        <f t="shared" si="4"/>
        <v>0</v>
      </c>
      <c r="O20" s="21">
        <f t="shared" si="4"/>
        <v>0</v>
      </c>
      <c r="P20" s="21">
        <f t="shared" si="4"/>
        <v>0</v>
      </c>
    </row>
    <row r="21" spans="1:17" ht="16">
      <c r="A21" s="1" t="s">
        <v>5</v>
      </c>
      <c r="B21" s="21">
        <f t="shared" ref="B21:P21" si="5">IF($B7=C7,1, 0)</f>
        <v>1</v>
      </c>
      <c r="C21" s="21">
        <f t="shared" si="5"/>
        <v>1</v>
      </c>
      <c r="D21" s="21">
        <f t="shared" si="5"/>
        <v>1</v>
      </c>
      <c r="E21" s="21">
        <f t="shared" si="5"/>
        <v>0</v>
      </c>
      <c r="F21" s="21">
        <f t="shared" si="5"/>
        <v>0</v>
      </c>
      <c r="G21" s="21">
        <f t="shared" si="5"/>
        <v>0</v>
      </c>
      <c r="H21" s="21">
        <f t="shared" si="5"/>
        <v>1</v>
      </c>
      <c r="I21" s="21">
        <f>IF($B7=J7,1, 0)</f>
        <v>0</v>
      </c>
      <c r="J21" s="21">
        <f t="shared" si="5"/>
        <v>0</v>
      </c>
      <c r="K21" s="21">
        <f t="shared" si="5"/>
        <v>1</v>
      </c>
      <c r="L21" s="21">
        <f t="shared" si="5"/>
        <v>1</v>
      </c>
      <c r="M21" s="21">
        <f t="shared" si="5"/>
        <v>0</v>
      </c>
      <c r="N21" s="21">
        <f t="shared" si="5"/>
        <v>0</v>
      </c>
      <c r="O21" s="21">
        <f t="shared" si="5"/>
        <v>0</v>
      </c>
      <c r="P21" s="21">
        <f t="shared" si="5"/>
        <v>1</v>
      </c>
    </row>
    <row r="22" spans="1:17" ht="16">
      <c r="A22" s="2" t="s">
        <v>96</v>
      </c>
      <c r="B22" s="21">
        <f t="shared" ref="B22:P22" si="6">IF($B8=C8,1, 0)</f>
        <v>0</v>
      </c>
      <c r="C22" s="21">
        <f t="shared" si="6"/>
        <v>0</v>
      </c>
      <c r="D22" s="21">
        <f t="shared" si="6"/>
        <v>0</v>
      </c>
      <c r="E22" s="21">
        <f t="shared" si="6"/>
        <v>0</v>
      </c>
      <c r="F22" s="21">
        <f t="shared" si="6"/>
        <v>0</v>
      </c>
      <c r="G22" s="21">
        <f t="shared" si="6"/>
        <v>0</v>
      </c>
      <c r="H22" s="21">
        <f t="shared" si="6"/>
        <v>0</v>
      </c>
      <c r="I22" s="21">
        <f t="shared" si="6"/>
        <v>0</v>
      </c>
      <c r="J22" s="21">
        <f t="shared" si="6"/>
        <v>0</v>
      </c>
      <c r="K22" s="21">
        <f t="shared" si="6"/>
        <v>0</v>
      </c>
      <c r="L22" s="21">
        <f t="shared" si="6"/>
        <v>0</v>
      </c>
      <c r="M22" s="21">
        <f t="shared" si="6"/>
        <v>0</v>
      </c>
      <c r="N22" s="21">
        <f t="shared" si="6"/>
        <v>0</v>
      </c>
      <c r="O22" s="21">
        <f t="shared" si="6"/>
        <v>0</v>
      </c>
      <c r="P22" s="21">
        <f t="shared" si="6"/>
        <v>0</v>
      </c>
    </row>
    <row r="23" spans="1:17" ht="16">
      <c r="A23" s="1" t="s">
        <v>7</v>
      </c>
      <c r="B23" s="21">
        <f t="shared" ref="B23:P23" si="7">IF($B9=C9,1, 0)</f>
        <v>1</v>
      </c>
      <c r="C23" s="21">
        <f t="shared" si="7"/>
        <v>1</v>
      </c>
      <c r="D23" s="21">
        <f t="shared" si="7"/>
        <v>1</v>
      </c>
      <c r="E23" s="21">
        <f t="shared" si="7"/>
        <v>1</v>
      </c>
      <c r="F23" s="21">
        <f t="shared" si="7"/>
        <v>0</v>
      </c>
      <c r="G23" s="21">
        <f t="shared" si="7"/>
        <v>1</v>
      </c>
      <c r="H23" s="21">
        <f t="shared" si="7"/>
        <v>1</v>
      </c>
      <c r="I23" s="21">
        <f t="shared" si="7"/>
        <v>0</v>
      </c>
      <c r="J23" s="21">
        <f t="shared" si="7"/>
        <v>0</v>
      </c>
      <c r="K23" s="21">
        <f t="shared" si="7"/>
        <v>1</v>
      </c>
      <c r="L23" s="21">
        <f t="shared" si="7"/>
        <v>1</v>
      </c>
      <c r="M23" s="21">
        <f t="shared" si="7"/>
        <v>0</v>
      </c>
      <c r="N23" s="21">
        <f t="shared" si="7"/>
        <v>0</v>
      </c>
      <c r="O23" s="21">
        <f t="shared" si="7"/>
        <v>1</v>
      </c>
      <c r="P23" s="21">
        <f t="shared" si="7"/>
        <v>0</v>
      </c>
    </row>
    <row r="24" spans="1:17" ht="16">
      <c r="A24" s="1" t="s">
        <v>8</v>
      </c>
      <c r="B24" s="21">
        <f t="shared" ref="B24:P24" si="8">IF($B10=C10,1, 0)</f>
        <v>1</v>
      </c>
      <c r="C24" s="21">
        <f t="shared" si="8"/>
        <v>1</v>
      </c>
      <c r="D24" s="21">
        <f t="shared" si="8"/>
        <v>1</v>
      </c>
      <c r="E24" s="21">
        <f t="shared" si="8"/>
        <v>1</v>
      </c>
      <c r="F24" s="21">
        <f t="shared" si="8"/>
        <v>1</v>
      </c>
      <c r="G24" s="21">
        <f t="shared" si="8"/>
        <v>1</v>
      </c>
      <c r="H24" s="21">
        <f t="shared" si="8"/>
        <v>1</v>
      </c>
      <c r="I24" s="21">
        <f t="shared" si="8"/>
        <v>0</v>
      </c>
      <c r="J24" s="21">
        <f t="shared" si="8"/>
        <v>1</v>
      </c>
      <c r="K24" s="21">
        <f t="shared" si="8"/>
        <v>1</v>
      </c>
      <c r="L24" s="21">
        <f t="shared" si="8"/>
        <v>1</v>
      </c>
      <c r="M24" s="21">
        <f t="shared" si="8"/>
        <v>1</v>
      </c>
      <c r="N24" s="21">
        <f t="shared" si="8"/>
        <v>1</v>
      </c>
      <c r="O24" s="21">
        <f t="shared" si="8"/>
        <v>1</v>
      </c>
      <c r="P24" s="21">
        <f t="shared" si="8"/>
        <v>1</v>
      </c>
    </row>
    <row r="25" spans="1:17" ht="16">
      <c r="A25" s="1" t="s">
        <v>9</v>
      </c>
      <c r="B25" s="21">
        <f t="shared" ref="B25:P25" si="9">IF($B11=C11,1, 0)</f>
        <v>1</v>
      </c>
      <c r="C25" s="21">
        <f t="shared" si="9"/>
        <v>1</v>
      </c>
      <c r="D25" s="21">
        <f t="shared" si="9"/>
        <v>1</v>
      </c>
      <c r="E25" s="21">
        <f t="shared" si="9"/>
        <v>0</v>
      </c>
      <c r="F25" s="21">
        <f t="shared" si="9"/>
        <v>0</v>
      </c>
      <c r="G25" s="21">
        <f t="shared" si="9"/>
        <v>0</v>
      </c>
      <c r="H25" s="21">
        <f t="shared" si="9"/>
        <v>1</v>
      </c>
      <c r="I25" s="21">
        <f t="shared" si="9"/>
        <v>0</v>
      </c>
      <c r="J25" s="21">
        <f t="shared" si="9"/>
        <v>0</v>
      </c>
      <c r="K25" s="21">
        <f t="shared" si="9"/>
        <v>1</v>
      </c>
      <c r="L25" s="21">
        <f t="shared" si="9"/>
        <v>1</v>
      </c>
      <c r="M25" s="21">
        <f t="shared" si="9"/>
        <v>0</v>
      </c>
      <c r="N25" s="21">
        <f t="shared" si="9"/>
        <v>1</v>
      </c>
      <c r="O25" s="21">
        <f t="shared" si="9"/>
        <v>0</v>
      </c>
      <c r="P25" s="21">
        <f t="shared" si="9"/>
        <v>1</v>
      </c>
    </row>
    <row r="26" spans="1:17" ht="16">
      <c r="A26" s="1" t="s">
        <v>10</v>
      </c>
      <c r="B26" s="21">
        <f t="shared" ref="B26:P26" si="10">IF($B12=C12,1, 0)</f>
        <v>0</v>
      </c>
      <c r="C26" s="21">
        <f t="shared" si="10"/>
        <v>0</v>
      </c>
      <c r="D26" s="21">
        <f t="shared" si="10"/>
        <v>1</v>
      </c>
      <c r="E26" s="21">
        <f t="shared" si="10"/>
        <v>0</v>
      </c>
      <c r="F26" s="21">
        <f t="shared" si="10"/>
        <v>1</v>
      </c>
      <c r="G26" s="21">
        <f t="shared" si="10"/>
        <v>0</v>
      </c>
      <c r="H26" s="21">
        <f t="shared" si="10"/>
        <v>0</v>
      </c>
      <c r="I26" s="21">
        <f t="shared" si="10"/>
        <v>0</v>
      </c>
      <c r="J26" s="21">
        <f t="shared" si="10"/>
        <v>0</v>
      </c>
      <c r="K26" s="21">
        <f t="shared" si="10"/>
        <v>0</v>
      </c>
      <c r="L26" s="21">
        <f t="shared" si="10"/>
        <v>0</v>
      </c>
      <c r="M26" s="21">
        <f t="shared" si="10"/>
        <v>0</v>
      </c>
      <c r="N26" s="21">
        <f t="shared" si="10"/>
        <v>0</v>
      </c>
      <c r="O26" s="21">
        <f t="shared" si="10"/>
        <v>0</v>
      </c>
      <c r="P26" s="21">
        <f t="shared" si="10"/>
        <v>0</v>
      </c>
    </row>
    <row r="27" spans="1:17" ht="16">
      <c r="A27" s="1" t="s">
        <v>11</v>
      </c>
      <c r="B27" s="21">
        <f t="shared" ref="B27:P27" si="11">IF($B13=C13,1, 0)</f>
        <v>1</v>
      </c>
      <c r="C27" s="21">
        <f t="shared" si="11"/>
        <v>1</v>
      </c>
      <c r="D27" s="21">
        <f t="shared" si="11"/>
        <v>0</v>
      </c>
      <c r="E27" s="21">
        <f t="shared" si="11"/>
        <v>1</v>
      </c>
      <c r="F27" s="21">
        <f t="shared" si="11"/>
        <v>0</v>
      </c>
      <c r="G27" s="21">
        <f t="shared" si="11"/>
        <v>1</v>
      </c>
      <c r="H27" s="21">
        <f t="shared" si="11"/>
        <v>1</v>
      </c>
      <c r="I27" s="21">
        <f t="shared" si="11"/>
        <v>1</v>
      </c>
      <c r="J27" s="21">
        <f t="shared" si="11"/>
        <v>0</v>
      </c>
      <c r="K27" s="21">
        <f t="shared" si="11"/>
        <v>1</v>
      </c>
      <c r="L27" s="21">
        <f t="shared" si="11"/>
        <v>1</v>
      </c>
      <c r="M27" s="21">
        <f t="shared" si="11"/>
        <v>1</v>
      </c>
      <c r="N27" s="21">
        <f t="shared" si="11"/>
        <v>1</v>
      </c>
      <c r="O27" s="21">
        <f t="shared" si="11"/>
        <v>1</v>
      </c>
      <c r="P27" s="21">
        <f t="shared" si="11"/>
        <v>1</v>
      </c>
    </row>
    <row r="28" spans="1:17" ht="16">
      <c r="A28" s="15" t="s">
        <v>12</v>
      </c>
      <c r="B28" s="21">
        <f t="shared" ref="B28:P28" si="12">IF($B14=C14,1, 0)</f>
        <v>1</v>
      </c>
      <c r="C28" s="21">
        <f t="shared" si="12"/>
        <v>0</v>
      </c>
      <c r="D28" s="21">
        <f t="shared" si="12"/>
        <v>1</v>
      </c>
      <c r="E28" s="21">
        <f t="shared" si="12"/>
        <v>0</v>
      </c>
      <c r="F28" s="21">
        <f t="shared" si="12"/>
        <v>0</v>
      </c>
      <c r="G28" s="21">
        <f t="shared" si="12"/>
        <v>1</v>
      </c>
      <c r="H28" s="21">
        <f t="shared" si="12"/>
        <v>0</v>
      </c>
      <c r="I28" s="21">
        <f t="shared" si="12"/>
        <v>1</v>
      </c>
      <c r="J28" s="21">
        <f t="shared" si="12"/>
        <v>0</v>
      </c>
      <c r="K28" s="21">
        <f t="shared" si="12"/>
        <v>0</v>
      </c>
      <c r="L28" s="21">
        <f t="shared" si="12"/>
        <v>0</v>
      </c>
      <c r="M28" s="21">
        <f t="shared" si="12"/>
        <v>1</v>
      </c>
      <c r="N28" s="21">
        <f t="shared" si="12"/>
        <v>0</v>
      </c>
      <c r="O28" s="21">
        <f t="shared" si="12"/>
        <v>0</v>
      </c>
      <c r="P28" s="21">
        <f t="shared" si="12"/>
        <v>0</v>
      </c>
    </row>
    <row r="30" spans="1:17" ht="16">
      <c r="B30" s="16" t="str">
        <f t="shared" ref="B30:O30" si="13">CONCATENATE($C2&amp;D2)</f>
        <v>GLDS-17GLDS-37</v>
      </c>
      <c r="C30" s="16" t="str">
        <f t="shared" si="13"/>
        <v>GLDS-17GLDS-38</v>
      </c>
      <c r="D30" s="16" t="str">
        <f t="shared" si="13"/>
        <v>GLDS-17GLDS-44</v>
      </c>
      <c r="E30" s="16" t="str">
        <f t="shared" si="13"/>
        <v>GLDS-17GLDS-46</v>
      </c>
      <c r="F30" s="16" t="str">
        <f t="shared" si="13"/>
        <v>GLDS-17GLDS-120</v>
      </c>
      <c r="G30" s="16" t="str">
        <f t="shared" si="13"/>
        <v>GLDS-17GLDS-121</v>
      </c>
      <c r="H30" s="16" t="str">
        <f t="shared" si="13"/>
        <v>GLDS-17GLDS-136</v>
      </c>
      <c r="I30" s="16" t="str">
        <f t="shared" si="13"/>
        <v>GLDS-17GLDS-144</v>
      </c>
      <c r="J30" s="16" t="str">
        <f t="shared" si="13"/>
        <v>GLDS-17GLDS-147</v>
      </c>
      <c r="K30" s="16" t="str">
        <f t="shared" si="13"/>
        <v>GLDS-17GLDS-205</v>
      </c>
      <c r="L30" s="16" t="str">
        <f t="shared" si="13"/>
        <v>GLDS-17GLDS-208</v>
      </c>
      <c r="M30" s="16" t="str">
        <f t="shared" si="13"/>
        <v>GLDS-17GLDS-213</v>
      </c>
      <c r="N30" s="16" t="str">
        <f t="shared" si="13"/>
        <v>GLDS-17GLDS-218</v>
      </c>
      <c r="O30" s="16" t="str">
        <f t="shared" si="13"/>
        <v>GLDS-17GLDS-251</v>
      </c>
      <c r="P30" s="16"/>
      <c r="Q30" s="16"/>
    </row>
    <row r="31" spans="1:17" ht="16">
      <c r="A31" s="1" t="s">
        <v>1</v>
      </c>
      <c r="B31" s="21">
        <f t="shared" ref="B31:B42" si="14">IF($C3=D3,1, 0)</f>
        <v>1</v>
      </c>
      <c r="C31" s="21">
        <f t="shared" ref="C31:C42" si="15">IF($C3=E3,1, 0)</f>
        <v>1</v>
      </c>
      <c r="D31" s="21">
        <f t="shared" ref="D31:D42" si="16">IF($C3=F3,1, 0)</f>
        <v>1</v>
      </c>
      <c r="E31" s="21">
        <f t="shared" ref="E31:E42" si="17">IF($C3=G3,1, 0)</f>
        <v>0</v>
      </c>
      <c r="F31" s="21">
        <f t="shared" ref="F31:F42" si="18">IF($C3=H3,1, 0)</f>
        <v>0</v>
      </c>
      <c r="G31" s="21">
        <f t="shared" ref="G31:G42" si="19">IF($C3=I3,1, 0)</f>
        <v>1</v>
      </c>
      <c r="H31" s="21">
        <f t="shared" ref="H31:H42" si="20">IF($C3=J3,1, 0)</f>
        <v>0</v>
      </c>
      <c r="I31" s="21">
        <f t="shared" ref="I31:I42" si="21">IF($C3=K3,1, 0)</f>
        <v>0</v>
      </c>
      <c r="J31" s="21">
        <f t="shared" ref="J31:J42" si="22">IF($C3=L3,1, 0)</f>
        <v>0</v>
      </c>
      <c r="K31" s="21">
        <f t="shared" ref="K31:K42" si="23">IF($C3=M3,1, 0)</f>
        <v>0</v>
      </c>
      <c r="L31" s="21">
        <f t="shared" ref="L31:L42" si="24">IF($C3=N3,1, 0)</f>
        <v>0</v>
      </c>
      <c r="M31" s="21">
        <f t="shared" ref="M31:M42" si="25">IF($C3=O3,1, 0)</f>
        <v>0</v>
      </c>
      <c r="N31" s="21">
        <f t="shared" ref="N31:N42" si="26">IF($C3=P3,1, 0)</f>
        <v>0</v>
      </c>
      <c r="O31" s="21">
        <f t="shared" ref="O31:O42" si="27">IF($C3=Q3,1, 0)</f>
        <v>0</v>
      </c>
      <c r="P31" s="21"/>
      <c r="Q31" s="21"/>
    </row>
    <row r="32" spans="1:17" ht="16">
      <c r="A32" s="1" t="s">
        <v>2</v>
      </c>
      <c r="B32" s="21">
        <f t="shared" si="14"/>
        <v>0</v>
      </c>
      <c r="C32" s="21">
        <f t="shared" si="15"/>
        <v>0</v>
      </c>
      <c r="D32" s="21">
        <f t="shared" si="16"/>
        <v>0</v>
      </c>
      <c r="E32" s="21">
        <f t="shared" si="17"/>
        <v>0</v>
      </c>
      <c r="F32" s="21">
        <f t="shared" si="18"/>
        <v>0</v>
      </c>
      <c r="G32" s="21">
        <f t="shared" si="19"/>
        <v>1</v>
      </c>
      <c r="H32" s="21">
        <f t="shared" si="20"/>
        <v>0</v>
      </c>
      <c r="I32" s="21">
        <f t="shared" si="21"/>
        <v>0</v>
      </c>
      <c r="J32" s="21">
        <f t="shared" si="22"/>
        <v>0</v>
      </c>
      <c r="K32" s="21">
        <f t="shared" si="23"/>
        <v>0</v>
      </c>
      <c r="L32" s="21">
        <f t="shared" si="24"/>
        <v>0</v>
      </c>
      <c r="M32" s="21">
        <f t="shared" si="25"/>
        <v>0</v>
      </c>
      <c r="N32" s="21">
        <f t="shared" si="26"/>
        <v>0</v>
      </c>
      <c r="O32" s="21">
        <f t="shared" si="27"/>
        <v>0</v>
      </c>
      <c r="P32" s="21"/>
      <c r="Q32" s="21"/>
    </row>
    <row r="33" spans="1:17" ht="16">
      <c r="A33" s="2" t="s">
        <v>3</v>
      </c>
      <c r="B33" s="21">
        <f t="shared" si="14"/>
        <v>0</v>
      </c>
      <c r="C33" s="21">
        <f t="shared" si="15"/>
        <v>0</v>
      </c>
      <c r="D33" s="21">
        <f t="shared" si="16"/>
        <v>1</v>
      </c>
      <c r="E33" s="21">
        <f t="shared" si="17"/>
        <v>1</v>
      </c>
      <c r="F33" s="21">
        <f t="shared" si="18"/>
        <v>0</v>
      </c>
      <c r="G33" s="21">
        <f t="shared" si="19"/>
        <v>1</v>
      </c>
      <c r="H33" s="21">
        <f t="shared" si="20"/>
        <v>1</v>
      </c>
      <c r="I33" s="21">
        <f t="shared" si="21"/>
        <v>1</v>
      </c>
      <c r="J33" s="21">
        <f t="shared" si="22"/>
        <v>1</v>
      </c>
      <c r="K33" s="21">
        <f t="shared" si="23"/>
        <v>1</v>
      </c>
      <c r="L33" s="21">
        <f t="shared" si="24"/>
        <v>1</v>
      </c>
      <c r="M33" s="21">
        <f t="shared" si="25"/>
        <v>1</v>
      </c>
      <c r="N33" s="21">
        <f t="shared" si="26"/>
        <v>0</v>
      </c>
      <c r="O33" s="21">
        <f t="shared" si="27"/>
        <v>0</v>
      </c>
      <c r="P33" s="21"/>
      <c r="Q33" s="21"/>
    </row>
    <row r="34" spans="1:17" ht="16">
      <c r="A34" s="1" t="s">
        <v>4</v>
      </c>
      <c r="B34" s="21">
        <f t="shared" si="14"/>
        <v>1</v>
      </c>
      <c r="C34" s="21">
        <f t="shared" si="15"/>
        <v>1</v>
      </c>
      <c r="D34" s="21">
        <f t="shared" si="16"/>
        <v>1</v>
      </c>
      <c r="E34" s="21">
        <f t="shared" si="17"/>
        <v>0</v>
      </c>
      <c r="F34" s="21">
        <f t="shared" si="18"/>
        <v>0</v>
      </c>
      <c r="G34" s="21">
        <f t="shared" si="19"/>
        <v>1</v>
      </c>
      <c r="H34" s="21">
        <f t="shared" si="20"/>
        <v>0</v>
      </c>
      <c r="I34" s="21">
        <f t="shared" si="21"/>
        <v>0</v>
      </c>
      <c r="J34" s="21">
        <f t="shared" si="22"/>
        <v>1</v>
      </c>
      <c r="K34" s="21">
        <f t="shared" si="23"/>
        <v>1</v>
      </c>
      <c r="L34" s="21">
        <f t="shared" si="24"/>
        <v>0</v>
      </c>
      <c r="M34" s="21">
        <f t="shared" si="25"/>
        <v>0</v>
      </c>
      <c r="N34" s="21">
        <f t="shared" si="26"/>
        <v>0</v>
      </c>
      <c r="O34" s="21">
        <f t="shared" si="27"/>
        <v>0</v>
      </c>
      <c r="P34" s="21"/>
      <c r="Q34" s="21"/>
    </row>
    <row r="35" spans="1:17" ht="16">
      <c r="A35" s="1" t="s">
        <v>5</v>
      </c>
      <c r="B35" s="21">
        <f t="shared" si="14"/>
        <v>1</v>
      </c>
      <c r="C35" s="21">
        <f t="shared" si="15"/>
        <v>1</v>
      </c>
      <c r="D35" s="21">
        <f t="shared" si="16"/>
        <v>0</v>
      </c>
      <c r="E35" s="21">
        <f t="shared" si="17"/>
        <v>0</v>
      </c>
      <c r="F35" s="21">
        <f t="shared" si="18"/>
        <v>0</v>
      </c>
      <c r="G35" s="21">
        <f t="shared" si="19"/>
        <v>1</v>
      </c>
      <c r="H35" s="21">
        <f t="shared" si="20"/>
        <v>0</v>
      </c>
      <c r="I35" s="21">
        <f t="shared" si="21"/>
        <v>0</v>
      </c>
      <c r="J35" s="21">
        <f t="shared" si="22"/>
        <v>1</v>
      </c>
      <c r="K35" s="21">
        <f t="shared" si="23"/>
        <v>1</v>
      </c>
      <c r="L35" s="21">
        <f t="shared" si="24"/>
        <v>0</v>
      </c>
      <c r="M35" s="21">
        <f t="shared" si="25"/>
        <v>0</v>
      </c>
      <c r="N35" s="21">
        <f t="shared" si="26"/>
        <v>0</v>
      </c>
      <c r="O35" s="21">
        <f t="shared" si="27"/>
        <v>1</v>
      </c>
      <c r="P35" s="21"/>
      <c r="Q35" s="21"/>
    </row>
    <row r="36" spans="1:17" ht="16">
      <c r="A36" s="2" t="s">
        <v>96</v>
      </c>
      <c r="B36" s="21">
        <f t="shared" si="14"/>
        <v>0</v>
      </c>
      <c r="C36" s="21">
        <f t="shared" si="15"/>
        <v>0</v>
      </c>
      <c r="D36" s="21">
        <f t="shared" si="16"/>
        <v>0</v>
      </c>
      <c r="E36" s="21">
        <f t="shared" si="17"/>
        <v>0</v>
      </c>
      <c r="F36" s="21">
        <f t="shared" si="18"/>
        <v>0</v>
      </c>
      <c r="G36" s="21">
        <f t="shared" si="19"/>
        <v>1</v>
      </c>
      <c r="H36" s="21">
        <f t="shared" si="20"/>
        <v>0</v>
      </c>
      <c r="I36" s="21">
        <f t="shared" si="21"/>
        <v>0</v>
      </c>
      <c r="J36" s="21">
        <f t="shared" si="22"/>
        <v>0</v>
      </c>
      <c r="K36" s="21">
        <f t="shared" si="23"/>
        <v>0</v>
      </c>
      <c r="L36" s="21">
        <f t="shared" si="24"/>
        <v>0</v>
      </c>
      <c r="M36" s="21">
        <f t="shared" si="25"/>
        <v>0</v>
      </c>
      <c r="N36" s="21">
        <f t="shared" si="26"/>
        <v>0</v>
      </c>
      <c r="O36" s="21">
        <f t="shared" si="27"/>
        <v>0</v>
      </c>
      <c r="P36" s="21"/>
      <c r="Q36" s="21"/>
    </row>
    <row r="37" spans="1:17" ht="16">
      <c r="A37" s="1" t="s">
        <v>7</v>
      </c>
      <c r="B37" s="21">
        <f t="shared" si="14"/>
        <v>1</v>
      </c>
      <c r="C37" s="21">
        <f t="shared" si="15"/>
        <v>1</v>
      </c>
      <c r="D37" s="21">
        <f t="shared" si="16"/>
        <v>1</v>
      </c>
      <c r="E37" s="21">
        <f t="shared" si="17"/>
        <v>0</v>
      </c>
      <c r="F37" s="21">
        <f t="shared" si="18"/>
        <v>1</v>
      </c>
      <c r="G37" s="21">
        <f t="shared" si="19"/>
        <v>1</v>
      </c>
      <c r="H37" s="21">
        <f t="shared" si="20"/>
        <v>0</v>
      </c>
      <c r="I37" s="21">
        <f t="shared" si="21"/>
        <v>0</v>
      </c>
      <c r="J37" s="21">
        <f t="shared" si="22"/>
        <v>1</v>
      </c>
      <c r="K37" s="21">
        <f t="shared" si="23"/>
        <v>1</v>
      </c>
      <c r="L37" s="21">
        <f t="shared" si="24"/>
        <v>0</v>
      </c>
      <c r="M37" s="21">
        <f t="shared" si="25"/>
        <v>0</v>
      </c>
      <c r="N37" s="21">
        <f t="shared" si="26"/>
        <v>1</v>
      </c>
      <c r="O37" s="21">
        <f t="shared" si="27"/>
        <v>0</v>
      </c>
      <c r="P37" s="21"/>
      <c r="Q37" s="21"/>
    </row>
    <row r="38" spans="1:17" ht="16">
      <c r="A38" s="1" t="s">
        <v>8</v>
      </c>
      <c r="B38" s="21">
        <f t="shared" si="14"/>
        <v>1</v>
      </c>
      <c r="C38" s="21">
        <f t="shared" si="15"/>
        <v>1</v>
      </c>
      <c r="D38" s="21">
        <f t="shared" si="16"/>
        <v>1</v>
      </c>
      <c r="E38" s="21">
        <f t="shared" si="17"/>
        <v>1</v>
      </c>
      <c r="F38" s="21">
        <f t="shared" si="18"/>
        <v>1</v>
      </c>
      <c r="G38" s="21">
        <f t="shared" si="19"/>
        <v>1</v>
      </c>
      <c r="H38" s="21">
        <f t="shared" si="20"/>
        <v>0</v>
      </c>
      <c r="I38" s="21">
        <f t="shared" si="21"/>
        <v>1</v>
      </c>
      <c r="J38" s="21">
        <f t="shared" si="22"/>
        <v>1</v>
      </c>
      <c r="K38" s="21">
        <f t="shared" si="23"/>
        <v>1</v>
      </c>
      <c r="L38" s="21">
        <f t="shared" si="24"/>
        <v>1</v>
      </c>
      <c r="M38" s="21">
        <f t="shared" si="25"/>
        <v>1</v>
      </c>
      <c r="N38" s="21">
        <f t="shared" si="26"/>
        <v>1</v>
      </c>
      <c r="O38" s="21">
        <f t="shared" si="27"/>
        <v>1</v>
      </c>
      <c r="P38" s="21"/>
      <c r="Q38" s="21"/>
    </row>
    <row r="39" spans="1:17" ht="16">
      <c r="A39" s="1" t="s">
        <v>9</v>
      </c>
      <c r="B39" s="21">
        <f t="shared" si="14"/>
        <v>1</v>
      </c>
      <c r="C39" s="21">
        <f t="shared" si="15"/>
        <v>1</v>
      </c>
      <c r="D39" s="21">
        <f t="shared" si="16"/>
        <v>0</v>
      </c>
      <c r="E39" s="21">
        <f t="shared" si="17"/>
        <v>0</v>
      </c>
      <c r="F39" s="21">
        <f t="shared" si="18"/>
        <v>0</v>
      </c>
      <c r="G39" s="21">
        <f t="shared" si="19"/>
        <v>1</v>
      </c>
      <c r="H39" s="21">
        <f t="shared" si="20"/>
        <v>0</v>
      </c>
      <c r="I39" s="21">
        <f t="shared" si="21"/>
        <v>0</v>
      </c>
      <c r="J39" s="21">
        <f t="shared" si="22"/>
        <v>1</v>
      </c>
      <c r="K39" s="21">
        <f t="shared" si="23"/>
        <v>1</v>
      </c>
      <c r="L39" s="21">
        <f t="shared" si="24"/>
        <v>0</v>
      </c>
      <c r="M39" s="21">
        <f t="shared" si="25"/>
        <v>1</v>
      </c>
      <c r="N39" s="21">
        <f t="shared" si="26"/>
        <v>0</v>
      </c>
      <c r="O39" s="21">
        <f t="shared" si="27"/>
        <v>1</v>
      </c>
      <c r="P39" s="21"/>
      <c r="Q39" s="21"/>
    </row>
    <row r="40" spans="1:17" ht="16">
      <c r="A40" s="1" t="s">
        <v>10</v>
      </c>
      <c r="B40" s="21">
        <f t="shared" si="14"/>
        <v>1</v>
      </c>
      <c r="C40" s="21">
        <f t="shared" si="15"/>
        <v>0</v>
      </c>
      <c r="D40" s="21">
        <f t="shared" si="16"/>
        <v>1</v>
      </c>
      <c r="E40" s="21">
        <f t="shared" si="17"/>
        <v>0</v>
      </c>
      <c r="F40" s="21">
        <f t="shared" si="18"/>
        <v>0</v>
      </c>
      <c r="G40" s="21">
        <f t="shared" si="19"/>
        <v>1</v>
      </c>
      <c r="H40" s="21">
        <f t="shared" si="20"/>
        <v>0</v>
      </c>
      <c r="I40" s="21">
        <f t="shared" si="21"/>
        <v>1</v>
      </c>
      <c r="J40" s="21">
        <f t="shared" si="22"/>
        <v>1</v>
      </c>
      <c r="K40" s="21">
        <f t="shared" si="23"/>
        <v>1</v>
      </c>
      <c r="L40" s="21">
        <f t="shared" si="24"/>
        <v>1</v>
      </c>
      <c r="M40" s="21">
        <f t="shared" si="25"/>
        <v>0</v>
      </c>
      <c r="N40" s="21">
        <f t="shared" si="26"/>
        <v>0</v>
      </c>
      <c r="O40" s="21">
        <f t="shared" si="27"/>
        <v>0</v>
      </c>
      <c r="P40" s="21"/>
      <c r="Q40" s="21"/>
    </row>
    <row r="41" spans="1:17" ht="16">
      <c r="A41" s="1" t="s">
        <v>11</v>
      </c>
      <c r="B41" s="21">
        <f t="shared" si="14"/>
        <v>1</v>
      </c>
      <c r="C41" s="21">
        <f t="shared" si="15"/>
        <v>0</v>
      </c>
      <c r="D41" s="21">
        <f t="shared" si="16"/>
        <v>1</v>
      </c>
      <c r="E41" s="21">
        <f t="shared" si="17"/>
        <v>0</v>
      </c>
      <c r="F41" s="21">
        <f t="shared" si="18"/>
        <v>1</v>
      </c>
      <c r="G41" s="21">
        <f t="shared" si="19"/>
        <v>1</v>
      </c>
      <c r="H41" s="21">
        <f t="shared" si="20"/>
        <v>1</v>
      </c>
      <c r="I41" s="21">
        <f t="shared" si="21"/>
        <v>0</v>
      </c>
      <c r="J41" s="21">
        <f t="shared" si="22"/>
        <v>1</v>
      </c>
      <c r="K41" s="21">
        <f t="shared" si="23"/>
        <v>1</v>
      </c>
      <c r="L41" s="21">
        <f t="shared" si="24"/>
        <v>1</v>
      </c>
      <c r="M41" s="21">
        <f t="shared" si="25"/>
        <v>1</v>
      </c>
      <c r="N41" s="21">
        <f t="shared" si="26"/>
        <v>1</v>
      </c>
      <c r="O41" s="21">
        <f t="shared" si="27"/>
        <v>1</v>
      </c>
      <c r="P41" s="21"/>
      <c r="Q41" s="21"/>
    </row>
    <row r="42" spans="1:17" ht="16">
      <c r="A42" s="15" t="s">
        <v>12</v>
      </c>
      <c r="B42" s="21">
        <f t="shared" si="14"/>
        <v>0</v>
      </c>
      <c r="C42" s="21">
        <f t="shared" si="15"/>
        <v>1</v>
      </c>
      <c r="D42" s="21">
        <f t="shared" si="16"/>
        <v>0</v>
      </c>
      <c r="E42" s="21">
        <f t="shared" si="17"/>
        <v>0</v>
      </c>
      <c r="F42" s="21">
        <f t="shared" si="18"/>
        <v>1</v>
      </c>
      <c r="G42" s="21">
        <f t="shared" si="19"/>
        <v>0</v>
      </c>
      <c r="H42" s="21">
        <f t="shared" si="20"/>
        <v>1</v>
      </c>
      <c r="I42" s="21">
        <f t="shared" si="21"/>
        <v>0</v>
      </c>
      <c r="J42" s="21">
        <f t="shared" si="22"/>
        <v>0</v>
      </c>
      <c r="K42" s="21">
        <f t="shared" si="23"/>
        <v>0</v>
      </c>
      <c r="L42" s="21">
        <f t="shared" si="24"/>
        <v>1</v>
      </c>
      <c r="M42" s="21">
        <f t="shared" si="25"/>
        <v>0</v>
      </c>
      <c r="N42" s="21">
        <f t="shared" si="26"/>
        <v>0</v>
      </c>
      <c r="O42" s="21">
        <f t="shared" si="27"/>
        <v>0</v>
      </c>
    </row>
    <row r="44" spans="1:17" ht="16">
      <c r="B44" s="16" t="str">
        <f t="shared" ref="B44:N44" si="28">CONCATENATE($D2&amp;E2)</f>
        <v>GLDS-37GLDS-38</v>
      </c>
      <c r="C44" s="16" t="str">
        <f t="shared" si="28"/>
        <v>GLDS-37GLDS-44</v>
      </c>
      <c r="D44" s="16" t="str">
        <f t="shared" si="28"/>
        <v>GLDS-37GLDS-46</v>
      </c>
      <c r="E44" s="16" t="str">
        <f t="shared" si="28"/>
        <v>GLDS-37GLDS-120</v>
      </c>
      <c r="F44" s="16" t="str">
        <f t="shared" si="28"/>
        <v>GLDS-37GLDS-121</v>
      </c>
      <c r="G44" s="16" t="str">
        <f t="shared" si="28"/>
        <v>GLDS-37GLDS-136</v>
      </c>
      <c r="H44" s="16" t="str">
        <f t="shared" si="28"/>
        <v>GLDS-37GLDS-144</v>
      </c>
      <c r="I44" s="16" t="str">
        <f t="shared" si="28"/>
        <v>GLDS-37GLDS-147</v>
      </c>
      <c r="J44" s="16" t="str">
        <f t="shared" si="28"/>
        <v>GLDS-37GLDS-205</v>
      </c>
      <c r="K44" s="16" t="str">
        <f t="shared" si="28"/>
        <v>GLDS-37GLDS-208</v>
      </c>
      <c r="L44" s="16" t="str">
        <f t="shared" si="28"/>
        <v>GLDS-37GLDS-213</v>
      </c>
      <c r="M44" s="16" t="str">
        <f t="shared" si="28"/>
        <v>GLDS-37GLDS-218</v>
      </c>
      <c r="N44" s="16" t="str">
        <f t="shared" si="28"/>
        <v>GLDS-37GLDS-251</v>
      </c>
      <c r="O44" s="16"/>
      <c r="P44" s="16"/>
      <c r="Q44" s="16"/>
    </row>
    <row r="45" spans="1:17" ht="16">
      <c r="A45" s="1" t="s">
        <v>1</v>
      </c>
      <c r="B45" s="21">
        <f t="shared" ref="B45:N45" si="29">IF($B3=C3,1, 0)</f>
        <v>0</v>
      </c>
      <c r="C45" s="21">
        <f t="shared" si="29"/>
        <v>0</v>
      </c>
      <c r="D45" s="21">
        <f t="shared" si="29"/>
        <v>0</v>
      </c>
      <c r="E45" s="21">
        <f t="shared" si="29"/>
        <v>0</v>
      </c>
      <c r="F45" s="21">
        <f t="shared" si="29"/>
        <v>0</v>
      </c>
      <c r="G45" s="21">
        <f t="shared" si="29"/>
        <v>0</v>
      </c>
      <c r="H45" s="21">
        <f t="shared" si="29"/>
        <v>0</v>
      </c>
      <c r="I45" s="21">
        <f t="shared" si="29"/>
        <v>0</v>
      </c>
      <c r="J45" s="21">
        <f t="shared" si="29"/>
        <v>0</v>
      </c>
      <c r="K45" s="21">
        <f t="shared" si="29"/>
        <v>0</v>
      </c>
      <c r="L45" s="21">
        <f t="shared" si="29"/>
        <v>0</v>
      </c>
      <c r="M45" s="21">
        <f t="shared" si="29"/>
        <v>0</v>
      </c>
      <c r="N45" s="21">
        <f t="shared" si="29"/>
        <v>0</v>
      </c>
      <c r="O45" s="21"/>
      <c r="P45" s="21"/>
      <c r="Q45" s="21"/>
    </row>
    <row r="46" spans="1:17" ht="16">
      <c r="A46" s="1" t="s">
        <v>2</v>
      </c>
      <c r="B46" s="21">
        <f t="shared" ref="B46:N46" si="30">IF($B4=C4,1, 0)</f>
        <v>1</v>
      </c>
      <c r="C46" s="21">
        <f t="shared" si="30"/>
        <v>0</v>
      </c>
      <c r="D46" s="21">
        <f t="shared" si="30"/>
        <v>0</v>
      </c>
      <c r="E46" s="21">
        <f t="shared" si="30"/>
        <v>0</v>
      </c>
      <c r="F46" s="21">
        <f t="shared" si="30"/>
        <v>0</v>
      </c>
      <c r="G46" s="21">
        <f t="shared" si="30"/>
        <v>0</v>
      </c>
      <c r="H46" s="21">
        <f t="shared" si="30"/>
        <v>1</v>
      </c>
      <c r="I46" s="21">
        <f t="shared" si="30"/>
        <v>0</v>
      </c>
      <c r="J46" s="21">
        <f t="shared" si="30"/>
        <v>0</v>
      </c>
      <c r="K46" s="21">
        <f t="shared" si="30"/>
        <v>0</v>
      </c>
      <c r="L46" s="21">
        <f t="shared" si="30"/>
        <v>0</v>
      </c>
      <c r="M46" s="21">
        <f t="shared" si="30"/>
        <v>0</v>
      </c>
      <c r="N46" s="21">
        <f t="shared" si="30"/>
        <v>0</v>
      </c>
      <c r="O46" s="21"/>
      <c r="P46" s="21"/>
      <c r="Q46" s="21"/>
    </row>
    <row r="47" spans="1:17" ht="16">
      <c r="A47" s="2" t="s">
        <v>3</v>
      </c>
      <c r="B47" s="21">
        <f t="shared" ref="B47:N47" si="31">IF($B5=C5,1, 0)</f>
        <v>1</v>
      </c>
      <c r="C47" s="21">
        <f t="shared" si="31"/>
        <v>0</v>
      </c>
      <c r="D47" s="21">
        <f t="shared" si="31"/>
        <v>0</v>
      </c>
      <c r="E47" s="21">
        <f t="shared" si="31"/>
        <v>1</v>
      </c>
      <c r="F47" s="21">
        <f t="shared" si="31"/>
        <v>1</v>
      </c>
      <c r="G47" s="21">
        <f t="shared" si="31"/>
        <v>0</v>
      </c>
      <c r="H47" s="21">
        <f t="shared" si="31"/>
        <v>1</v>
      </c>
      <c r="I47" s="21">
        <f t="shared" si="31"/>
        <v>1</v>
      </c>
      <c r="J47" s="21">
        <f t="shared" si="31"/>
        <v>1</v>
      </c>
      <c r="K47" s="21">
        <f t="shared" si="31"/>
        <v>1</v>
      </c>
      <c r="L47" s="21">
        <f t="shared" si="31"/>
        <v>1</v>
      </c>
      <c r="M47" s="21">
        <f t="shared" si="31"/>
        <v>1</v>
      </c>
      <c r="N47" s="21">
        <f t="shared" si="31"/>
        <v>1</v>
      </c>
      <c r="O47" s="21"/>
      <c r="P47" s="21"/>
      <c r="Q47" s="21"/>
    </row>
    <row r="48" spans="1:17" ht="16">
      <c r="A48" s="1" t="s">
        <v>4</v>
      </c>
      <c r="B48" s="21">
        <f t="shared" ref="B48:N48" si="32">IF($B6=C6,1, 0)</f>
        <v>0</v>
      </c>
      <c r="C48" s="21">
        <f t="shared" si="32"/>
        <v>0</v>
      </c>
      <c r="D48" s="21">
        <f t="shared" si="32"/>
        <v>0</v>
      </c>
      <c r="E48" s="21">
        <f t="shared" si="32"/>
        <v>0</v>
      </c>
      <c r="F48" s="21">
        <f t="shared" si="32"/>
        <v>0</v>
      </c>
      <c r="G48" s="21">
        <f t="shared" si="32"/>
        <v>0</v>
      </c>
      <c r="H48" s="21">
        <f t="shared" si="32"/>
        <v>0</v>
      </c>
      <c r="I48" s="21">
        <f t="shared" si="32"/>
        <v>0</v>
      </c>
      <c r="J48" s="21">
        <f t="shared" si="32"/>
        <v>0</v>
      </c>
      <c r="K48" s="21">
        <f t="shared" si="32"/>
        <v>0</v>
      </c>
      <c r="L48" s="21">
        <f t="shared" si="32"/>
        <v>0</v>
      </c>
      <c r="M48" s="21">
        <f t="shared" si="32"/>
        <v>0</v>
      </c>
      <c r="N48" s="21">
        <f t="shared" si="32"/>
        <v>0</v>
      </c>
      <c r="O48" s="21"/>
      <c r="P48" s="21"/>
      <c r="Q48" s="21"/>
    </row>
    <row r="49" spans="1:17" ht="16">
      <c r="A49" s="1" t="s">
        <v>5</v>
      </c>
      <c r="B49" s="21">
        <f t="shared" ref="B49:N49" si="33">IF($B7=C7,1, 0)</f>
        <v>1</v>
      </c>
      <c r="C49" s="21">
        <f t="shared" si="33"/>
        <v>1</v>
      </c>
      <c r="D49" s="21">
        <f t="shared" si="33"/>
        <v>1</v>
      </c>
      <c r="E49" s="21">
        <f t="shared" si="33"/>
        <v>0</v>
      </c>
      <c r="F49" s="21">
        <f t="shared" si="33"/>
        <v>0</v>
      </c>
      <c r="G49" s="21">
        <f t="shared" si="33"/>
        <v>0</v>
      </c>
      <c r="H49" s="21">
        <f t="shared" si="33"/>
        <v>1</v>
      </c>
      <c r="I49" s="21">
        <f t="shared" si="33"/>
        <v>0</v>
      </c>
      <c r="J49" s="21">
        <f t="shared" si="33"/>
        <v>0</v>
      </c>
      <c r="K49" s="21">
        <f t="shared" si="33"/>
        <v>1</v>
      </c>
      <c r="L49" s="21">
        <f t="shared" si="33"/>
        <v>1</v>
      </c>
      <c r="M49" s="21">
        <f t="shared" si="33"/>
        <v>0</v>
      </c>
      <c r="N49" s="21">
        <f t="shared" si="33"/>
        <v>0</v>
      </c>
      <c r="O49" s="21"/>
      <c r="P49" s="21"/>
      <c r="Q49" s="21"/>
    </row>
    <row r="50" spans="1:17" ht="16">
      <c r="A50" s="2" t="s">
        <v>96</v>
      </c>
      <c r="B50" s="21">
        <f t="shared" ref="B50:N50" si="34">IF($B8=C8,1, 0)</f>
        <v>0</v>
      </c>
      <c r="C50" s="21">
        <f t="shared" si="34"/>
        <v>0</v>
      </c>
      <c r="D50" s="21">
        <f t="shared" si="34"/>
        <v>0</v>
      </c>
      <c r="E50" s="21">
        <f t="shared" si="34"/>
        <v>0</v>
      </c>
      <c r="F50" s="21">
        <f t="shared" si="34"/>
        <v>0</v>
      </c>
      <c r="G50" s="21">
        <f t="shared" si="34"/>
        <v>0</v>
      </c>
      <c r="H50" s="21">
        <f t="shared" si="34"/>
        <v>0</v>
      </c>
      <c r="I50" s="21">
        <f t="shared" si="34"/>
        <v>0</v>
      </c>
      <c r="J50" s="21">
        <f t="shared" si="34"/>
        <v>0</v>
      </c>
      <c r="K50" s="21">
        <f t="shared" si="34"/>
        <v>0</v>
      </c>
      <c r="L50" s="21">
        <f t="shared" si="34"/>
        <v>0</v>
      </c>
      <c r="M50" s="21">
        <f t="shared" si="34"/>
        <v>0</v>
      </c>
      <c r="N50" s="21">
        <f t="shared" si="34"/>
        <v>0</v>
      </c>
      <c r="O50" s="21"/>
      <c r="P50" s="21"/>
      <c r="Q50" s="21"/>
    </row>
    <row r="51" spans="1:17" ht="16">
      <c r="A51" s="1" t="s">
        <v>7</v>
      </c>
      <c r="B51" s="21">
        <f t="shared" ref="B51:N51" si="35">IF($B9=C9,1, 0)</f>
        <v>1</v>
      </c>
      <c r="C51" s="21">
        <f t="shared" si="35"/>
        <v>1</v>
      </c>
      <c r="D51" s="21">
        <f t="shared" si="35"/>
        <v>1</v>
      </c>
      <c r="E51" s="21">
        <f t="shared" si="35"/>
        <v>1</v>
      </c>
      <c r="F51" s="21">
        <f t="shared" si="35"/>
        <v>0</v>
      </c>
      <c r="G51" s="21">
        <f t="shared" si="35"/>
        <v>1</v>
      </c>
      <c r="H51" s="21">
        <f t="shared" si="35"/>
        <v>1</v>
      </c>
      <c r="I51" s="21">
        <f t="shared" si="35"/>
        <v>0</v>
      </c>
      <c r="J51" s="21">
        <f t="shared" si="35"/>
        <v>0</v>
      </c>
      <c r="K51" s="21">
        <f t="shared" si="35"/>
        <v>1</v>
      </c>
      <c r="L51" s="21">
        <f t="shared" si="35"/>
        <v>1</v>
      </c>
      <c r="M51" s="21">
        <f t="shared" si="35"/>
        <v>0</v>
      </c>
      <c r="N51" s="21">
        <f t="shared" si="35"/>
        <v>0</v>
      </c>
      <c r="O51" s="21"/>
      <c r="P51" s="21"/>
      <c r="Q51" s="21"/>
    </row>
    <row r="52" spans="1:17" ht="16">
      <c r="A52" s="1" t="s">
        <v>8</v>
      </c>
      <c r="B52" s="21">
        <f t="shared" ref="B52:N52" si="36">IF($B10=C10,1, 0)</f>
        <v>1</v>
      </c>
      <c r="C52" s="21">
        <f t="shared" si="36"/>
        <v>1</v>
      </c>
      <c r="D52" s="21">
        <f t="shared" si="36"/>
        <v>1</v>
      </c>
      <c r="E52" s="21">
        <f t="shared" si="36"/>
        <v>1</v>
      </c>
      <c r="F52" s="21">
        <f t="shared" si="36"/>
        <v>1</v>
      </c>
      <c r="G52" s="21">
        <f t="shared" si="36"/>
        <v>1</v>
      </c>
      <c r="H52" s="21">
        <f t="shared" si="36"/>
        <v>1</v>
      </c>
      <c r="I52" s="21">
        <f t="shared" si="36"/>
        <v>0</v>
      </c>
      <c r="J52" s="21">
        <f t="shared" si="36"/>
        <v>1</v>
      </c>
      <c r="K52" s="21">
        <f t="shared" si="36"/>
        <v>1</v>
      </c>
      <c r="L52" s="21">
        <f t="shared" si="36"/>
        <v>1</v>
      </c>
      <c r="M52" s="21">
        <f t="shared" si="36"/>
        <v>1</v>
      </c>
      <c r="N52" s="21">
        <f t="shared" si="36"/>
        <v>1</v>
      </c>
      <c r="O52" s="21"/>
      <c r="P52" s="21"/>
      <c r="Q52" s="21"/>
    </row>
    <row r="53" spans="1:17" ht="16">
      <c r="A53" s="1" t="s">
        <v>9</v>
      </c>
      <c r="B53" s="21">
        <f t="shared" ref="B53:N53" si="37">IF($B11=C11,1, 0)</f>
        <v>1</v>
      </c>
      <c r="C53" s="21">
        <f t="shared" si="37"/>
        <v>1</v>
      </c>
      <c r="D53" s="21">
        <f t="shared" si="37"/>
        <v>1</v>
      </c>
      <c r="E53" s="21">
        <f t="shared" si="37"/>
        <v>0</v>
      </c>
      <c r="F53" s="21">
        <f t="shared" si="37"/>
        <v>0</v>
      </c>
      <c r="G53" s="21">
        <f t="shared" si="37"/>
        <v>0</v>
      </c>
      <c r="H53" s="21">
        <f t="shared" si="37"/>
        <v>1</v>
      </c>
      <c r="I53" s="21">
        <f t="shared" si="37"/>
        <v>0</v>
      </c>
      <c r="J53" s="21">
        <f t="shared" si="37"/>
        <v>0</v>
      </c>
      <c r="K53" s="21">
        <f t="shared" si="37"/>
        <v>1</v>
      </c>
      <c r="L53" s="21">
        <f t="shared" si="37"/>
        <v>1</v>
      </c>
      <c r="M53" s="21">
        <f t="shared" si="37"/>
        <v>0</v>
      </c>
      <c r="N53" s="21">
        <f t="shared" si="37"/>
        <v>1</v>
      </c>
      <c r="O53" s="21"/>
      <c r="P53" s="21"/>
      <c r="Q53" s="21"/>
    </row>
    <row r="54" spans="1:17" ht="16">
      <c r="A54" s="1" t="s">
        <v>10</v>
      </c>
      <c r="B54" s="21">
        <f t="shared" ref="B54:N54" si="38">IF($B12=C12,1, 0)</f>
        <v>0</v>
      </c>
      <c r="C54" s="21">
        <f t="shared" si="38"/>
        <v>0</v>
      </c>
      <c r="D54" s="21">
        <f t="shared" si="38"/>
        <v>1</v>
      </c>
      <c r="E54" s="21">
        <f t="shared" si="38"/>
        <v>0</v>
      </c>
      <c r="F54" s="21">
        <f t="shared" si="38"/>
        <v>1</v>
      </c>
      <c r="G54" s="21">
        <f t="shared" si="38"/>
        <v>0</v>
      </c>
      <c r="H54" s="21">
        <f t="shared" si="38"/>
        <v>0</v>
      </c>
      <c r="I54" s="21">
        <f t="shared" si="38"/>
        <v>0</v>
      </c>
      <c r="J54" s="21">
        <f t="shared" si="38"/>
        <v>0</v>
      </c>
      <c r="K54" s="21">
        <f t="shared" si="38"/>
        <v>0</v>
      </c>
      <c r="L54" s="21">
        <f t="shared" si="38"/>
        <v>0</v>
      </c>
      <c r="M54" s="21">
        <f t="shared" si="38"/>
        <v>0</v>
      </c>
      <c r="N54" s="21">
        <f t="shared" si="38"/>
        <v>0</v>
      </c>
      <c r="O54" s="21"/>
      <c r="P54" s="21"/>
      <c r="Q54" s="21"/>
    </row>
    <row r="55" spans="1:17" ht="16">
      <c r="A55" s="1" t="s">
        <v>11</v>
      </c>
      <c r="B55" s="21">
        <f t="shared" ref="B55:N55" si="39">IF($B13=C13,1, 0)</f>
        <v>1</v>
      </c>
      <c r="C55" s="21">
        <f t="shared" si="39"/>
        <v>1</v>
      </c>
      <c r="D55" s="21">
        <f t="shared" si="39"/>
        <v>0</v>
      </c>
      <c r="E55" s="21">
        <f t="shared" si="39"/>
        <v>1</v>
      </c>
      <c r="F55" s="21">
        <f t="shared" si="39"/>
        <v>0</v>
      </c>
      <c r="G55" s="21">
        <f t="shared" si="39"/>
        <v>1</v>
      </c>
      <c r="H55" s="21">
        <f t="shared" si="39"/>
        <v>1</v>
      </c>
      <c r="I55" s="21">
        <f t="shared" si="39"/>
        <v>1</v>
      </c>
      <c r="J55" s="21">
        <f t="shared" si="39"/>
        <v>0</v>
      </c>
      <c r="K55" s="21">
        <f t="shared" si="39"/>
        <v>1</v>
      </c>
      <c r="L55" s="21">
        <f t="shared" si="39"/>
        <v>1</v>
      </c>
      <c r="M55" s="21">
        <f t="shared" si="39"/>
        <v>1</v>
      </c>
      <c r="N55" s="21">
        <f t="shared" si="39"/>
        <v>1</v>
      </c>
      <c r="O55" s="21"/>
      <c r="P55" s="21"/>
      <c r="Q55" s="21"/>
    </row>
    <row r="56" spans="1:17" ht="16">
      <c r="A56" s="15" t="s">
        <v>12</v>
      </c>
      <c r="B56" s="21">
        <f t="shared" ref="B56:N56" si="40">IF($B14=C14,1, 0)</f>
        <v>1</v>
      </c>
      <c r="C56" s="21">
        <f t="shared" si="40"/>
        <v>0</v>
      </c>
      <c r="D56" s="21">
        <f t="shared" si="40"/>
        <v>1</v>
      </c>
      <c r="E56" s="21">
        <f t="shared" si="40"/>
        <v>0</v>
      </c>
      <c r="F56" s="21">
        <f t="shared" si="40"/>
        <v>0</v>
      </c>
      <c r="G56" s="21">
        <f t="shared" si="40"/>
        <v>1</v>
      </c>
      <c r="H56" s="21">
        <f t="shared" si="40"/>
        <v>0</v>
      </c>
      <c r="I56" s="21">
        <f t="shared" si="40"/>
        <v>1</v>
      </c>
      <c r="J56" s="21">
        <f t="shared" si="40"/>
        <v>0</v>
      </c>
      <c r="K56" s="21">
        <f t="shared" si="40"/>
        <v>0</v>
      </c>
      <c r="L56" s="21">
        <f t="shared" si="40"/>
        <v>0</v>
      </c>
      <c r="M56" s="21">
        <f t="shared" si="40"/>
        <v>1</v>
      </c>
      <c r="N56" s="21">
        <f t="shared" si="40"/>
        <v>0</v>
      </c>
    </row>
    <row r="58" spans="1:17" ht="16">
      <c r="B58" s="16" t="str">
        <f t="shared" ref="B58:M58" si="41">CONCATENATE($E2&amp;F2)</f>
        <v>GLDS-38GLDS-44</v>
      </c>
      <c r="C58" s="16" t="str">
        <f t="shared" si="41"/>
        <v>GLDS-38GLDS-46</v>
      </c>
      <c r="D58" s="16" t="str">
        <f t="shared" si="41"/>
        <v>GLDS-38GLDS-120</v>
      </c>
      <c r="E58" s="16" t="str">
        <f t="shared" si="41"/>
        <v>GLDS-38GLDS-121</v>
      </c>
      <c r="F58" s="16" t="str">
        <f t="shared" si="41"/>
        <v>GLDS-38GLDS-136</v>
      </c>
      <c r="G58" s="16" t="str">
        <f t="shared" si="41"/>
        <v>GLDS-38GLDS-144</v>
      </c>
      <c r="H58" s="16" t="str">
        <f t="shared" si="41"/>
        <v>GLDS-38GLDS-147</v>
      </c>
      <c r="I58" s="16" t="str">
        <f t="shared" si="41"/>
        <v>GLDS-38GLDS-205</v>
      </c>
      <c r="J58" s="16" t="str">
        <f t="shared" si="41"/>
        <v>GLDS-38GLDS-208</v>
      </c>
      <c r="K58" s="16" t="str">
        <f t="shared" si="41"/>
        <v>GLDS-38GLDS-213</v>
      </c>
      <c r="L58" s="16" t="str">
        <f t="shared" si="41"/>
        <v>GLDS-38GLDS-218</v>
      </c>
      <c r="M58" s="16" t="str">
        <f t="shared" si="41"/>
        <v>GLDS-38GLDS-251</v>
      </c>
      <c r="N58" s="16"/>
    </row>
    <row r="59" spans="1:17" ht="16">
      <c r="A59" s="1" t="s">
        <v>1</v>
      </c>
      <c r="B59" s="21">
        <f t="shared" ref="B59:B70" si="42">IF($E3=F3,1, 0)</f>
        <v>1</v>
      </c>
      <c r="C59" s="21">
        <f t="shared" ref="C59:C70" si="43">IF($E3=G3,1, 0)</f>
        <v>0</v>
      </c>
      <c r="D59" s="21">
        <f t="shared" ref="D59:D70" si="44">IF($E3=H3,1, 0)</f>
        <v>0</v>
      </c>
      <c r="E59" s="21">
        <f t="shared" ref="E59:E70" si="45">IF($E3=I3,1, 0)</f>
        <v>1</v>
      </c>
      <c r="F59" s="21">
        <f t="shared" ref="F59:F70" si="46">IF($E3=J3,1, 0)</f>
        <v>0</v>
      </c>
      <c r="G59" s="21">
        <f t="shared" ref="G59:G70" si="47">IF($E3=K3,1, 0)</f>
        <v>0</v>
      </c>
      <c r="H59" s="21">
        <f t="shared" ref="H59:H70" si="48">IF($E3=L3,1, 0)</f>
        <v>0</v>
      </c>
      <c r="I59" s="21">
        <f t="shared" ref="I59:I70" si="49">IF($E3=M3,1, 0)</f>
        <v>0</v>
      </c>
      <c r="J59" s="21">
        <f t="shared" ref="J59:J70" si="50">IF($E3=N3,1, 0)</f>
        <v>0</v>
      </c>
      <c r="K59" s="21">
        <f t="shared" ref="K59:K70" si="51">IF($E3=O3,1, 0)</f>
        <v>0</v>
      </c>
      <c r="L59" s="21">
        <f t="shared" ref="L59:L70" si="52">IF($E3=P3,1, 0)</f>
        <v>0</v>
      </c>
      <c r="M59" s="21">
        <f t="shared" ref="M59:M70" si="53">IF($E3=Q3,1, 0)</f>
        <v>0</v>
      </c>
      <c r="N59" s="21"/>
    </row>
    <row r="60" spans="1:17" ht="16">
      <c r="A60" s="1" t="s">
        <v>2</v>
      </c>
      <c r="B60" s="21">
        <f t="shared" si="42"/>
        <v>0</v>
      </c>
      <c r="C60" s="21">
        <f t="shared" si="43"/>
        <v>0</v>
      </c>
      <c r="D60" s="21">
        <f t="shared" si="44"/>
        <v>0</v>
      </c>
      <c r="E60" s="21">
        <f t="shared" si="45"/>
        <v>0</v>
      </c>
      <c r="F60" s="21">
        <f t="shared" si="46"/>
        <v>0</v>
      </c>
      <c r="G60" s="21">
        <f t="shared" si="47"/>
        <v>0</v>
      </c>
      <c r="H60" s="21">
        <f t="shared" si="48"/>
        <v>0</v>
      </c>
      <c r="I60" s="21">
        <f t="shared" si="49"/>
        <v>0</v>
      </c>
      <c r="J60" s="21">
        <f t="shared" si="50"/>
        <v>0</v>
      </c>
      <c r="K60" s="21">
        <f t="shared" si="51"/>
        <v>0</v>
      </c>
      <c r="L60" s="21">
        <f t="shared" si="52"/>
        <v>0</v>
      </c>
      <c r="M60" s="21">
        <f t="shared" si="53"/>
        <v>0</v>
      </c>
      <c r="N60" s="21"/>
    </row>
    <row r="61" spans="1:17" ht="16">
      <c r="A61" s="2" t="s">
        <v>3</v>
      </c>
      <c r="B61" s="21">
        <f t="shared" si="42"/>
        <v>0</v>
      </c>
      <c r="C61" s="21">
        <f t="shared" si="43"/>
        <v>0</v>
      </c>
      <c r="D61" s="21">
        <f t="shared" si="44"/>
        <v>0</v>
      </c>
      <c r="E61" s="21">
        <f t="shared" si="45"/>
        <v>0</v>
      </c>
      <c r="F61" s="21">
        <f t="shared" si="46"/>
        <v>0</v>
      </c>
      <c r="G61" s="21">
        <f t="shared" si="47"/>
        <v>0</v>
      </c>
      <c r="H61" s="21">
        <f t="shared" si="48"/>
        <v>0</v>
      </c>
      <c r="I61" s="21">
        <f t="shared" si="49"/>
        <v>0</v>
      </c>
      <c r="J61" s="21">
        <f t="shared" si="50"/>
        <v>0</v>
      </c>
      <c r="K61" s="21">
        <f t="shared" si="51"/>
        <v>0</v>
      </c>
      <c r="L61" s="21">
        <f t="shared" si="52"/>
        <v>0</v>
      </c>
      <c r="M61" s="21">
        <f t="shared" si="53"/>
        <v>0</v>
      </c>
      <c r="N61" s="21"/>
    </row>
    <row r="62" spans="1:17" ht="16">
      <c r="A62" s="1" t="s">
        <v>4</v>
      </c>
      <c r="B62" s="21">
        <f t="shared" si="42"/>
        <v>1</v>
      </c>
      <c r="C62" s="21">
        <f t="shared" si="43"/>
        <v>0</v>
      </c>
      <c r="D62" s="21">
        <f t="shared" si="44"/>
        <v>0</v>
      </c>
      <c r="E62" s="21">
        <f t="shared" si="45"/>
        <v>1</v>
      </c>
      <c r="F62" s="21">
        <f t="shared" si="46"/>
        <v>0</v>
      </c>
      <c r="G62" s="21">
        <f t="shared" si="47"/>
        <v>0</v>
      </c>
      <c r="H62" s="21">
        <f t="shared" si="48"/>
        <v>1</v>
      </c>
      <c r="I62" s="21">
        <f t="shared" si="49"/>
        <v>1</v>
      </c>
      <c r="J62" s="21">
        <f t="shared" si="50"/>
        <v>0</v>
      </c>
      <c r="K62" s="21">
        <f t="shared" si="51"/>
        <v>0</v>
      </c>
      <c r="L62" s="21">
        <f t="shared" si="52"/>
        <v>0</v>
      </c>
      <c r="M62" s="21">
        <f t="shared" si="53"/>
        <v>0</v>
      </c>
      <c r="N62" s="21"/>
    </row>
    <row r="63" spans="1:17" ht="16">
      <c r="A63" s="1" t="s">
        <v>5</v>
      </c>
      <c r="B63" s="21">
        <f t="shared" si="42"/>
        <v>0</v>
      </c>
      <c r="C63" s="21">
        <f t="shared" si="43"/>
        <v>0</v>
      </c>
      <c r="D63" s="21">
        <f t="shared" si="44"/>
        <v>0</v>
      </c>
      <c r="E63" s="21">
        <f t="shared" si="45"/>
        <v>1</v>
      </c>
      <c r="F63" s="21">
        <f t="shared" si="46"/>
        <v>0</v>
      </c>
      <c r="G63" s="21">
        <f t="shared" si="47"/>
        <v>0</v>
      </c>
      <c r="H63" s="21">
        <f t="shared" si="48"/>
        <v>1</v>
      </c>
      <c r="I63" s="21">
        <f t="shared" si="49"/>
        <v>1</v>
      </c>
      <c r="J63" s="21">
        <f t="shared" si="50"/>
        <v>0</v>
      </c>
      <c r="K63" s="21">
        <f t="shared" si="51"/>
        <v>0</v>
      </c>
      <c r="L63" s="21">
        <f t="shared" si="52"/>
        <v>0</v>
      </c>
      <c r="M63" s="21">
        <f t="shared" si="53"/>
        <v>1</v>
      </c>
      <c r="N63" s="21"/>
    </row>
    <row r="64" spans="1:17" ht="16">
      <c r="A64" s="2" t="s">
        <v>96</v>
      </c>
      <c r="B64" s="21">
        <f t="shared" si="42"/>
        <v>0</v>
      </c>
      <c r="C64" s="21">
        <f t="shared" si="43"/>
        <v>0</v>
      </c>
      <c r="D64" s="21">
        <f t="shared" si="44"/>
        <v>0</v>
      </c>
      <c r="E64" s="21">
        <f t="shared" si="45"/>
        <v>0</v>
      </c>
      <c r="F64" s="21">
        <f t="shared" si="46"/>
        <v>0</v>
      </c>
      <c r="G64" s="21">
        <f t="shared" si="47"/>
        <v>0</v>
      </c>
      <c r="H64" s="21">
        <f t="shared" si="48"/>
        <v>0</v>
      </c>
      <c r="I64" s="21">
        <f t="shared" si="49"/>
        <v>0</v>
      </c>
      <c r="J64" s="21">
        <f t="shared" si="50"/>
        <v>0</v>
      </c>
      <c r="K64" s="21">
        <f t="shared" si="51"/>
        <v>0</v>
      </c>
      <c r="L64" s="21">
        <f t="shared" si="52"/>
        <v>0</v>
      </c>
      <c r="M64" s="21">
        <f t="shared" si="53"/>
        <v>0</v>
      </c>
      <c r="N64" s="21"/>
    </row>
    <row r="65" spans="1:17" ht="16">
      <c r="A65" s="1" t="s">
        <v>7</v>
      </c>
      <c r="B65" s="21">
        <f t="shared" si="42"/>
        <v>1</v>
      </c>
      <c r="C65" s="21">
        <f t="shared" si="43"/>
        <v>0</v>
      </c>
      <c r="D65" s="21">
        <f t="shared" si="44"/>
        <v>1</v>
      </c>
      <c r="E65" s="21">
        <f t="shared" si="45"/>
        <v>1</v>
      </c>
      <c r="F65" s="21">
        <f t="shared" si="46"/>
        <v>0</v>
      </c>
      <c r="G65" s="21">
        <f t="shared" si="47"/>
        <v>0</v>
      </c>
      <c r="H65" s="21">
        <f t="shared" si="48"/>
        <v>1</v>
      </c>
      <c r="I65" s="21">
        <f t="shared" si="49"/>
        <v>1</v>
      </c>
      <c r="J65" s="21">
        <f t="shared" si="50"/>
        <v>0</v>
      </c>
      <c r="K65" s="21">
        <f t="shared" si="51"/>
        <v>0</v>
      </c>
      <c r="L65" s="21">
        <f t="shared" si="52"/>
        <v>1</v>
      </c>
      <c r="M65" s="21">
        <f t="shared" si="53"/>
        <v>0</v>
      </c>
      <c r="N65" s="21"/>
    </row>
    <row r="66" spans="1:17" ht="16">
      <c r="A66" s="1" t="s">
        <v>8</v>
      </c>
      <c r="B66" s="21">
        <f t="shared" si="42"/>
        <v>1</v>
      </c>
      <c r="C66" s="21">
        <f t="shared" si="43"/>
        <v>1</v>
      </c>
      <c r="D66" s="21">
        <f t="shared" si="44"/>
        <v>1</v>
      </c>
      <c r="E66" s="21">
        <f t="shared" si="45"/>
        <v>1</v>
      </c>
      <c r="F66" s="21">
        <f t="shared" si="46"/>
        <v>0</v>
      </c>
      <c r="G66" s="21">
        <f t="shared" si="47"/>
        <v>1</v>
      </c>
      <c r="H66" s="21">
        <f t="shared" si="48"/>
        <v>1</v>
      </c>
      <c r="I66" s="21">
        <f t="shared" si="49"/>
        <v>1</v>
      </c>
      <c r="J66" s="21">
        <f t="shared" si="50"/>
        <v>1</v>
      </c>
      <c r="K66" s="21">
        <f t="shared" si="51"/>
        <v>1</v>
      </c>
      <c r="L66" s="21">
        <f t="shared" si="52"/>
        <v>1</v>
      </c>
      <c r="M66" s="21">
        <f t="shared" si="53"/>
        <v>1</v>
      </c>
      <c r="N66" s="21"/>
    </row>
    <row r="67" spans="1:17" ht="16">
      <c r="A67" s="1" t="s">
        <v>9</v>
      </c>
      <c r="B67" s="21">
        <f t="shared" si="42"/>
        <v>0</v>
      </c>
      <c r="C67" s="21">
        <f t="shared" si="43"/>
        <v>0</v>
      </c>
      <c r="D67" s="21">
        <f t="shared" si="44"/>
        <v>0</v>
      </c>
      <c r="E67" s="21">
        <f t="shared" si="45"/>
        <v>1</v>
      </c>
      <c r="F67" s="21">
        <f t="shared" si="46"/>
        <v>0</v>
      </c>
      <c r="G67" s="21">
        <f t="shared" si="47"/>
        <v>0</v>
      </c>
      <c r="H67" s="21">
        <f t="shared" si="48"/>
        <v>1</v>
      </c>
      <c r="I67" s="21">
        <f t="shared" si="49"/>
        <v>1</v>
      </c>
      <c r="J67" s="21">
        <f t="shared" si="50"/>
        <v>0</v>
      </c>
      <c r="K67" s="21">
        <f t="shared" si="51"/>
        <v>1</v>
      </c>
      <c r="L67" s="21">
        <f t="shared" si="52"/>
        <v>0</v>
      </c>
      <c r="M67" s="21">
        <f t="shared" si="53"/>
        <v>1</v>
      </c>
      <c r="N67" s="21"/>
    </row>
    <row r="68" spans="1:17" ht="16">
      <c r="A68" s="1" t="s">
        <v>10</v>
      </c>
      <c r="B68" s="21">
        <f t="shared" si="42"/>
        <v>0</v>
      </c>
      <c r="C68" s="21">
        <f t="shared" si="43"/>
        <v>1</v>
      </c>
      <c r="D68" s="21">
        <f t="shared" si="44"/>
        <v>0</v>
      </c>
      <c r="E68" s="21">
        <f t="shared" si="45"/>
        <v>0</v>
      </c>
      <c r="F68" s="21">
        <f t="shared" si="46"/>
        <v>0</v>
      </c>
      <c r="G68" s="21">
        <f t="shared" si="47"/>
        <v>0</v>
      </c>
      <c r="H68" s="21">
        <f t="shared" si="48"/>
        <v>0</v>
      </c>
      <c r="I68" s="21">
        <f t="shared" si="49"/>
        <v>0</v>
      </c>
      <c r="J68" s="21">
        <f t="shared" si="50"/>
        <v>0</v>
      </c>
      <c r="K68" s="21">
        <f t="shared" si="51"/>
        <v>0</v>
      </c>
      <c r="L68" s="21">
        <f t="shared" si="52"/>
        <v>0</v>
      </c>
      <c r="M68" s="21">
        <f t="shared" si="53"/>
        <v>0</v>
      </c>
      <c r="N68" s="21"/>
    </row>
    <row r="69" spans="1:17" ht="16">
      <c r="A69" s="1" t="s">
        <v>11</v>
      </c>
      <c r="B69" s="21">
        <f t="shared" si="42"/>
        <v>0</v>
      </c>
      <c r="C69" s="21">
        <f t="shared" si="43"/>
        <v>0</v>
      </c>
      <c r="D69" s="21">
        <f t="shared" si="44"/>
        <v>0</v>
      </c>
      <c r="E69" s="21">
        <f t="shared" si="45"/>
        <v>0</v>
      </c>
      <c r="F69" s="21">
        <f t="shared" si="46"/>
        <v>0</v>
      </c>
      <c r="G69" s="21">
        <f t="shared" si="47"/>
        <v>0</v>
      </c>
      <c r="H69" s="21">
        <f t="shared" si="48"/>
        <v>0</v>
      </c>
      <c r="I69" s="21">
        <f t="shared" si="49"/>
        <v>0</v>
      </c>
      <c r="J69" s="21">
        <f t="shared" si="50"/>
        <v>0</v>
      </c>
      <c r="K69" s="21">
        <f t="shared" si="51"/>
        <v>0</v>
      </c>
      <c r="L69" s="21">
        <f t="shared" si="52"/>
        <v>0</v>
      </c>
      <c r="M69" s="21">
        <f t="shared" si="53"/>
        <v>0</v>
      </c>
      <c r="N69" s="21"/>
    </row>
    <row r="70" spans="1:17" ht="16">
      <c r="A70" s="15" t="s">
        <v>12</v>
      </c>
      <c r="B70" s="21">
        <f t="shared" si="42"/>
        <v>0</v>
      </c>
      <c r="C70" s="21">
        <f t="shared" si="43"/>
        <v>0</v>
      </c>
      <c r="D70" s="21">
        <f t="shared" si="44"/>
        <v>1</v>
      </c>
      <c r="E70" s="21">
        <f t="shared" si="45"/>
        <v>0</v>
      </c>
      <c r="F70" s="21">
        <f t="shared" si="46"/>
        <v>1</v>
      </c>
      <c r="G70" s="21">
        <f t="shared" si="47"/>
        <v>0</v>
      </c>
      <c r="H70" s="21">
        <f t="shared" si="48"/>
        <v>0</v>
      </c>
      <c r="I70" s="21">
        <f t="shared" si="49"/>
        <v>0</v>
      </c>
      <c r="J70" s="21">
        <f t="shared" si="50"/>
        <v>1</v>
      </c>
      <c r="K70" s="21">
        <f t="shared" si="51"/>
        <v>0</v>
      </c>
      <c r="L70" s="21">
        <f t="shared" si="52"/>
        <v>0</v>
      </c>
      <c r="M70" s="21">
        <f t="shared" si="53"/>
        <v>0</v>
      </c>
    </row>
    <row r="72" spans="1:17" ht="16">
      <c r="B72" s="16" t="str">
        <f t="shared" ref="B72:L72" si="54">CONCATENATE($F2&amp;G2)</f>
        <v>GLDS-44GLDS-46</v>
      </c>
      <c r="C72" s="16" t="str">
        <f t="shared" si="54"/>
        <v>GLDS-44GLDS-120</v>
      </c>
      <c r="D72" s="16" t="str">
        <f t="shared" si="54"/>
        <v>GLDS-44GLDS-121</v>
      </c>
      <c r="E72" s="16" t="str">
        <f t="shared" si="54"/>
        <v>GLDS-44GLDS-136</v>
      </c>
      <c r="F72" s="16" t="str">
        <f t="shared" si="54"/>
        <v>GLDS-44GLDS-144</v>
      </c>
      <c r="G72" s="16" t="str">
        <f t="shared" si="54"/>
        <v>GLDS-44GLDS-147</v>
      </c>
      <c r="H72" s="16" t="str">
        <f t="shared" si="54"/>
        <v>GLDS-44GLDS-205</v>
      </c>
      <c r="I72" s="16" t="str">
        <f t="shared" si="54"/>
        <v>GLDS-44GLDS-208</v>
      </c>
      <c r="J72" s="16" t="str">
        <f t="shared" si="54"/>
        <v>GLDS-44GLDS-213</v>
      </c>
      <c r="K72" s="16" t="str">
        <f t="shared" si="54"/>
        <v>GLDS-44GLDS-218</v>
      </c>
      <c r="L72" s="16" t="str">
        <f t="shared" si="54"/>
        <v>GLDS-44GLDS-251</v>
      </c>
      <c r="M72" s="16"/>
      <c r="N72" s="16"/>
      <c r="O72" s="16"/>
      <c r="P72" s="16"/>
      <c r="Q72" s="16"/>
    </row>
    <row r="73" spans="1:17" ht="16">
      <c r="A73" s="1" t="s">
        <v>1</v>
      </c>
      <c r="B73" s="21">
        <f t="shared" ref="B73:B84" si="55">IF($F3=G3,1, 0)</f>
        <v>0</v>
      </c>
      <c r="C73" s="21">
        <f t="shared" ref="C73:C84" si="56">IF($F3=H3,1, 0)</f>
        <v>0</v>
      </c>
      <c r="D73" s="21">
        <f t="shared" ref="D73:D84" si="57">IF($F3=I3,1, 0)</f>
        <v>1</v>
      </c>
      <c r="E73" s="21">
        <f t="shared" ref="E73:E84" si="58">IF($F3=J3,1, 0)</f>
        <v>0</v>
      </c>
      <c r="F73" s="21">
        <f t="shared" ref="F73:F84" si="59">IF($F3=K3,1, 0)</f>
        <v>0</v>
      </c>
      <c r="G73" s="21">
        <f t="shared" ref="G73:G84" si="60">IF($F3=L3,1, 0)</f>
        <v>0</v>
      </c>
      <c r="H73" s="21">
        <f t="shared" ref="H73:H84" si="61">IF($F3=M3,1, 0)</f>
        <v>0</v>
      </c>
      <c r="I73" s="21">
        <f t="shared" ref="I73:I84" si="62">IF($F3=N3,1, 0)</f>
        <v>0</v>
      </c>
      <c r="J73" s="21">
        <f t="shared" ref="J73:J84" si="63">IF($F3=O3,1, 0)</f>
        <v>0</v>
      </c>
      <c r="K73" s="21">
        <f t="shared" ref="K73:K84" si="64">IF($F3=P3,1, 0)</f>
        <v>0</v>
      </c>
      <c r="L73" s="21">
        <f t="shared" ref="L73:L84" si="65">IF($F3=Q3,1, 0)</f>
        <v>0</v>
      </c>
      <c r="M73" s="21"/>
      <c r="N73" s="21"/>
      <c r="O73" s="21"/>
      <c r="P73" s="21"/>
      <c r="Q73" s="21"/>
    </row>
    <row r="74" spans="1:17" ht="16">
      <c r="A74" s="1" t="s">
        <v>2</v>
      </c>
      <c r="B74" s="21">
        <f t="shared" si="55"/>
        <v>0</v>
      </c>
      <c r="C74" s="21">
        <f t="shared" si="56"/>
        <v>0</v>
      </c>
      <c r="D74" s="21">
        <f t="shared" si="57"/>
        <v>0</v>
      </c>
      <c r="E74" s="21">
        <f t="shared" si="58"/>
        <v>0</v>
      </c>
      <c r="F74" s="21">
        <f t="shared" si="59"/>
        <v>0</v>
      </c>
      <c r="G74" s="21">
        <f t="shared" si="60"/>
        <v>1</v>
      </c>
      <c r="H74" s="21">
        <f t="shared" si="61"/>
        <v>1</v>
      </c>
      <c r="I74" s="21">
        <f t="shared" si="62"/>
        <v>0</v>
      </c>
      <c r="J74" s="21">
        <f t="shared" si="63"/>
        <v>0</v>
      </c>
      <c r="K74" s="21">
        <f t="shared" si="64"/>
        <v>0</v>
      </c>
      <c r="L74" s="21">
        <f t="shared" si="65"/>
        <v>0</v>
      </c>
      <c r="M74" s="21"/>
      <c r="N74" s="21"/>
      <c r="O74" s="21"/>
      <c r="P74" s="21"/>
      <c r="Q74" s="21"/>
    </row>
    <row r="75" spans="1:17" ht="16">
      <c r="A75" s="2" t="s">
        <v>3</v>
      </c>
      <c r="B75" s="21">
        <f t="shared" si="55"/>
        <v>1</v>
      </c>
      <c r="C75" s="21">
        <f t="shared" si="56"/>
        <v>0</v>
      </c>
      <c r="D75" s="21">
        <f t="shared" si="57"/>
        <v>1</v>
      </c>
      <c r="E75" s="21">
        <f t="shared" si="58"/>
        <v>1</v>
      </c>
      <c r="F75" s="21">
        <f t="shared" si="59"/>
        <v>1</v>
      </c>
      <c r="G75" s="21">
        <f t="shared" si="60"/>
        <v>1</v>
      </c>
      <c r="H75" s="21">
        <f t="shared" si="61"/>
        <v>1</v>
      </c>
      <c r="I75" s="21">
        <f t="shared" si="62"/>
        <v>1</v>
      </c>
      <c r="J75" s="21">
        <f t="shared" si="63"/>
        <v>1</v>
      </c>
      <c r="K75" s="21">
        <f t="shared" si="64"/>
        <v>0</v>
      </c>
      <c r="L75" s="21">
        <f t="shared" si="65"/>
        <v>0</v>
      </c>
      <c r="M75" s="21"/>
      <c r="N75" s="21"/>
      <c r="O75" s="21"/>
      <c r="P75" s="21"/>
      <c r="Q75" s="21"/>
    </row>
    <row r="76" spans="1:17" ht="16">
      <c r="A76" s="1" t="s">
        <v>4</v>
      </c>
      <c r="B76" s="21">
        <f t="shared" si="55"/>
        <v>0</v>
      </c>
      <c r="C76" s="21">
        <f t="shared" si="56"/>
        <v>0</v>
      </c>
      <c r="D76" s="21">
        <f t="shared" si="57"/>
        <v>1</v>
      </c>
      <c r="E76" s="21">
        <f t="shared" si="58"/>
        <v>0</v>
      </c>
      <c r="F76" s="21">
        <f t="shared" si="59"/>
        <v>0</v>
      </c>
      <c r="G76" s="21">
        <f t="shared" si="60"/>
        <v>1</v>
      </c>
      <c r="H76" s="21">
        <f t="shared" si="61"/>
        <v>1</v>
      </c>
      <c r="I76" s="21">
        <f t="shared" si="62"/>
        <v>0</v>
      </c>
      <c r="J76" s="21">
        <f t="shared" si="63"/>
        <v>0</v>
      </c>
      <c r="K76" s="21">
        <f t="shared" si="64"/>
        <v>0</v>
      </c>
      <c r="L76" s="21">
        <f t="shared" si="65"/>
        <v>0</v>
      </c>
      <c r="M76" s="21"/>
      <c r="N76" s="21"/>
      <c r="O76" s="21"/>
      <c r="P76" s="21"/>
      <c r="Q76" s="21"/>
    </row>
    <row r="77" spans="1:17" ht="16">
      <c r="A77" s="1" t="s">
        <v>5</v>
      </c>
      <c r="B77" s="21">
        <f t="shared" si="55"/>
        <v>0</v>
      </c>
      <c r="C77" s="21">
        <f t="shared" si="56"/>
        <v>1</v>
      </c>
      <c r="D77" s="21">
        <f t="shared" si="57"/>
        <v>0</v>
      </c>
      <c r="E77" s="21">
        <f t="shared" si="58"/>
        <v>0</v>
      </c>
      <c r="F77" s="21">
        <f t="shared" si="59"/>
        <v>0</v>
      </c>
      <c r="G77" s="21">
        <f t="shared" si="60"/>
        <v>0</v>
      </c>
      <c r="H77" s="21">
        <f t="shared" si="61"/>
        <v>0</v>
      </c>
      <c r="I77" s="21">
        <f t="shared" si="62"/>
        <v>0</v>
      </c>
      <c r="J77" s="21">
        <f t="shared" si="63"/>
        <v>0</v>
      </c>
      <c r="K77" s="21">
        <f t="shared" si="64"/>
        <v>1</v>
      </c>
      <c r="L77" s="21">
        <f t="shared" si="65"/>
        <v>0</v>
      </c>
      <c r="M77" s="21"/>
      <c r="N77" s="21"/>
      <c r="O77" s="21"/>
      <c r="P77" s="21"/>
      <c r="Q77" s="21"/>
    </row>
    <row r="78" spans="1:17" ht="16">
      <c r="A78" s="2" t="s">
        <v>96</v>
      </c>
      <c r="B78" s="21">
        <f t="shared" si="55"/>
        <v>0</v>
      </c>
      <c r="C78" s="21">
        <f t="shared" si="56"/>
        <v>0</v>
      </c>
      <c r="D78" s="21">
        <f t="shared" si="57"/>
        <v>0</v>
      </c>
      <c r="E78" s="21">
        <f t="shared" si="58"/>
        <v>0</v>
      </c>
      <c r="F78" s="21">
        <f t="shared" si="59"/>
        <v>0</v>
      </c>
      <c r="G78" s="21">
        <f t="shared" si="60"/>
        <v>0</v>
      </c>
      <c r="H78" s="21">
        <f t="shared" si="61"/>
        <v>0</v>
      </c>
      <c r="I78" s="21">
        <f t="shared" si="62"/>
        <v>0</v>
      </c>
      <c r="J78" s="21">
        <f t="shared" si="63"/>
        <v>0</v>
      </c>
      <c r="K78" s="21">
        <f t="shared" si="64"/>
        <v>0</v>
      </c>
      <c r="L78" s="21">
        <f t="shared" si="65"/>
        <v>0</v>
      </c>
      <c r="M78" s="21"/>
      <c r="N78" s="21"/>
      <c r="O78" s="21"/>
      <c r="P78" s="21"/>
      <c r="Q78" s="21"/>
    </row>
    <row r="79" spans="1:17" ht="16">
      <c r="A79" s="1" t="s">
        <v>7</v>
      </c>
      <c r="B79" s="21">
        <f t="shared" si="55"/>
        <v>0</v>
      </c>
      <c r="C79" s="21">
        <f t="shared" si="56"/>
        <v>1</v>
      </c>
      <c r="D79" s="21">
        <f t="shared" si="57"/>
        <v>1</v>
      </c>
      <c r="E79" s="21">
        <f t="shared" si="58"/>
        <v>0</v>
      </c>
      <c r="F79" s="21">
        <f t="shared" si="59"/>
        <v>0</v>
      </c>
      <c r="G79" s="21">
        <f t="shared" si="60"/>
        <v>1</v>
      </c>
      <c r="H79" s="21">
        <f t="shared" si="61"/>
        <v>1</v>
      </c>
      <c r="I79" s="21">
        <f t="shared" si="62"/>
        <v>0</v>
      </c>
      <c r="J79" s="21">
        <f t="shared" si="63"/>
        <v>0</v>
      </c>
      <c r="K79" s="21">
        <f t="shared" si="64"/>
        <v>1</v>
      </c>
      <c r="L79" s="21">
        <f t="shared" si="65"/>
        <v>0</v>
      </c>
      <c r="M79" s="21"/>
      <c r="N79" s="21"/>
      <c r="O79" s="21"/>
      <c r="P79" s="21"/>
      <c r="Q79" s="21"/>
    </row>
    <row r="80" spans="1:17" ht="16">
      <c r="A80" s="1" t="s">
        <v>8</v>
      </c>
      <c r="B80" s="21">
        <f t="shared" si="55"/>
        <v>1</v>
      </c>
      <c r="C80" s="21">
        <f t="shared" si="56"/>
        <v>1</v>
      </c>
      <c r="D80" s="21">
        <f t="shared" si="57"/>
        <v>1</v>
      </c>
      <c r="E80" s="21">
        <f t="shared" si="58"/>
        <v>0</v>
      </c>
      <c r="F80" s="21">
        <f t="shared" si="59"/>
        <v>1</v>
      </c>
      <c r="G80" s="21">
        <f t="shared" si="60"/>
        <v>1</v>
      </c>
      <c r="H80" s="21">
        <f t="shared" si="61"/>
        <v>1</v>
      </c>
      <c r="I80" s="21">
        <f t="shared" si="62"/>
        <v>1</v>
      </c>
      <c r="J80" s="21">
        <f t="shared" si="63"/>
        <v>1</v>
      </c>
      <c r="K80" s="21">
        <f t="shared" si="64"/>
        <v>1</v>
      </c>
      <c r="L80" s="21">
        <f t="shared" si="65"/>
        <v>1</v>
      </c>
      <c r="M80" s="21"/>
      <c r="N80" s="21"/>
      <c r="O80" s="21"/>
      <c r="P80" s="21"/>
      <c r="Q80" s="21"/>
    </row>
    <row r="81" spans="1:17" ht="16">
      <c r="A81" s="1" t="s">
        <v>9</v>
      </c>
      <c r="B81" s="21">
        <f t="shared" si="55"/>
        <v>0</v>
      </c>
      <c r="C81" s="21">
        <f t="shared" si="56"/>
        <v>1</v>
      </c>
      <c r="D81" s="21">
        <f t="shared" si="57"/>
        <v>0</v>
      </c>
      <c r="E81" s="21">
        <f t="shared" si="58"/>
        <v>1</v>
      </c>
      <c r="F81" s="21">
        <f t="shared" si="59"/>
        <v>1</v>
      </c>
      <c r="G81" s="21">
        <f t="shared" si="60"/>
        <v>0</v>
      </c>
      <c r="H81" s="21">
        <f t="shared" si="61"/>
        <v>0</v>
      </c>
      <c r="I81" s="21">
        <f t="shared" si="62"/>
        <v>1</v>
      </c>
      <c r="J81" s="21">
        <f t="shared" si="63"/>
        <v>0</v>
      </c>
      <c r="K81" s="21">
        <f t="shared" si="64"/>
        <v>1</v>
      </c>
      <c r="L81" s="21">
        <f t="shared" si="65"/>
        <v>0</v>
      </c>
      <c r="M81" s="21"/>
      <c r="N81" s="21"/>
      <c r="O81" s="21"/>
      <c r="P81" s="21"/>
      <c r="Q81" s="21"/>
    </row>
    <row r="82" spans="1:17" ht="16">
      <c r="A82" s="1" t="s">
        <v>10</v>
      </c>
      <c r="B82" s="21">
        <f t="shared" si="55"/>
        <v>0</v>
      </c>
      <c r="C82" s="21">
        <f t="shared" si="56"/>
        <v>0</v>
      </c>
      <c r="D82" s="21">
        <f t="shared" si="57"/>
        <v>1</v>
      </c>
      <c r="E82" s="21">
        <f t="shared" si="58"/>
        <v>0</v>
      </c>
      <c r="F82" s="21">
        <f t="shared" si="59"/>
        <v>1</v>
      </c>
      <c r="G82" s="21">
        <f t="shared" si="60"/>
        <v>1</v>
      </c>
      <c r="H82" s="21">
        <f t="shared" si="61"/>
        <v>1</v>
      </c>
      <c r="I82" s="21">
        <f t="shared" si="62"/>
        <v>1</v>
      </c>
      <c r="J82" s="21">
        <f t="shared" si="63"/>
        <v>0</v>
      </c>
      <c r="K82" s="21">
        <f t="shared" si="64"/>
        <v>0</v>
      </c>
      <c r="L82" s="21">
        <f t="shared" si="65"/>
        <v>0</v>
      </c>
      <c r="M82" s="21"/>
      <c r="N82" s="21"/>
      <c r="O82" s="21"/>
      <c r="P82" s="21"/>
      <c r="Q82" s="21"/>
    </row>
    <row r="83" spans="1:17" ht="16">
      <c r="A83" s="1" t="s">
        <v>11</v>
      </c>
      <c r="B83" s="21">
        <f t="shared" si="55"/>
        <v>0</v>
      </c>
      <c r="C83" s="21">
        <f t="shared" si="56"/>
        <v>1</v>
      </c>
      <c r="D83" s="21">
        <f t="shared" si="57"/>
        <v>1</v>
      </c>
      <c r="E83" s="21">
        <f t="shared" si="58"/>
        <v>1</v>
      </c>
      <c r="F83" s="21">
        <f t="shared" si="59"/>
        <v>0</v>
      </c>
      <c r="G83" s="21">
        <f t="shared" si="60"/>
        <v>1</v>
      </c>
      <c r="H83" s="21">
        <f t="shared" si="61"/>
        <v>1</v>
      </c>
      <c r="I83" s="21">
        <f t="shared" si="62"/>
        <v>1</v>
      </c>
      <c r="J83" s="21">
        <f t="shared" si="63"/>
        <v>1</v>
      </c>
      <c r="K83" s="21">
        <f t="shared" si="64"/>
        <v>1</v>
      </c>
      <c r="L83" s="21">
        <f t="shared" si="65"/>
        <v>1</v>
      </c>
      <c r="M83" s="21"/>
      <c r="N83" s="21"/>
      <c r="O83" s="21"/>
      <c r="P83" s="21"/>
      <c r="Q83" s="21"/>
    </row>
    <row r="84" spans="1:17" ht="16">
      <c r="A84" s="15" t="s">
        <v>12</v>
      </c>
      <c r="B84" s="21">
        <f t="shared" si="55"/>
        <v>0</v>
      </c>
      <c r="C84" s="21">
        <f t="shared" si="56"/>
        <v>0</v>
      </c>
      <c r="D84" s="21">
        <f t="shared" si="57"/>
        <v>0</v>
      </c>
      <c r="E84" s="21">
        <f t="shared" si="58"/>
        <v>0</v>
      </c>
      <c r="F84" s="21">
        <f t="shared" si="59"/>
        <v>0</v>
      </c>
      <c r="G84" s="21">
        <f t="shared" si="60"/>
        <v>0</v>
      </c>
      <c r="H84" s="21">
        <f t="shared" si="61"/>
        <v>0</v>
      </c>
      <c r="I84" s="21">
        <f t="shared" si="62"/>
        <v>0</v>
      </c>
      <c r="J84" s="21">
        <f t="shared" si="63"/>
        <v>0</v>
      </c>
      <c r="K84" s="21">
        <f t="shared" si="64"/>
        <v>0</v>
      </c>
      <c r="L84" s="21">
        <f t="shared" si="65"/>
        <v>0</v>
      </c>
    </row>
    <row r="86" spans="1:17" ht="16">
      <c r="B86" s="16" t="str">
        <f t="shared" ref="B86:K86" si="66">CONCATENATE($G2&amp;H2)</f>
        <v>GLDS-46GLDS-120</v>
      </c>
      <c r="C86" s="16" t="str">
        <f t="shared" si="66"/>
        <v>GLDS-46GLDS-121</v>
      </c>
      <c r="D86" s="16" t="str">
        <f t="shared" si="66"/>
        <v>GLDS-46GLDS-136</v>
      </c>
      <c r="E86" s="16" t="str">
        <f t="shared" si="66"/>
        <v>GLDS-46GLDS-144</v>
      </c>
      <c r="F86" s="16" t="str">
        <f t="shared" si="66"/>
        <v>GLDS-46GLDS-147</v>
      </c>
      <c r="G86" s="16" t="str">
        <f t="shared" si="66"/>
        <v>GLDS-46GLDS-205</v>
      </c>
      <c r="H86" s="16" t="str">
        <f t="shared" si="66"/>
        <v>GLDS-46GLDS-208</v>
      </c>
      <c r="I86" s="16" t="str">
        <f t="shared" si="66"/>
        <v>GLDS-46GLDS-213</v>
      </c>
      <c r="J86" s="16" t="str">
        <f t="shared" si="66"/>
        <v>GLDS-46GLDS-218</v>
      </c>
      <c r="K86" s="16" t="str">
        <f t="shared" si="66"/>
        <v>GLDS-46GLDS-251</v>
      </c>
      <c r="L86" s="16"/>
    </row>
    <row r="87" spans="1:17" ht="16">
      <c r="A87" s="1" t="s">
        <v>1</v>
      </c>
      <c r="B87" s="21">
        <f t="shared" ref="B87:B98" si="67">IF($G3=H3,1, 0)</f>
        <v>0</v>
      </c>
      <c r="C87" s="21">
        <f t="shared" ref="C87:C98" si="68">IF($G3=I3,1, 0)</f>
        <v>0</v>
      </c>
      <c r="D87" s="21">
        <f t="shared" ref="D87:D98" si="69">IF($G3=J3,1, 0)</f>
        <v>0</v>
      </c>
      <c r="E87" s="21">
        <f t="shared" ref="E87:E98" si="70">IF($G3=K3,1, 0)</f>
        <v>0</v>
      </c>
      <c r="F87" s="21">
        <f t="shared" ref="F87:F98" si="71">IF($G3=L3,1, 0)</f>
        <v>0</v>
      </c>
      <c r="G87" s="21">
        <f t="shared" ref="G87:G98" si="72">IF($G3=M3,1, 0)</f>
        <v>0</v>
      </c>
      <c r="H87" s="21">
        <f t="shared" ref="H87:H98" si="73">IF($G3=N3,1, 0)</f>
        <v>0</v>
      </c>
      <c r="I87" s="21">
        <f t="shared" ref="I87:I98" si="74">IF($G3=O3,1, 0)</f>
        <v>0</v>
      </c>
      <c r="J87" s="21">
        <f t="shared" ref="J87:J98" si="75">IF($G3=P3,1, 0)</f>
        <v>0</v>
      </c>
      <c r="K87" s="21">
        <f t="shared" ref="K87:K98" si="76">IF($G3=Q3,1, 0)</f>
        <v>1</v>
      </c>
      <c r="L87" s="21"/>
    </row>
    <row r="88" spans="1:17" ht="16">
      <c r="A88" s="1" t="s">
        <v>2</v>
      </c>
      <c r="B88" s="21">
        <f t="shared" si="67"/>
        <v>0</v>
      </c>
      <c r="C88" s="21">
        <f t="shared" si="68"/>
        <v>0</v>
      </c>
      <c r="D88" s="21">
        <f t="shared" si="69"/>
        <v>1</v>
      </c>
      <c r="E88" s="21">
        <f t="shared" si="70"/>
        <v>0</v>
      </c>
      <c r="F88" s="21">
        <f t="shared" si="71"/>
        <v>0</v>
      </c>
      <c r="G88" s="21">
        <f t="shared" si="72"/>
        <v>0</v>
      </c>
      <c r="H88" s="21">
        <f t="shared" si="73"/>
        <v>0</v>
      </c>
      <c r="I88" s="21">
        <f t="shared" si="74"/>
        <v>0</v>
      </c>
      <c r="J88" s="21">
        <f t="shared" si="75"/>
        <v>0</v>
      </c>
      <c r="K88" s="21">
        <f t="shared" si="76"/>
        <v>0</v>
      </c>
      <c r="L88" s="21"/>
    </row>
    <row r="89" spans="1:17" ht="16">
      <c r="A89" s="2" t="s">
        <v>3</v>
      </c>
      <c r="B89" s="21">
        <f t="shared" si="67"/>
        <v>0</v>
      </c>
      <c r="C89" s="21">
        <f t="shared" si="68"/>
        <v>1</v>
      </c>
      <c r="D89" s="21">
        <f t="shared" si="69"/>
        <v>1</v>
      </c>
      <c r="E89" s="21">
        <f t="shared" si="70"/>
        <v>1</v>
      </c>
      <c r="F89" s="21">
        <f t="shared" si="71"/>
        <v>1</v>
      </c>
      <c r="G89" s="21">
        <f t="shared" si="72"/>
        <v>1</v>
      </c>
      <c r="H89" s="21">
        <f t="shared" si="73"/>
        <v>1</v>
      </c>
      <c r="I89" s="21">
        <f t="shared" si="74"/>
        <v>1</v>
      </c>
      <c r="J89" s="21">
        <f t="shared" si="75"/>
        <v>0</v>
      </c>
      <c r="K89" s="21">
        <f t="shared" si="76"/>
        <v>0</v>
      </c>
      <c r="L89" s="21"/>
    </row>
    <row r="90" spans="1:17" ht="16">
      <c r="A90" s="1" t="s">
        <v>4</v>
      </c>
      <c r="B90" s="21">
        <f t="shared" si="67"/>
        <v>1</v>
      </c>
      <c r="C90" s="21">
        <f t="shared" si="68"/>
        <v>0</v>
      </c>
      <c r="D90" s="21">
        <f t="shared" si="69"/>
        <v>1</v>
      </c>
      <c r="E90" s="21">
        <f t="shared" si="70"/>
        <v>1</v>
      </c>
      <c r="F90" s="21">
        <f t="shared" si="71"/>
        <v>0</v>
      </c>
      <c r="G90" s="21">
        <f t="shared" si="72"/>
        <v>0</v>
      </c>
      <c r="H90" s="21">
        <f t="shared" si="73"/>
        <v>1</v>
      </c>
      <c r="I90" s="21">
        <f t="shared" si="74"/>
        <v>0</v>
      </c>
      <c r="J90" s="21">
        <f t="shared" si="75"/>
        <v>0</v>
      </c>
      <c r="K90" s="21">
        <f t="shared" si="76"/>
        <v>0</v>
      </c>
      <c r="L90" s="21"/>
    </row>
    <row r="91" spans="1:17" ht="16">
      <c r="A91" s="1" t="s">
        <v>5</v>
      </c>
      <c r="B91" s="21">
        <f t="shared" si="67"/>
        <v>0</v>
      </c>
      <c r="C91" s="21">
        <f t="shared" si="68"/>
        <v>0</v>
      </c>
      <c r="D91" s="21">
        <f t="shared" si="69"/>
        <v>0</v>
      </c>
      <c r="E91" s="21">
        <f t="shared" si="70"/>
        <v>0</v>
      </c>
      <c r="F91" s="21">
        <f t="shared" si="71"/>
        <v>0</v>
      </c>
      <c r="G91" s="21">
        <f t="shared" si="72"/>
        <v>0</v>
      </c>
      <c r="H91" s="21">
        <f t="shared" si="73"/>
        <v>0</v>
      </c>
      <c r="I91" s="21">
        <f t="shared" si="74"/>
        <v>0</v>
      </c>
      <c r="J91" s="21">
        <f t="shared" si="75"/>
        <v>0</v>
      </c>
      <c r="K91" s="21">
        <f t="shared" si="76"/>
        <v>0</v>
      </c>
      <c r="L91" s="21"/>
    </row>
    <row r="92" spans="1:17" ht="16">
      <c r="A92" s="2" t="s">
        <v>96</v>
      </c>
      <c r="B92" s="21">
        <f t="shared" si="67"/>
        <v>0</v>
      </c>
      <c r="C92" s="21">
        <f t="shared" si="68"/>
        <v>0</v>
      </c>
      <c r="D92" s="21">
        <f t="shared" si="69"/>
        <v>0</v>
      </c>
      <c r="E92" s="21">
        <f t="shared" si="70"/>
        <v>0</v>
      </c>
      <c r="F92" s="21">
        <f t="shared" si="71"/>
        <v>0</v>
      </c>
      <c r="G92" s="21">
        <f t="shared" si="72"/>
        <v>0</v>
      </c>
      <c r="H92" s="21">
        <f t="shared" si="73"/>
        <v>0</v>
      </c>
      <c r="I92" s="21">
        <f t="shared" si="74"/>
        <v>0</v>
      </c>
      <c r="J92" s="21">
        <f t="shared" si="75"/>
        <v>0</v>
      </c>
      <c r="K92" s="21">
        <f t="shared" si="76"/>
        <v>0</v>
      </c>
      <c r="L92" s="21"/>
    </row>
    <row r="93" spans="1:17" ht="16">
      <c r="A93" s="1" t="s">
        <v>7</v>
      </c>
      <c r="B93" s="21">
        <f t="shared" si="67"/>
        <v>0</v>
      </c>
      <c r="C93" s="21">
        <f t="shared" si="68"/>
        <v>0</v>
      </c>
      <c r="D93" s="21">
        <f t="shared" si="69"/>
        <v>1</v>
      </c>
      <c r="E93" s="21">
        <f t="shared" si="70"/>
        <v>0</v>
      </c>
      <c r="F93" s="21">
        <f t="shared" si="71"/>
        <v>0</v>
      </c>
      <c r="G93" s="21">
        <f t="shared" si="72"/>
        <v>0</v>
      </c>
      <c r="H93" s="21">
        <f t="shared" si="73"/>
        <v>1</v>
      </c>
      <c r="I93" s="21">
        <f t="shared" si="74"/>
        <v>0</v>
      </c>
      <c r="J93" s="21">
        <f t="shared" si="75"/>
        <v>0</v>
      </c>
      <c r="K93" s="21">
        <f t="shared" si="76"/>
        <v>0</v>
      </c>
      <c r="L93" s="21"/>
    </row>
    <row r="94" spans="1:17" ht="16">
      <c r="A94" s="1" t="s">
        <v>8</v>
      </c>
      <c r="B94" s="21">
        <f t="shared" si="67"/>
        <v>1</v>
      </c>
      <c r="C94" s="21">
        <f t="shared" si="68"/>
        <v>1</v>
      </c>
      <c r="D94" s="21">
        <f t="shared" si="69"/>
        <v>0</v>
      </c>
      <c r="E94" s="21">
        <f t="shared" si="70"/>
        <v>1</v>
      </c>
      <c r="F94" s="21">
        <f t="shared" si="71"/>
        <v>1</v>
      </c>
      <c r="G94" s="21">
        <f t="shared" si="72"/>
        <v>1</v>
      </c>
      <c r="H94" s="21">
        <f t="shared" si="73"/>
        <v>1</v>
      </c>
      <c r="I94" s="21">
        <f t="shared" si="74"/>
        <v>1</v>
      </c>
      <c r="J94" s="21">
        <f t="shared" si="75"/>
        <v>1</v>
      </c>
      <c r="K94" s="21">
        <f t="shared" si="76"/>
        <v>1</v>
      </c>
      <c r="L94" s="21"/>
    </row>
    <row r="95" spans="1:17" ht="16">
      <c r="A95" s="1" t="s">
        <v>9</v>
      </c>
      <c r="B95" s="21">
        <f t="shared" si="67"/>
        <v>0</v>
      </c>
      <c r="C95" s="21">
        <f t="shared" si="68"/>
        <v>0</v>
      </c>
      <c r="D95" s="21">
        <f t="shared" si="69"/>
        <v>0</v>
      </c>
      <c r="E95" s="21">
        <f t="shared" si="70"/>
        <v>0</v>
      </c>
      <c r="F95" s="21">
        <f t="shared" si="71"/>
        <v>0</v>
      </c>
      <c r="G95" s="21">
        <f t="shared" si="72"/>
        <v>0</v>
      </c>
      <c r="H95" s="21">
        <f t="shared" si="73"/>
        <v>0</v>
      </c>
      <c r="I95" s="21">
        <f t="shared" si="74"/>
        <v>0</v>
      </c>
      <c r="J95" s="21">
        <f t="shared" si="75"/>
        <v>0</v>
      </c>
      <c r="K95" s="21">
        <f t="shared" si="76"/>
        <v>0</v>
      </c>
      <c r="L95" s="21"/>
    </row>
    <row r="96" spans="1:17" ht="16">
      <c r="A96" s="1" t="s">
        <v>10</v>
      </c>
      <c r="B96" s="21">
        <f t="shared" si="67"/>
        <v>0</v>
      </c>
      <c r="C96" s="21">
        <f t="shared" si="68"/>
        <v>0</v>
      </c>
      <c r="D96" s="21">
        <f t="shared" si="69"/>
        <v>0</v>
      </c>
      <c r="E96" s="21">
        <f t="shared" si="70"/>
        <v>0</v>
      </c>
      <c r="F96" s="21">
        <f t="shared" si="71"/>
        <v>0</v>
      </c>
      <c r="G96" s="21">
        <f t="shared" si="72"/>
        <v>0</v>
      </c>
      <c r="H96" s="21">
        <f t="shared" si="73"/>
        <v>0</v>
      </c>
      <c r="I96" s="21">
        <f t="shared" si="74"/>
        <v>0</v>
      </c>
      <c r="J96" s="21">
        <f t="shared" si="75"/>
        <v>0</v>
      </c>
      <c r="K96" s="21">
        <f t="shared" si="76"/>
        <v>0</v>
      </c>
      <c r="L96" s="21"/>
    </row>
    <row r="97" spans="1:12" ht="16">
      <c r="A97" s="1" t="s">
        <v>11</v>
      </c>
      <c r="B97" s="21">
        <f t="shared" si="67"/>
        <v>0</v>
      </c>
      <c r="C97" s="21">
        <f t="shared" si="68"/>
        <v>0</v>
      </c>
      <c r="D97" s="21">
        <f t="shared" si="69"/>
        <v>0</v>
      </c>
      <c r="E97" s="21">
        <f t="shared" si="70"/>
        <v>1</v>
      </c>
      <c r="F97" s="21">
        <f t="shared" si="71"/>
        <v>0</v>
      </c>
      <c r="G97" s="21">
        <f t="shared" si="72"/>
        <v>0</v>
      </c>
      <c r="H97" s="21">
        <f t="shared" si="73"/>
        <v>0</v>
      </c>
      <c r="I97" s="21">
        <f t="shared" si="74"/>
        <v>0</v>
      </c>
      <c r="J97" s="21">
        <f t="shared" si="75"/>
        <v>0</v>
      </c>
      <c r="K97" s="21">
        <f t="shared" si="76"/>
        <v>0</v>
      </c>
      <c r="L97" s="21"/>
    </row>
    <row r="98" spans="1:12" ht="16">
      <c r="A98" s="15" t="s">
        <v>12</v>
      </c>
      <c r="B98" s="21">
        <f t="shared" si="67"/>
        <v>0</v>
      </c>
      <c r="C98" s="21">
        <f t="shared" si="68"/>
        <v>0</v>
      </c>
      <c r="D98" s="21">
        <f t="shared" si="69"/>
        <v>0</v>
      </c>
      <c r="E98" s="21">
        <f t="shared" si="70"/>
        <v>0</v>
      </c>
      <c r="F98" s="21">
        <f t="shared" si="71"/>
        <v>0</v>
      </c>
      <c r="G98" s="21">
        <f t="shared" si="72"/>
        <v>0</v>
      </c>
      <c r="H98" s="21">
        <f t="shared" si="73"/>
        <v>0</v>
      </c>
      <c r="I98" s="21">
        <f t="shared" si="74"/>
        <v>0</v>
      </c>
      <c r="J98" s="21">
        <f t="shared" si="75"/>
        <v>0</v>
      </c>
      <c r="K98" s="21">
        <f t="shared" si="76"/>
        <v>0</v>
      </c>
    </row>
    <row r="100" spans="1:12" ht="16">
      <c r="B100" s="16" t="str">
        <f t="shared" ref="B100:J100" si="77">CONCATENATE($H2&amp;I2)</f>
        <v>GLDS-120GLDS-121</v>
      </c>
      <c r="C100" s="16" t="str">
        <f t="shared" si="77"/>
        <v>GLDS-120GLDS-136</v>
      </c>
      <c r="D100" s="16" t="str">
        <f t="shared" si="77"/>
        <v>GLDS-120GLDS-144</v>
      </c>
      <c r="E100" s="16" t="str">
        <f t="shared" si="77"/>
        <v>GLDS-120GLDS-147</v>
      </c>
      <c r="F100" s="16" t="str">
        <f t="shared" si="77"/>
        <v>GLDS-120GLDS-205</v>
      </c>
      <c r="G100" s="16" t="str">
        <f t="shared" si="77"/>
        <v>GLDS-120GLDS-208</v>
      </c>
      <c r="H100" s="16" t="str">
        <f t="shared" si="77"/>
        <v>GLDS-120GLDS-213</v>
      </c>
      <c r="I100" s="16" t="str">
        <f t="shared" si="77"/>
        <v>GLDS-120GLDS-218</v>
      </c>
      <c r="J100" s="16" t="str">
        <f t="shared" si="77"/>
        <v>GLDS-120GLDS-251</v>
      </c>
      <c r="K100" s="16"/>
    </row>
    <row r="101" spans="1:12" ht="16">
      <c r="A101" s="1" t="s">
        <v>1</v>
      </c>
      <c r="B101" s="21">
        <f t="shared" ref="B101:B112" si="78">IF($H3=I3,1, 0)</f>
        <v>0</v>
      </c>
      <c r="C101" s="21">
        <f t="shared" ref="C101:C112" si="79">IF($H3=J3,1, 0)</f>
        <v>1</v>
      </c>
      <c r="D101" s="21">
        <f t="shared" ref="D101:D112" si="80">IF($H3=K3,1, 0)</f>
        <v>0</v>
      </c>
      <c r="E101" s="21">
        <f t="shared" ref="E101:E112" si="81">IF($H3=L3,1, 0)</f>
        <v>0</v>
      </c>
      <c r="F101" s="21">
        <f t="shared" ref="F101:F112" si="82">IF($H3=M3,1, 0)</f>
        <v>0</v>
      </c>
      <c r="G101" s="21">
        <f t="shared" ref="G101:G112" si="83">IF($H3=N3,1, 0)</f>
        <v>0</v>
      </c>
      <c r="H101" s="21">
        <f t="shared" ref="H101:H112" si="84">IF($H3=O3,1, 0)</f>
        <v>0</v>
      </c>
      <c r="I101" s="21">
        <f t="shared" ref="I101:I112" si="85">IF($H3=P3,1, 0)</f>
        <v>0</v>
      </c>
      <c r="J101" s="21">
        <f t="shared" ref="J101:J112" si="86">IF($H3=Q3,1, 0)</f>
        <v>0</v>
      </c>
      <c r="K101" s="21"/>
    </row>
    <row r="102" spans="1:12" ht="16">
      <c r="A102" s="1" t="s">
        <v>2</v>
      </c>
      <c r="B102" s="21">
        <f t="shared" si="78"/>
        <v>0</v>
      </c>
      <c r="C102" s="21">
        <f t="shared" si="79"/>
        <v>0</v>
      </c>
      <c r="D102" s="21">
        <f t="shared" si="80"/>
        <v>0</v>
      </c>
      <c r="E102" s="21">
        <f t="shared" si="81"/>
        <v>0</v>
      </c>
      <c r="F102" s="21">
        <f t="shared" si="82"/>
        <v>0</v>
      </c>
      <c r="G102" s="21">
        <f t="shared" si="83"/>
        <v>0</v>
      </c>
      <c r="H102" s="21">
        <f t="shared" si="84"/>
        <v>1</v>
      </c>
      <c r="I102" s="21">
        <f t="shared" si="85"/>
        <v>1</v>
      </c>
      <c r="J102" s="21">
        <f t="shared" si="86"/>
        <v>0</v>
      </c>
      <c r="K102" s="21"/>
    </row>
    <row r="103" spans="1:12" ht="16">
      <c r="A103" s="2" t="s">
        <v>3</v>
      </c>
      <c r="B103" s="21">
        <f t="shared" si="78"/>
        <v>0</v>
      </c>
      <c r="C103" s="21">
        <f t="shared" si="79"/>
        <v>0</v>
      </c>
      <c r="D103" s="21">
        <f t="shared" si="80"/>
        <v>0</v>
      </c>
      <c r="E103" s="21">
        <f t="shared" si="81"/>
        <v>0</v>
      </c>
      <c r="F103" s="21">
        <f t="shared" si="82"/>
        <v>0</v>
      </c>
      <c r="G103" s="21">
        <f t="shared" si="83"/>
        <v>0</v>
      </c>
      <c r="H103" s="21">
        <f t="shared" si="84"/>
        <v>0</v>
      </c>
      <c r="I103" s="21">
        <f t="shared" si="85"/>
        <v>1</v>
      </c>
      <c r="J103" s="21">
        <f t="shared" si="86"/>
        <v>1</v>
      </c>
      <c r="K103" s="21"/>
    </row>
    <row r="104" spans="1:12" ht="16">
      <c r="A104" s="1" t="s">
        <v>4</v>
      </c>
      <c r="B104" s="21">
        <f t="shared" si="78"/>
        <v>0</v>
      </c>
      <c r="C104" s="21">
        <f t="shared" si="79"/>
        <v>1</v>
      </c>
      <c r="D104" s="21">
        <f t="shared" si="80"/>
        <v>1</v>
      </c>
      <c r="E104" s="21">
        <f t="shared" si="81"/>
        <v>0</v>
      </c>
      <c r="F104" s="21">
        <f t="shared" si="82"/>
        <v>0</v>
      </c>
      <c r="G104" s="21">
        <f t="shared" si="83"/>
        <v>1</v>
      </c>
      <c r="H104" s="21">
        <f t="shared" si="84"/>
        <v>0</v>
      </c>
      <c r="I104" s="21">
        <f t="shared" si="85"/>
        <v>0</v>
      </c>
      <c r="J104" s="21">
        <f t="shared" si="86"/>
        <v>0</v>
      </c>
      <c r="K104" s="21"/>
    </row>
    <row r="105" spans="1:12" ht="16">
      <c r="A105" s="1" t="s">
        <v>5</v>
      </c>
      <c r="B105" s="21">
        <f t="shared" si="78"/>
        <v>0</v>
      </c>
      <c r="C105" s="21">
        <f t="shared" si="79"/>
        <v>0</v>
      </c>
      <c r="D105" s="21">
        <f t="shared" si="80"/>
        <v>0</v>
      </c>
      <c r="E105" s="21">
        <f t="shared" si="81"/>
        <v>0</v>
      </c>
      <c r="F105" s="21">
        <f t="shared" si="82"/>
        <v>0</v>
      </c>
      <c r="G105" s="21">
        <f t="shared" si="83"/>
        <v>0</v>
      </c>
      <c r="H105" s="21">
        <f t="shared" si="84"/>
        <v>0</v>
      </c>
      <c r="I105" s="21">
        <f t="shared" si="85"/>
        <v>1</v>
      </c>
      <c r="J105" s="21">
        <f t="shared" si="86"/>
        <v>0</v>
      </c>
      <c r="K105" s="21"/>
    </row>
    <row r="106" spans="1:12" ht="16">
      <c r="A106" s="2" t="s">
        <v>96</v>
      </c>
      <c r="B106" s="21">
        <f t="shared" si="78"/>
        <v>0</v>
      </c>
      <c r="C106" s="21">
        <f t="shared" si="79"/>
        <v>0</v>
      </c>
      <c r="D106" s="21">
        <f t="shared" si="80"/>
        <v>0</v>
      </c>
      <c r="E106" s="21">
        <f t="shared" si="81"/>
        <v>1</v>
      </c>
      <c r="F106" s="21">
        <f t="shared" si="82"/>
        <v>1</v>
      </c>
      <c r="G106" s="21">
        <f t="shared" si="83"/>
        <v>0</v>
      </c>
      <c r="H106" s="21">
        <f t="shared" si="84"/>
        <v>0</v>
      </c>
      <c r="I106" s="21">
        <f t="shared" si="85"/>
        <v>1</v>
      </c>
      <c r="J106" s="21">
        <f t="shared" si="86"/>
        <v>1</v>
      </c>
      <c r="K106" s="21"/>
    </row>
    <row r="107" spans="1:12" ht="16">
      <c r="A107" s="1" t="s">
        <v>7</v>
      </c>
      <c r="B107" s="21">
        <f t="shared" si="78"/>
        <v>1</v>
      </c>
      <c r="C107" s="21">
        <f t="shared" si="79"/>
        <v>0</v>
      </c>
      <c r="D107" s="21">
        <f t="shared" si="80"/>
        <v>0</v>
      </c>
      <c r="E107" s="21">
        <f t="shared" si="81"/>
        <v>1</v>
      </c>
      <c r="F107" s="21">
        <f t="shared" si="82"/>
        <v>1</v>
      </c>
      <c r="G107" s="21">
        <f t="shared" si="83"/>
        <v>0</v>
      </c>
      <c r="H107" s="21">
        <f t="shared" si="84"/>
        <v>0</v>
      </c>
      <c r="I107" s="21">
        <f t="shared" si="85"/>
        <v>1</v>
      </c>
      <c r="J107" s="21">
        <f t="shared" si="86"/>
        <v>0</v>
      </c>
      <c r="K107" s="21"/>
    </row>
    <row r="108" spans="1:12" ht="16">
      <c r="A108" s="1" t="s">
        <v>8</v>
      </c>
      <c r="B108" s="21">
        <f t="shared" si="78"/>
        <v>1</v>
      </c>
      <c r="C108" s="21">
        <f t="shared" si="79"/>
        <v>0</v>
      </c>
      <c r="D108" s="21">
        <f t="shared" si="80"/>
        <v>1</v>
      </c>
      <c r="E108" s="21">
        <f t="shared" si="81"/>
        <v>1</v>
      </c>
      <c r="F108" s="21">
        <f t="shared" si="82"/>
        <v>1</v>
      </c>
      <c r="G108" s="21">
        <f t="shared" si="83"/>
        <v>1</v>
      </c>
      <c r="H108" s="21">
        <f t="shared" si="84"/>
        <v>1</v>
      </c>
      <c r="I108" s="21">
        <f t="shared" si="85"/>
        <v>1</v>
      </c>
      <c r="J108" s="21">
        <f t="shared" si="86"/>
        <v>1</v>
      </c>
      <c r="K108" s="21"/>
    </row>
    <row r="109" spans="1:12" ht="16">
      <c r="A109" s="1" t="s">
        <v>9</v>
      </c>
      <c r="B109" s="21">
        <f t="shared" si="78"/>
        <v>0</v>
      </c>
      <c r="C109" s="21">
        <f t="shared" si="79"/>
        <v>1</v>
      </c>
      <c r="D109" s="21">
        <f t="shared" si="80"/>
        <v>1</v>
      </c>
      <c r="E109" s="21">
        <f t="shared" si="81"/>
        <v>0</v>
      </c>
      <c r="F109" s="21">
        <f t="shared" si="82"/>
        <v>0</v>
      </c>
      <c r="G109" s="21">
        <f t="shared" si="83"/>
        <v>1</v>
      </c>
      <c r="H109" s="21">
        <f t="shared" si="84"/>
        <v>0</v>
      </c>
      <c r="I109" s="21">
        <f t="shared" si="85"/>
        <v>1</v>
      </c>
      <c r="J109" s="21">
        <f t="shared" si="86"/>
        <v>0</v>
      </c>
      <c r="K109" s="21"/>
    </row>
    <row r="110" spans="1:12" ht="16">
      <c r="A110" s="1" t="s">
        <v>10</v>
      </c>
      <c r="B110" s="21">
        <f t="shared" si="78"/>
        <v>0</v>
      </c>
      <c r="C110" s="21">
        <f t="shared" si="79"/>
        <v>1</v>
      </c>
      <c r="D110" s="21">
        <f t="shared" si="80"/>
        <v>0</v>
      </c>
      <c r="E110" s="21">
        <f t="shared" si="81"/>
        <v>0</v>
      </c>
      <c r="F110" s="21">
        <f t="shared" si="82"/>
        <v>0</v>
      </c>
      <c r="G110" s="21">
        <f t="shared" si="83"/>
        <v>0</v>
      </c>
      <c r="H110" s="21">
        <f t="shared" si="84"/>
        <v>0</v>
      </c>
      <c r="I110" s="21">
        <f t="shared" si="85"/>
        <v>1</v>
      </c>
      <c r="J110" s="21">
        <f t="shared" si="86"/>
        <v>0</v>
      </c>
      <c r="K110" s="21"/>
    </row>
    <row r="111" spans="1:12" ht="16">
      <c r="A111" s="1" t="s">
        <v>11</v>
      </c>
      <c r="B111" s="21">
        <f t="shared" si="78"/>
        <v>1</v>
      </c>
      <c r="C111" s="21">
        <f t="shared" si="79"/>
        <v>1</v>
      </c>
      <c r="D111" s="21">
        <f t="shared" si="80"/>
        <v>0</v>
      </c>
      <c r="E111" s="21">
        <f t="shared" si="81"/>
        <v>1</v>
      </c>
      <c r="F111" s="21">
        <f t="shared" si="82"/>
        <v>1</v>
      </c>
      <c r="G111" s="21">
        <f t="shared" si="83"/>
        <v>1</v>
      </c>
      <c r="H111" s="21">
        <f t="shared" si="84"/>
        <v>1</v>
      </c>
      <c r="I111" s="21">
        <f t="shared" si="85"/>
        <v>1</v>
      </c>
      <c r="J111" s="21">
        <f t="shared" si="86"/>
        <v>1</v>
      </c>
      <c r="K111" s="21"/>
    </row>
    <row r="112" spans="1:12" ht="16">
      <c r="A112" s="15" t="s">
        <v>12</v>
      </c>
      <c r="B112" s="21">
        <f t="shared" si="78"/>
        <v>0</v>
      </c>
      <c r="C112" s="21">
        <f t="shared" si="79"/>
        <v>1</v>
      </c>
      <c r="D112" s="21">
        <f t="shared" si="80"/>
        <v>0</v>
      </c>
      <c r="E112" s="21">
        <f t="shared" si="81"/>
        <v>0</v>
      </c>
      <c r="F112" s="21">
        <f t="shared" si="82"/>
        <v>0</v>
      </c>
      <c r="G112" s="21">
        <f t="shared" si="83"/>
        <v>1</v>
      </c>
      <c r="H112" s="21">
        <f t="shared" si="84"/>
        <v>0</v>
      </c>
      <c r="I112" s="21">
        <f t="shared" si="85"/>
        <v>0</v>
      </c>
      <c r="J112" s="21">
        <f t="shared" si="86"/>
        <v>0</v>
      </c>
    </row>
    <row r="114" spans="1:9" ht="16">
      <c r="B114" s="16" t="str">
        <f t="shared" ref="B114:H114" si="87">CONCATENATE($J2&amp;K2)</f>
        <v>GLDS-136GLDS-144</v>
      </c>
      <c r="C114" s="16" t="str">
        <f t="shared" si="87"/>
        <v>GLDS-136GLDS-147</v>
      </c>
      <c r="D114" s="16" t="str">
        <f t="shared" si="87"/>
        <v>GLDS-136GLDS-205</v>
      </c>
      <c r="E114" s="16" t="str">
        <f t="shared" si="87"/>
        <v>GLDS-136GLDS-208</v>
      </c>
      <c r="F114" s="16" t="str">
        <f t="shared" si="87"/>
        <v>GLDS-136GLDS-213</v>
      </c>
      <c r="G114" s="16" t="str">
        <f t="shared" si="87"/>
        <v>GLDS-136GLDS-218</v>
      </c>
      <c r="H114" s="16" t="str">
        <f t="shared" si="87"/>
        <v>GLDS-136GLDS-251</v>
      </c>
      <c r="I114" s="16" t="s">
        <v>211</v>
      </c>
    </row>
    <row r="115" spans="1:9" ht="16">
      <c r="A115" s="1" t="s">
        <v>1</v>
      </c>
      <c r="B115" s="21">
        <f t="shared" ref="B115:B126" si="88">IF($J3=K3,1, 0)</f>
        <v>0</v>
      </c>
      <c r="C115" s="21">
        <f t="shared" ref="C115:C126" si="89">IF($J3=L3,1, 0)</f>
        <v>0</v>
      </c>
      <c r="D115" s="21">
        <f t="shared" ref="D115:D126" si="90">IF($J3=M3,1, 0)</f>
        <v>0</v>
      </c>
      <c r="E115" s="21">
        <f t="shared" ref="E115:E126" si="91">IF($J3=N3,1, 0)</f>
        <v>0</v>
      </c>
      <c r="F115" s="21">
        <f t="shared" ref="F115:F126" si="92">IF($J3=O3,1, 0)</f>
        <v>0</v>
      </c>
      <c r="G115" s="21">
        <f t="shared" ref="G115:G126" si="93">IF($J3=P3,1, 0)</f>
        <v>0</v>
      </c>
      <c r="H115" s="21">
        <f>IF($J3=Q3,1, 0)</f>
        <v>0</v>
      </c>
      <c r="I115" s="22">
        <f>IF($J3=I3,1, 0)</f>
        <v>0</v>
      </c>
    </row>
    <row r="116" spans="1:9" ht="16">
      <c r="A116" s="1" t="s">
        <v>2</v>
      </c>
      <c r="B116" s="21">
        <f t="shared" si="88"/>
        <v>0</v>
      </c>
      <c r="C116" s="21">
        <f t="shared" si="89"/>
        <v>0</v>
      </c>
      <c r="D116" s="21">
        <f t="shared" si="90"/>
        <v>0</v>
      </c>
      <c r="E116" s="21">
        <f t="shared" si="91"/>
        <v>0</v>
      </c>
      <c r="F116" s="21">
        <f t="shared" si="92"/>
        <v>0</v>
      </c>
      <c r="G116" s="21">
        <f t="shared" si="93"/>
        <v>0</v>
      </c>
      <c r="H116" s="21">
        <f t="shared" ref="H116:H126" si="94">IF($J4=Q4,1, 0)</f>
        <v>0</v>
      </c>
      <c r="I116" s="22">
        <f t="shared" ref="I116:I126" si="95">IF($J4=I4,1, 0)</f>
        <v>0</v>
      </c>
    </row>
    <row r="117" spans="1:9" ht="16">
      <c r="A117" s="2" t="s">
        <v>3</v>
      </c>
      <c r="B117" s="21">
        <f t="shared" si="88"/>
        <v>1</v>
      </c>
      <c r="C117" s="21">
        <f t="shared" si="89"/>
        <v>1</v>
      </c>
      <c r="D117" s="21">
        <f t="shared" si="90"/>
        <v>1</v>
      </c>
      <c r="E117" s="21">
        <f t="shared" si="91"/>
        <v>1</v>
      </c>
      <c r="F117" s="21">
        <f t="shared" si="92"/>
        <v>1</v>
      </c>
      <c r="G117" s="21">
        <f t="shared" si="93"/>
        <v>0</v>
      </c>
      <c r="H117" s="21">
        <f t="shared" si="94"/>
        <v>0</v>
      </c>
      <c r="I117" s="22">
        <f t="shared" si="95"/>
        <v>1</v>
      </c>
    </row>
    <row r="118" spans="1:9" ht="16">
      <c r="A118" s="1" t="s">
        <v>4</v>
      </c>
      <c r="B118" s="21">
        <f t="shared" si="88"/>
        <v>1</v>
      </c>
      <c r="C118" s="21">
        <f t="shared" si="89"/>
        <v>0</v>
      </c>
      <c r="D118" s="21">
        <f t="shared" si="90"/>
        <v>0</v>
      </c>
      <c r="E118" s="21">
        <f t="shared" si="91"/>
        <v>1</v>
      </c>
      <c r="F118" s="21">
        <f t="shared" si="92"/>
        <v>0</v>
      </c>
      <c r="G118" s="21">
        <f t="shared" si="93"/>
        <v>0</v>
      </c>
      <c r="H118" s="21">
        <f t="shared" si="94"/>
        <v>0</v>
      </c>
      <c r="I118" s="22">
        <f t="shared" si="95"/>
        <v>0</v>
      </c>
    </row>
    <row r="119" spans="1:9" ht="16">
      <c r="A119" s="1" t="s">
        <v>5</v>
      </c>
      <c r="B119" s="21">
        <f t="shared" si="88"/>
        <v>0</v>
      </c>
      <c r="C119" s="21">
        <f t="shared" si="89"/>
        <v>0</v>
      </c>
      <c r="D119" s="21">
        <f t="shared" si="90"/>
        <v>0</v>
      </c>
      <c r="E119" s="21">
        <f t="shared" si="91"/>
        <v>1</v>
      </c>
      <c r="F119" s="21">
        <f t="shared" si="92"/>
        <v>0</v>
      </c>
      <c r="G119" s="21">
        <f t="shared" si="93"/>
        <v>0</v>
      </c>
      <c r="H119" s="21">
        <f t="shared" si="94"/>
        <v>0</v>
      </c>
      <c r="I119" s="22">
        <f t="shared" si="95"/>
        <v>0</v>
      </c>
    </row>
    <row r="120" spans="1:9" ht="16">
      <c r="A120" s="2" t="s">
        <v>96</v>
      </c>
      <c r="B120" s="21">
        <f t="shared" si="88"/>
        <v>0</v>
      </c>
      <c r="C120" s="21">
        <f t="shared" si="89"/>
        <v>0</v>
      </c>
      <c r="D120" s="21">
        <f t="shared" si="90"/>
        <v>0</v>
      </c>
      <c r="E120" s="21">
        <f t="shared" si="91"/>
        <v>0</v>
      </c>
      <c r="F120" s="21">
        <f t="shared" si="92"/>
        <v>0</v>
      </c>
      <c r="G120" s="21">
        <f t="shared" si="93"/>
        <v>0</v>
      </c>
      <c r="H120" s="21">
        <f t="shared" si="94"/>
        <v>0</v>
      </c>
      <c r="I120" s="22">
        <f t="shared" si="95"/>
        <v>0</v>
      </c>
    </row>
    <row r="121" spans="1:9" ht="16">
      <c r="A121" s="1" t="s">
        <v>7</v>
      </c>
      <c r="B121" s="21">
        <f t="shared" si="88"/>
        <v>0</v>
      </c>
      <c r="C121" s="21">
        <f t="shared" si="89"/>
        <v>0</v>
      </c>
      <c r="D121" s="21">
        <f t="shared" si="90"/>
        <v>0</v>
      </c>
      <c r="E121" s="21">
        <f t="shared" si="91"/>
        <v>1</v>
      </c>
      <c r="F121" s="21">
        <f t="shared" si="92"/>
        <v>0</v>
      </c>
      <c r="G121" s="21">
        <f t="shared" si="93"/>
        <v>0</v>
      </c>
      <c r="H121" s="21">
        <f t="shared" si="94"/>
        <v>0</v>
      </c>
      <c r="I121" s="22">
        <f t="shared" si="95"/>
        <v>0</v>
      </c>
    </row>
    <row r="122" spans="1:9" ht="16">
      <c r="A122" s="1" t="s">
        <v>8</v>
      </c>
      <c r="B122" s="21">
        <f t="shared" si="88"/>
        <v>0</v>
      </c>
      <c r="C122" s="21">
        <f t="shared" si="89"/>
        <v>0</v>
      </c>
      <c r="D122" s="21">
        <f t="shared" si="90"/>
        <v>0</v>
      </c>
      <c r="E122" s="21">
        <f t="shared" si="91"/>
        <v>0</v>
      </c>
      <c r="F122" s="21">
        <f t="shared" si="92"/>
        <v>0</v>
      </c>
      <c r="G122" s="21">
        <f t="shared" si="93"/>
        <v>0</v>
      </c>
      <c r="H122" s="21">
        <f t="shared" si="94"/>
        <v>0</v>
      </c>
      <c r="I122" s="22">
        <f t="shared" si="95"/>
        <v>0</v>
      </c>
    </row>
    <row r="123" spans="1:9" ht="16">
      <c r="A123" s="1" t="s">
        <v>9</v>
      </c>
      <c r="B123" s="21">
        <f t="shared" si="88"/>
        <v>1</v>
      </c>
      <c r="C123" s="21">
        <f t="shared" si="89"/>
        <v>0</v>
      </c>
      <c r="D123" s="21">
        <f t="shared" si="90"/>
        <v>0</v>
      </c>
      <c r="E123" s="21">
        <f t="shared" si="91"/>
        <v>1</v>
      </c>
      <c r="F123" s="21">
        <f t="shared" si="92"/>
        <v>0</v>
      </c>
      <c r="G123" s="21">
        <f t="shared" si="93"/>
        <v>1</v>
      </c>
      <c r="H123" s="21">
        <f t="shared" si="94"/>
        <v>0</v>
      </c>
      <c r="I123" s="22">
        <f t="shared" si="95"/>
        <v>0</v>
      </c>
    </row>
    <row r="124" spans="1:9" ht="16">
      <c r="A124" s="1" t="s">
        <v>10</v>
      </c>
      <c r="B124" s="21">
        <f t="shared" si="88"/>
        <v>0</v>
      </c>
      <c r="C124" s="21">
        <f t="shared" si="89"/>
        <v>0</v>
      </c>
      <c r="D124" s="21">
        <f t="shared" si="90"/>
        <v>0</v>
      </c>
      <c r="E124" s="21">
        <f t="shared" si="91"/>
        <v>0</v>
      </c>
      <c r="F124" s="21">
        <f t="shared" si="92"/>
        <v>0</v>
      </c>
      <c r="G124" s="21">
        <f t="shared" si="93"/>
        <v>1</v>
      </c>
      <c r="H124" s="21">
        <f t="shared" si="94"/>
        <v>0</v>
      </c>
      <c r="I124" s="22">
        <f t="shared" si="95"/>
        <v>0</v>
      </c>
    </row>
    <row r="125" spans="1:9" ht="16">
      <c r="A125" s="1" t="s">
        <v>11</v>
      </c>
      <c r="B125" s="21">
        <f t="shared" si="88"/>
        <v>0</v>
      </c>
      <c r="C125" s="21">
        <f t="shared" si="89"/>
        <v>1</v>
      </c>
      <c r="D125" s="21">
        <f t="shared" si="90"/>
        <v>1</v>
      </c>
      <c r="E125" s="21">
        <f t="shared" si="91"/>
        <v>1</v>
      </c>
      <c r="F125" s="21">
        <f t="shared" si="92"/>
        <v>1</v>
      </c>
      <c r="G125" s="21">
        <f t="shared" si="93"/>
        <v>1</v>
      </c>
      <c r="H125" s="21">
        <f t="shared" si="94"/>
        <v>1</v>
      </c>
      <c r="I125" s="22">
        <f t="shared" si="95"/>
        <v>1</v>
      </c>
    </row>
    <row r="126" spans="1:9" ht="16">
      <c r="A126" s="15" t="s">
        <v>12</v>
      </c>
      <c r="B126" s="21">
        <f t="shared" si="88"/>
        <v>0</v>
      </c>
      <c r="C126" s="21">
        <f t="shared" si="89"/>
        <v>0</v>
      </c>
      <c r="D126" s="21">
        <f t="shared" si="90"/>
        <v>0</v>
      </c>
      <c r="E126" s="21">
        <f t="shared" si="91"/>
        <v>1</v>
      </c>
      <c r="F126" s="21">
        <f t="shared" si="92"/>
        <v>0</v>
      </c>
      <c r="G126" s="21">
        <f t="shared" si="93"/>
        <v>0</v>
      </c>
      <c r="H126" s="21">
        <f t="shared" si="94"/>
        <v>0</v>
      </c>
      <c r="I126" s="22">
        <f t="shared" si="95"/>
        <v>0</v>
      </c>
    </row>
    <row r="127" spans="1:9" ht="15" customHeight="1">
      <c r="I127" s="16"/>
    </row>
    <row r="128" spans="1:9" ht="16">
      <c r="B128" s="16" t="str">
        <f t="shared" ref="B128:G128" si="96">CONCATENATE($K2&amp;L2)</f>
        <v>GLDS-144GLDS-147</v>
      </c>
      <c r="C128" s="16" t="str">
        <f t="shared" si="96"/>
        <v>GLDS-144GLDS-205</v>
      </c>
      <c r="D128" s="16" t="str">
        <f t="shared" si="96"/>
        <v>GLDS-144GLDS-208</v>
      </c>
      <c r="E128" s="16" t="str">
        <f t="shared" si="96"/>
        <v>GLDS-144GLDS-213</v>
      </c>
      <c r="F128" s="16" t="str">
        <f t="shared" si="96"/>
        <v>GLDS-144GLDS-218</v>
      </c>
      <c r="G128" s="16" t="str">
        <f t="shared" si="96"/>
        <v>GLDS-144GLDS-251</v>
      </c>
      <c r="H128" s="16" t="s">
        <v>212</v>
      </c>
      <c r="I128" s="16"/>
    </row>
    <row r="129" spans="1:9" ht="16">
      <c r="A129" s="1" t="s">
        <v>1</v>
      </c>
      <c r="B129" s="21">
        <f t="shared" ref="B129:B140" si="97">IF($K3=L3,1, 0)</f>
        <v>0</v>
      </c>
      <c r="C129" s="21">
        <f t="shared" ref="C129:C140" si="98">IF($K3=M3,1, 0)</f>
        <v>0</v>
      </c>
      <c r="D129" s="21">
        <f t="shared" ref="D129:D140" si="99">IF($K3=N3,1, 0)</f>
        <v>0</v>
      </c>
      <c r="E129" s="21">
        <f t="shared" ref="E129:E140" si="100">IF($K3=O3,1, 0)</f>
        <v>0</v>
      </c>
      <c r="F129" s="21">
        <f t="shared" ref="F129:F140" si="101">IF($K3=P3,1, 0)</f>
        <v>0</v>
      </c>
      <c r="G129" s="21">
        <f t="shared" ref="G129:G140" si="102">IF($K3=Q3,1, 0)</f>
        <v>0</v>
      </c>
      <c r="H129" s="22">
        <f>IF($K3=I3,1, 0)</f>
        <v>0</v>
      </c>
      <c r="I129" s="21"/>
    </row>
    <row r="130" spans="1:9" ht="16">
      <c r="A130" s="1" t="s">
        <v>2</v>
      </c>
      <c r="B130" s="21">
        <f t="shared" si="97"/>
        <v>0</v>
      </c>
      <c r="C130" s="21">
        <f t="shared" si="98"/>
        <v>0</v>
      </c>
      <c r="D130" s="21">
        <f t="shared" si="99"/>
        <v>0</v>
      </c>
      <c r="E130" s="21">
        <f t="shared" si="100"/>
        <v>0</v>
      </c>
      <c r="F130" s="21">
        <f t="shared" si="101"/>
        <v>0</v>
      </c>
      <c r="G130" s="21">
        <f t="shared" si="102"/>
        <v>0</v>
      </c>
      <c r="H130" s="22">
        <f t="shared" ref="H130:H140" si="103">IF($K4=I4,1, 0)</f>
        <v>0</v>
      </c>
      <c r="I130" s="21"/>
    </row>
    <row r="131" spans="1:9" ht="16">
      <c r="A131" s="2" t="s">
        <v>3</v>
      </c>
      <c r="B131" s="21">
        <f t="shared" si="97"/>
        <v>1</v>
      </c>
      <c r="C131" s="21">
        <f t="shared" si="98"/>
        <v>1</v>
      </c>
      <c r="D131" s="21">
        <f t="shared" si="99"/>
        <v>1</v>
      </c>
      <c r="E131" s="21">
        <f t="shared" si="100"/>
        <v>1</v>
      </c>
      <c r="F131" s="21">
        <f t="shared" si="101"/>
        <v>0</v>
      </c>
      <c r="G131" s="21">
        <f t="shared" si="102"/>
        <v>0</v>
      </c>
      <c r="H131" s="22">
        <f t="shared" si="103"/>
        <v>1</v>
      </c>
      <c r="I131" s="21"/>
    </row>
    <row r="132" spans="1:9" ht="16">
      <c r="A132" s="1" t="s">
        <v>4</v>
      </c>
      <c r="B132" s="21">
        <f t="shared" si="97"/>
        <v>0</v>
      </c>
      <c r="C132" s="21">
        <f t="shared" si="98"/>
        <v>0</v>
      </c>
      <c r="D132" s="21">
        <f t="shared" si="99"/>
        <v>1</v>
      </c>
      <c r="E132" s="21">
        <f t="shared" si="100"/>
        <v>0</v>
      </c>
      <c r="F132" s="21">
        <f t="shared" si="101"/>
        <v>0</v>
      </c>
      <c r="G132" s="21">
        <f t="shared" si="102"/>
        <v>0</v>
      </c>
      <c r="H132" s="22">
        <f t="shared" si="103"/>
        <v>0</v>
      </c>
      <c r="I132" s="21"/>
    </row>
    <row r="133" spans="1:9" ht="16">
      <c r="A133" s="1" t="s">
        <v>5</v>
      </c>
      <c r="B133" s="21">
        <f t="shared" si="97"/>
        <v>0</v>
      </c>
      <c r="C133" s="21">
        <f t="shared" si="98"/>
        <v>0</v>
      </c>
      <c r="D133" s="21">
        <f t="shared" si="99"/>
        <v>0</v>
      </c>
      <c r="E133" s="21">
        <f t="shared" si="100"/>
        <v>0</v>
      </c>
      <c r="F133" s="21">
        <f t="shared" si="101"/>
        <v>0</v>
      </c>
      <c r="G133" s="21">
        <f t="shared" si="102"/>
        <v>0</v>
      </c>
      <c r="H133" s="22">
        <f t="shared" si="103"/>
        <v>0</v>
      </c>
      <c r="I133" s="21"/>
    </row>
    <row r="134" spans="1:9" ht="16">
      <c r="A134" s="2" t="s">
        <v>96</v>
      </c>
      <c r="B134" s="21">
        <f t="shared" si="97"/>
        <v>0</v>
      </c>
      <c r="C134" s="21">
        <f t="shared" si="98"/>
        <v>0</v>
      </c>
      <c r="D134" s="21">
        <f t="shared" si="99"/>
        <v>0</v>
      </c>
      <c r="E134" s="21">
        <f t="shared" si="100"/>
        <v>0</v>
      </c>
      <c r="F134" s="21">
        <f t="shared" si="101"/>
        <v>0</v>
      </c>
      <c r="G134" s="21">
        <f t="shared" si="102"/>
        <v>0</v>
      </c>
      <c r="H134" s="22">
        <f t="shared" si="103"/>
        <v>0</v>
      </c>
      <c r="I134" s="21"/>
    </row>
    <row r="135" spans="1:9" ht="16">
      <c r="A135" s="1" t="s">
        <v>7</v>
      </c>
      <c r="B135" s="21">
        <f t="shared" si="97"/>
        <v>0</v>
      </c>
      <c r="C135" s="21">
        <f t="shared" si="98"/>
        <v>0</v>
      </c>
      <c r="D135" s="21">
        <f t="shared" si="99"/>
        <v>0</v>
      </c>
      <c r="E135" s="21">
        <f t="shared" si="100"/>
        <v>0</v>
      </c>
      <c r="F135" s="21">
        <f t="shared" si="101"/>
        <v>0</v>
      </c>
      <c r="G135" s="21">
        <f t="shared" si="102"/>
        <v>0</v>
      </c>
      <c r="H135" s="22">
        <f t="shared" si="103"/>
        <v>0</v>
      </c>
      <c r="I135" s="21"/>
    </row>
    <row r="136" spans="1:9" ht="16">
      <c r="A136" s="1" t="s">
        <v>8</v>
      </c>
      <c r="B136" s="21">
        <f t="shared" si="97"/>
        <v>1</v>
      </c>
      <c r="C136" s="21">
        <f t="shared" si="98"/>
        <v>1</v>
      </c>
      <c r="D136" s="21">
        <f t="shared" si="99"/>
        <v>1</v>
      </c>
      <c r="E136" s="21">
        <f t="shared" si="100"/>
        <v>1</v>
      </c>
      <c r="F136" s="21">
        <f t="shared" si="101"/>
        <v>1</v>
      </c>
      <c r="G136" s="21">
        <f t="shared" si="102"/>
        <v>1</v>
      </c>
      <c r="H136" s="22">
        <f t="shared" si="103"/>
        <v>1</v>
      </c>
      <c r="I136" s="21"/>
    </row>
    <row r="137" spans="1:9" ht="16">
      <c r="A137" s="1" t="s">
        <v>9</v>
      </c>
      <c r="B137" s="21">
        <f t="shared" si="97"/>
        <v>0</v>
      </c>
      <c r="C137" s="21">
        <f t="shared" si="98"/>
        <v>0</v>
      </c>
      <c r="D137" s="21">
        <f t="shared" si="99"/>
        <v>1</v>
      </c>
      <c r="E137" s="21">
        <f t="shared" si="100"/>
        <v>0</v>
      </c>
      <c r="F137" s="21">
        <f t="shared" si="101"/>
        <v>1</v>
      </c>
      <c r="G137" s="21">
        <f t="shared" si="102"/>
        <v>0</v>
      </c>
      <c r="H137" s="22">
        <f t="shared" si="103"/>
        <v>0</v>
      </c>
      <c r="I137" s="21"/>
    </row>
    <row r="138" spans="1:9" ht="16">
      <c r="A138" s="1" t="s">
        <v>10</v>
      </c>
      <c r="B138" s="21">
        <f t="shared" si="97"/>
        <v>1</v>
      </c>
      <c r="C138" s="21">
        <f t="shared" si="98"/>
        <v>1</v>
      </c>
      <c r="D138" s="21">
        <f t="shared" si="99"/>
        <v>1</v>
      </c>
      <c r="E138" s="21">
        <f t="shared" si="100"/>
        <v>0</v>
      </c>
      <c r="F138" s="21">
        <f t="shared" si="101"/>
        <v>0</v>
      </c>
      <c r="G138" s="21">
        <f t="shared" si="102"/>
        <v>0</v>
      </c>
      <c r="H138" s="22">
        <f t="shared" si="103"/>
        <v>1</v>
      </c>
      <c r="I138" s="21"/>
    </row>
    <row r="139" spans="1:9" ht="16">
      <c r="A139" s="1" t="s">
        <v>11</v>
      </c>
      <c r="B139" s="21">
        <f t="shared" si="97"/>
        <v>0</v>
      </c>
      <c r="C139" s="21">
        <f t="shared" si="98"/>
        <v>0</v>
      </c>
      <c r="D139" s="21">
        <f t="shared" si="99"/>
        <v>0</v>
      </c>
      <c r="E139" s="21">
        <f t="shared" si="100"/>
        <v>0</v>
      </c>
      <c r="F139" s="21">
        <f t="shared" si="101"/>
        <v>0</v>
      </c>
      <c r="G139" s="21">
        <f t="shared" si="102"/>
        <v>0</v>
      </c>
      <c r="H139" s="22">
        <f t="shared" si="103"/>
        <v>0</v>
      </c>
      <c r="I139" s="21"/>
    </row>
    <row r="140" spans="1:9" ht="16">
      <c r="A140" s="15" t="s">
        <v>12</v>
      </c>
      <c r="B140" s="21">
        <f t="shared" si="97"/>
        <v>0</v>
      </c>
      <c r="C140" s="21">
        <f t="shared" si="98"/>
        <v>0</v>
      </c>
      <c r="D140" s="21">
        <f t="shared" si="99"/>
        <v>0</v>
      </c>
      <c r="E140" s="21">
        <f t="shared" si="100"/>
        <v>0</v>
      </c>
      <c r="F140" s="21">
        <f t="shared" si="101"/>
        <v>0</v>
      </c>
      <c r="G140" s="21">
        <f t="shared" si="102"/>
        <v>0</v>
      </c>
      <c r="H140" s="22">
        <f t="shared" si="103"/>
        <v>0</v>
      </c>
    </row>
    <row r="142" spans="1:9" ht="16">
      <c r="B142" s="16" t="str">
        <f>CONCATENATE($L2&amp;M2)</f>
        <v>GLDS-147GLDS-205</v>
      </c>
      <c r="C142" s="16" t="str">
        <f>CONCATENATE($L2&amp;N2)</f>
        <v>GLDS-147GLDS-208</v>
      </c>
      <c r="D142" s="16" t="str">
        <f>CONCATENATE($L2&amp;O2)</f>
        <v>GLDS-147GLDS-213</v>
      </c>
      <c r="E142" s="16" t="str">
        <f>CONCATENATE($L2&amp;P2)</f>
        <v>GLDS-147GLDS-218</v>
      </c>
      <c r="F142" s="16" t="str">
        <f>CONCATENATE($L2&amp;Q2)</f>
        <v>GLDS-147GLDS-251</v>
      </c>
      <c r="G142" s="15" t="s">
        <v>213</v>
      </c>
    </row>
    <row r="143" spans="1:9" ht="16">
      <c r="A143" s="1" t="s">
        <v>1</v>
      </c>
      <c r="B143" s="21">
        <f t="shared" ref="B143:B154" si="104">IF($L3=M3,1, 0)</f>
        <v>1</v>
      </c>
      <c r="C143" s="21">
        <f t="shared" ref="C143:C154" si="105">IF($L3=N3,1, 0)</f>
        <v>0</v>
      </c>
      <c r="D143" s="21">
        <f t="shared" ref="D143:D154" si="106">IF($L3=O3,1, 0)</f>
        <v>0</v>
      </c>
      <c r="E143" s="21">
        <f t="shared" ref="E143:E154" si="107">IF($L3=P3,1, 0)</f>
        <v>0</v>
      </c>
      <c r="F143" s="21">
        <f t="shared" ref="F143:F154" si="108">IF($L3=Q3,1, 0)</f>
        <v>0</v>
      </c>
      <c r="G143" s="22">
        <f>IF($L3=I3,1, 0)</f>
        <v>0</v>
      </c>
    </row>
    <row r="144" spans="1:9" ht="16">
      <c r="A144" s="1" t="s">
        <v>2</v>
      </c>
      <c r="B144" s="21">
        <f t="shared" si="104"/>
        <v>1</v>
      </c>
      <c r="C144" s="21">
        <f t="shared" si="105"/>
        <v>0</v>
      </c>
      <c r="D144" s="21">
        <f t="shared" si="106"/>
        <v>0</v>
      </c>
      <c r="E144" s="21">
        <f t="shared" si="107"/>
        <v>0</v>
      </c>
      <c r="F144" s="21">
        <f t="shared" si="108"/>
        <v>0</v>
      </c>
      <c r="G144" s="22">
        <f t="shared" ref="G144:G154" si="109">IF($L4=I4,1, 0)</f>
        <v>0</v>
      </c>
    </row>
    <row r="145" spans="1:7" ht="16">
      <c r="A145" s="2" t="s">
        <v>3</v>
      </c>
      <c r="B145" s="21">
        <f t="shared" si="104"/>
        <v>1</v>
      </c>
      <c r="C145" s="21">
        <f t="shared" si="105"/>
        <v>1</v>
      </c>
      <c r="D145" s="21">
        <f t="shared" si="106"/>
        <v>1</v>
      </c>
      <c r="E145" s="21">
        <f t="shared" si="107"/>
        <v>0</v>
      </c>
      <c r="F145" s="21">
        <f t="shared" si="108"/>
        <v>0</v>
      </c>
      <c r="G145" s="22">
        <f t="shared" si="109"/>
        <v>1</v>
      </c>
    </row>
    <row r="146" spans="1:7" ht="16">
      <c r="A146" s="1" t="s">
        <v>4</v>
      </c>
      <c r="B146" s="21">
        <f t="shared" si="104"/>
        <v>1</v>
      </c>
      <c r="C146" s="21">
        <f t="shared" si="105"/>
        <v>0</v>
      </c>
      <c r="D146" s="21">
        <f t="shared" si="106"/>
        <v>0</v>
      </c>
      <c r="E146" s="21">
        <f t="shared" si="107"/>
        <v>0</v>
      </c>
      <c r="F146" s="21">
        <f t="shared" si="108"/>
        <v>0</v>
      </c>
      <c r="G146" s="22">
        <f t="shared" si="109"/>
        <v>1</v>
      </c>
    </row>
    <row r="147" spans="1:7" ht="16">
      <c r="A147" s="1" t="s">
        <v>5</v>
      </c>
      <c r="B147" s="21">
        <f t="shared" si="104"/>
        <v>1</v>
      </c>
      <c r="C147" s="21">
        <f t="shared" si="105"/>
        <v>0</v>
      </c>
      <c r="D147" s="21">
        <f t="shared" si="106"/>
        <v>0</v>
      </c>
      <c r="E147" s="21">
        <f t="shared" si="107"/>
        <v>0</v>
      </c>
      <c r="F147" s="21">
        <f t="shared" si="108"/>
        <v>1</v>
      </c>
      <c r="G147" s="22">
        <f t="shared" si="109"/>
        <v>1</v>
      </c>
    </row>
    <row r="148" spans="1:7" ht="16">
      <c r="A148" s="2" t="s">
        <v>96</v>
      </c>
      <c r="B148" s="21">
        <f t="shared" si="104"/>
        <v>1</v>
      </c>
      <c r="C148" s="21">
        <f t="shared" si="105"/>
        <v>0</v>
      </c>
      <c r="D148" s="21">
        <f t="shared" si="106"/>
        <v>0</v>
      </c>
      <c r="E148" s="21">
        <f t="shared" si="107"/>
        <v>1</v>
      </c>
      <c r="F148" s="21">
        <f t="shared" si="108"/>
        <v>1</v>
      </c>
      <c r="G148" s="22">
        <f t="shared" si="109"/>
        <v>0</v>
      </c>
    </row>
    <row r="149" spans="1:7" ht="16">
      <c r="A149" s="1" t="s">
        <v>7</v>
      </c>
      <c r="B149" s="21">
        <f t="shared" si="104"/>
        <v>1</v>
      </c>
      <c r="C149" s="21">
        <f t="shared" si="105"/>
        <v>0</v>
      </c>
      <c r="D149" s="21">
        <f t="shared" si="106"/>
        <v>0</v>
      </c>
      <c r="E149" s="21">
        <f t="shared" si="107"/>
        <v>1</v>
      </c>
      <c r="F149" s="21">
        <f t="shared" si="108"/>
        <v>0</v>
      </c>
      <c r="G149" s="22">
        <f t="shared" si="109"/>
        <v>1</v>
      </c>
    </row>
    <row r="150" spans="1:7" ht="16">
      <c r="A150" s="1" t="s">
        <v>8</v>
      </c>
      <c r="B150" s="21">
        <f t="shared" si="104"/>
        <v>1</v>
      </c>
      <c r="C150" s="21">
        <f t="shared" si="105"/>
        <v>1</v>
      </c>
      <c r="D150" s="21">
        <f t="shared" si="106"/>
        <v>1</v>
      </c>
      <c r="E150" s="21">
        <f t="shared" si="107"/>
        <v>1</v>
      </c>
      <c r="F150" s="21">
        <f t="shared" si="108"/>
        <v>1</v>
      </c>
      <c r="G150" s="22">
        <f t="shared" si="109"/>
        <v>1</v>
      </c>
    </row>
    <row r="151" spans="1:7" ht="16">
      <c r="A151" s="1" t="s">
        <v>9</v>
      </c>
      <c r="B151" s="21">
        <f t="shared" si="104"/>
        <v>1</v>
      </c>
      <c r="C151" s="21">
        <f t="shared" si="105"/>
        <v>0</v>
      </c>
      <c r="D151" s="21">
        <f t="shared" si="106"/>
        <v>1</v>
      </c>
      <c r="E151" s="21">
        <f t="shared" si="107"/>
        <v>0</v>
      </c>
      <c r="F151" s="21">
        <f t="shared" si="108"/>
        <v>1</v>
      </c>
      <c r="G151" s="22">
        <f t="shared" si="109"/>
        <v>1</v>
      </c>
    </row>
    <row r="152" spans="1:7" ht="16">
      <c r="A152" s="1" t="s">
        <v>10</v>
      </c>
      <c r="B152" s="21">
        <f t="shared" si="104"/>
        <v>1</v>
      </c>
      <c r="C152" s="21">
        <f t="shared" si="105"/>
        <v>1</v>
      </c>
      <c r="D152" s="21">
        <f t="shared" si="106"/>
        <v>0</v>
      </c>
      <c r="E152" s="21">
        <f t="shared" si="107"/>
        <v>0</v>
      </c>
      <c r="F152" s="21">
        <f t="shared" si="108"/>
        <v>0</v>
      </c>
      <c r="G152" s="22">
        <f t="shared" si="109"/>
        <v>1</v>
      </c>
    </row>
    <row r="153" spans="1:7" ht="16">
      <c r="A153" s="1" t="s">
        <v>11</v>
      </c>
      <c r="B153" s="21">
        <f t="shared" si="104"/>
        <v>1</v>
      </c>
      <c r="C153" s="21">
        <f t="shared" si="105"/>
        <v>1</v>
      </c>
      <c r="D153" s="21">
        <f t="shared" si="106"/>
        <v>1</v>
      </c>
      <c r="E153" s="21">
        <f t="shared" si="107"/>
        <v>1</v>
      </c>
      <c r="F153" s="21">
        <f t="shared" si="108"/>
        <v>1</v>
      </c>
      <c r="G153" s="22">
        <f t="shared" si="109"/>
        <v>1</v>
      </c>
    </row>
    <row r="154" spans="1:7" ht="16">
      <c r="A154" s="15" t="s">
        <v>12</v>
      </c>
      <c r="B154" s="21">
        <f t="shared" si="104"/>
        <v>0</v>
      </c>
      <c r="C154" s="21">
        <f t="shared" si="105"/>
        <v>0</v>
      </c>
      <c r="D154" s="21">
        <f t="shared" si="106"/>
        <v>0</v>
      </c>
      <c r="E154" s="21">
        <f t="shared" si="107"/>
        <v>0</v>
      </c>
      <c r="F154" s="21">
        <f t="shared" si="108"/>
        <v>0</v>
      </c>
      <c r="G154" s="22">
        <f t="shared" si="109"/>
        <v>0</v>
      </c>
    </row>
    <row r="156" spans="1:7" ht="16">
      <c r="B156" s="16" t="str">
        <f>CONCATENATE($M2&amp;N2)</f>
        <v>GLDS-205GLDS-208</v>
      </c>
      <c r="C156" s="16" t="str">
        <f>CONCATENATE($M2&amp;O2)</f>
        <v>GLDS-205GLDS-213</v>
      </c>
      <c r="D156" s="16" t="str">
        <f>CONCATENATE($M2&amp;P2)</f>
        <v>GLDS-205GLDS-218</v>
      </c>
      <c r="E156" s="16" t="str">
        <f>CONCATENATE($M2&amp;Q2)</f>
        <v>GLDS-205GLDS-251</v>
      </c>
      <c r="F156" s="15" t="s">
        <v>214</v>
      </c>
    </row>
    <row r="157" spans="1:7" ht="16">
      <c r="A157" s="1" t="s">
        <v>1</v>
      </c>
      <c r="B157" s="21">
        <f t="shared" ref="B157:B168" si="110">IF($M3=N3,1, 0)</f>
        <v>0</v>
      </c>
      <c r="C157" s="21">
        <f t="shared" ref="C157:C168" si="111">IF($M3=O3,1, 0)</f>
        <v>0</v>
      </c>
      <c r="D157" s="21">
        <f t="shared" ref="D157:D168" si="112">IF($M3=P3,1, 0)</f>
        <v>0</v>
      </c>
      <c r="E157" s="21">
        <f t="shared" ref="E157:E168" si="113">IF($M3=Q3,1, 0)</f>
        <v>0</v>
      </c>
      <c r="F157" s="22">
        <f>IF($M3=I3,1, 0)</f>
        <v>0</v>
      </c>
    </row>
    <row r="158" spans="1:7" ht="16">
      <c r="A158" s="1" t="s">
        <v>2</v>
      </c>
      <c r="B158" s="21">
        <f t="shared" si="110"/>
        <v>0</v>
      </c>
      <c r="C158" s="21">
        <f t="shared" si="111"/>
        <v>0</v>
      </c>
      <c r="D158" s="21">
        <f t="shared" si="112"/>
        <v>0</v>
      </c>
      <c r="E158" s="21">
        <f t="shared" si="113"/>
        <v>0</v>
      </c>
      <c r="F158" s="22">
        <f t="shared" ref="F158:F168" si="114">IF($M4=I4,1, 0)</f>
        <v>0</v>
      </c>
    </row>
    <row r="159" spans="1:7" ht="16">
      <c r="A159" s="2" t="s">
        <v>3</v>
      </c>
      <c r="B159" s="21">
        <f t="shared" si="110"/>
        <v>1</v>
      </c>
      <c r="C159" s="21">
        <f t="shared" si="111"/>
        <v>1</v>
      </c>
      <c r="D159" s="21">
        <f t="shared" si="112"/>
        <v>0</v>
      </c>
      <c r="E159" s="21">
        <f t="shared" si="113"/>
        <v>0</v>
      </c>
      <c r="F159" s="22">
        <f t="shared" si="114"/>
        <v>1</v>
      </c>
    </row>
    <row r="160" spans="1:7" ht="16">
      <c r="A160" s="1" t="s">
        <v>4</v>
      </c>
      <c r="B160" s="21">
        <f t="shared" si="110"/>
        <v>0</v>
      </c>
      <c r="C160" s="21">
        <f t="shared" si="111"/>
        <v>0</v>
      </c>
      <c r="D160" s="21">
        <f t="shared" si="112"/>
        <v>0</v>
      </c>
      <c r="E160" s="21">
        <f t="shared" si="113"/>
        <v>0</v>
      </c>
      <c r="F160" s="22">
        <f t="shared" si="114"/>
        <v>1</v>
      </c>
    </row>
    <row r="161" spans="1:6" ht="16">
      <c r="A161" s="1" t="s">
        <v>5</v>
      </c>
      <c r="B161" s="21">
        <f t="shared" si="110"/>
        <v>0</v>
      </c>
      <c r="C161" s="21">
        <f t="shared" si="111"/>
        <v>0</v>
      </c>
      <c r="D161" s="21">
        <f t="shared" si="112"/>
        <v>0</v>
      </c>
      <c r="E161" s="21">
        <f t="shared" si="113"/>
        <v>1</v>
      </c>
      <c r="F161" s="22">
        <f t="shared" si="114"/>
        <v>1</v>
      </c>
    </row>
    <row r="162" spans="1:6" ht="16">
      <c r="A162" s="2" t="s">
        <v>96</v>
      </c>
      <c r="B162" s="21">
        <f t="shared" si="110"/>
        <v>0</v>
      </c>
      <c r="C162" s="21">
        <f t="shared" si="111"/>
        <v>0</v>
      </c>
      <c r="D162" s="21">
        <f t="shared" si="112"/>
        <v>1</v>
      </c>
      <c r="E162" s="21">
        <f t="shared" si="113"/>
        <v>1</v>
      </c>
      <c r="F162" s="22">
        <f t="shared" si="114"/>
        <v>0</v>
      </c>
    </row>
    <row r="163" spans="1:6" ht="16">
      <c r="A163" s="1" t="s">
        <v>7</v>
      </c>
      <c r="B163" s="21">
        <f t="shared" si="110"/>
        <v>0</v>
      </c>
      <c r="C163" s="21">
        <f t="shared" si="111"/>
        <v>0</v>
      </c>
      <c r="D163" s="21">
        <f t="shared" si="112"/>
        <v>1</v>
      </c>
      <c r="E163" s="21">
        <f t="shared" si="113"/>
        <v>0</v>
      </c>
      <c r="F163" s="22">
        <f t="shared" si="114"/>
        <v>1</v>
      </c>
    </row>
    <row r="164" spans="1:6" ht="16">
      <c r="A164" s="1" t="s">
        <v>8</v>
      </c>
      <c r="B164" s="21">
        <f t="shared" si="110"/>
        <v>1</v>
      </c>
      <c r="C164" s="21">
        <f t="shared" si="111"/>
        <v>1</v>
      </c>
      <c r="D164" s="21">
        <f t="shared" si="112"/>
        <v>1</v>
      </c>
      <c r="E164" s="21">
        <f t="shared" si="113"/>
        <v>1</v>
      </c>
      <c r="F164" s="22">
        <f t="shared" si="114"/>
        <v>1</v>
      </c>
    </row>
    <row r="165" spans="1:6" ht="16">
      <c r="A165" s="1" t="s">
        <v>9</v>
      </c>
      <c r="B165" s="21">
        <f t="shared" si="110"/>
        <v>0</v>
      </c>
      <c r="C165" s="21">
        <f t="shared" si="111"/>
        <v>1</v>
      </c>
      <c r="D165" s="21">
        <f t="shared" si="112"/>
        <v>0</v>
      </c>
      <c r="E165" s="21">
        <f t="shared" si="113"/>
        <v>1</v>
      </c>
      <c r="F165" s="22">
        <f t="shared" si="114"/>
        <v>1</v>
      </c>
    </row>
    <row r="166" spans="1:6" ht="16">
      <c r="A166" s="1" t="s">
        <v>10</v>
      </c>
      <c r="B166" s="21">
        <f t="shared" si="110"/>
        <v>1</v>
      </c>
      <c r="C166" s="21">
        <f t="shared" si="111"/>
        <v>0</v>
      </c>
      <c r="D166" s="21">
        <f t="shared" si="112"/>
        <v>0</v>
      </c>
      <c r="E166" s="21">
        <f t="shared" si="113"/>
        <v>0</v>
      </c>
      <c r="F166" s="22">
        <f t="shared" si="114"/>
        <v>1</v>
      </c>
    </row>
    <row r="167" spans="1:6" ht="16">
      <c r="A167" s="1" t="s">
        <v>11</v>
      </c>
      <c r="B167" s="21">
        <f t="shared" si="110"/>
        <v>1</v>
      </c>
      <c r="C167" s="21">
        <f t="shared" si="111"/>
        <v>1</v>
      </c>
      <c r="D167" s="21">
        <f t="shared" si="112"/>
        <v>1</v>
      </c>
      <c r="E167" s="21">
        <f t="shared" si="113"/>
        <v>1</v>
      </c>
      <c r="F167" s="22">
        <f t="shared" si="114"/>
        <v>1</v>
      </c>
    </row>
    <row r="168" spans="1:6" ht="16">
      <c r="A168" s="15" t="s">
        <v>12</v>
      </c>
      <c r="B168" s="21">
        <f t="shared" si="110"/>
        <v>0</v>
      </c>
      <c r="C168" s="21">
        <f t="shared" si="111"/>
        <v>0</v>
      </c>
      <c r="D168" s="21">
        <f t="shared" si="112"/>
        <v>0</v>
      </c>
      <c r="E168" s="21">
        <f t="shared" si="113"/>
        <v>0</v>
      </c>
      <c r="F168" s="22">
        <f t="shared" si="114"/>
        <v>0</v>
      </c>
    </row>
    <row r="170" spans="1:6" ht="16">
      <c r="B170" s="16" t="str">
        <f>CONCATENATE($N2&amp;O2)</f>
        <v>GLDS-208GLDS-213</v>
      </c>
      <c r="C170" s="16" t="str">
        <f>CONCATENATE($N2&amp;P2)</f>
        <v>GLDS-208GLDS-218</v>
      </c>
      <c r="D170" s="16" t="str">
        <f>CONCATENATE($N2&amp;Q2)</f>
        <v>GLDS-208GLDS-251</v>
      </c>
      <c r="E170" s="15" t="s">
        <v>215</v>
      </c>
    </row>
    <row r="171" spans="1:6" ht="16">
      <c r="A171" s="1" t="s">
        <v>1</v>
      </c>
      <c r="B171" s="21">
        <f t="shared" ref="B171:B182" si="115">IF($N3=O3,1, 0)</f>
        <v>0</v>
      </c>
      <c r="C171" s="21">
        <f t="shared" ref="C171:C182" si="116">IF($N3=P3,1, 0)</f>
        <v>0</v>
      </c>
      <c r="D171" s="21">
        <f t="shared" ref="D171:D182" si="117">IF($N3=Q3,1, 0)</f>
        <v>0</v>
      </c>
      <c r="E171" s="22">
        <f>IF($N3=I3,1, 0)</f>
        <v>0</v>
      </c>
    </row>
    <row r="172" spans="1:6" ht="16">
      <c r="A172" s="1" t="s">
        <v>2</v>
      </c>
      <c r="B172" s="21">
        <f t="shared" si="115"/>
        <v>0</v>
      </c>
      <c r="C172" s="21">
        <f t="shared" si="116"/>
        <v>0</v>
      </c>
      <c r="D172" s="21">
        <f t="shared" si="117"/>
        <v>0</v>
      </c>
      <c r="E172" s="22">
        <f t="shared" ref="E172:E182" si="118">IF($N4=I4,1, 0)</f>
        <v>0</v>
      </c>
    </row>
    <row r="173" spans="1:6" ht="16">
      <c r="A173" s="2" t="s">
        <v>3</v>
      </c>
      <c r="B173" s="21">
        <f t="shared" si="115"/>
        <v>1</v>
      </c>
      <c r="C173" s="21">
        <f t="shared" si="116"/>
        <v>0</v>
      </c>
      <c r="D173" s="21">
        <f t="shared" si="117"/>
        <v>0</v>
      </c>
      <c r="E173" s="22">
        <f t="shared" si="118"/>
        <v>1</v>
      </c>
    </row>
    <row r="174" spans="1:6" ht="16">
      <c r="A174" s="1" t="s">
        <v>4</v>
      </c>
      <c r="B174" s="21">
        <f t="shared" si="115"/>
        <v>0</v>
      </c>
      <c r="C174" s="21">
        <f t="shared" si="116"/>
        <v>0</v>
      </c>
      <c r="D174" s="21">
        <f t="shared" si="117"/>
        <v>0</v>
      </c>
      <c r="E174" s="22">
        <f t="shared" si="118"/>
        <v>0</v>
      </c>
    </row>
    <row r="175" spans="1:6" ht="16">
      <c r="A175" s="1" t="s">
        <v>5</v>
      </c>
      <c r="B175" s="21">
        <f t="shared" si="115"/>
        <v>0</v>
      </c>
      <c r="C175" s="21">
        <f t="shared" si="116"/>
        <v>0</v>
      </c>
      <c r="D175" s="21">
        <f t="shared" si="117"/>
        <v>0</v>
      </c>
      <c r="E175" s="22">
        <f t="shared" si="118"/>
        <v>0</v>
      </c>
    </row>
    <row r="176" spans="1:6" ht="16">
      <c r="A176" s="2" t="s">
        <v>96</v>
      </c>
      <c r="B176" s="21">
        <f t="shared" si="115"/>
        <v>0</v>
      </c>
      <c r="C176" s="21">
        <f t="shared" si="116"/>
        <v>0</v>
      </c>
      <c r="D176" s="21">
        <f t="shared" si="117"/>
        <v>0</v>
      </c>
      <c r="E176" s="22">
        <f t="shared" si="118"/>
        <v>0</v>
      </c>
    </row>
    <row r="177" spans="1:5" ht="16">
      <c r="A177" s="1" t="s">
        <v>7</v>
      </c>
      <c r="B177" s="21">
        <f t="shared" si="115"/>
        <v>0</v>
      </c>
      <c r="C177" s="21">
        <f t="shared" si="116"/>
        <v>0</v>
      </c>
      <c r="D177" s="21">
        <f t="shared" si="117"/>
        <v>0</v>
      </c>
      <c r="E177" s="22">
        <f t="shared" si="118"/>
        <v>0</v>
      </c>
    </row>
    <row r="178" spans="1:5" ht="16">
      <c r="A178" s="1" t="s">
        <v>8</v>
      </c>
      <c r="B178" s="21">
        <f t="shared" si="115"/>
        <v>1</v>
      </c>
      <c r="C178" s="21">
        <f t="shared" si="116"/>
        <v>1</v>
      </c>
      <c r="D178" s="21">
        <f t="shared" si="117"/>
        <v>1</v>
      </c>
      <c r="E178" s="22">
        <f t="shared" si="118"/>
        <v>1</v>
      </c>
    </row>
    <row r="179" spans="1:5" ht="16">
      <c r="A179" s="1" t="s">
        <v>9</v>
      </c>
      <c r="B179" s="21">
        <f t="shared" si="115"/>
        <v>0</v>
      </c>
      <c r="C179" s="21">
        <f t="shared" si="116"/>
        <v>1</v>
      </c>
      <c r="D179" s="21">
        <f t="shared" si="117"/>
        <v>0</v>
      </c>
      <c r="E179" s="22">
        <f t="shared" si="118"/>
        <v>0</v>
      </c>
    </row>
    <row r="180" spans="1:5" ht="16">
      <c r="A180" s="1" t="s">
        <v>10</v>
      </c>
      <c r="B180" s="21">
        <f t="shared" si="115"/>
        <v>0</v>
      </c>
      <c r="C180" s="21">
        <f t="shared" si="116"/>
        <v>0</v>
      </c>
      <c r="D180" s="21">
        <f t="shared" si="117"/>
        <v>0</v>
      </c>
      <c r="E180" s="22">
        <f t="shared" si="118"/>
        <v>1</v>
      </c>
    </row>
    <row r="181" spans="1:5" ht="16">
      <c r="A181" s="1" t="s">
        <v>11</v>
      </c>
      <c r="B181" s="21">
        <f t="shared" si="115"/>
        <v>1</v>
      </c>
      <c r="C181" s="21">
        <f t="shared" si="116"/>
        <v>1</v>
      </c>
      <c r="D181" s="21">
        <f t="shared" si="117"/>
        <v>1</v>
      </c>
      <c r="E181" s="22">
        <f t="shared" si="118"/>
        <v>1</v>
      </c>
    </row>
    <row r="182" spans="1:5" ht="16">
      <c r="A182" s="15" t="s">
        <v>12</v>
      </c>
      <c r="B182" s="21">
        <f t="shared" si="115"/>
        <v>0</v>
      </c>
      <c r="C182" s="21">
        <f t="shared" si="116"/>
        <v>0</v>
      </c>
      <c r="D182" s="21">
        <f t="shared" si="117"/>
        <v>0</v>
      </c>
      <c r="E182" s="22">
        <f t="shared" si="118"/>
        <v>0</v>
      </c>
    </row>
    <row r="184" spans="1:5" ht="16">
      <c r="B184" s="16" t="str">
        <f>CONCATENATE($O2&amp;P2)</f>
        <v>GLDS-213GLDS-218</v>
      </c>
      <c r="C184" s="16" t="str">
        <f>CONCATENATE($O2&amp;Q2)</f>
        <v>GLDS-213GLDS-251</v>
      </c>
      <c r="D184" s="15" t="s">
        <v>216</v>
      </c>
    </row>
    <row r="185" spans="1:5" ht="16">
      <c r="A185" s="1" t="s">
        <v>1</v>
      </c>
      <c r="B185" s="21">
        <f t="shared" ref="B185:B196" si="119">IF($O3=P3,1, 0)</f>
        <v>0</v>
      </c>
      <c r="C185" s="21">
        <f t="shared" ref="C185:C196" si="120">IF($O3=Q3,1, 0)</f>
        <v>0</v>
      </c>
      <c r="D185" s="22">
        <f>IF($O3=I3,1, 0)</f>
        <v>0</v>
      </c>
    </row>
    <row r="186" spans="1:5" ht="16">
      <c r="A186" s="1" t="s">
        <v>2</v>
      </c>
      <c r="B186" s="21">
        <f t="shared" si="119"/>
        <v>1</v>
      </c>
      <c r="C186" s="21">
        <f t="shared" si="120"/>
        <v>0</v>
      </c>
      <c r="D186" s="22">
        <f t="shared" ref="D186:D196" si="121">IF($O4=I4,1, 0)</f>
        <v>0</v>
      </c>
    </row>
    <row r="187" spans="1:5" ht="16">
      <c r="A187" s="2" t="s">
        <v>3</v>
      </c>
      <c r="B187" s="21">
        <f t="shared" si="119"/>
        <v>0</v>
      </c>
      <c r="C187" s="21">
        <f t="shared" si="120"/>
        <v>0</v>
      </c>
      <c r="D187" s="22">
        <f t="shared" si="121"/>
        <v>1</v>
      </c>
    </row>
    <row r="188" spans="1:5" ht="16">
      <c r="A188" s="1" t="s">
        <v>4</v>
      </c>
      <c r="B188" s="21">
        <f t="shared" si="119"/>
        <v>0</v>
      </c>
      <c r="C188" s="21">
        <f t="shared" si="120"/>
        <v>0</v>
      </c>
      <c r="D188" s="22">
        <f t="shared" si="121"/>
        <v>0</v>
      </c>
    </row>
    <row r="189" spans="1:5" ht="16">
      <c r="A189" s="1" t="s">
        <v>5</v>
      </c>
      <c r="B189" s="21">
        <f t="shared" si="119"/>
        <v>0</v>
      </c>
      <c r="C189" s="21">
        <f t="shared" si="120"/>
        <v>0</v>
      </c>
      <c r="D189" s="22">
        <f t="shared" si="121"/>
        <v>0</v>
      </c>
    </row>
    <row r="190" spans="1:5" ht="16">
      <c r="A190" s="2" t="s">
        <v>96</v>
      </c>
      <c r="B190" s="21">
        <f t="shared" si="119"/>
        <v>0</v>
      </c>
      <c r="C190" s="21">
        <f t="shared" si="120"/>
        <v>0</v>
      </c>
      <c r="D190" s="22">
        <f t="shared" si="121"/>
        <v>0</v>
      </c>
    </row>
    <row r="191" spans="1:5" ht="16">
      <c r="A191" s="1" t="s">
        <v>7</v>
      </c>
      <c r="B191" s="21">
        <f t="shared" si="119"/>
        <v>0</v>
      </c>
      <c r="C191" s="21">
        <f t="shared" si="120"/>
        <v>0</v>
      </c>
      <c r="D191" s="22">
        <f t="shared" si="121"/>
        <v>0</v>
      </c>
    </row>
    <row r="192" spans="1:5" ht="16">
      <c r="A192" s="1" t="s">
        <v>8</v>
      </c>
      <c r="B192" s="21">
        <f t="shared" si="119"/>
        <v>1</v>
      </c>
      <c r="C192" s="21">
        <f t="shared" si="120"/>
        <v>1</v>
      </c>
      <c r="D192" s="22">
        <f t="shared" si="121"/>
        <v>1</v>
      </c>
    </row>
    <row r="193" spans="1:4" ht="16">
      <c r="A193" s="1" t="s">
        <v>9</v>
      </c>
      <c r="B193" s="21">
        <f t="shared" si="119"/>
        <v>0</v>
      </c>
      <c r="C193" s="21">
        <f t="shared" si="120"/>
        <v>1</v>
      </c>
      <c r="D193" s="22">
        <f t="shared" si="121"/>
        <v>1</v>
      </c>
    </row>
    <row r="194" spans="1:4" ht="16">
      <c r="A194" s="1" t="s">
        <v>10</v>
      </c>
      <c r="B194" s="21">
        <f t="shared" si="119"/>
        <v>0</v>
      </c>
      <c r="C194" s="21">
        <f t="shared" si="120"/>
        <v>0</v>
      </c>
      <c r="D194" s="22">
        <f t="shared" si="121"/>
        <v>0</v>
      </c>
    </row>
    <row r="195" spans="1:4" ht="16">
      <c r="A195" s="1" t="s">
        <v>11</v>
      </c>
      <c r="B195" s="21">
        <f t="shared" si="119"/>
        <v>1</v>
      </c>
      <c r="C195" s="21">
        <f t="shared" si="120"/>
        <v>1</v>
      </c>
      <c r="D195" s="22">
        <f t="shared" si="121"/>
        <v>1</v>
      </c>
    </row>
    <row r="196" spans="1:4" ht="16">
      <c r="A196" s="15" t="s">
        <v>12</v>
      </c>
      <c r="B196" s="21">
        <f t="shared" si="119"/>
        <v>0</v>
      </c>
      <c r="C196" s="21">
        <f t="shared" si="120"/>
        <v>0</v>
      </c>
      <c r="D196" s="22">
        <f t="shared" si="121"/>
        <v>0</v>
      </c>
    </row>
    <row r="199" spans="1:4" ht="15" customHeight="1">
      <c r="B199" s="15" t="s">
        <v>217</v>
      </c>
      <c r="C199" s="15" t="s">
        <v>219</v>
      </c>
      <c r="D199" s="15" t="s">
        <v>218</v>
      </c>
    </row>
    <row r="200" spans="1:4" ht="15" customHeight="1">
      <c r="A200" s="1" t="s">
        <v>1</v>
      </c>
      <c r="B200" s="22">
        <f>IF($Q3=I3,1, 0)</f>
        <v>0</v>
      </c>
      <c r="C200" s="22">
        <f>IF($P3=I3,1, 0)</f>
        <v>0</v>
      </c>
      <c r="D200" s="22">
        <f>IF($Q3=P3,1, 0)</f>
        <v>0</v>
      </c>
    </row>
    <row r="201" spans="1:4" ht="15" customHeight="1">
      <c r="A201" s="1" t="s">
        <v>2</v>
      </c>
      <c r="B201" s="22">
        <f t="shared" ref="B201:B211" si="122">IF($Q4=I4,1, 0)</f>
        <v>0</v>
      </c>
      <c r="C201" s="22">
        <f t="shared" ref="C201:C211" si="123">IF($P4=I4,1, 0)</f>
        <v>0</v>
      </c>
      <c r="D201" s="22">
        <f t="shared" ref="D201:D210" si="124">IF($Q4=P4,1, 0)</f>
        <v>0</v>
      </c>
    </row>
    <row r="202" spans="1:4" ht="15" customHeight="1">
      <c r="A202" s="2" t="s">
        <v>3</v>
      </c>
      <c r="B202" s="22">
        <f t="shared" si="122"/>
        <v>0</v>
      </c>
      <c r="C202" s="22">
        <f t="shared" si="123"/>
        <v>0</v>
      </c>
      <c r="D202" s="22">
        <f t="shared" si="124"/>
        <v>1</v>
      </c>
    </row>
    <row r="203" spans="1:4" ht="15" customHeight="1">
      <c r="A203" s="1" t="s">
        <v>4</v>
      </c>
      <c r="B203" s="22">
        <f t="shared" si="122"/>
        <v>0</v>
      </c>
      <c r="C203" s="22">
        <f t="shared" si="123"/>
        <v>0</v>
      </c>
      <c r="D203" s="22">
        <f t="shared" si="124"/>
        <v>0</v>
      </c>
    </row>
    <row r="204" spans="1:4" ht="15" customHeight="1">
      <c r="A204" s="1" t="s">
        <v>5</v>
      </c>
      <c r="B204" s="22">
        <f t="shared" si="122"/>
        <v>1</v>
      </c>
      <c r="C204" s="22">
        <f t="shared" si="123"/>
        <v>0</v>
      </c>
      <c r="D204" s="22">
        <f t="shared" si="124"/>
        <v>0</v>
      </c>
    </row>
    <row r="205" spans="1:4" ht="15" customHeight="1">
      <c r="A205" s="2" t="s">
        <v>96</v>
      </c>
      <c r="B205" s="22">
        <f t="shared" si="122"/>
        <v>0</v>
      </c>
      <c r="C205" s="22">
        <f t="shared" si="123"/>
        <v>0</v>
      </c>
      <c r="D205" s="22">
        <f t="shared" si="124"/>
        <v>1</v>
      </c>
    </row>
    <row r="206" spans="1:4" ht="15" customHeight="1">
      <c r="A206" s="1" t="s">
        <v>7</v>
      </c>
      <c r="B206" s="22">
        <f t="shared" si="122"/>
        <v>0</v>
      </c>
      <c r="C206" s="22">
        <f t="shared" si="123"/>
        <v>1</v>
      </c>
      <c r="D206" s="22">
        <f t="shared" si="124"/>
        <v>0</v>
      </c>
    </row>
    <row r="207" spans="1:4" ht="15" customHeight="1">
      <c r="A207" s="1" t="s">
        <v>8</v>
      </c>
      <c r="B207" s="22">
        <f t="shared" si="122"/>
        <v>1</v>
      </c>
      <c r="C207" s="22">
        <f t="shared" si="123"/>
        <v>1</v>
      </c>
      <c r="D207" s="22">
        <f t="shared" si="124"/>
        <v>1</v>
      </c>
    </row>
    <row r="208" spans="1:4" ht="15" customHeight="1">
      <c r="A208" s="1" t="s">
        <v>9</v>
      </c>
      <c r="B208" s="22">
        <f t="shared" si="122"/>
        <v>1</v>
      </c>
      <c r="C208" s="22">
        <f t="shared" si="123"/>
        <v>0</v>
      </c>
      <c r="D208" s="22">
        <f t="shared" si="124"/>
        <v>0</v>
      </c>
    </row>
    <row r="209" spans="1:4" ht="15" customHeight="1">
      <c r="A209" s="1" t="s">
        <v>10</v>
      </c>
      <c r="B209" s="22">
        <f t="shared" si="122"/>
        <v>0</v>
      </c>
      <c r="C209" s="22">
        <f t="shared" si="123"/>
        <v>0</v>
      </c>
      <c r="D209" s="22">
        <f t="shared" si="124"/>
        <v>0</v>
      </c>
    </row>
    <row r="210" spans="1:4" ht="15" customHeight="1">
      <c r="A210" s="1" t="s">
        <v>11</v>
      </c>
      <c r="B210" s="22">
        <f t="shared" si="122"/>
        <v>1</v>
      </c>
      <c r="C210" s="22">
        <f t="shared" si="123"/>
        <v>1</v>
      </c>
      <c r="D210" s="22">
        <f t="shared" si="124"/>
        <v>1</v>
      </c>
    </row>
    <row r="211" spans="1:4" ht="15" customHeight="1">
      <c r="A211" s="15" t="s">
        <v>12</v>
      </c>
      <c r="B211" s="22">
        <f t="shared" si="122"/>
        <v>1</v>
      </c>
      <c r="C211" s="22">
        <f t="shared" si="123"/>
        <v>0</v>
      </c>
      <c r="D211" s="22">
        <f>IF($Q14=P14,1, 0)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R975"/>
  <sheetViews>
    <sheetView topLeftCell="A81" workbookViewId="0">
      <selection activeCell="L124" sqref="L124:L125"/>
    </sheetView>
  </sheetViews>
  <sheetFormatPr baseColWidth="10" defaultColWidth="11.28515625" defaultRowHeight="15" customHeight="1"/>
  <cols>
    <col min="1" max="1" width="10.42578125" style="14" customWidth="1"/>
    <col min="2" max="2" width="12.28515625" style="14" customWidth="1"/>
    <col min="3" max="3" width="24.5703125" style="14" customWidth="1"/>
    <col min="4" max="4" width="5.5703125" style="14" customWidth="1"/>
    <col min="5" max="5" width="11.28515625" style="14"/>
    <col min="6" max="6" width="14.28515625" style="14" customWidth="1"/>
    <col min="7" max="7" width="7.7109375" style="14" customWidth="1"/>
    <col min="8" max="9" width="11.28515625" style="14"/>
    <col min="10" max="10" width="6" style="14" customWidth="1"/>
    <col min="11" max="12" width="11.28515625" style="14"/>
    <col min="13" max="13" width="4.5703125" style="14" customWidth="1"/>
    <col min="14" max="14" width="21.28515625" style="14" customWidth="1"/>
    <col min="15" max="15" width="6.140625" style="14" customWidth="1"/>
    <col min="16" max="16" width="4.28515625" style="14" customWidth="1"/>
    <col min="17" max="17" width="11.28515625" style="14"/>
    <col min="18" max="18" width="19.85546875" style="14" customWidth="1"/>
    <col min="19" max="16384" width="11.28515625" style="14"/>
  </cols>
  <sheetData>
    <row r="1" spans="1:90">
      <c r="A1" s="29" t="s">
        <v>0</v>
      </c>
      <c r="B1" s="24" t="s">
        <v>97</v>
      </c>
      <c r="C1" s="24" t="s">
        <v>98</v>
      </c>
      <c r="D1" s="30" t="s">
        <v>1</v>
      </c>
      <c r="E1" s="30" t="s">
        <v>2</v>
      </c>
      <c r="F1" s="30" t="s">
        <v>3</v>
      </c>
      <c r="G1" s="30" t="s">
        <v>4</v>
      </c>
      <c r="H1" s="30" t="s">
        <v>5</v>
      </c>
      <c r="I1" s="30" t="s">
        <v>96</v>
      </c>
      <c r="J1" s="30" t="s">
        <v>7</v>
      </c>
      <c r="K1" s="30" t="s">
        <v>8</v>
      </c>
      <c r="L1" s="30" t="s">
        <v>9</v>
      </c>
      <c r="M1" s="30" t="s">
        <v>10</v>
      </c>
      <c r="N1" s="30" t="s">
        <v>11</v>
      </c>
      <c r="O1" s="23" t="s">
        <v>12</v>
      </c>
      <c r="P1" s="23" t="s">
        <v>99</v>
      </c>
      <c r="AI1" s="10"/>
      <c r="AJ1" s="10"/>
      <c r="AK1" s="10"/>
      <c r="AL1" s="10"/>
      <c r="AM1" s="10"/>
      <c r="AN1" s="10"/>
      <c r="AO1" s="10"/>
      <c r="AP1" s="10"/>
      <c r="AQ1" s="10"/>
    </row>
    <row r="2" spans="1:90">
      <c r="A2" s="24" t="s">
        <v>13</v>
      </c>
      <c r="B2" s="25" t="s">
        <v>29</v>
      </c>
      <c r="C2" s="25" t="s">
        <v>100</v>
      </c>
      <c r="D2" s="23">
        <v>0</v>
      </c>
      <c r="E2" s="23">
        <v>1</v>
      </c>
      <c r="F2" s="23">
        <v>1</v>
      </c>
      <c r="G2" s="23">
        <v>0</v>
      </c>
      <c r="H2" s="23">
        <v>1</v>
      </c>
      <c r="I2" s="23">
        <v>0</v>
      </c>
      <c r="J2" s="23">
        <v>1</v>
      </c>
      <c r="K2" s="23">
        <v>1</v>
      </c>
      <c r="L2" s="23">
        <v>1</v>
      </c>
      <c r="M2" s="23">
        <v>0</v>
      </c>
      <c r="N2" s="23">
        <v>1</v>
      </c>
      <c r="O2" s="23">
        <v>1</v>
      </c>
      <c r="P2" s="23">
        <f t="shared" ref="P2:P113" si="0">SUM(D2:O2)</f>
        <v>8</v>
      </c>
    </row>
    <row r="3" spans="1:90">
      <c r="A3" s="24" t="s">
        <v>13</v>
      </c>
      <c r="B3" s="25" t="s">
        <v>35</v>
      </c>
      <c r="C3" s="25" t="s">
        <v>101</v>
      </c>
      <c r="D3" s="23">
        <v>0</v>
      </c>
      <c r="E3" s="23">
        <v>0</v>
      </c>
      <c r="F3" s="23">
        <v>0</v>
      </c>
      <c r="G3" s="23">
        <v>0</v>
      </c>
      <c r="H3" s="23">
        <v>1</v>
      </c>
      <c r="I3" s="23">
        <v>0</v>
      </c>
      <c r="J3" s="23">
        <v>1</v>
      </c>
      <c r="K3" s="23">
        <v>1</v>
      </c>
      <c r="L3" s="23">
        <v>1</v>
      </c>
      <c r="M3" s="23">
        <v>0</v>
      </c>
      <c r="N3" s="23">
        <v>1</v>
      </c>
      <c r="O3" s="23">
        <v>0</v>
      </c>
      <c r="P3" s="23">
        <f t="shared" si="0"/>
        <v>5</v>
      </c>
      <c r="Q3" s="6"/>
      <c r="S3" s="31"/>
      <c r="T3" s="31"/>
      <c r="U3" s="32"/>
      <c r="V3" s="31"/>
      <c r="W3" s="31"/>
      <c r="X3" s="32"/>
      <c r="Y3" s="31"/>
      <c r="Z3" s="31"/>
      <c r="AA3" s="31"/>
      <c r="AB3" s="31"/>
      <c r="AC3" s="31"/>
      <c r="AD3" s="11"/>
    </row>
    <row r="4" spans="1:90">
      <c r="A4" s="24" t="s">
        <v>13</v>
      </c>
      <c r="B4" s="25" t="s">
        <v>38</v>
      </c>
      <c r="C4" s="25" t="s">
        <v>102</v>
      </c>
      <c r="D4" s="23">
        <v>0</v>
      </c>
      <c r="E4" s="23">
        <v>0</v>
      </c>
      <c r="F4" s="23">
        <v>0</v>
      </c>
      <c r="G4" s="23">
        <v>0</v>
      </c>
      <c r="H4" s="23">
        <v>1</v>
      </c>
      <c r="I4" s="23">
        <v>0</v>
      </c>
      <c r="J4" s="23">
        <v>1</v>
      </c>
      <c r="K4" s="23">
        <v>1</v>
      </c>
      <c r="L4" s="23">
        <v>1</v>
      </c>
      <c r="M4" s="23">
        <v>1</v>
      </c>
      <c r="N4" s="23">
        <v>0</v>
      </c>
      <c r="O4" s="23">
        <v>1</v>
      </c>
      <c r="P4" s="23">
        <f t="shared" si="0"/>
        <v>6</v>
      </c>
      <c r="Q4" s="6"/>
    </row>
    <row r="5" spans="1:90">
      <c r="A5" s="24" t="s">
        <v>13</v>
      </c>
      <c r="B5" s="25" t="s">
        <v>43</v>
      </c>
      <c r="C5" s="25" t="s">
        <v>103</v>
      </c>
      <c r="D5" s="23">
        <v>0</v>
      </c>
      <c r="E5" s="23">
        <v>0</v>
      </c>
      <c r="F5" s="23">
        <v>1</v>
      </c>
      <c r="G5" s="23">
        <v>0</v>
      </c>
      <c r="H5" s="23">
        <v>0</v>
      </c>
      <c r="I5" s="23">
        <v>0</v>
      </c>
      <c r="J5" s="23">
        <v>1</v>
      </c>
      <c r="K5" s="23">
        <v>1</v>
      </c>
      <c r="L5" s="23">
        <v>0</v>
      </c>
      <c r="M5" s="23">
        <v>0</v>
      </c>
      <c r="N5" s="23">
        <v>1</v>
      </c>
      <c r="O5" s="23">
        <v>0</v>
      </c>
      <c r="P5" s="23">
        <f t="shared" si="0"/>
        <v>4</v>
      </c>
      <c r="Q5" s="6"/>
    </row>
    <row r="6" spans="1:90">
      <c r="A6" s="24" t="s">
        <v>13</v>
      </c>
      <c r="B6" s="25" t="s">
        <v>46</v>
      </c>
      <c r="C6" s="25" t="s">
        <v>104</v>
      </c>
      <c r="D6" s="23">
        <v>0</v>
      </c>
      <c r="E6" s="23">
        <v>0</v>
      </c>
      <c r="F6" s="23">
        <v>1</v>
      </c>
      <c r="G6" s="23">
        <v>0</v>
      </c>
      <c r="H6" s="23">
        <v>0</v>
      </c>
      <c r="I6" s="23">
        <v>0</v>
      </c>
      <c r="J6" s="23">
        <v>0</v>
      </c>
      <c r="K6" s="23">
        <v>1</v>
      </c>
      <c r="L6" s="23">
        <v>0</v>
      </c>
      <c r="M6" s="23">
        <v>1</v>
      </c>
      <c r="N6" s="23">
        <v>0</v>
      </c>
      <c r="O6" s="23">
        <v>0</v>
      </c>
      <c r="P6" s="23">
        <f t="shared" si="0"/>
        <v>3</v>
      </c>
      <c r="Q6" s="6"/>
    </row>
    <row r="7" spans="1:90">
      <c r="A7" s="24" t="s">
        <v>13</v>
      </c>
      <c r="B7" s="25" t="s">
        <v>52</v>
      </c>
      <c r="C7" s="25" t="s">
        <v>105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1</v>
      </c>
      <c r="K7" s="23">
        <v>1</v>
      </c>
      <c r="L7" s="23">
        <v>0</v>
      </c>
      <c r="M7" s="23">
        <v>0</v>
      </c>
      <c r="N7" s="23">
        <v>1</v>
      </c>
      <c r="O7" s="23">
        <v>1</v>
      </c>
      <c r="P7" s="23">
        <f t="shared" si="0"/>
        <v>4</v>
      </c>
      <c r="Q7" s="6"/>
    </row>
    <row r="8" spans="1:90">
      <c r="A8" s="24" t="s">
        <v>13</v>
      </c>
      <c r="B8" s="25" t="s">
        <v>54</v>
      </c>
      <c r="C8" s="25" t="s">
        <v>106</v>
      </c>
      <c r="D8" s="23">
        <v>0</v>
      </c>
      <c r="E8" s="23">
        <v>1</v>
      </c>
      <c r="F8" s="23">
        <v>1</v>
      </c>
      <c r="G8" s="23">
        <v>0</v>
      </c>
      <c r="H8" s="23">
        <v>1</v>
      </c>
      <c r="I8" s="23">
        <v>0</v>
      </c>
      <c r="J8" s="23">
        <v>1</v>
      </c>
      <c r="K8" s="23">
        <v>1</v>
      </c>
      <c r="L8" s="23">
        <v>1</v>
      </c>
      <c r="M8" s="23">
        <v>0</v>
      </c>
      <c r="N8" s="23">
        <v>1</v>
      </c>
      <c r="O8" s="23">
        <v>0</v>
      </c>
      <c r="P8" s="23">
        <f t="shared" si="0"/>
        <v>7</v>
      </c>
      <c r="Q8" s="6"/>
    </row>
    <row r="9" spans="1:90">
      <c r="A9" s="24" t="s">
        <v>13</v>
      </c>
      <c r="B9" s="25" t="s">
        <v>56</v>
      </c>
      <c r="C9" s="25" t="s">
        <v>107</v>
      </c>
      <c r="D9" s="23">
        <v>0</v>
      </c>
      <c r="E9" s="23">
        <v>0</v>
      </c>
      <c r="F9" s="23">
        <v>1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1</v>
      </c>
      <c r="O9" s="23">
        <v>1</v>
      </c>
      <c r="P9" s="23">
        <f t="shared" si="0"/>
        <v>3</v>
      </c>
      <c r="Q9" s="6"/>
    </row>
    <row r="10" spans="1:90">
      <c r="A10" s="24" t="s">
        <v>13</v>
      </c>
      <c r="B10" s="25" t="s">
        <v>61</v>
      </c>
      <c r="C10" s="25" t="s">
        <v>108</v>
      </c>
      <c r="D10" s="23">
        <v>0</v>
      </c>
      <c r="E10" s="23">
        <v>0</v>
      </c>
      <c r="F10" s="23">
        <v>1</v>
      </c>
      <c r="G10" s="23">
        <v>0</v>
      </c>
      <c r="H10" s="23">
        <v>0</v>
      </c>
      <c r="I10" s="23">
        <v>0</v>
      </c>
      <c r="J10" s="23">
        <v>0</v>
      </c>
      <c r="K10" s="23">
        <v>1</v>
      </c>
      <c r="L10" s="23">
        <v>0</v>
      </c>
      <c r="M10" s="23">
        <v>0</v>
      </c>
      <c r="N10" s="23">
        <v>0</v>
      </c>
      <c r="O10" s="23">
        <v>0</v>
      </c>
      <c r="P10" s="23">
        <f t="shared" si="0"/>
        <v>2</v>
      </c>
      <c r="Q10" s="6"/>
    </row>
    <row r="11" spans="1:90">
      <c r="A11" s="24" t="s">
        <v>13</v>
      </c>
      <c r="B11" s="25" t="s">
        <v>65</v>
      </c>
      <c r="C11" s="25" t="s">
        <v>109</v>
      </c>
      <c r="D11" s="23">
        <v>0</v>
      </c>
      <c r="E11" s="23">
        <v>0</v>
      </c>
      <c r="F11" s="23">
        <v>1</v>
      </c>
      <c r="G11" s="23">
        <v>0</v>
      </c>
      <c r="H11" s="23">
        <v>1</v>
      </c>
      <c r="I11" s="23">
        <v>0</v>
      </c>
      <c r="J11" s="23">
        <v>1</v>
      </c>
      <c r="K11" s="23">
        <v>1</v>
      </c>
      <c r="L11" s="23">
        <v>1</v>
      </c>
      <c r="M11" s="23">
        <v>0</v>
      </c>
      <c r="N11" s="23">
        <v>1</v>
      </c>
      <c r="O11" s="23">
        <v>0</v>
      </c>
      <c r="P11" s="23">
        <f t="shared" si="0"/>
        <v>6</v>
      </c>
      <c r="Q11" s="6"/>
    </row>
    <row r="12" spans="1:90">
      <c r="A12" s="24" t="s">
        <v>13</v>
      </c>
      <c r="B12" s="25" t="s">
        <v>66</v>
      </c>
      <c r="C12" s="25" t="s">
        <v>110</v>
      </c>
      <c r="D12" s="23">
        <v>0</v>
      </c>
      <c r="E12" s="23">
        <v>0</v>
      </c>
      <c r="F12" s="23">
        <v>1</v>
      </c>
      <c r="G12" s="23">
        <v>0</v>
      </c>
      <c r="H12" s="23">
        <v>1</v>
      </c>
      <c r="I12" s="23">
        <v>0</v>
      </c>
      <c r="J12" s="23">
        <v>1</v>
      </c>
      <c r="K12" s="23">
        <v>1</v>
      </c>
      <c r="L12" s="23">
        <v>1</v>
      </c>
      <c r="M12" s="23">
        <v>0</v>
      </c>
      <c r="N12" s="23">
        <v>1</v>
      </c>
      <c r="O12" s="23">
        <v>0</v>
      </c>
      <c r="P12" s="23">
        <f t="shared" si="0"/>
        <v>6</v>
      </c>
      <c r="Q12" s="6"/>
      <c r="CL12" s="11"/>
    </row>
    <row r="13" spans="1:90">
      <c r="A13" s="24" t="s">
        <v>13</v>
      </c>
      <c r="B13" s="25" t="s">
        <v>67</v>
      </c>
      <c r="C13" s="25" t="s">
        <v>111</v>
      </c>
      <c r="D13" s="23">
        <v>0</v>
      </c>
      <c r="E13" s="23">
        <v>0</v>
      </c>
      <c r="F13" s="23">
        <v>1</v>
      </c>
      <c r="G13" s="23">
        <v>0</v>
      </c>
      <c r="H13" s="23">
        <v>0</v>
      </c>
      <c r="I13" s="23">
        <v>0</v>
      </c>
      <c r="J13" s="23">
        <v>0</v>
      </c>
      <c r="K13" s="23">
        <v>1</v>
      </c>
      <c r="L13" s="23">
        <v>0</v>
      </c>
      <c r="M13" s="23">
        <v>0</v>
      </c>
      <c r="N13" s="23">
        <v>1</v>
      </c>
      <c r="O13" s="23">
        <v>1</v>
      </c>
      <c r="P13" s="23">
        <f t="shared" si="0"/>
        <v>4</v>
      </c>
      <c r="Q13" s="6"/>
    </row>
    <row r="14" spans="1:90">
      <c r="A14" s="24" t="s">
        <v>13</v>
      </c>
      <c r="B14" s="25" t="s">
        <v>69</v>
      </c>
      <c r="C14" s="25" t="s">
        <v>112</v>
      </c>
      <c r="D14" s="23">
        <v>0</v>
      </c>
      <c r="E14" s="23">
        <v>0</v>
      </c>
      <c r="F14" s="23">
        <v>1</v>
      </c>
      <c r="G14" s="23">
        <v>0</v>
      </c>
      <c r="H14" s="23">
        <v>0</v>
      </c>
      <c r="I14" s="23">
        <v>0</v>
      </c>
      <c r="J14" s="23">
        <v>0</v>
      </c>
      <c r="K14" s="23">
        <v>1</v>
      </c>
      <c r="L14" s="23">
        <v>1</v>
      </c>
      <c r="M14" s="23">
        <v>0</v>
      </c>
      <c r="N14" s="23">
        <v>1</v>
      </c>
      <c r="O14" s="23">
        <v>0</v>
      </c>
      <c r="P14" s="23">
        <f t="shared" si="0"/>
        <v>4</v>
      </c>
      <c r="Q14" s="6"/>
    </row>
    <row r="15" spans="1:90">
      <c r="A15" s="24" t="s">
        <v>13</v>
      </c>
      <c r="B15" s="25" t="s">
        <v>74</v>
      </c>
      <c r="C15" s="25" t="s">
        <v>113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1</v>
      </c>
      <c r="K15" s="23">
        <v>1</v>
      </c>
      <c r="L15" s="23">
        <v>0</v>
      </c>
      <c r="M15" s="23">
        <v>0</v>
      </c>
      <c r="N15" s="23">
        <v>1</v>
      </c>
      <c r="O15" s="23">
        <v>0</v>
      </c>
      <c r="P15" s="23">
        <f t="shared" si="0"/>
        <v>3</v>
      </c>
      <c r="Q15" s="6"/>
    </row>
    <row r="16" spans="1:90">
      <c r="A16" s="24" t="s">
        <v>13</v>
      </c>
      <c r="B16" s="25" t="s">
        <v>76</v>
      </c>
      <c r="C16" s="25" t="s">
        <v>114</v>
      </c>
      <c r="D16" s="23">
        <v>0</v>
      </c>
      <c r="E16" s="23">
        <v>0</v>
      </c>
      <c r="F16" s="23">
        <v>0</v>
      </c>
      <c r="G16" s="23">
        <v>0</v>
      </c>
      <c r="H16" s="23">
        <v>1</v>
      </c>
      <c r="I16" s="23">
        <v>0</v>
      </c>
      <c r="J16" s="23">
        <v>0</v>
      </c>
      <c r="K16" s="23">
        <v>1</v>
      </c>
      <c r="L16" s="23">
        <v>1</v>
      </c>
      <c r="M16" s="23">
        <v>0</v>
      </c>
      <c r="N16" s="23">
        <v>1</v>
      </c>
      <c r="O16" s="23">
        <v>0</v>
      </c>
      <c r="P16" s="23">
        <f t="shared" si="0"/>
        <v>4</v>
      </c>
      <c r="Q16" s="6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200">
      <c r="A17" s="26" t="s">
        <v>29</v>
      </c>
      <c r="B17" s="26" t="s">
        <v>35</v>
      </c>
      <c r="C17" s="26" t="s">
        <v>115</v>
      </c>
      <c r="D17" s="27">
        <v>1</v>
      </c>
      <c r="E17" s="28">
        <v>0</v>
      </c>
      <c r="F17" s="28">
        <v>0</v>
      </c>
      <c r="G17" s="28">
        <v>1</v>
      </c>
      <c r="H17" s="28">
        <v>1</v>
      </c>
      <c r="I17" s="28">
        <v>0</v>
      </c>
      <c r="J17" s="28">
        <v>1</v>
      </c>
      <c r="K17" s="28">
        <v>1</v>
      </c>
      <c r="L17" s="28">
        <v>1</v>
      </c>
      <c r="M17" s="28">
        <v>1</v>
      </c>
      <c r="N17" s="27">
        <v>1</v>
      </c>
      <c r="O17" s="27">
        <v>0</v>
      </c>
      <c r="P17" s="27">
        <f t="shared" si="0"/>
        <v>8</v>
      </c>
      <c r="Q17" s="13"/>
      <c r="AM17" s="6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</row>
    <row r="18" spans="1:200">
      <c r="A18" s="26" t="s">
        <v>29</v>
      </c>
      <c r="B18" s="26" t="s">
        <v>38</v>
      </c>
      <c r="C18" s="26" t="s">
        <v>116</v>
      </c>
      <c r="D18" s="27">
        <v>1</v>
      </c>
      <c r="E18" s="28">
        <v>0</v>
      </c>
      <c r="F18" s="28">
        <v>0</v>
      </c>
      <c r="G18" s="28">
        <v>1</v>
      </c>
      <c r="H18" s="28">
        <v>1</v>
      </c>
      <c r="I18" s="28">
        <v>0</v>
      </c>
      <c r="J18" s="28">
        <v>1</v>
      </c>
      <c r="K18" s="28">
        <v>1</v>
      </c>
      <c r="L18" s="28">
        <v>1</v>
      </c>
      <c r="M18" s="28">
        <v>0</v>
      </c>
      <c r="N18" s="27">
        <v>0</v>
      </c>
      <c r="O18" s="27">
        <v>1</v>
      </c>
      <c r="P18" s="27">
        <f t="shared" si="0"/>
        <v>7</v>
      </c>
      <c r="Q18" s="13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BL18" s="10"/>
      <c r="BY18" s="10"/>
      <c r="CL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</row>
    <row r="19" spans="1:200">
      <c r="A19" s="26" t="s">
        <v>29</v>
      </c>
      <c r="B19" s="26" t="s">
        <v>43</v>
      </c>
      <c r="C19" s="26" t="s">
        <v>117</v>
      </c>
      <c r="D19" s="27">
        <v>1</v>
      </c>
      <c r="E19" s="28">
        <v>0</v>
      </c>
      <c r="F19" s="28">
        <v>1</v>
      </c>
      <c r="G19" s="28">
        <v>1</v>
      </c>
      <c r="H19" s="28">
        <v>0</v>
      </c>
      <c r="I19" s="28">
        <v>0</v>
      </c>
      <c r="J19" s="28">
        <v>1</v>
      </c>
      <c r="K19" s="28">
        <v>1</v>
      </c>
      <c r="L19" s="28">
        <v>0</v>
      </c>
      <c r="M19" s="28">
        <v>1</v>
      </c>
      <c r="N19" s="27">
        <v>1</v>
      </c>
      <c r="O19" s="27">
        <v>0</v>
      </c>
      <c r="P19" s="27">
        <f t="shared" si="0"/>
        <v>7</v>
      </c>
      <c r="Q19" s="13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BL19" s="10"/>
      <c r="BY19" s="10"/>
      <c r="CL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</row>
    <row r="20" spans="1:200">
      <c r="A20" s="26" t="s">
        <v>29</v>
      </c>
      <c r="B20" s="26" t="s">
        <v>46</v>
      </c>
      <c r="C20" s="26" t="s">
        <v>118</v>
      </c>
      <c r="D20" s="27">
        <v>0</v>
      </c>
      <c r="E20" s="28">
        <v>0</v>
      </c>
      <c r="F20" s="28">
        <v>1</v>
      </c>
      <c r="G20" s="28">
        <v>0</v>
      </c>
      <c r="H20" s="28">
        <v>0</v>
      </c>
      <c r="I20" s="28">
        <v>0</v>
      </c>
      <c r="J20" s="28">
        <v>0</v>
      </c>
      <c r="K20" s="28">
        <v>1</v>
      </c>
      <c r="L20" s="28">
        <v>0</v>
      </c>
      <c r="M20" s="28">
        <v>0</v>
      </c>
      <c r="N20" s="27">
        <v>0</v>
      </c>
      <c r="O20" s="27">
        <v>0</v>
      </c>
      <c r="P20" s="27">
        <f t="shared" si="0"/>
        <v>2</v>
      </c>
      <c r="Q20" s="13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BL20" s="10"/>
      <c r="BY20" s="10"/>
      <c r="CL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</row>
    <row r="21" spans="1:200">
      <c r="A21" s="26" t="s">
        <v>29</v>
      </c>
      <c r="B21" s="26" t="s">
        <v>52</v>
      </c>
      <c r="C21" s="26" t="s">
        <v>119</v>
      </c>
      <c r="D21" s="27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1</v>
      </c>
      <c r="K21" s="28">
        <v>1</v>
      </c>
      <c r="L21" s="28">
        <v>0</v>
      </c>
      <c r="M21" s="28">
        <v>0</v>
      </c>
      <c r="N21" s="27">
        <v>1</v>
      </c>
      <c r="O21" s="27">
        <v>1</v>
      </c>
      <c r="P21" s="27">
        <f t="shared" si="0"/>
        <v>4</v>
      </c>
      <c r="Q21" s="13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BL21" s="10"/>
      <c r="BY21" s="10"/>
      <c r="CL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</row>
    <row r="22" spans="1:200">
      <c r="A22" s="26" t="s">
        <v>29</v>
      </c>
      <c r="B22" s="26" t="s">
        <v>54</v>
      </c>
      <c r="C22" s="26" t="s">
        <v>120</v>
      </c>
      <c r="D22" s="27">
        <v>1</v>
      </c>
      <c r="E22" s="28">
        <v>1</v>
      </c>
      <c r="F22" s="28">
        <v>1</v>
      </c>
      <c r="G22" s="28">
        <v>1</v>
      </c>
      <c r="H22" s="28">
        <v>1</v>
      </c>
      <c r="I22" s="28">
        <v>1</v>
      </c>
      <c r="J22" s="28">
        <v>1</v>
      </c>
      <c r="K22" s="28">
        <v>1</v>
      </c>
      <c r="L22" s="28">
        <v>1</v>
      </c>
      <c r="M22" s="28">
        <v>1</v>
      </c>
      <c r="N22" s="27">
        <v>1</v>
      </c>
      <c r="O22" s="27">
        <v>0</v>
      </c>
      <c r="P22" s="27">
        <f t="shared" si="0"/>
        <v>11</v>
      </c>
      <c r="Q22" s="13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BL22" s="10"/>
      <c r="BY22" s="10"/>
      <c r="CL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</row>
    <row r="23" spans="1:200">
      <c r="A23" s="26" t="s">
        <v>29</v>
      </c>
      <c r="B23" s="26" t="s">
        <v>56</v>
      </c>
      <c r="C23" s="26" t="s">
        <v>121</v>
      </c>
      <c r="D23" s="27">
        <v>0</v>
      </c>
      <c r="E23" s="28">
        <v>0</v>
      </c>
      <c r="F23" s="28">
        <v>1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7">
        <v>1</v>
      </c>
      <c r="O23" s="27">
        <v>1</v>
      </c>
      <c r="P23" s="27">
        <f t="shared" si="0"/>
        <v>3</v>
      </c>
      <c r="Q23" s="13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BL23" s="10"/>
      <c r="BY23" s="10"/>
      <c r="CL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</row>
    <row r="24" spans="1:200">
      <c r="A24" s="26" t="s">
        <v>29</v>
      </c>
      <c r="B24" s="26" t="s">
        <v>61</v>
      </c>
      <c r="C24" s="26" t="s">
        <v>122</v>
      </c>
      <c r="D24" s="27">
        <v>0</v>
      </c>
      <c r="E24" s="28">
        <v>0</v>
      </c>
      <c r="F24" s="28">
        <v>1</v>
      </c>
      <c r="G24" s="28">
        <v>0</v>
      </c>
      <c r="H24" s="28">
        <v>0</v>
      </c>
      <c r="I24" s="28">
        <v>0</v>
      </c>
      <c r="J24" s="28">
        <v>0</v>
      </c>
      <c r="K24" s="28">
        <v>1</v>
      </c>
      <c r="L24" s="28">
        <v>0</v>
      </c>
      <c r="M24" s="28">
        <v>1</v>
      </c>
      <c r="N24" s="27">
        <v>0</v>
      </c>
      <c r="O24" s="27">
        <v>0</v>
      </c>
      <c r="P24" s="27">
        <f t="shared" si="0"/>
        <v>3</v>
      </c>
      <c r="Q24" s="13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BL24" s="10"/>
      <c r="BY24" s="10"/>
      <c r="CL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</row>
    <row r="25" spans="1:200">
      <c r="A25" s="26" t="s">
        <v>29</v>
      </c>
      <c r="B25" s="26" t="s">
        <v>65</v>
      </c>
      <c r="C25" s="26" t="s">
        <v>123</v>
      </c>
      <c r="D25" s="27">
        <v>0</v>
      </c>
      <c r="E25" s="28">
        <v>0</v>
      </c>
      <c r="F25" s="28">
        <v>1</v>
      </c>
      <c r="G25" s="28">
        <v>1</v>
      </c>
      <c r="H25" s="28">
        <v>1</v>
      </c>
      <c r="I25" s="28">
        <v>0</v>
      </c>
      <c r="J25" s="28">
        <v>1</v>
      </c>
      <c r="K25" s="28">
        <v>1</v>
      </c>
      <c r="L25" s="28">
        <v>1</v>
      </c>
      <c r="M25" s="28">
        <v>1</v>
      </c>
      <c r="N25" s="27">
        <v>1</v>
      </c>
      <c r="O25" s="27">
        <v>0</v>
      </c>
      <c r="P25" s="27">
        <f t="shared" si="0"/>
        <v>8</v>
      </c>
      <c r="Q25" s="13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BL25" s="10"/>
      <c r="BY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</row>
    <row r="26" spans="1:200">
      <c r="A26" s="26" t="s">
        <v>29</v>
      </c>
      <c r="B26" s="26" t="s">
        <v>66</v>
      </c>
      <c r="C26" s="26" t="s">
        <v>124</v>
      </c>
      <c r="D26" s="27">
        <v>0</v>
      </c>
      <c r="E26" s="27">
        <v>0</v>
      </c>
      <c r="F26" s="28">
        <v>1</v>
      </c>
      <c r="G26" s="28">
        <v>1</v>
      </c>
      <c r="H26" s="28">
        <v>1</v>
      </c>
      <c r="I26" s="28">
        <v>0</v>
      </c>
      <c r="J26" s="28">
        <v>1</v>
      </c>
      <c r="K26" s="28">
        <v>1</v>
      </c>
      <c r="L26" s="28">
        <v>1</v>
      </c>
      <c r="M26" s="28">
        <v>1</v>
      </c>
      <c r="N26" s="27">
        <v>1</v>
      </c>
      <c r="O26" s="27">
        <v>0</v>
      </c>
      <c r="P26" s="27">
        <f t="shared" si="0"/>
        <v>8</v>
      </c>
      <c r="Q26" s="13"/>
    </row>
    <row r="27" spans="1:200">
      <c r="A27" s="26" t="s">
        <v>29</v>
      </c>
      <c r="B27" s="26" t="s">
        <v>67</v>
      </c>
      <c r="C27" s="26" t="s">
        <v>125</v>
      </c>
      <c r="D27" s="27">
        <v>0</v>
      </c>
      <c r="E27" s="27">
        <v>0</v>
      </c>
      <c r="F27" s="28">
        <v>1</v>
      </c>
      <c r="G27" s="28">
        <v>0</v>
      </c>
      <c r="H27" s="28">
        <v>0</v>
      </c>
      <c r="I27" s="28">
        <v>0</v>
      </c>
      <c r="J27" s="28">
        <v>0</v>
      </c>
      <c r="K27" s="28">
        <v>1</v>
      </c>
      <c r="L27" s="28">
        <v>0</v>
      </c>
      <c r="M27" s="28">
        <v>1</v>
      </c>
      <c r="N27" s="27">
        <v>1</v>
      </c>
      <c r="O27" s="27">
        <v>1</v>
      </c>
      <c r="P27" s="27">
        <f t="shared" si="0"/>
        <v>5</v>
      </c>
      <c r="Q27" s="13"/>
    </row>
    <row r="28" spans="1:200">
      <c r="A28" s="26" t="s">
        <v>29</v>
      </c>
      <c r="B28" s="26" t="s">
        <v>69</v>
      </c>
      <c r="C28" s="26" t="s">
        <v>126</v>
      </c>
      <c r="D28" s="27">
        <v>0</v>
      </c>
      <c r="E28" s="28">
        <v>0</v>
      </c>
      <c r="F28" s="28">
        <v>1</v>
      </c>
      <c r="G28" s="28">
        <v>0</v>
      </c>
      <c r="H28" s="28">
        <v>0</v>
      </c>
      <c r="I28" s="28">
        <v>0</v>
      </c>
      <c r="J28" s="28">
        <v>0</v>
      </c>
      <c r="K28" s="28">
        <v>1</v>
      </c>
      <c r="L28" s="28">
        <v>1</v>
      </c>
      <c r="M28" s="28">
        <v>0</v>
      </c>
      <c r="N28" s="27">
        <v>1</v>
      </c>
      <c r="O28" s="27">
        <v>0</v>
      </c>
      <c r="P28" s="27">
        <f t="shared" si="0"/>
        <v>4</v>
      </c>
      <c r="Q28" s="13"/>
    </row>
    <row r="29" spans="1:200">
      <c r="A29" s="26" t="s">
        <v>29</v>
      </c>
      <c r="B29" s="26" t="s">
        <v>74</v>
      </c>
      <c r="C29" s="26" t="s">
        <v>127</v>
      </c>
      <c r="D29" s="27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1</v>
      </c>
      <c r="K29" s="28">
        <v>1</v>
      </c>
      <c r="L29" s="28">
        <v>0</v>
      </c>
      <c r="M29" s="28">
        <v>0</v>
      </c>
      <c r="N29" s="27">
        <v>1</v>
      </c>
      <c r="O29" s="27">
        <v>0</v>
      </c>
      <c r="P29" s="27">
        <f t="shared" si="0"/>
        <v>3</v>
      </c>
      <c r="Q29" s="13"/>
    </row>
    <row r="30" spans="1:200">
      <c r="A30" s="26" t="s">
        <v>29</v>
      </c>
      <c r="B30" s="26" t="s">
        <v>76</v>
      </c>
      <c r="C30" s="26" t="s">
        <v>128</v>
      </c>
      <c r="D30" s="27">
        <v>0</v>
      </c>
      <c r="E30" s="28">
        <v>0</v>
      </c>
      <c r="F30" s="28">
        <v>0</v>
      </c>
      <c r="G30" s="28">
        <v>0</v>
      </c>
      <c r="H30" s="28">
        <v>1</v>
      </c>
      <c r="I30" s="28">
        <v>0</v>
      </c>
      <c r="J30" s="28">
        <v>0</v>
      </c>
      <c r="K30" s="28">
        <v>1</v>
      </c>
      <c r="L30" s="28">
        <v>1</v>
      </c>
      <c r="M30" s="28">
        <v>0</v>
      </c>
      <c r="N30" s="27">
        <v>1</v>
      </c>
      <c r="O30" s="27">
        <v>0</v>
      </c>
      <c r="P30" s="27">
        <f t="shared" si="0"/>
        <v>4</v>
      </c>
      <c r="Q30" s="13"/>
    </row>
    <row r="31" spans="1:200">
      <c r="A31" s="26" t="s">
        <v>35</v>
      </c>
      <c r="B31" s="26" t="s">
        <v>38</v>
      </c>
      <c r="C31" s="26" t="s">
        <v>129</v>
      </c>
      <c r="D31" s="27">
        <v>0</v>
      </c>
      <c r="E31" s="27">
        <v>1</v>
      </c>
      <c r="F31" s="27">
        <v>1</v>
      </c>
      <c r="G31" s="27">
        <v>0</v>
      </c>
      <c r="H31" s="27">
        <v>1</v>
      </c>
      <c r="I31" s="27">
        <v>0</v>
      </c>
      <c r="J31" s="27">
        <v>1</v>
      </c>
      <c r="K31" s="27">
        <v>1</v>
      </c>
      <c r="L31" s="27">
        <v>1</v>
      </c>
      <c r="M31" s="27">
        <v>0</v>
      </c>
      <c r="N31" s="27">
        <v>1</v>
      </c>
      <c r="O31" s="27">
        <v>1</v>
      </c>
      <c r="P31" s="27">
        <f t="shared" si="0"/>
        <v>8</v>
      </c>
      <c r="Q31" s="13"/>
    </row>
    <row r="32" spans="1:200">
      <c r="A32" s="26" t="s">
        <v>35</v>
      </c>
      <c r="B32" s="26" t="s">
        <v>43</v>
      </c>
      <c r="C32" s="26" t="s">
        <v>130</v>
      </c>
      <c r="D32" s="27">
        <v>0</v>
      </c>
      <c r="E32" s="27">
        <v>0</v>
      </c>
      <c r="F32" s="27">
        <v>0</v>
      </c>
      <c r="G32" s="27">
        <v>0</v>
      </c>
      <c r="H32" s="27">
        <v>1</v>
      </c>
      <c r="I32" s="27">
        <v>0</v>
      </c>
      <c r="J32" s="27">
        <v>1</v>
      </c>
      <c r="K32" s="27">
        <v>1</v>
      </c>
      <c r="L32" s="27">
        <v>1</v>
      </c>
      <c r="M32" s="27">
        <v>0</v>
      </c>
      <c r="N32" s="27">
        <v>1</v>
      </c>
      <c r="O32" s="27">
        <v>0</v>
      </c>
      <c r="P32" s="27">
        <f t="shared" si="0"/>
        <v>5</v>
      </c>
      <c r="Q32" s="13"/>
    </row>
    <row r="33" spans="1:17">
      <c r="A33" s="26" t="s">
        <v>35</v>
      </c>
      <c r="B33" s="26" t="s">
        <v>46</v>
      </c>
      <c r="C33" s="26" t="s">
        <v>131</v>
      </c>
      <c r="D33" s="27">
        <v>0</v>
      </c>
      <c r="E33" s="27">
        <v>0</v>
      </c>
      <c r="F33" s="27">
        <v>0</v>
      </c>
      <c r="G33" s="27">
        <v>0</v>
      </c>
      <c r="H33" s="27">
        <v>1</v>
      </c>
      <c r="I33" s="27">
        <v>0</v>
      </c>
      <c r="J33" s="27">
        <v>1</v>
      </c>
      <c r="K33" s="27">
        <v>1</v>
      </c>
      <c r="L33" s="27">
        <v>1</v>
      </c>
      <c r="M33" s="27">
        <v>1</v>
      </c>
      <c r="N33" s="27">
        <v>0</v>
      </c>
      <c r="O33" s="27">
        <v>1</v>
      </c>
      <c r="P33" s="27">
        <f t="shared" si="0"/>
        <v>6</v>
      </c>
      <c r="Q33" s="12"/>
    </row>
    <row r="34" spans="1:17">
      <c r="A34" s="26" t="s">
        <v>35</v>
      </c>
      <c r="B34" s="26" t="s">
        <v>52</v>
      </c>
      <c r="C34" s="26" t="s">
        <v>132</v>
      </c>
      <c r="D34" s="27">
        <v>0</v>
      </c>
      <c r="E34" s="27">
        <v>0</v>
      </c>
      <c r="F34" s="27">
        <v>1</v>
      </c>
      <c r="G34" s="27">
        <v>0</v>
      </c>
      <c r="H34" s="27">
        <v>0</v>
      </c>
      <c r="I34" s="27">
        <v>0</v>
      </c>
      <c r="J34" s="27">
        <v>1</v>
      </c>
      <c r="K34" s="27">
        <v>1</v>
      </c>
      <c r="L34" s="27">
        <v>0</v>
      </c>
      <c r="M34" s="27">
        <v>0</v>
      </c>
      <c r="N34" s="27">
        <v>1</v>
      </c>
      <c r="O34" s="27">
        <v>0</v>
      </c>
      <c r="P34" s="27">
        <f t="shared" si="0"/>
        <v>4</v>
      </c>
      <c r="Q34" s="12"/>
    </row>
    <row r="35" spans="1:17">
      <c r="A35" s="26" t="s">
        <v>35</v>
      </c>
      <c r="B35" s="26" t="s">
        <v>54</v>
      </c>
      <c r="C35" s="26" t="s">
        <v>133</v>
      </c>
      <c r="D35" s="27">
        <v>0</v>
      </c>
      <c r="E35" s="27">
        <v>0</v>
      </c>
      <c r="F35" s="27">
        <v>1</v>
      </c>
      <c r="G35" s="27">
        <v>0</v>
      </c>
      <c r="H35" s="27">
        <v>0</v>
      </c>
      <c r="I35" s="27">
        <v>0</v>
      </c>
      <c r="J35" s="27">
        <v>0</v>
      </c>
      <c r="K35" s="27">
        <v>1</v>
      </c>
      <c r="L35" s="27">
        <v>0</v>
      </c>
      <c r="M35" s="27">
        <v>1</v>
      </c>
      <c r="N35" s="27">
        <v>0</v>
      </c>
      <c r="O35" s="27">
        <v>0</v>
      </c>
      <c r="P35" s="27">
        <f t="shared" si="0"/>
        <v>3</v>
      </c>
      <c r="Q35" s="13"/>
    </row>
    <row r="36" spans="1:17">
      <c r="A36" s="26" t="s">
        <v>35</v>
      </c>
      <c r="B36" s="26" t="s">
        <v>56</v>
      </c>
      <c r="C36" s="26" t="s">
        <v>134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1</v>
      </c>
      <c r="K36" s="27">
        <v>1</v>
      </c>
      <c r="L36" s="27">
        <v>0</v>
      </c>
      <c r="M36" s="27">
        <v>0</v>
      </c>
      <c r="N36" s="27">
        <v>1</v>
      </c>
      <c r="O36" s="27">
        <v>1</v>
      </c>
      <c r="P36" s="27">
        <f t="shared" si="0"/>
        <v>4</v>
      </c>
      <c r="Q36" s="12"/>
    </row>
    <row r="37" spans="1:17">
      <c r="A37" s="26" t="s">
        <v>35</v>
      </c>
      <c r="B37" s="26" t="s">
        <v>61</v>
      </c>
      <c r="C37" s="26" t="s">
        <v>135</v>
      </c>
      <c r="D37" s="27">
        <v>0</v>
      </c>
      <c r="E37" s="27">
        <v>1</v>
      </c>
      <c r="F37" s="27">
        <v>1</v>
      </c>
      <c r="G37" s="27">
        <v>0</v>
      </c>
      <c r="H37" s="27">
        <v>1</v>
      </c>
      <c r="I37" s="27">
        <v>0</v>
      </c>
      <c r="J37" s="27">
        <v>1</v>
      </c>
      <c r="K37" s="27">
        <v>1</v>
      </c>
      <c r="L37" s="27">
        <v>1</v>
      </c>
      <c r="M37" s="27">
        <v>0</v>
      </c>
      <c r="N37" s="27">
        <v>1</v>
      </c>
      <c r="O37" s="27">
        <v>0</v>
      </c>
      <c r="P37" s="27">
        <f t="shared" si="0"/>
        <v>7</v>
      </c>
      <c r="Q37" s="12"/>
    </row>
    <row r="38" spans="1:17">
      <c r="A38" s="26" t="s">
        <v>35</v>
      </c>
      <c r="B38" s="26" t="s">
        <v>65</v>
      </c>
      <c r="C38" s="26" t="s">
        <v>136</v>
      </c>
      <c r="D38" s="27">
        <v>0</v>
      </c>
      <c r="E38" s="27">
        <v>0</v>
      </c>
      <c r="F38" s="27">
        <v>1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1</v>
      </c>
      <c r="O38" s="27">
        <v>1</v>
      </c>
      <c r="P38" s="27">
        <f t="shared" si="0"/>
        <v>3</v>
      </c>
      <c r="Q38" s="13"/>
    </row>
    <row r="39" spans="1:17">
      <c r="A39" s="26" t="s">
        <v>35</v>
      </c>
      <c r="B39" s="26" t="s">
        <v>66</v>
      </c>
      <c r="C39" s="26" t="s">
        <v>137</v>
      </c>
      <c r="D39" s="27">
        <v>0</v>
      </c>
      <c r="E39" s="27">
        <v>0</v>
      </c>
      <c r="F39" s="27">
        <v>1</v>
      </c>
      <c r="G39" s="27">
        <v>0</v>
      </c>
      <c r="H39" s="27">
        <v>0</v>
      </c>
      <c r="I39" s="27">
        <v>0</v>
      </c>
      <c r="J39" s="27">
        <v>0</v>
      </c>
      <c r="K39" s="27">
        <v>1</v>
      </c>
      <c r="L39" s="27">
        <v>0</v>
      </c>
      <c r="M39" s="27">
        <v>0</v>
      </c>
      <c r="N39" s="27">
        <v>0</v>
      </c>
      <c r="O39" s="27">
        <v>0</v>
      </c>
      <c r="P39" s="27">
        <f t="shared" si="0"/>
        <v>2</v>
      </c>
      <c r="Q39" s="13"/>
    </row>
    <row r="40" spans="1:17">
      <c r="A40" s="26" t="s">
        <v>35</v>
      </c>
      <c r="B40" s="26" t="s">
        <v>67</v>
      </c>
      <c r="C40" s="26" t="s">
        <v>138</v>
      </c>
      <c r="D40" s="27">
        <v>0</v>
      </c>
      <c r="E40" s="27">
        <v>0</v>
      </c>
      <c r="F40" s="27">
        <v>1</v>
      </c>
      <c r="G40" s="27">
        <v>0</v>
      </c>
      <c r="H40" s="27">
        <v>1</v>
      </c>
      <c r="I40" s="27">
        <v>0</v>
      </c>
      <c r="J40" s="27">
        <v>1</v>
      </c>
      <c r="K40" s="27">
        <v>1</v>
      </c>
      <c r="L40" s="27">
        <v>1</v>
      </c>
      <c r="M40" s="27">
        <v>0</v>
      </c>
      <c r="N40" s="27">
        <v>1</v>
      </c>
      <c r="O40" s="27">
        <v>0</v>
      </c>
      <c r="P40" s="27">
        <f t="shared" si="0"/>
        <v>6</v>
      </c>
      <c r="Q40" s="13"/>
    </row>
    <row r="41" spans="1:17">
      <c r="A41" s="26" t="s">
        <v>35</v>
      </c>
      <c r="B41" s="26" t="s">
        <v>69</v>
      </c>
      <c r="C41" s="26" t="s">
        <v>139</v>
      </c>
      <c r="D41" s="27">
        <v>0</v>
      </c>
      <c r="E41" s="27">
        <v>0</v>
      </c>
      <c r="F41" s="27">
        <v>1</v>
      </c>
      <c r="G41" s="27">
        <v>0</v>
      </c>
      <c r="H41" s="27">
        <v>1</v>
      </c>
      <c r="I41" s="27">
        <v>0</v>
      </c>
      <c r="J41" s="27">
        <v>1</v>
      </c>
      <c r="K41" s="27">
        <v>1</v>
      </c>
      <c r="L41" s="27">
        <v>1</v>
      </c>
      <c r="M41" s="27">
        <v>0</v>
      </c>
      <c r="N41" s="27">
        <v>1</v>
      </c>
      <c r="O41" s="27">
        <v>0</v>
      </c>
      <c r="P41" s="27">
        <f t="shared" si="0"/>
        <v>6</v>
      </c>
      <c r="Q41" s="12"/>
    </row>
    <row r="42" spans="1:17">
      <c r="A42" s="26" t="s">
        <v>35</v>
      </c>
      <c r="B42" s="26" t="s">
        <v>74</v>
      </c>
      <c r="C42" s="26" t="s">
        <v>140</v>
      </c>
      <c r="D42" s="27">
        <v>0</v>
      </c>
      <c r="E42" s="27">
        <v>0</v>
      </c>
      <c r="F42" s="27">
        <v>1</v>
      </c>
      <c r="G42" s="27">
        <v>0</v>
      </c>
      <c r="H42" s="27">
        <v>0</v>
      </c>
      <c r="I42" s="27">
        <v>0</v>
      </c>
      <c r="J42" s="27">
        <v>0</v>
      </c>
      <c r="K42" s="27">
        <v>1</v>
      </c>
      <c r="L42" s="27">
        <v>0</v>
      </c>
      <c r="M42" s="27">
        <v>0</v>
      </c>
      <c r="N42" s="27">
        <v>1</v>
      </c>
      <c r="O42" s="27">
        <v>1</v>
      </c>
      <c r="P42" s="27">
        <f t="shared" si="0"/>
        <v>4</v>
      </c>
      <c r="Q42" s="12"/>
    </row>
    <row r="43" spans="1:17">
      <c r="A43" s="26" t="s">
        <v>35</v>
      </c>
      <c r="B43" s="26" t="s">
        <v>76</v>
      </c>
      <c r="C43" s="26" t="s">
        <v>141</v>
      </c>
      <c r="D43" s="27">
        <v>0</v>
      </c>
      <c r="E43" s="27">
        <v>0</v>
      </c>
      <c r="F43" s="27">
        <v>1</v>
      </c>
      <c r="G43" s="27">
        <v>0</v>
      </c>
      <c r="H43" s="27">
        <v>0</v>
      </c>
      <c r="I43" s="27">
        <v>0</v>
      </c>
      <c r="J43" s="27">
        <v>0</v>
      </c>
      <c r="K43" s="27">
        <v>1</v>
      </c>
      <c r="L43" s="27">
        <v>1</v>
      </c>
      <c r="M43" s="27">
        <v>0</v>
      </c>
      <c r="N43" s="27">
        <v>1</v>
      </c>
      <c r="O43" s="27">
        <v>0</v>
      </c>
      <c r="P43" s="27">
        <f t="shared" si="0"/>
        <v>4</v>
      </c>
      <c r="Q43" s="12"/>
    </row>
    <row r="44" spans="1:17">
      <c r="A44" s="26" t="s">
        <v>38</v>
      </c>
      <c r="B44" s="26" t="s">
        <v>43</v>
      </c>
      <c r="C44" s="26" t="s">
        <v>142</v>
      </c>
      <c r="D44" s="27">
        <v>1</v>
      </c>
      <c r="E44" s="27">
        <v>0</v>
      </c>
      <c r="F44" s="27">
        <v>0</v>
      </c>
      <c r="G44" s="27">
        <v>1</v>
      </c>
      <c r="H44" s="27">
        <v>0</v>
      </c>
      <c r="I44" s="27">
        <v>0</v>
      </c>
      <c r="J44" s="27">
        <v>1</v>
      </c>
      <c r="K44" s="27">
        <v>1</v>
      </c>
      <c r="L44" s="27">
        <v>0</v>
      </c>
      <c r="M44" s="27">
        <v>0</v>
      </c>
      <c r="N44" s="27">
        <v>0</v>
      </c>
      <c r="O44" s="27">
        <v>0</v>
      </c>
      <c r="P44" s="27">
        <f t="shared" si="0"/>
        <v>4</v>
      </c>
      <c r="Q44" s="13"/>
    </row>
    <row r="45" spans="1:17">
      <c r="A45" s="26" t="s">
        <v>38</v>
      </c>
      <c r="B45" s="26" t="s">
        <v>46</v>
      </c>
      <c r="C45" s="26" t="s">
        <v>143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1</v>
      </c>
      <c r="L45" s="27">
        <v>0</v>
      </c>
      <c r="M45" s="27">
        <v>1</v>
      </c>
      <c r="N45" s="27">
        <v>0</v>
      </c>
      <c r="O45" s="27">
        <v>0</v>
      </c>
      <c r="P45" s="27">
        <f t="shared" si="0"/>
        <v>2</v>
      </c>
      <c r="Q45" s="12"/>
    </row>
    <row r="46" spans="1:17">
      <c r="A46" s="26" t="s">
        <v>38</v>
      </c>
      <c r="B46" s="26" t="s">
        <v>52</v>
      </c>
      <c r="C46" s="26" t="s">
        <v>144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1</v>
      </c>
      <c r="K46" s="27">
        <v>1</v>
      </c>
      <c r="L46" s="27">
        <v>0</v>
      </c>
      <c r="M46" s="27">
        <v>0</v>
      </c>
      <c r="N46" s="27">
        <v>0</v>
      </c>
      <c r="O46" s="27">
        <v>1</v>
      </c>
      <c r="P46" s="27">
        <f t="shared" si="0"/>
        <v>3</v>
      </c>
      <c r="Q46" s="12"/>
    </row>
    <row r="47" spans="1:17">
      <c r="A47" s="26" t="s">
        <v>38</v>
      </c>
      <c r="B47" s="26" t="s">
        <v>54</v>
      </c>
      <c r="C47" s="26" t="s">
        <v>145</v>
      </c>
      <c r="D47" s="27">
        <v>1</v>
      </c>
      <c r="E47" s="27">
        <v>0</v>
      </c>
      <c r="F47" s="27">
        <v>0</v>
      </c>
      <c r="G47" s="27">
        <v>1</v>
      </c>
      <c r="H47" s="27">
        <v>1</v>
      </c>
      <c r="I47" s="27">
        <v>0</v>
      </c>
      <c r="J47" s="27">
        <v>1</v>
      </c>
      <c r="K47" s="27">
        <v>1</v>
      </c>
      <c r="L47" s="27">
        <v>1</v>
      </c>
      <c r="M47" s="27">
        <v>0</v>
      </c>
      <c r="N47" s="27">
        <v>0</v>
      </c>
      <c r="O47" s="27">
        <v>0</v>
      </c>
      <c r="P47" s="27">
        <f t="shared" si="0"/>
        <v>6</v>
      </c>
      <c r="Q47" s="13"/>
    </row>
    <row r="48" spans="1:17">
      <c r="A48" s="26" t="s">
        <v>38</v>
      </c>
      <c r="B48" s="26" t="s">
        <v>56</v>
      </c>
      <c r="C48" s="26" t="s">
        <v>146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1</v>
      </c>
      <c r="P48" s="27">
        <f t="shared" si="0"/>
        <v>1</v>
      </c>
      <c r="Q48" s="12"/>
    </row>
    <row r="49" spans="1:17">
      <c r="A49" s="26" t="s">
        <v>38</v>
      </c>
      <c r="B49" s="26" t="s">
        <v>61</v>
      </c>
      <c r="C49" s="26" t="s">
        <v>147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1</v>
      </c>
      <c r="L49" s="27">
        <v>0</v>
      </c>
      <c r="M49" s="27">
        <v>0</v>
      </c>
      <c r="N49" s="27">
        <v>0</v>
      </c>
      <c r="O49" s="27">
        <v>0</v>
      </c>
      <c r="P49" s="27">
        <f t="shared" si="0"/>
        <v>1</v>
      </c>
      <c r="Q49" s="12"/>
    </row>
    <row r="50" spans="1:17">
      <c r="A50" s="26" t="s">
        <v>38</v>
      </c>
      <c r="B50" s="26" t="s">
        <v>65</v>
      </c>
      <c r="C50" s="26" t="s">
        <v>148</v>
      </c>
      <c r="D50" s="27">
        <v>0</v>
      </c>
      <c r="E50" s="27">
        <v>0</v>
      </c>
      <c r="F50" s="27">
        <v>0</v>
      </c>
      <c r="G50" s="27">
        <v>1</v>
      </c>
      <c r="H50" s="27">
        <v>1</v>
      </c>
      <c r="I50" s="27">
        <v>0</v>
      </c>
      <c r="J50" s="27">
        <v>1</v>
      </c>
      <c r="K50" s="27">
        <v>1</v>
      </c>
      <c r="L50" s="27">
        <v>1</v>
      </c>
      <c r="M50" s="27">
        <v>0</v>
      </c>
      <c r="N50" s="27">
        <v>0</v>
      </c>
      <c r="O50" s="27">
        <v>0</v>
      </c>
      <c r="P50" s="27">
        <f t="shared" si="0"/>
        <v>5</v>
      </c>
      <c r="Q50" s="13"/>
    </row>
    <row r="51" spans="1:17">
      <c r="A51" s="26" t="s">
        <v>38</v>
      </c>
      <c r="B51" s="26" t="s">
        <v>66</v>
      </c>
      <c r="C51" s="26" t="s">
        <v>149</v>
      </c>
      <c r="D51" s="27">
        <v>0</v>
      </c>
      <c r="E51" s="27">
        <v>0</v>
      </c>
      <c r="F51" s="27">
        <v>0</v>
      </c>
      <c r="G51" s="27">
        <v>1</v>
      </c>
      <c r="H51" s="27">
        <v>1</v>
      </c>
      <c r="I51" s="27">
        <v>0</v>
      </c>
      <c r="J51" s="27">
        <v>1</v>
      </c>
      <c r="K51" s="27">
        <v>1</v>
      </c>
      <c r="L51" s="27">
        <v>1</v>
      </c>
      <c r="M51" s="27">
        <v>0</v>
      </c>
      <c r="N51" s="27">
        <v>0</v>
      </c>
      <c r="O51" s="27">
        <v>0</v>
      </c>
      <c r="P51" s="27">
        <f t="shared" si="0"/>
        <v>5</v>
      </c>
      <c r="Q51" s="13"/>
    </row>
    <row r="52" spans="1:17">
      <c r="A52" s="26" t="s">
        <v>38</v>
      </c>
      <c r="B52" s="26" t="s">
        <v>67</v>
      </c>
      <c r="C52" s="26" t="s">
        <v>150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1</v>
      </c>
      <c r="L52" s="27">
        <v>0</v>
      </c>
      <c r="M52" s="27">
        <v>0</v>
      </c>
      <c r="N52" s="27">
        <v>0</v>
      </c>
      <c r="O52" s="27">
        <v>1</v>
      </c>
      <c r="P52" s="27">
        <f t="shared" si="0"/>
        <v>2</v>
      </c>
      <c r="Q52" s="12"/>
    </row>
    <row r="53" spans="1:17">
      <c r="A53" s="26" t="s">
        <v>38</v>
      </c>
      <c r="B53" s="26" t="s">
        <v>69</v>
      </c>
      <c r="C53" s="26" t="s">
        <v>151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1</v>
      </c>
      <c r="L53" s="27">
        <v>1</v>
      </c>
      <c r="M53" s="27">
        <v>0</v>
      </c>
      <c r="N53" s="27">
        <v>0</v>
      </c>
      <c r="O53" s="27">
        <v>0</v>
      </c>
      <c r="P53" s="27">
        <f t="shared" si="0"/>
        <v>2</v>
      </c>
      <c r="Q53" s="12"/>
    </row>
    <row r="54" spans="1:17">
      <c r="A54" s="26" t="s">
        <v>38</v>
      </c>
      <c r="B54" s="26" t="s">
        <v>74</v>
      </c>
      <c r="C54" s="26" t="s">
        <v>152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1</v>
      </c>
      <c r="K54" s="27">
        <v>1</v>
      </c>
      <c r="L54" s="27">
        <v>0</v>
      </c>
      <c r="M54" s="27">
        <v>0</v>
      </c>
      <c r="N54" s="27">
        <v>0</v>
      </c>
      <c r="O54" s="27">
        <v>0</v>
      </c>
      <c r="P54" s="27">
        <f t="shared" si="0"/>
        <v>2</v>
      </c>
      <c r="Q54" s="12"/>
    </row>
    <row r="55" spans="1:17">
      <c r="A55" s="26" t="s">
        <v>38</v>
      </c>
      <c r="B55" s="26" t="s">
        <v>76</v>
      </c>
      <c r="C55" s="26" t="s">
        <v>153</v>
      </c>
      <c r="D55" s="27">
        <v>0</v>
      </c>
      <c r="E55" s="27">
        <v>0</v>
      </c>
      <c r="F55" s="27">
        <v>0</v>
      </c>
      <c r="G55" s="27">
        <v>0</v>
      </c>
      <c r="H55" s="27">
        <v>1</v>
      </c>
      <c r="I55" s="27">
        <v>0</v>
      </c>
      <c r="J55" s="27">
        <v>0</v>
      </c>
      <c r="K55" s="27">
        <v>1</v>
      </c>
      <c r="L55" s="27">
        <v>1</v>
      </c>
      <c r="M55" s="27">
        <v>0</v>
      </c>
      <c r="N55" s="27">
        <v>0</v>
      </c>
      <c r="O55" s="27">
        <v>0</v>
      </c>
      <c r="P55" s="27">
        <f t="shared" si="0"/>
        <v>3</v>
      </c>
      <c r="Q55" s="12"/>
    </row>
    <row r="56" spans="1:17">
      <c r="A56" s="26" t="s">
        <v>43</v>
      </c>
      <c r="B56" s="26" t="s">
        <v>46</v>
      </c>
      <c r="C56" s="26" t="s">
        <v>154</v>
      </c>
      <c r="D56" s="27">
        <v>0</v>
      </c>
      <c r="E56" s="27">
        <v>0</v>
      </c>
      <c r="F56" s="27">
        <v>1</v>
      </c>
      <c r="G56" s="27">
        <v>0</v>
      </c>
      <c r="H56" s="27">
        <v>0</v>
      </c>
      <c r="I56" s="27">
        <v>0</v>
      </c>
      <c r="J56" s="27">
        <v>0</v>
      </c>
      <c r="K56" s="27">
        <v>1</v>
      </c>
      <c r="L56" s="27">
        <v>0</v>
      </c>
      <c r="M56" s="27">
        <v>0</v>
      </c>
      <c r="N56" s="27">
        <v>0</v>
      </c>
      <c r="O56" s="27">
        <v>0</v>
      </c>
      <c r="P56" s="27">
        <f t="shared" si="0"/>
        <v>2</v>
      </c>
      <c r="Q56" s="13"/>
    </row>
    <row r="57" spans="1:17">
      <c r="A57" s="26" t="s">
        <v>43</v>
      </c>
      <c r="B57" s="26" t="s">
        <v>52</v>
      </c>
      <c r="C57" s="26" t="s">
        <v>155</v>
      </c>
      <c r="D57" s="27">
        <v>0</v>
      </c>
      <c r="E57" s="27">
        <v>0</v>
      </c>
      <c r="F57" s="27">
        <v>0</v>
      </c>
      <c r="G57" s="27">
        <v>0</v>
      </c>
      <c r="H57" s="27">
        <v>1</v>
      </c>
      <c r="I57" s="27">
        <v>0</v>
      </c>
      <c r="J57" s="27">
        <v>1</v>
      </c>
      <c r="K57" s="27">
        <v>1</v>
      </c>
      <c r="L57" s="27">
        <v>1</v>
      </c>
      <c r="M57" s="27">
        <v>0</v>
      </c>
      <c r="N57" s="27">
        <v>1</v>
      </c>
      <c r="O57" s="27">
        <v>0</v>
      </c>
      <c r="P57" s="27">
        <f t="shared" si="0"/>
        <v>5</v>
      </c>
      <c r="Q57" s="12"/>
    </row>
    <row r="58" spans="1:17">
      <c r="A58" s="26" t="s">
        <v>43</v>
      </c>
      <c r="B58" s="26" t="s">
        <v>54</v>
      </c>
      <c r="C58" s="26" t="s">
        <v>156</v>
      </c>
      <c r="D58" s="27">
        <v>1</v>
      </c>
      <c r="E58" s="27">
        <v>0</v>
      </c>
      <c r="F58" s="27">
        <v>1</v>
      </c>
      <c r="G58" s="27">
        <v>1</v>
      </c>
      <c r="H58" s="27">
        <v>0</v>
      </c>
      <c r="I58" s="27">
        <v>0</v>
      </c>
      <c r="J58" s="27">
        <v>1</v>
      </c>
      <c r="K58" s="27">
        <v>1</v>
      </c>
      <c r="L58" s="27">
        <v>0</v>
      </c>
      <c r="M58" s="27">
        <v>1</v>
      </c>
      <c r="N58" s="27">
        <v>1</v>
      </c>
      <c r="O58" s="27">
        <v>0</v>
      </c>
      <c r="P58" s="27">
        <f t="shared" si="0"/>
        <v>7</v>
      </c>
      <c r="Q58" s="13"/>
    </row>
    <row r="59" spans="1:17">
      <c r="A59" s="26" t="s">
        <v>43</v>
      </c>
      <c r="B59" s="26" t="s">
        <v>56</v>
      </c>
      <c r="C59" s="26" t="s">
        <v>157</v>
      </c>
      <c r="D59" s="27">
        <v>0</v>
      </c>
      <c r="E59" s="27">
        <v>0</v>
      </c>
      <c r="F59" s="27">
        <v>1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1</v>
      </c>
      <c r="M59" s="27">
        <v>0</v>
      </c>
      <c r="N59" s="27">
        <v>1</v>
      </c>
      <c r="O59" s="27">
        <v>0</v>
      </c>
      <c r="P59" s="27">
        <f t="shared" si="0"/>
        <v>3</v>
      </c>
      <c r="Q59" s="12"/>
    </row>
    <row r="60" spans="1:17">
      <c r="A60" s="26" t="s">
        <v>43</v>
      </c>
      <c r="B60" s="26" t="s">
        <v>61</v>
      </c>
      <c r="C60" s="26" t="s">
        <v>158</v>
      </c>
      <c r="D60" s="27">
        <v>0</v>
      </c>
      <c r="E60" s="27">
        <v>0</v>
      </c>
      <c r="F60" s="27">
        <v>1</v>
      </c>
      <c r="G60" s="27">
        <v>0</v>
      </c>
      <c r="H60" s="27">
        <v>0</v>
      </c>
      <c r="I60" s="27">
        <v>0</v>
      </c>
      <c r="J60" s="27">
        <v>0</v>
      </c>
      <c r="K60" s="27">
        <v>1</v>
      </c>
      <c r="L60" s="27">
        <v>1</v>
      </c>
      <c r="M60" s="27">
        <v>1</v>
      </c>
      <c r="N60" s="27">
        <v>0</v>
      </c>
      <c r="O60" s="27">
        <v>0</v>
      </c>
      <c r="P60" s="27">
        <f t="shared" si="0"/>
        <v>4</v>
      </c>
      <c r="Q60" s="12"/>
    </row>
    <row r="61" spans="1:17">
      <c r="A61" s="26" t="s">
        <v>43</v>
      </c>
      <c r="B61" s="26" t="s">
        <v>65</v>
      </c>
      <c r="C61" s="26" t="s">
        <v>159</v>
      </c>
      <c r="D61" s="27">
        <v>0</v>
      </c>
      <c r="E61" s="27">
        <v>1</v>
      </c>
      <c r="F61" s="27">
        <v>1</v>
      </c>
      <c r="G61" s="27">
        <v>1</v>
      </c>
      <c r="H61" s="27">
        <v>0</v>
      </c>
      <c r="I61" s="27">
        <v>0</v>
      </c>
      <c r="J61" s="27">
        <v>1</v>
      </c>
      <c r="K61" s="27">
        <v>1</v>
      </c>
      <c r="L61" s="27">
        <v>0</v>
      </c>
      <c r="M61" s="27">
        <v>1</v>
      </c>
      <c r="N61" s="27">
        <v>1</v>
      </c>
      <c r="O61" s="27">
        <v>0</v>
      </c>
      <c r="P61" s="27">
        <f t="shared" si="0"/>
        <v>7</v>
      </c>
      <c r="Q61" s="13"/>
    </row>
    <row r="62" spans="1:17">
      <c r="A62" s="26" t="s">
        <v>43</v>
      </c>
      <c r="B62" s="26" t="s">
        <v>66</v>
      </c>
      <c r="C62" s="26" t="s">
        <v>160</v>
      </c>
      <c r="D62" s="27">
        <v>0</v>
      </c>
      <c r="E62" s="27">
        <v>1</v>
      </c>
      <c r="F62" s="27">
        <v>1</v>
      </c>
      <c r="G62" s="27">
        <v>1</v>
      </c>
      <c r="H62" s="27">
        <v>0</v>
      </c>
      <c r="I62" s="27">
        <v>0</v>
      </c>
      <c r="J62" s="27">
        <v>1</v>
      </c>
      <c r="K62" s="27">
        <v>1</v>
      </c>
      <c r="L62" s="27">
        <v>0</v>
      </c>
      <c r="M62" s="27">
        <v>1</v>
      </c>
      <c r="N62" s="27">
        <v>1</v>
      </c>
      <c r="O62" s="27">
        <v>0</v>
      </c>
      <c r="P62" s="27">
        <f t="shared" si="0"/>
        <v>7</v>
      </c>
      <c r="Q62" s="13"/>
    </row>
    <row r="63" spans="1:17">
      <c r="A63" s="26" t="s">
        <v>43</v>
      </c>
      <c r="B63" s="26" t="s">
        <v>67</v>
      </c>
      <c r="C63" s="26" t="s">
        <v>161</v>
      </c>
      <c r="D63" s="27">
        <v>0</v>
      </c>
      <c r="E63" s="27">
        <v>0</v>
      </c>
      <c r="F63" s="27">
        <v>1</v>
      </c>
      <c r="G63" s="27">
        <v>0</v>
      </c>
      <c r="H63" s="27">
        <v>0</v>
      </c>
      <c r="I63" s="27">
        <v>0</v>
      </c>
      <c r="J63" s="27">
        <v>0</v>
      </c>
      <c r="K63" s="27">
        <v>1</v>
      </c>
      <c r="L63" s="27">
        <v>1</v>
      </c>
      <c r="M63" s="27">
        <v>1</v>
      </c>
      <c r="N63" s="27">
        <v>1</v>
      </c>
      <c r="O63" s="27">
        <v>0</v>
      </c>
      <c r="P63" s="27">
        <f t="shared" si="0"/>
        <v>5</v>
      </c>
      <c r="Q63" s="12"/>
    </row>
    <row r="64" spans="1:17">
      <c r="A64" s="26" t="s">
        <v>43</v>
      </c>
      <c r="B64" s="26" t="s">
        <v>69</v>
      </c>
      <c r="C64" s="26" t="s">
        <v>162</v>
      </c>
      <c r="D64" s="27">
        <v>0</v>
      </c>
      <c r="E64" s="27">
        <v>0</v>
      </c>
      <c r="F64" s="27">
        <v>1</v>
      </c>
      <c r="G64" s="27">
        <v>0</v>
      </c>
      <c r="H64" s="27">
        <v>0</v>
      </c>
      <c r="I64" s="27">
        <v>0</v>
      </c>
      <c r="J64" s="27">
        <v>0</v>
      </c>
      <c r="K64" s="27">
        <v>1</v>
      </c>
      <c r="L64" s="27">
        <v>0</v>
      </c>
      <c r="M64" s="27">
        <v>0</v>
      </c>
      <c r="N64" s="27">
        <v>1</v>
      </c>
      <c r="O64" s="27">
        <v>0</v>
      </c>
      <c r="P64" s="27">
        <f t="shared" si="0"/>
        <v>3</v>
      </c>
      <c r="Q64" s="12"/>
    </row>
    <row r="65" spans="1:18">
      <c r="A65" s="26" t="s">
        <v>43</v>
      </c>
      <c r="B65" s="26" t="s">
        <v>74</v>
      </c>
      <c r="C65" s="26" t="s">
        <v>163</v>
      </c>
      <c r="D65" s="27">
        <v>0</v>
      </c>
      <c r="E65" s="27">
        <v>0</v>
      </c>
      <c r="F65" s="27">
        <v>0</v>
      </c>
      <c r="G65" s="27">
        <v>0</v>
      </c>
      <c r="H65" s="27">
        <v>1</v>
      </c>
      <c r="I65" s="27">
        <v>0</v>
      </c>
      <c r="J65" s="27">
        <v>1</v>
      </c>
      <c r="K65" s="27">
        <v>1</v>
      </c>
      <c r="L65" s="27">
        <v>1</v>
      </c>
      <c r="M65" s="27">
        <v>0</v>
      </c>
      <c r="N65" s="27">
        <v>1</v>
      </c>
      <c r="O65" s="27">
        <v>0</v>
      </c>
      <c r="P65" s="27">
        <f t="shared" si="0"/>
        <v>5</v>
      </c>
      <c r="Q65" s="12"/>
    </row>
    <row r="66" spans="1:18">
      <c r="A66" s="26" t="s">
        <v>43</v>
      </c>
      <c r="B66" s="26" t="s">
        <v>76</v>
      </c>
      <c r="C66" s="26" t="s">
        <v>164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1</v>
      </c>
      <c r="L66" s="27">
        <v>0</v>
      </c>
      <c r="M66" s="27">
        <v>0</v>
      </c>
      <c r="N66" s="27">
        <v>1</v>
      </c>
      <c r="O66" s="27">
        <v>0</v>
      </c>
      <c r="P66" s="27">
        <f t="shared" si="0"/>
        <v>2</v>
      </c>
      <c r="Q66" s="12"/>
    </row>
    <row r="67" spans="1:18">
      <c r="A67" s="26" t="str">
        <f t="shared" ref="A67:A76" si="1">LEFT(C67,7)</f>
        <v>GLDS-46</v>
      </c>
      <c r="B67" s="26" t="str">
        <f t="shared" ref="B67:B112" si="2">RIGHT(C67,8)</f>
        <v>GLDS-120</v>
      </c>
      <c r="C67" s="26" t="s">
        <v>165</v>
      </c>
      <c r="D67" s="27">
        <v>0</v>
      </c>
      <c r="E67" s="27">
        <v>0</v>
      </c>
      <c r="F67" s="27">
        <v>0</v>
      </c>
      <c r="G67" s="27">
        <v>1</v>
      </c>
      <c r="H67" s="27">
        <v>0</v>
      </c>
      <c r="I67" s="27">
        <v>0</v>
      </c>
      <c r="J67" s="27">
        <v>0</v>
      </c>
      <c r="K67" s="27">
        <v>1</v>
      </c>
      <c r="L67" s="27">
        <v>0</v>
      </c>
      <c r="M67" s="27">
        <v>0</v>
      </c>
      <c r="N67" s="27">
        <v>0</v>
      </c>
      <c r="O67" s="27">
        <v>0</v>
      </c>
      <c r="P67" s="27">
        <f t="shared" si="0"/>
        <v>2</v>
      </c>
      <c r="Q67" s="12"/>
      <c r="R67" s="13"/>
    </row>
    <row r="68" spans="1:18">
      <c r="A68" s="26" t="str">
        <f t="shared" si="1"/>
        <v>GLDS-46</v>
      </c>
      <c r="B68" s="26" t="str">
        <f t="shared" si="2"/>
        <v>GLDS-121</v>
      </c>
      <c r="C68" s="26" t="s">
        <v>166</v>
      </c>
      <c r="D68" s="27">
        <v>0</v>
      </c>
      <c r="E68" s="27">
        <v>0</v>
      </c>
      <c r="F68" s="27">
        <v>1</v>
      </c>
      <c r="G68" s="27">
        <v>0</v>
      </c>
      <c r="H68" s="27">
        <v>0</v>
      </c>
      <c r="I68" s="27">
        <v>0</v>
      </c>
      <c r="J68" s="27">
        <v>0</v>
      </c>
      <c r="K68" s="27">
        <v>1</v>
      </c>
      <c r="L68" s="27">
        <v>0</v>
      </c>
      <c r="M68" s="27">
        <v>0</v>
      </c>
      <c r="N68" s="27">
        <v>0</v>
      </c>
      <c r="O68" s="27">
        <v>0</v>
      </c>
      <c r="P68" s="27">
        <f t="shared" si="0"/>
        <v>2</v>
      </c>
      <c r="Q68" s="12"/>
      <c r="R68" s="13"/>
    </row>
    <row r="69" spans="1:18">
      <c r="A69" s="26" t="str">
        <f t="shared" si="1"/>
        <v>GLDS-46</v>
      </c>
      <c r="B69" s="26" t="str">
        <f t="shared" si="2"/>
        <v>GLDS-136</v>
      </c>
      <c r="C69" s="26" t="s">
        <v>167</v>
      </c>
      <c r="D69" s="27">
        <v>0</v>
      </c>
      <c r="E69" s="27">
        <v>1</v>
      </c>
      <c r="F69" s="27">
        <v>1</v>
      </c>
      <c r="G69" s="27">
        <v>1</v>
      </c>
      <c r="H69" s="27">
        <v>0</v>
      </c>
      <c r="I69" s="27">
        <v>0</v>
      </c>
      <c r="J69" s="27">
        <v>1</v>
      </c>
      <c r="K69" s="27">
        <v>0</v>
      </c>
      <c r="L69" s="27">
        <v>0</v>
      </c>
      <c r="M69" s="27">
        <v>0</v>
      </c>
      <c r="N69" s="27">
        <v>0</v>
      </c>
      <c r="O69" s="27">
        <v>0</v>
      </c>
      <c r="P69" s="27">
        <f t="shared" si="0"/>
        <v>4</v>
      </c>
      <c r="Q69" s="12"/>
      <c r="R69" s="13"/>
    </row>
    <row r="70" spans="1:18">
      <c r="A70" s="26" t="str">
        <f t="shared" si="1"/>
        <v>GLDS-46</v>
      </c>
      <c r="B70" s="26" t="str">
        <f t="shared" si="2"/>
        <v>GLDS-144</v>
      </c>
      <c r="C70" s="26" t="s">
        <v>168</v>
      </c>
      <c r="D70" s="27">
        <v>0</v>
      </c>
      <c r="E70" s="27">
        <v>0</v>
      </c>
      <c r="F70" s="27">
        <v>1</v>
      </c>
      <c r="G70" s="27">
        <v>1</v>
      </c>
      <c r="H70" s="27">
        <v>0</v>
      </c>
      <c r="I70" s="27">
        <v>0</v>
      </c>
      <c r="J70" s="27">
        <v>0</v>
      </c>
      <c r="K70" s="27">
        <v>1</v>
      </c>
      <c r="L70" s="27">
        <v>0</v>
      </c>
      <c r="M70" s="27">
        <v>0</v>
      </c>
      <c r="N70" s="27">
        <v>1</v>
      </c>
      <c r="O70" s="27">
        <v>0</v>
      </c>
      <c r="P70" s="27">
        <f t="shared" si="0"/>
        <v>4</v>
      </c>
      <c r="Q70" s="12"/>
      <c r="R70" s="13"/>
    </row>
    <row r="71" spans="1:18">
      <c r="A71" s="26" t="str">
        <f t="shared" si="1"/>
        <v>GLDS-46</v>
      </c>
      <c r="B71" s="26" t="str">
        <f t="shared" si="2"/>
        <v>GLDS-147</v>
      </c>
      <c r="C71" s="26" t="s">
        <v>169</v>
      </c>
      <c r="D71" s="27">
        <v>0</v>
      </c>
      <c r="E71" s="27">
        <v>0</v>
      </c>
      <c r="F71" s="27">
        <v>1</v>
      </c>
      <c r="G71" s="27">
        <v>0</v>
      </c>
      <c r="H71" s="27">
        <v>0</v>
      </c>
      <c r="I71" s="27">
        <v>0</v>
      </c>
      <c r="J71" s="27">
        <v>0</v>
      </c>
      <c r="K71" s="27">
        <v>1</v>
      </c>
      <c r="L71" s="27">
        <v>0</v>
      </c>
      <c r="M71" s="27">
        <v>0</v>
      </c>
      <c r="N71" s="27">
        <v>0</v>
      </c>
      <c r="O71" s="27">
        <v>0</v>
      </c>
      <c r="P71" s="27">
        <f t="shared" si="0"/>
        <v>2</v>
      </c>
      <c r="Q71" s="12"/>
      <c r="R71" s="13"/>
    </row>
    <row r="72" spans="1:18">
      <c r="A72" s="26" t="str">
        <f t="shared" si="1"/>
        <v>GLDS-46</v>
      </c>
      <c r="B72" s="26" t="str">
        <f t="shared" si="2"/>
        <v>GLDS-205</v>
      </c>
      <c r="C72" s="26" t="s">
        <v>170</v>
      </c>
      <c r="D72" s="27">
        <v>0</v>
      </c>
      <c r="E72" s="27">
        <v>0</v>
      </c>
      <c r="F72" s="27">
        <v>1</v>
      </c>
      <c r="G72" s="27">
        <v>0</v>
      </c>
      <c r="H72" s="27">
        <v>0</v>
      </c>
      <c r="I72" s="27">
        <v>0</v>
      </c>
      <c r="J72" s="27">
        <v>0</v>
      </c>
      <c r="K72" s="27">
        <v>1</v>
      </c>
      <c r="L72" s="27">
        <v>0</v>
      </c>
      <c r="M72" s="27">
        <v>0</v>
      </c>
      <c r="N72" s="27">
        <v>0</v>
      </c>
      <c r="O72" s="27">
        <v>0</v>
      </c>
      <c r="P72" s="27">
        <f t="shared" si="0"/>
        <v>2</v>
      </c>
      <c r="Q72" s="12"/>
      <c r="R72" s="13"/>
    </row>
    <row r="73" spans="1:18">
      <c r="A73" s="26" t="str">
        <f t="shared" si="1"/>
        <v>GLDS-46</v>
      </c>
      <c r="B73" s="26" t="str">
        <f t="shared" si="2"/>
        <v>GLDS-208</v>
      </c>
      <c r="C73" s="26" t="s">
        <v>171</v>
      </c>
      <c r="D73" s="27">
        <v>0</v>
      </c>
      <c r="E73" s="27">
        <v>0</v>
      </c>
      <c r="F73" s="27">
        <v>1</v>
      </c>
      <c r="G73" s="27">
        <v>1</v>
      </c>
      <c r="H73" s="27">
        <v>0</v>
      </c>
      <c r="I73" s="27">
        <v>0</v>
      </c>
      <c r="J73" s="27">
        <v>1</v>
      </c>
      <c r="K73" s="27">
        <v>1</v>
      </c>
      <c r="L73" s="27">
        <v>0</v>
      </c>
      <c r="M73" s="27">
        <v>0</v>
      </c>
      <c r="N73" s="27">
        <v>0</v>
      </c>
      <c r="O73" s="27">
        <v>0</v>
      </c>
      <c r="P73" s="27">
        <f t="shared" si="0"/>
        <v>4</v>
      </c>
      <c r="Q73" s="12"/>
      <c r="R73" s="13"/>
    </row>
    <row r="74" spans="1:18">
      <c r="A74" s="26" t="str">
        <f t="shared" si="1"/>
        <v>GLDS-46</v>
      </c>
      <c r="B74" s="26" t="str">
        <f t="shared" si="2"/>
        <v>GLDS-213</v>
      </c>
      <c r="C74" s="26" t="s">
        <v>172</v>
      </c>
      <c r="D74" s="27">
        <v>0</v>
      </c>
      <c r="E74" s="27">
        <v>0</v>
      </c>
      <c r="F74" s="27">
        <v>1</v>
      </c>
      <c r="G74" s="27">
        <v>0</v>
      </c>
      <c r="H74" s="27">
        <v>0</v>
      </c>
      <c r="I74" s="27">
        <v>0</v>
      </c>
      <c r="J74" s="27">
        <v>0</v>
      </c>
      <c r="K74" s="27">
        <v>1</v>
      </c>
      <c r="L74" s="27">
        <v>0</v>
      </c>
      <c r="M74" s="27">
        <v>0</v>
      </c>
      <c r="N74" s="27">
        <v>0</v>
      </c>
      <c r="O74" s="27">
        <v>0</v>
      </c>
      <c r="P74" s="27">
        <f t="shared" si="0"/>
        <v>2</v>
      </c>
      <c r="Q74" s="12"/>
      <c r="R74" s="13"/>
    </row>
    <row r="75" spans="1:18">
      <c r="A75" s="26" t="str">
        <f t="shared" si="1"/>
        <v>GLDS-46</v>
      </c>
      <c r="B75" s="26" t="str">
        <f t="shared" si="2"/>
        <v>GLDS-218</v>
      </c>
      <c r="C75" s="26" t="s">
        <v>173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1</v>
      </c>
      <c r="L75" s="27">
        <v>0</v>
      </c>
      <c r="M75" s="27">
        <v>0</v>
      </c>
      <c r="N75" s="27">
        <v>0</v>
      </c>
      <c r="O75" s="27">
        <v>0</v>
      </c>
      <c r="P75" s="27">
        <f t="shared" si="0"/>
        <v>1</v>
      </c>
      <c r="Q75" s="13"/>
      <c r="R75" s="13"/>
    </row>
    <row r="76" spans="1:18">
      <c r="A76" s="26" t="str">
        <f t="shared" si="1"/>
        <v>GLDS-46</v>
      </c>
      <c r="B76" s="26" t="str">
        <f t="shared" si="2"/>
        <v>GLDS-251</v>
      </c>
      <c r="C76" s="26" t="s">
        <v>174</v>
      </c>
      <c r="D76" s="27">
        <v>1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1</v>
      </c>
      <c r="L76" s="27">
        <v>0</v>
      </c>
      <c r="M76" s="27">
        <v>0</v>
      </c>
      <c r="N76" s="27">
        <v>0</v>
      </c>
      <c r="O76" s="27">
        <v>0</v>
      </c>
      <c r="P76" s="27">
        <f t="shared" si="0"/>
        <v>2</v>
      </c>
      <c r="Q76" s="12"/>
    </row>
    <row r="77" spans="1:18">
      <c r="A77" s="26" t="str">
        <f t="shared" ref="A77:A112" si="3">LEFT(C77,8)</f>
        <v>GLDS-120</v>
      </c>
      <c r="B77" s="26" t="str">
        <f t="shared" si="2"/>
        <v>GLDS-121</v>
      </c>
      <c r="C77" s="26" t="s">
        <v>175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1</v>
      </c>
      <c r="K77" s="27">
        <v>1</v>
      </c>
      <c r="L77" s="27">
        <v>0</v>
      </c>
      <c r="M77" s="27">
        <v>0</v>
      </c>
      <c r="N77" s="27">
        <v>1</v>
      </c>
      <c r="O77" s="27">
        <v>0</v>
      </c>
      <c r="P77" s="27">
        <f t="shared" si="0"/>
        <v>3</v>
      </c>
      <c r="Q77" s="12"/>
    </row>
    <row r="78" spans="1:18">
      <c r="A78" s="26" t="str">
        <f t="shared" si="3"/>
        <v>GLDS-120</v>
      </c>
      <c r="B78" s="26" t="str">
        <f t="shared" si="2"/>
        <v>GLDS-136</v>
      </c>
      <c r="C78" s="26" t="s">
        <v>176</v>
      </c>
      <c r="D78" s="27">
        <v>1</v>
      </c>
      <c r="E78" s="27">
        <v>0</v>
      </c>
      <c r="F78" s="27">
        <v>0</v>
      </c>
      <c r="G78" s="27">
        <v>1</v>
      </c>
      <c r="H78" s="27">
        <v>0</v>
      </c>
      <c r="I78" s="27">
        <v>0</v>
      </c>
      <c r="J78" s="27">
        <v>0</v>
      </c>
      <c r="K78" s="27">
        <v>0</v>
      </c>
      <c r="L78" s="27">
        <v>1</v>
      </c>
      <c r="M78" s="27">
        <v>1</v>
      </c>
      <c r="N78" s="27">
        <v>1</v>
      </c>
      <c r="O78" s="27">
        <v>1</v>
      </c>
      <c r="P78" s="27">
        <f t="shared" si="0"/>
        <v>6</v>
      </c>
      <c r="Q78" s="12"/>
    </row>
    <row r="79" spans="1:18">
      <c r="A79" s="26" t="str">
        <f t="shared" si="3"/>
        <v>GLDS-120</v>
      </c>
      <c r="B79" s="26" t="str">
        <f t="shared" si="2"/>
        <v>GLDS-144</v>
      </c>
      <c r="C79" s="26" t="s">
        <v>177</v>
      </c>
      <c r="D79" s="27">
        <v>0</v>
      </c>
      <c r="E79" s="27">
        <v>0</v>
      </c>
      <c r="F79" s="27">
        <v>0</v>
      </c>
      <c r="G79" s="27">
        <v>1</v>
      </c>
      <c r="H79" s="27">
        <v>0</v>
      </c>
      <c r="I79" s="27">
        <v>0</v>
      </c>
      <c r="J79" s="27">
        <v>0</v>
      </c>
      <c r="K79" s="27">
        <v>1</v>
      </c>
      <c r="L79" s="27">
        <v>1</v>
      </c>
      <c r="M79" s="27">
        <v>0</v>
      </c>
      <c r="N79" s="27">
        <v>0</v>
      </c>
      <c r="O79" s="27">
        <v>0</v>
      </c>
      <c r="P79" s="27">
        <f t="shared" si="0"/>
        <v>3</v>
      </c>
      <c r="Q79" s="12"/>
    </row>
    <row r="80" spans="1:18">
      <c r="A80" s="26" t="str">
        <f t="shared" si="3"/>
        <v>GLDS-120</v>
      </c>
      <c r="B80" s="26" t="str">
        <f t="shared" si="2"/>
        <v>GLDS-147</v>
      </c>
      <c r="C80" s="26" t="s">
        <v>178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1</v>
      </c>
      <c r="J80" s="27">
        <v>1</v>
      </c>
      <c r="K80" s="27">
        <v>1</v>
      </c>
      <c r="L80" s="27">
        <v>0</v>
      </c>
      <c r="M80" s="27">
        <v>0</v>
      </c>
      <c r="N80" s="27">
        <v>1</v>
      </c>
      <c r="O80" s="27">
        <v>0</v>
      </c>
      <c r="P80" s="27">
        <f t="shared" si="0"/>
        <v>4</v>
      </c>
      <c r="Q80" s="12"/>
    </row>
    <row r="81" spans="1:25">
      <c r="A81" s="26" t="str">
        <f t="shared" si="3"/>
        <v>GLDS-120</v>
      </c>
      <c r="B81" s="26" t="str">
        <f t="shared" si="2"/>
        <v>GLDS-205</v>
      </c>
      <c r="C81" s="26" t="s">
        <v>179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1</v>
      </c>
      <c r="J81" s="27">
        <v>1</v>
      </c>
      <c r="K81" s="27">
        <v>1</v>
      </c>
      <c r="L81" s="27">
        <v>0</v>
      </c>
      <c r="M81" s="27">
        <v>0</v>
      </c>
      <c r="N81" s="27">
        <v>1</v>
      </c>
      <c r="O81" s="27">
        <v>0</v>
      </c>
      <c r="P81" s="27">
        <f t="shared" si="0"/>
        <v>4</v>
      </c>
      <c r="Q81" s="12"/>
    </row>
    <row r="82" spans="1:25">
      <c r="A82" s="26" t="str">
        <f t="shared" si="3"/>
        <v>GLDS-120</v>
      </c>
      <c r="B82" s="26" t="str">
        <f t="shared" si="2"/>
        <v>GLDS-208</v>
      </c>
      <c r="C82" s="26" t="s">
        <v>180</v>
      </c>
      <c r="D82" s="27">
        <v>0</v>
      </c>
      <c r="E82" s="27">
        <v>0</v>
      </c>
      <c r="F82" s="27">
        <v>0</v>
      </c>
      <c r="G82" s="27">
        <v>1</v>
      </c>
      <c r="H82" s="27">
        <v>0</v>
      </c>
      <c r="I82" s="27">
        <v>0</v>
      </c>
      <c r="J82" s="27">
        <v>0</v>
      </c>
      <c r="K82" s="27">
        <v>1</v>
      </c>
      <c r="L82" s="27">
        <v>1</v>
      </c>
      <c r="M82" s="27">
        <v>0</v>
      </c>
      <c r="N82" s="27">
        <v>1</v>
      </c>
      <c r="O82" s="27">
        <v>1</v>
      </c>
      <c r="P82" s="27">
        <f t="shared" si="0"/>
        <v>5</v>
      </c>
      <c r="Q82" s="13"/>
    </row>
    <row r="83" spans="1:25">
      <c r="A83" s="26" t="str">
        <f t="shared" si="3"/>
        <v>GLDS-120</v>
      </c>
      <c r="B83" s="26" t="str">
        <f t="shared" si="2"/>
        <v>GLDS-213</v>
      </c>
      <c r="C83" s="26" t="s">
        <v>181</v>
      </c>
      <c r="D83" s="27">
        <v>0</v>
      </c>
      <c r="E83" s="27">
        <v>1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1</v>
      </c>
      <c r="L83" s="27">
        <v>0</v>
      </c>
      <c r="M83" s="27">
        <v>0</v>
      </c>
      <c r="N83" s="27">
        <v>1</v>
      </c>
      <c r="O83" s="27">
        <v>0</v>
      </c>
      <c r="P83" s="27">
        <f t="shared" si="0"/>
        <v>3</v>
      </c>
      <c r="Q83" s="12"/>
    </row>
    <row r="84" spans="1:25">
      <c r="A84" s="26" t="str">
        <f t="shared" si="3"/>
        <v>GLDS-120</v>
      </c>
      <c r="B84" s="26" t="str">
        <f t="shared" si="2"/>
        <v>GLDS-218</v>
      </c>
      <c r="C84" s="26" t="s">
        <v>182</v>
      </c>
      <c r="D84" s="27">
        <v>0</v>
      </c>
      <c r="E84" s="27">
        <v>1</v>
      </c>
      <c r="F84" s="27">
        <v>1</v>
      </c>
      <c r="G84" s="27">
        <v>0</v>
      </c>
      <c r="H84" s="27">
        <v>1</v>
      </c>
      <c r="I84" s="27">
        <v>1</v>
      </c>
      <c r="J84" s="27">
        <v>1</v>
      </c>
      <c r="K84" s="27">
        <v>1</v>
      </c>
      <c r="L84" s="27">
        <v>1</v>
      </c>
      <c r="M84" s="27">
        <v>1</v>
      </c>
      <c r="N84" s="27">
        <v>1</v>
      </c>
      <c r="O84" s="27">
        <v>0</v>
      </c>
      <c r="P84" s="27">
        <f t="shared" si="0"/>
        <v>9</v>
      </c>
      <c r="Q84" s="12"/>
    </row>
    <row r="85" spans="1:25">
      <c r="A85" s="26" t="str">
        <f t="shared" si="3"/>
        <v>GLDS-120</v>
      </c>
      <c r="B85" s="26" t="str">
        <f t="shared" si="2"/>
        <v>GLDS-251</v>
      </c>
      <c r="C85" s="26" t="s">
        <v>183</v>
      </c>
      <c r="D85" s="27">
        <v>0</v>
      </c>
      <c r="E85" s="27">
        <v>0</v>
      </c>
      <c r="F85" s="27">
        <v>1</v>
      </c>
      <c r="G85" s="27">
        <v>0</v>
      </c>
      <c r="H85" s="27">
        <v>0</v>
      </c>
      <c r="I85" s="27">
        <v>1</v>
      </c>
      <c r="J85" s="27">
        <v>0</v>
      </c>
      <c r="K85" s="27">
        <v>1</v>
      </c>
      <c r="L85" s="27">
        <v>0</v>
      </c>
      <c r="M85" s="27">
        <v>0</v>
      </c>
      <c r="N85" s="27">
        <v>1</v>
      </c>
      <c r="O85" s="27">
        <v>0</v>
      </c>
      <c r="P85" s="27">
        <f t="shared" si="0"/>
        <v>4</v>
      </c>
      <c r="Q85" s="12"/>
      <c r="R85" s="13"/>
      <c r="S85" s="13"/>
    </row>
    <row r="86" spans="1:25">
      <c r="A86" s="26" t="str">
        <f t="shared" si="3"/>
        <v>GLDS-136</v>
      </c>
      <c r="B86" s="26" t="str">
        <f t="shared" si="2"/>
        <v>GLDS-144</v>
      </c>
      <c r="C86" s="26" t="s">
        <v>184</v>
      </c>
      <c r="D86" s="27">
        <v>0</v>
      </c>
      <c r="E86" s="27">
        <v>0</v>
      </c>
      <c r="F86" s="27">
        <v>1</v>
      </c>
      <c r="G86" s="27">
        <v>1</v>
      </c>
      <c r="H86" s="27">
        <v>0</v>
      </c>
      <c r="I86" s="27">
        <v>0</v>
      </c>
      <c r="J86" s="27">
        <v>0</v>
      </c>
      <c r="K86" s="27">
        <v>0</v>
      </c>
      <c r="L86" s="27">
        <v>1</v>
      </c>
      <c r="M86" s="27">
        <v>0</v>
      </c>
      <c r="N86" s="27">
        <v>0</v>
      </c>
      <c r="O86" s="27">
        <v>0</v>
      </c>
      <c r="P86" s="27">
        <f t="shared" si="0"/>
        <v>3</v>
      </c>
      <c r="Q86" s="12"/>
      <c r="R86" s="13"/>
      <c r="S86" s="13"/>
    </row>
    <row r="87" spans="1:25">
      <c r="A87" s="25" t="str">
        <f t="shared" si="3"/>
        <v>GLDS-136</v>
      </c>
      <c r="B87" s="25" t="str">
        <f t="shared" si="2"/>
        <v>GLDS-147</v>
      </c>
      <c r="C87" s="25" t="s">
        <v>185</v>
      </c>
      <c r="D87" s="23">
        <v>0</v>
      </c>
      <c r="E87" s="23">
        <v>0</v>
      </c>
      <c r="F87" s="23">
        <v>1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1</v>
      </c>
      <c r="O87" s="23">
        <v>0</v>
      </c>
      <c r="P87" s="23">
        <f t="shared" si="0"/>
        <v>2</v>
      </c>
      <c r="Q87" s="6"/>
    </row>
    <row r="88" spans="1:25">
      <c r="A88" s="25" t="str">
        <f t="shared" si="3"/>
        <v>GLDS-136</v>
      </c>
      <c r="B88" s="25" t="str">
        <f t="shared" si="2"/>
        <v>GLDS-205</v>
      </c>
      <c r="C88" s="25" t="s">
        <v>186</v>
      </c>
      <c r="D88" s="23">
        <v>0</v>
      </c>
      <c r="E88" s="23">
        <v>0</v>
      </c>
      <c r="F88" s="23">
        <v>1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1</v>
      </c>
      <c r="O88" s="23">
        <v>0</v>
      </c>
      <c r="P88" s="23">
        <f t="shared" si="0"/>
        <v>2</v>
      </c>
    </row>
    <row r="89" spans="1:25">
      <c r="A89" s="26" t="str">
        <f t="shared" si="3"/>
        <v>GLDS-136</v>
      </c>
      <c r="B89" s="26" t="str">
        <f t="shared" si="2"/>
        <v>GLDS-208</v>
      </c>
      <c r="C89" s="26" t="s">
        <v>187</v>
      </c>
      <c r="D89" s="27">
        <v>0</v>
      </c>
      <c r="E89" s="27">
        <v>0</v>
      </c>
      <c r="F89" s="27">
        <v>1</v>
      </c>
      <c r="G89" s="27">
        <v>1</v>
      </c>
      <c r="H89" s="27">
        <v>1</v>
      </c>
      <c r="I89" s="27">
        <v>0</v>
      </c>
      <c r="J89" s="27">
        <v>1</v>
      </c>
      <c r="K89" s="27">
        <v>0</v>
      </c>
      <c r="L89" s="27">
        <v>1</v>
      </c>
      <c r="M89" s="27">
        <v>0</v>
      </c>
      <c r="N89" s="27">
        <v>1</v>
      </c>
      <c r="O89" s="27">
        <v>1</v>
      </c>
      <c r="P89" s="27">
        <f t="shared" si="0"/>
        <v>7</v>
      </c>
      <c r="Q89" s="12"/>
      <c r="R89" s="13"/>
      <c r="S89" s="13"/>
    </row>
    <row r="90" spans="1:25">
      <c r="A90" s="26" t="str">
        <f t="shared" si="3"/>
        <v>GLDS-136</v>
      </c>
      <c r="B90" s="26" t="str">
        <f t="shared" si="2"/>
        <v>GLDS-213</v>
      </c>
      <c r="C90" s="26" t="s">
        <v>188</v>
      </c>
      <c r="D90" s="27">
        <v>0</v>
      </c>
      <c r="E90" s="27">
        <v>0</v>
      </c>
      <c r="F90" s="27">
        <v>1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1</v>
      </c>
      <c r="O90" s="27">
        <v>0</v>
      </c>
      <c r="P90" s="27">
        <f t="shared" si="0"/>
        <v>2</v>
      </c>
      <c r="Q90" s="12"/>
      <c r="R90" s="13"/>
      <c r="S90" s="13"/>
    </row>
    <row r="91" spans="1:25">
      <c r="A91" s="26" t="str">
        <f t="shared" si="3"/>
        <v>GLDS-136</v>
      </c>
      <c r="B91" s="26" t="str">
        <f t="shared" si="2"/>
        <v>GLDS-218</v>
      </c>
      <c r="C91" s="26" t="s">
        <v>189</v>
      </c>
      <c r="D91" s="27">
        <v>0</v>
      </c>
      <c r="E91" s="27">
        <v>0</v>
      </c>
      <c r="F91" s="27">
        <v>0</v>
      </c>
      <c r="G91" s="27">
        <v>0</v>
      </c>
      <c r="H91" s="27">
        <v>0</v>
      </c>
      <c r="I91" s="27">
        <v>0</v>
      </c>
      <c r="J91" s="27">
        <v>0</v>
      </c>
      <c r="K91" s="27">
        <v>0</v>
      </c>
      <c r="L91" s="27">
        <v>1</v>
      </c>
      <c r="M91" s="27">
        <v>1</v>
      </c>
      <c r="N91" s="27">
        <v>1</v>
      </c>
      <c r="O91" s="27">
        <v>0</v>
      </c>
      <c r="P91" s="27">
        <f t="shared" si="0"/>
        <v>3</v>
      </c>
      <c r="Q91" s="12"/>
      <c r="R91" s="13"/>
      <c r="S91" s="13"/>
    </row>
    <row r="92" spans="1:25">
      <c r="A92" s="26" t="str">
        <f t="shared" si="3"/>
        <v>GLDS-136</v>
      </c>
      <c r="B92" s="26" t="str">
        <f t="shared" si="2"/>
        <v>GLDS-251</v>
      </c>
      <c r="C92" s="26" t="s">
        <v>190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27">
        <v>1</v>
      </c>
      <c r="O92" s="27">
        <v>0</v>
      </c>
      <c r="P92" s="27">
        <f t="shared" si="0"/>
        <v>1</v>
      </c>
      <c r="Q92" s="12"/>
      <c r="R92" s="13"/>
      <c r="S92" s="13"/>
    </row>
    <row r="93" spans="1:25">
      <c r="A93" s="26" t="str">
        <f t="shared" si="3"/>
        <v>GLDS-144</v>
      </c>
      <c r="B93" s="26" t="str">
        <f t="shared" si="2"/>
        <v>GLDS-147</v>
      </c>
      <c r="C93" s="26" t="s">
        <v>191</v>
      </c>
      <c r="D93" s="27">
        <v>0</v>
      </c>
      <c r="E93" s="27">
        <v>0</v>
      </c>
      <c r="F93" s="27">
        <v>1</v>
      </c>
      <c r="G93" s="27">
        <v>0</v>
      </c>
      <c r="H93" s="27">
        <v>0</v>
      </c>
      <c r="I93" s="27">
        <v>0</v>
      </c>
      <c r="J93" s="27">
        <v>0</v>
      </c>
      <c r="K93" s="27">
        <v>1</v>
      </c>
      <c r="L93" s="27">
        <v>0</v>
      </c>
      <c r="M93" s="27">
        <v>1</v>
      </c>
      <c r="N93" s="27">
        <v>0</v>
      </c>
      <c r="O93" s="27">
        <v>0</v>
      </c>
      <c r="P93" s="27">
        <f t="shared" si="0"/>
        <v>3</v>
      </c>
      <c r="Q93" s="13"/>
      <c r="R93" s="13"/>
      <c r="S93" s="13"/>
      <c r="T93" s="13"/>
      <c r="U93" s="13"/>
      <c r="V93" s="13"/>
      <c r="W93" s="13"/>
    </row>
    <row r="94" spans="1:25">
      <c r="A94" s="26" t="str">
        <f t="shared" si="3"/>
        <v>GLDS-144</v>
      </c>
      <c r="B94" s="26" t="str">
        <f t="shared" si="2"/>
        <v>GLDS-205</v>
      </c>
      <c r="C94" s="26" t="s">
        <v>192</v>
      </c>
      <c r="D94" s="27">
        <v>0</v>
      </c>
      <c r="E94" s="27">
        <v>0</v>
      </c>
      <c r="F94" s="27">
        <v>1</v>
      </c>
      <c r="G94" s="27">
        <v>0</v>
      </c>
      <c r="H94" s="27">
        <v>0</v>
      </c>
      <c r="I94" s="27">
        <v>0</v>
      </c>
      <c r="J94" s="27">
        <v>0</v>
      </c>
      <c r="K94" s="27">
        <v>1</v>
      </c>
      <c r="L94" s="27">
        <v>0</v>
      </c>
      <c r="M94" s="27">
        <v>1</v>
      </c>
      <c r="N94" s="27">
        <v>0</v>
      </c>
      <c r="O94" s="27">
        <v>0</v>
      </c>
      <c r="P94" s="27">
        <f t="shared" si="0"/>
        <v>3</v>
      </c>
      <c r="Q94" s="12"/>
      <c r="R94" s="13"/>
      <c r="S94" s="13"/>
      <c r="T94" s="13"/>
      <c r="U94" s="13"/>
      <c r="V94" s="13"/>
      <c r="W94" s="13"/>
      <c r="X94" s="13"/>
      <c r="Y94" s="13"/>
    </row>
    <row r="95" spans="1:25">
      <c r="A95" s="26" t="str">
        <f t="shared" si="3"/>
        <v>GLDS-144</v>
      </c>
      <c r="B95" s="26" t="str">
        <f t="shared" si="2"/>
        <v>GLDS-208</v>
      </c>
      <c r="C95" s="26" t="s">
        <v>193</v>
      </c>
      <c r="D95" s="27">
        <v>0</v>
      </c>
      <c r="E95" s="27">
        <v>0</v>
      </c>
      <c r="F95" s="27">
        <v>1</v>
      </c>
      <c r="G95" s="27">
        <v>1</v>
      </c>
      <c r="H95" s="27">
        <v>0</v>
      </c>
      <c r="I95" s="27">
        <v>0</v>
      </c>
      <c r="J95" s="27">
        <v>0</v>
      </c>
      <c r="K95" s="27">
        <v>1</v>
      </c>
      <c r="L95" s="27">
        <v>1</v>
      </c>
      <c r="M95" s="27">
        <v>1</v>
      </c>
      <c r="N95" s="27">
        <v>0</v>
      </c>
      <c r="O95" s="27">
        <v>0</v>
      </c>
      <c r="P95" s="27">
        <f t="shared" si="0"/>
        <v>5</v>
      </c>
      <c r="Q95" s="12"/>
      <c r="R95" s="13"/>
      <c r="S95" s="13"/>
      <c r="T95" s="13"/>
      <c r="U95" s="13"/>
      <c r="V95" s="13"/>
      <c r="W95" s="13"/>
      <c r="X95" s="13"/>
      <c r="Y95" s="13"/>
    </row>
    <row r="96" spans="1:25">
      <c r="A96" s="26" t="str">
        <f t="shared" si="3"/>
        <v>GLDS-144</v>
      </c>
      <c r="B96" s="26" t="str">
        <f t="shared" si="2"/>
        <v>GLDS-213</v>
      </c>
      <c r="C96" s="26" t="s">
        <v>194</v>
      </c>
      <c r="D96" s="27">
        <v>0</v>
      </c>
      <c r="E96" s="27">
        <v>0</v>
      </c>
      <c r="F96" s="27">
        <v>1</v>
      </c>
      <c r="G96" s="27">
        <v>0</v>
      </c>
      <c r="H96" s="27">
        <v>0</v>
      </c>
      <c r="I96" s="27">
        <v>0</v>
      </c>
      <c r="J96" s="27">
        <v>0</v>
      </c>
      <c r="K96" s="27">
        <v>1</v>
      </c>
      <c r="L96" s="27">
        <v>0</v>
      </c>
      <c r="M96" s="27">
        <v>0</v>
      </c>
      <c r="N96" s="27">
        <v>0</v>
      </c>
      <c r="O96" s="27">
        <v>0</v>
      </c>
      <c r="P96" s="27">
        <f t="shared" si="0"/>
        <v>2</v>
      </c>
      <c r="Q96" s="12"/>
      <c r="R96" s="13"/>
      <c r="S96" s="13"/>
      <c r="T96" s="13"/>
      <c r="U96" s="13"/>
      <c r="V96" s="13"/>
      <c r="W96" s="13"/>
      <c r="X96" s="13"/>
      <c r="Y96" s="13"/>
    </row>
    <row r="97" spans="1:25">
      <c r="A97" s="26" t="str">
        <f t="shared" si="3"/>
        <v>GLDS-144</v>
      </c>
      <c r="B97" s="26" t="str">
        <f t="shared" si="2"/>
        <v>GLDS-218</v>
      </c>
      <c r="C97" s="26" t="s">
        <v>195</v>
      </c>
      <c r="D97" s="27">
        <v>0</v>
      </c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1</v>
      </c>
      <c r="L97" s="27">
        <v>1</v>
      </c>
      <c r="M97" s="27">
        <v>0</v>
      </c>
      <c r="N97" s="27">
        <v>0</v>
      </c>
      <c r="O97" s="27">
        <v>0</v>
      </c>
      <c r="P97" s="27">
        <f t="shared" si="0"/>
        <v>2</v>
      </c>
      <c r="Q97" s="13"/>
      <c r="R97" s="13"/>
      <c r="S97" s="13"/>
      <c r="T97" s="13"/>
      <c r="U97" s="13"/>
      <c r="V97" s="13"/>
      <c r="W97" s="13"/>
      <c r="X97" s="13"/>
      <c r="Y97" s="13"/>
    </row>
    <row r="98" spans="1:25">
      <c r="A98" s="26" t="str">
        <f t="shared" si="3"/>
        <v>GLDS-144</v>
      </c>
      <c r="B98" s="26" t="str">
        <f t="shared" si="2"/>
        <v>GLDS-251</v>
      </c>
      <c r="C98" s="26" t="s">
        <v>196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1</v>
      </c>
      <c r="L98" s="27">
        <v>0</v>
      </c>
      <c r="M98" s="27">
        <v>0</v>
      </c>
      <c r="N98" s="27">
        <v>0</v>
      </c>
      <c r="O98" s="27">
        <v>0</v>
      </c>
      <c r="P98" s="27">
        <f t="shared" si="0"/>
        <v>1</v>
      </c>
      <c r="Q98" s="12"/>
      <c r="R98" s="13"/>
      <c r="S98" s="13"/>
      <c r="T98" s="13"/>
      <c r="U98" s="13"/>
      <c r="V98" s="13"/>
      <c r="W98" s="13"/>
      <c r="X98" s="13"/>
      <c r="Y98" s="13"/>
    </row>
    <row r="99" spans="1:25">
      <c r="A99" s="26" t="str">
        <f t="shared" si="3"/>
        <v>GLDS-147</v>
      </c>
      <c r="B99" s="26" t="str">
        <f t="shared" si="2"/>
        <v>GLDS-205</v>
      </c>
      <c r="C99" s="26" t="s">
        <v>197</v>
      </c>
      <c r="D99" s="27">
        <v>1</v>
      </c>
      <c r="E99" s="27">
        <v>1</v>
      </c>
      <c r="F99" s="27">
        <v>1</v>
      </c>
      <c r="G99" s="27">
        <v>1</v>
      </c>
      <c r="H99" s="27">
        <v>1</v>
      </c>
      <c r="I99" s="27">
        <v>1</v>
      </c>
      <c r="J99" s="27">
        <v>1</v>
      </c>
      <c r="K99" s="27">
        <v>1</v>
      </c>
      <c r="L99" s="27">
        <v>1</v>
      </c>
      <c r="M99" s="27">
        <v>1</v>
      </c>
      <c r="N99" s="27">
        <v>1</v>
      </c>
      <c r="O99" s="27">
        <v>0</v>
      </c>
      <c r="P99" s="27">
        <f t="shared" si="0"/>
        <v>11</v>
      </c>
      <c r="Q99" s="13"/>
      <c r="R99" s="13"/>
      <c r="S99" s="13"/>
    </row>
    <row r="100" spans="1:25">
      <c r="A100" s="26" t="str">
        <f t="shared" si="3"/>
        <v>GLDS-147</v>
      </c>
      <c r="B100" s="26" t="str">
        <f t="shared" si="2"/>
        <v>GLDS-208</v>
      </c>
      <c r="C100" s="26" t="s">
        <v>198</v>
      </c>
      <c r="D100" s="27">
        <v>0</v>
      </c>
      <c r="E100" s="27">
        <v>0</v>
      </c>
      <c r="F100" s="27">
        <v>1</v>
      </c>
      <c r="G100" s="27">
        <v>0</v>
      </c>
      <c r="H100" s="27">
        <v>0</v>
      </c>
      <c r="I100" s="27">
        <v>0</v>
      </c>
      <c r="J100" s="27">
        <v>0</v>
      </c>
      <c r="K100" s="27">
        <v>1</v>
      </c>
      <c r="L100" s="27">
        <v>0</v>
      </c>
      <c r="M100" s="27">
        <v>1</v>
      </c>
      <c r="N100" s="27">
        <v>1</v>
      </c>
      <c r="O100" s="27">
        <v>0</v>
      </c>
      <c r="P100" s="27">
        <f t="shared" si="0"/>
        <v>4</v>
      </c>
      <c r="Q100" s="13"/>
      <c r="R100" s="13"/>
      <c r="S100" s="13"/>
    </row>
    <row r="101" spans="1:25">
      <c r="A101" s="26" t="str">
        <f t="shared" si="3"/>
        <v>GLDS-147</v>
      </c>
      <c r="B101" s="26" t="str">
        <f t="shared" si="2"/>
        <v>GLDS-213</v>
      </c>
      <c r="C101" s="26" t="s">
        <v>199</v>
      </c>
      <c r="D101" s="27">
        <v>0</v>
      </c>
      <c r="E101" s="27">
        <v>0</v>
      </c>
      <c r="F101" s="27">
        <v>1</v>
      </c>
      <c r="G101" s="27">
        <v>0</v>
      </c>
      <c r="H101" s="27">
        <v>0</v>
      </c>
      <c r="I101" s="27">
        <v>0</v>
      </c>
      <c r="J101" s="27">
        <v>0</v>
      </c>
      <c r="K101" s="27">
        <v>1</v>
      </c>
      <c r="L101" s="27">
        <v>1</v>
      </c>
      <c r="M101" s="27">
        <v>0</v>
      </c>
      <c r="N101" s="27">
        <v>1</v>
      </c>
      <c r="O101" s="27">
        <v>0</v>
      </c>
      <c r="P101" s="27">
        <f t="shared" si="0"/>
        <v>4</v>
      </c>
      <c r="Q101" s="12"/>
      <c r="R101" s="13"/>
      <c r="S101" s="13"/>
    </row>
    <row r="102" spans="1:25">
      <c r="A102" s="26" t="str">
        <f t="shared" si="3"/>
        <v>GLDS-147</v>
      </c>
      <c r="B102" s="26" t="str">
        <f t="shared" si="2"/>
        <v>GLDS-218</v>
      </c>
      <c r="C102" s="26" t="s">
        <v>200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27">
        <v>1</v>
      </c>
      <c r="J102" s="27">
        <v>1</v>
      </c>
      <c r="K102" s="27">
        <v>1</v>
      </c>
      <c r="L102" s="27">
        <v>0</v>
      </c>
      <c r="M102" s="27">
        <v>0</v>
      </c>
      <c r="N102" s="27">
        <v>1</v>
      </c>
      <c r="O102" s="27">
        <v>0</v>
      </c>
      <c r="P102" s="27">
        <f t="shared" si="0"/>
        <v>4</v>
      </c>
      <c r="Q102" s="13"/>
      <c r="R102" s="13"/>
      <c r="S102" s="13"/>
    </row>
    <row r="103" spans="1:25">
      <c r="A103" s="26" t="str">
        <f t="shared" si="3"/>
        <v>GLDS-147</v>
      </c>
      <c r="B103" s="26" t="str">
        <f t="shared" si="2"/>
        <v>GLDS-251</v>
      </c>
      <c r="C103" s="26" t="s">
        <v>201</v>
      </c>
      <c r="D103" s="27">
        <v>0</v>
      </c>
      <c r="E103" s="27">
        <v>0</v>
      </c>
      <c r="F103" s="27">
        <v>0</v>
      </c>
      <c r="G103" s="27">
        <v>0</v>
      </c>
      <c r="H103" s="27">
        <v>1</v>
      </c>
      <c r="I103" s="27">
        <v>1</v>
      </c>
      <c r="J103" s="27">
        <v>0</v>
      </c>
      <c r="K103" s="27">
        <v>1</v>
      </c>
      <c r="L103" s="27">
        <v>1</v>
      </c>
      <c r="M103" s="27">
        <v>0</v>
      </c>
      <c r="N103" s="27">
        <v>1</v>
      </c>
      <c r="O103" s="27">
        <v>0</v>
      </c>
      <c r="P103" s="27">
        <f t="shared" si="0"/>
        <v>5</v>
      </c>
    </row>
    <row r="104" spans="1:25">
      <c r="A104" s="26" t="str">
        <f t="shared" si="3"/>
        <v>GLDS-205</v>
      </c>
      <c r="B104" s="26" t="str">
        <f t="shared" si="2"/>
        <v>GLDS-208</v>
      </c>
      <c r="C104" s="26" t="s">
        <v>202</v>
      </c>
      <c r="D104" s="27">
        <v>0</v>
      </c>
      <c r="E104" s="27">
        <v>0</v>
      </c>
      <c r="F104" s="27">
        <v>1</v>
      </c>
      <c r="G104" s="27">
        <v>0</v>
      </c>
      <c r="H104" s="27">
        <v>0</v>
      </c>
      <c r="I104" s="27">
        <v>0</v>
      </c>
      <c r="J104" s="27">
        <v>0</v>
      </c>
      <c r="K104" s="27">
        <v>1</v>
      </c>
      <c r="L104" s="27">
        <v>0</v>
      </c>
      <c r="M104" s="27">
        <v>1</v>
      </c>
      <c r="N104" s="27">
        <v>1</v>
      </c>
      <c r="O104" s="27">
        <v>0</v>
      </c>
      <c r="P104" s="27">
        <f t="shared" si="0"/>
        <v>4</v>
      </c>
    </row>
    <row r="105" spans="1:25">
      <c r="A105" s="26" t="str">
        <f t="shared" si="3"/>
        <v>GLDS-205</v>
      </c>
      <c r="B105" s="26" t="str">
        <f t="shared" si="2"/>
        <v>GLDS-213</v>
      </c>
      <c r="C105" s="26" t="s">
        <v>203</v>
      </c>
      <c r="D105" s="27">
        <v>0</v>
      </c>
      <c r="E105" s="27">
        <v>0</v>
      </c>
      <c r="F105" s="27">
        <v>1</v>
      </c>
      <c r="G105" s="27">
        <v>0</v>
      </c>
      <c r="H105" s="27">
        <v>0</v>
      </c>
      <c r="I105" s="27">
        <v>0</v>
      </c>
      <c r="J105" s="27">
        <v>0</v>
      </c>
      <c r="K105" s="27">
        <v>1</v>
      </c>
      <c r="L105" s="27">
        <v>1</v>
      </c>
      <c r="M105" s="27">
        <v>0</v>
      </c>
      <c r="N105" s="27">
        <v>1</v>
      </c>
      <c r="O105" s="27">
        <v>0</v>
      </c>
      <c r="P105" s="27">
        <f t="shared" si="0"/>
        <v>4</v>
      </c>
    </row>
    <row r="106" spans="1:25">
      <c r="A106" s="26" t="str">
        <f t="shared" si="3"/>
        <v>GLDS-205</v>
      </c>
      <c r="B106" s="26" t="str">
        <f t="shared" si="2"/>
        <v>GLDS-218</v>
      </c>
      <c r="C106" s="26" t="s">
        <v>204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1</v>
      </c>
      <c r="J106" s="27">
        <v>1</v>
      </c>
      <c r="K106" s="27">
        <v>1</v>
      </c>
      <c r="L106" s="27">
        <v>0</v>
      </c>
      <c r="M106" s="27">
        <v>0</v>
      </c>
      <c r="N106" s="27">
        <v>1</v>
      </c>
      <c r="O106" s="27">
        <v>0</v>
      </c>
      <c r="P106" s="27">
        <f t="shared" si="0"/>
        <v>4</v>
      </c>
    </row>
    <row r="107" spans="1:25">
      <c r="A107" s="26" t="str">
        <f t="shared" si="3"/>
        <v>GLDS-205</v>
      </c>
      <c r="B107" s="26" t="str">
        <f t="shared" si="2"/>
        <v>GLDS-251</v>
      </c>
      <c r="C107" s="26" t="s">
        <v>205</v>
      </c>
      <c r="D107" s="27">
        <v>0</v>
      </c>
      <c r="E107" s="27">
        <v>0</v>
      </c>
      <c r="F107" s="27">
        <v>0</v>
      </c>
      <c r="G107" s="27">
        <v>0</v>
      </c>
      <c r="H107" s="27">
        <v>1</v>
      </c>
      <c r="I107" s="27">
        <v>1</v>
      </c>
      <c r="J107" s="27">
        <v>0</v>
      </c>
      <c r="K107" s="27">
        <v>1</v>
      </c>
      <c r="L107" s="27">
        <v>1</v>
      </c>
      <c r="M107" s="27">
        <v>0</v>
      </c>
      <c r="N107" s="27">
        <v>1</v>
      </c>
      <c r="O107" s="27">
        <v>0</v>
      </c>
      <c r="P107" s="27">
        <f t="shared" si="0"/>
        <v>5</v>
      </c>
    </row>
    <row r="108" spans="1:25">
      <c r="A108" s="25" t="str">
        <f t="shared" si="3"/>
        <v>GLDS-208</v>
      </c>
      <c r="B108" s="25" t="str">
        <f t="shared" si="2"/>
        <v>GLDS-213</v>
      </c>
      <c r="C108" s="25" t="s">
        <v>206</v>
      </c>
      <c r="D108" s="23">
        <v>0</v>
      </c>
      <c r="E108" s="23">
        <v>0</v>
      </c>
      <c r="F108" s="23">
        <v>1</v>
      </c>
      <c r="G108" s="23">
        <v>0</v>
      </c>
      <c r="H108" s="23">
        <v>0</v>
      </c>
      <c r="I108" s="23">
        <v>0</v>
      </c>
      <c r="J108" s="23">
        <v>0</v>
      </c>
      <c r="K108" s="23">
        <v>1</v>
      </c>
      <c r="L108" s="23">
        <v>0</v>
      </c>
      <c r="M108" s="23">
        <v>0</v>
      </c>
      <c r="N108" s="23">
        <v>1</v>
      </c>
      <c r="O108" s="23">
        <v>0</v>
      </c>
      <c r="P108" s="23">
        <f t="shared" si="0"/>
        <v>3</v>
      </c>
    </row>
    <row r="109" spans="1:25">
      <c r="A109" s="25" t="str">
        <f t="shared" si="3"/>
        <v>GLDS-208</v>
      </c>
      <c r="B109" s="25" t="str">
        <f t="shared" si="2"/>
        <v>GLDS-218</v>
      </c>
      <c r="C109" s="25" t="s">
        <v>207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1</v>
      </c>
      <c r="L109" s="23">
        <v>1</v>
      </c>
      <c r="M109" s="23">
        <v>0</v>
      </c>
      <c r="N109" s="23">
        <v>1</v>
      </c>
      <c r="O109" s="23">
        <v>0</v>
      </c>
      <c r="P109" s="23">
        <f t="shared" si="0"/>
        <v>3</v>
      </c>
    </row>
    <row r="110" spans="1:25">
      <c r="A110" s="25" t="str">
        <f t="shared" si="3"/>
        <v>GLDS-208</v>
      </c>
      <c r="B110" s="25" t="str">
        <f t="shared" si="2"/>
        <v>GLDS-251</v>
      </c>
      <c r="C110" s="25" t="s">
        <v>208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1</v>
      </c>
      <c r="L110" s="23">
        <v>0</v>
      </c>
      <c r="M110" s="23">
        <v>0</v>
      </c>
      <c r="N110" s="23">
        <v>1</v>
      </c>
      <c r="O110" s="23">
        <v>0</v>
      </c>
      <c r="P110" s="23">
        <f t="shared" si="0"/>
        <v>2</v>
      </c>
    </row>
    <row r="111" spans="1:25">
      <c r="A111" s="25" t="str">
        <f t="shared" si="3"/>
        <v>GLDS-213</v>
      </c>
      <c r="B111" s="25" t="str">
        <f t="shared" si="2"/>
        <v>GLDS-218</v>
      </c>
      <c r="C111" s="25" t="s">
        <v>209</v>
      </c>
      <c r="D111" s="23">
        <v>0</v>
      </c>
      <c r="E111" s="23">
        <v>1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1</v>
      </c>
      <c r="L111" s="23">
        <v>0</v>
      </c>
      <c r="M111" s="23">
        <v>0</v>
      </c>
      <c r="N111" s="23">
        <v>1</v>
      </c>
      <c r="O111" s="23">
        <v>0</v>
      </c>
      <c r="P111" s="23">
        <f t="shared" si="0"/>
        <v>3</v>
      </c>
    </row>
    <row r="112" spans="1:25">
      <c r="A112" s="25" t="str">
        <f t="shared" si="3"/>
        <v>GLDS-213</v>
      </c>
      <c r="B112" s="25" t="str">
        <f t="shared" si="2"/>
        <v>GLDS-251</v>
      </c>
      <c r="C112" s="25" t="s">
        <v>210</v>
      </c>
      <c r="D112" s="23">
        <v>0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1</v>
      </c>
      <c r="L112" s="23">
        <v>1</v>
      </c>
      <c r="M112" s="23">
        <v>0</v>
      </c>
      <c r="N112" s="23">
        <v>1</v>
      </c>
      <c r="O112" s="23">
        <v>0</v>
      </c>
      <c r="P112" s="23">
        <f t="shared" si="0"/>
        <v>3</v>
      </c>
    </row>
    <row r="113" spans="1:16">
      <c r="A113" s="25" t="s">
        <v>56</v>
      </c>
      <c r="B113" s="25" t="s">
        <v>54</v>
      </c>
      <c r="C113" s="25" t="s">
        <v>211</v>
      </c>
      <c r="D113" s="23">
        <v>0</v>
      </c>
      <c r="E113" s="23">
        <v>0</v>
      </c>
      <c r="F113" s="23">
        <v>1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1</v>
      </c>
      <c r="O113" s="23">
        <v>0</v>
      </c>
      <c r="P113" s="27">
        <f t="shared" si="0"/>
        <v>2</v>
      </c>
    </row>
    <row r="114" spans="1:16">
      <c r="A114" s="25" t="s">
        <v>61</v>
      </c>
      <c r="B114" s="25" t="s">
        <v>54</v>
      </c>
      <c r="C114" s="25" t="s">
        <v>212</v>
      </c>
      <c r="D114" s="23">
        <v>0</v>
      </c>
      <c r="E114" s="23">
        <v>0</v>
      </c>
      <c r="F114" s="23">
        <v>1</v>
      </c>
      <c r="G114" s="23">
        <v>0</v>
      </c>
      <c r="H114" s="23">
        <v>0</v>
      </c>
      <c r="I114" s="23">
        <v>0</v>
      </c>
      <c r="J114" s="23">
        <v>0</v>
      </c>
      <c r="K114" s="23">
        <v>1</v>
      </c>
      <c r="L114" s="23">
        <v>0</v>
      </c>
      <c r="M114" s="23">
        <v>1</v>
      </c>
      <c r="N114" s="23">
        <v>0</v>
      </c>
      <c r="O114" s="23">
        <v>0</v>
      </c>
      <c r="P114" s="27">
        <f t="shared" ref="P114:P121" si="4">SUM(D114:O114)</f>
        <v>3</v>
      </c>
    </row>
    <row r="115" spans="1:16">
      <c r="A115" s="24" t="s">
        <v>65</v>
      </c>
      <c r="B115" s="24" t="s">
        <v>54</v>
      </c>
      <c r="C115" s="24" t="s">
        <v>213</v>
      </c>
      <c r="D115" s="23">
        <v>0</v>
      </c>
      <c r="E115" s="23">
        <v>0</v>
      </c>
      <c r="F115" s="23">
        <v>1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1</v>
      </c>
      <c r="O115" s="23">
        <v>0</v>
      </c>
      <c r="P115" s="27">
        <f t="shared" si="4"/>
        <v>2</v>
      </c>
    </row>
    <row r="116" spans="1:16">
      <c r="A116" s="24" t="s">
        <v>66</v>
      </c>
      <c r="B116" s="24" t="s">
        <v>54</v>
      </c>
      <c r="C116" s="24" t="s">
        <v>214</v>
      </c>
      <c r="D116" s="23">
        <v>0</v>
      </c>
      <c r="E116" s="23">
        <v>0</v>
      </c>
      <c r="F116" s="23">
        <v>1</v>
      </c>
      <c r="G116" s="23">
        <v>1</v>
      </c>
      <c r="H116" s="23">
        <v>1</v>
      </c>
      <c r="I116" s="23">
        <v>0</v>
      </c>
      <c r="J116" s="23">
        <v>1</v>
      </c>
      <c r="K116" s="23">
        <v>1</v>
      </c>
      <c r="L116" s="23">
        <v>1</v>
      </c>
      <c r="M116" s="23">
        <v>1</v>
      </c>
      <c r="N116" s="23">
        <v>1</v>
      </c>
      <c r="O116" s="23">
        <v>0</v>
      </c>
      <c r="P116" s="27">
        <f t="shared" si="4"/>
        <v>8</v>
      </c>
    </row>
    <row r="117" spans="1:16">
      <c r="A117" s="24" t="s">
        <v>67</v>
      </c>
      <c r="B117" s="24" t="s">
        <v>54</v>
      </c>
      <c r="C117" s="24" t="s">
        <v>215</v>
      </c>
      <c r="D117" s="23">
        <v>0</v>
      </c>
      <c r="E117" s="23">
        <v>0</v>
      </c>
      <c r="F117" s="23">
        <v>1</v>
      </c>
      <c r="G117" s="23">
        <v>0</v>
      </c>
      <c r="H117" s="23">
        <v>0</v>
      </c>
      <c r="I117" s="23">
        <v>0</v>
      </c>
      <c r="J117" s="23">
        <v>0</v>
      </c>
      <c r="K117" s="23">
        <v>1</v>
      </c>
      <c r="L117" s="23">
        <v>0</v>
      </c>
      <c r="M117" s="23">
        <v>1</v>
      </c>
      <c r="N117" s="23">
        <v>1</v>
      </c>
      <c r="O117" s="23">
        <v>0</v>
      </c>
      <c r="P117" s="27">
        <f t="shared" si="4"/>
        <v>4</v>
      </c>
    </row>
    <row r="118" spans="1:16">
      <c r="A118" s="24" t="s">
        <v>69</v>
      </c>
      <c r="B118" s="24" t="s">
        <v>54</v>
      </c>
      <c r="C118" s="24" t="s">
        <v>216</v>
      </c>
      <c r="D118" s="23">
        <v>0</v>
      </c>
      <c r="E118" s="23">
        <v>0</v>
      </c>
      <c r="F118" s="23">
        <v>1</v>
      </c>
      <c r="G118" s="23">
        <v>0</v>
      </c>
      <c r="H118" s="23">
        <v>0</v>
      </c>
      <c r="I118" s="23">
        <v>0</v>
      </c>
      <c r="J118" s="23">
        <v>0</v>
      </c>
      <c r="K118" s="23">
        <v>1</v>
      </c>
      <c r="L118" s="23">
        <v>1</v>
      </c>
      <c r="M118" s="23">
        <v>0</v>
      </c>
      <c r="N118" s="23">
        <v>1</v>
      </c>
      <c r="O118" s="23">
        <v>0</v>
      </c>
      <c r="P118" s="27">
        <f t="shared" si="4"/>
        <v>4</v>
      </c>
    </row>
    <row r="119" spans="1:16">
      <c r="A119" s="24" t="s">
        <v>76</v>
      </c>
      <c r="B119" s="24" t="s">
        <v>54</v>
      </c>
      <c r="C119" s="24" t="s">
        <v>217</v>
      </c>
      <c r="D119" s="23">
        <v>0</v>
      </c>
      <c r="E119" s="23">
        <v>0</v>
      </c>
      <c r="F119" s="23">
        <v>0</v>
      </c>
      <c r="G119" s="23">
        <v>0</v>
      </c>
      <c r="H119" s="23">
        <v>1</v>
      </c>
      <c r="I119" s="23">
        <v>0</v>
      </c>
      <c r="J119" s="23">
        <v>0</v>
      </c>
      <c r="K119" s="23">
        <v>1</v>
      </c>
      <c r="L119" s="23">
        <v>1</v>
      </c>
      <c r="M119" s="23">
        <v>0</v>
      </c>
      <c r="N119" s="23">
        <v>1</v>
      </c>
      <c r="O119" s="23">
        <v>1</v>
      </c>
      <c r="P119" s="27">
        <f t="shared" si="4"/>
        <v>5</v>
      </c>
    </row>
    <row r="120" spans="1:16">
      <c r="A120" s="24" t="s">
        <v>54</v>
      </c>
      <c r="B120" s="24" t="s">
        <v>74</v>
      </c>
      <c r="C120" s="24" t="s">
        <v>219</v>
      </c>
      <c r="D120" s="23">
        <v>0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1</v>
      </c>
      <c r="K120" s="23">
        <v>1</v>
      </c>
      <c r="L120" s="23">
        <v>0</v>
      </c>
      <c r="M120" s="23">
        <v>0</v>
      </c>
      <c r="N120" s="23">
        <v>1</v>
      </c>
      <c r="O120" s="23">
        <v>0</v>
      </c>
      <c r="P120" s="23">
        <f t="shared" si="4"/>
        <v>3</v>
      </c>
    </row>
    <row r="121" spans="1:16">
      <c r="A121" s="24" t="s">
        <v>76</v>
      </c>
      <c r="B121" s="24" t="s">
        <v>74</v>
      </c>
      <c r="C121" s="24" t="s">
        <v>218</v>
      </c>
      <c r="D121" s="23">
        <v>0</v>
      </c>
      <c r="E121" s="23">
        <v>0</v>
      </c>
      <c r="F121" s="23">
        <v>1</v>
      </c>
      <c r="G121" s="23">
        <v>0</v>
      </c>
      <c r="H121" s="23">
        <v>0</v>
      </c>
      <c r="I121" s="23">
        <v>1</v>
      </c>
      <c r="J121" s="23">
        <v>0</v>
      </c>
      <c r="K121" s="23">
        <v>1</v>
      </c>
      <c r="L121" s="23">
        <v>0</v>
      </c>
      <c r="M121" s="23">
        <v>0</v>
      </c>
      <c r="N121" s="23">
        <v>1</v>
      </c>
      <c r="O121" s="23">
        <v>0</v>
      </c>
      <c r="P121" s="27">
        <f t="shared" si="4"/>
        <v>4</v>
      </c>
    </row>
    <row r="122" spans="1:16">
      <c r="P122" s="3"/>
    </row>
    <row r="123" spans="1:16">
      <c r="P123" s="3"/>
    </row>
    <row r="124" spans="1:16">
      <c r="P124" s="3"/>
    </row>
    <row r="125" spans="1:16">
      <c r="P125" s="3"/>
    </row>
    <row r="126" spans="1:16">
      <c r="P126" s="3"/>
    </row>
    <row r="127" spans="1:16">
      <c r="P127" s="3"/>
    </row>
    <row r="128" spans="1:16">
      <c r="P128" s="3"/>
    </row>
    <row r="129" spans="16:16">
      <c r="P129" s="3"/>
    </row>
    <row r="130" spans="16:16">
      <c r="P130" s="3"/>
    </row>
    <row r="131" spans="16:16">
      <c r="P131" s="3"/>
    </row>
    <row r="132" spans="16:16">
      <c r="P132" s="3"/>
    </row>
    <row r="133" spans="16:16">
      <c r="P133" s="3"/>
    </row>
    <row r="134" spans="16:16">
      <c r="P134" s="3"/>
    </row>
    <row r="135" spans="16:16">
      <c r="P135" s="3"/>
    </row>
    <row r="136" spans="16:16">
      <c r="P136" s="3"/>
    </row>
    <row r="137" spans="16:16">
      <c r="P137" s="3"/>
    </row>
    <row r="138" spans="16:16">
      <c r="P138" s="3"/>
    </row>
    <row r="139" spans="16:16">
      <c r="P139" s="3"/>
    </row>
    <row r="140" spans="16:16">
      <c r="P140" s="3"/>
    </row>
    <row r="141" spans="16:16">
      <c r="P141" s="3"/>
    </row>
    <row r="142" spans="16:16">
      <c r="P142" s="3"/>
    </row>
    <row r="143" spans="16:16">
      <c r="P143" s="3"/>
    </row>
    <row r="144" spans="16:16">
      <c r="P144" s="3"/>
    </row>
    <row r="145" spans="16:16">
      <c r="P145" s="3"/>
    </row>
    <row r="146" spans="16:16">
      <c r="P146" s="3"/>
    </row>
    <row r="147" spans="16:16">
      <c r="P147" s="3"/>
    </row>
    <row r="148" spans="16:16">
      <c r="P148" s="3"/>
    </row>
    <row r="149" spans="16:16">
      <c r="P149" s="3"/>
    </row>
    <row r="150" spans="16:16">
      <c r="P150" s="3"/>
    </row>
    <row r="151" spans="16:16">
      <c r="P151" s="3"/>
    </row>
    <row r="152" spans="16:16">
      <c r="P152" s="3"/>
    </row>
    <row r="153" spans="16:16">
      <c r="P153" s="3"/>
    </row>
    <row r="154" spans="16:16">
      <c r="P154" s="3"/>
    </row>
    <row r="155" spans="16:16">
      <c r="P155" s="3"/>
    </row>
    <row r="156" spans="16:16">
      <c r="P156" s="3"/>
    </row>
    <row r="157" spans="16:16">
      <c r="P157" s="3"/>
    </row>
    <row r="158" spans="16:16">
      <c r="P158" s="3"/>
    </row>
    <row r="159" spans="16:16">
      <c r="P159" s="3"/>
    </row>
    <row r="160" spans="16:16">
      <c r="P160" s="3"/>
    </row>
    <row r="161" spans="16:16">
      <c r="P161" s="3"/>
    </row>
    <row r="162" spans="16:16">
      <c r="P162" s="3"/>
    </row>
    <row r="163" spans="16:16">
      <c r="P163" s="3"/>
    </row>
    <row r="164" spans="16:16">
      <c r="P164" s="3"/>
    </row>
    <row r="165" spans="16:16">
      <c r="P165" s="3"/>
    </row>
    <row r="166" spans="16:16">
      <c r="P166" s="3"/>
    </row>
    <row r="167" spans="16:16">
      <c r="P167" s="3"/>
    </row>
    <row r="168" spans="16:16">
      <c r="P168" s="3"/>
    </row>
    <row r="169" spans="16:16">
      <c r="P169" s="3"/>
    </row>
    <row r="170" spans="16:16">
      <c r="P170" s="3"/>
    </row>
    <row r="171" spans="16:16">
      <c r="P171" s="3"/>
    </row>
    <row r="172" spans="16:16">
      <c r="P172" s="3"/>
    </row>
    <row r="173" spans="16:16">
      <c r="P173" s="3"/>
    </row>
    <row r="174" spans="16:16">
      <c r="P174" s="3"/>
    </row>
    <row r="175" spans="16:16">
      <c r="P175" s="3"/>
    </row>
    <row r="176" spans="16:16">
      <c r="P176" s="3"/>
    </row>
    <row r="177" spans="16:16">
      <c r="P177" s="3"/>
    </row>
    <row r="178" spans="16:16">
      <c r="P178" s="3"/>
    </row>
    <row r="179" spans="16:16">
      <c r="P179" s="3"/>
    </row>
    <row r="180" spans="16:16">
      <c r="P180" s="3"/>
    </row>
    <row r="181" spans="16:16">
      <c r="P181" s="3"/>
    </row>
    <row r="182" spans="16:16">
      <c r="P182" s="3"/>
    </row>
    <row r="183" spans="16:16">
      <c r="P183" s="3"/>
    </row>
    <row r="184" spans="16:16">
      <c r="P184" s="3"/>
    </row>
    <row r="185" spans="16:16">
      <c r="P185" s="3"/>
    </row>
    <row r="186" spans="16:16">
      <c r="P186" s="3"/>
    </row>
    <row r="187" spans="16:16">
      <c r="P187" s="3"/>
    </row>
    <row r="188" spans="16:16">
      <c r="P188" s="3"/>
    </row>
    <row r="189" spans="16:16">
      <c r="P189" s="3"/>
    </row>
    <row r="190" spans="16:16">
      <c r="P190" s="3"/>
    </row>
    <row r="191" spans="16:16">
      <c r="P191" s="3"/>
    </row>
    <row r="192" spans="16:16">
      <c r="P192" s="3"/>
    </row>
    <row r="193" spans="16:16">
      <c r="P193" s="3"/>
    </row>
    <row r="194" spans="16:16">
      <c r="P194" s="3"/>
    </row>
    <row r="195" spans="16:16">
      <c r="P195" s="3"/>
    </row>
    <row r="196" spans="16:16">
      <c r="P196" s="3"/>
    </row>
    <row r="197" spans="16:16">
      <c r="P197" s="3"/>
    </row>
    <row r="198" spans="16:16">
      <c r="P198" s="3"/>
    </row>
    <row r="199" spans="16:16">
      <c r="P199" s="3"/>
    </row>
    <row r="200" spans="16:16">
      <c r="P200" s="3"/>
    </row>
    <row r="201" spans="16:16">
      <c r="P201" s="3"/>
    </row>
    <row r="202" spans="16:16">
      <c r="P202" s="3"/>
    </row>
    <row r="203" spans="16:16">
      <c r="P203" s="3"/>
    </row>
    <row r="204" spans="16:16">
      <c r="P204" s="3"/>
    </row>
    <row r="205" spans="16:16">
      <c r="P205" s="3"/>
    </row>
    <row r="206" spans="16:16">
      <c r="P206" s="3"/>
    </row>
    <row r="207" spans="16:16">
      <c r="P207" s="3"/>
    </row>
    <row r="208" spans="16:16">
      <c r="P208" s="3"/>
    </row>
    <row r="209" spans="16:16">
      <c r="P209" s="3"/>
    </row>
    <row r="210" spans="16:16">
      <c r="P210" s="3"/>
    </row>
    <row r="211" spans="16:16">
      <c r="P211" s="3"/>
    </row>
    <row r="212" spans="16:16">
      <c r="P212" s="3"/>
    </row>
    <row r="213" spans="16:16">
      <c r="P213" s="3"/>
    </row>
    <row r="214" spans="16:16">
      <c r="P214" s="3"/>
    </row>
    <row r="215" spans="16:16">
      <c r="P215" s="3"/>
    </row>
    <row r="216" spans="16:16">
      <c r="P216" s="3"/>
    </row>
    <row r="217" spans="16:16">
      <c r="P217" s="3"/>
    </row>
    <row r="218" spans="16:16">
      <c r="P218" s="3"/>
    </row>
    <row r="219" spans="16:16">
      <c r="P219" s="3"/>
    </row>
    <row r="220" spans="16:16">
      <c r="P220" s="3"/>
    </row>
    <row r="221" spans="16:16">
      <c r="P221" s="3"/>
    </row>
    <row r="222" spans="16:16">
      <c r="P222" s="3"/>
    </row>
    <row r="223" spans="16:16">
      <c r="P223" s="3"/>
    </row>
    <row r="224" spans="16:16">
      <c r="P224" s="3"/>
    </row>
    <row r="225" spans="16:16">
      <c r="P225" s="3"/>
    </row>
    <row r="226" spans="16:16">
      <c r="P226" s="3"/>
    </row>
    <row r="227" spans="16:16">
      <c r="P227" s="3"/>
    </row>
    <row r="228" spans="16:16">
      <c r="P228" s="3"/>
    </row>
    <row r="229" spans="16:16">
      <c r="P229" s="3"/>
    </row>
    <row r="230" spans="16:16">
      <c r="P230" s="3"/>
    </row>
    <row r="231" spans="16:16">
      <c r="P231" s="3"/>
    </row>
    <row r="232" spans="16:16">
      <c r="P232" s="3"/>
    </row>
    <row r="233" spans="16:16">
      <c r="P233" s="3"/>
    </row>
    <row r="234" spans="16:16">
      <c r="P234" s="3"/>
    </row>
    <row r="235" spans="16:16">
      <c r="P235" s="3"/>
    </row>
    <row r="236" spans="16:16">
      <c r="P236" s="3"/>
    </row>
    <row r="237" spans="16:16">
      <c r="P237" s="3"/>
    </row>
    <row r="238" spans="16:16">
      <c r="P238" s="3"/>
    </row>
    <row r="239" spans="16:16">
      <c r="P239" s="3"/>
    </row>
    <row r="240" spans="16:16">
      <c r="P240" s="3"/>
    </row>
    <row r="241" spans="16:16">
      <c r="P241" s="3"/>
    </row>
    <row r="242" spans="16:16">
      <c r="P242" s="3"/>
    </row>
    <row r="243" spans="16:16">
      <c r="P243" s="3"/>
    </row>
    <row r="244" spans="16:16">
      <c r="P244" s="3"/>
    </row>
    <row r="245" spans="16:16">
      <c r="P245" s="3"/>
    </row>
    <row r="246" spans="16:16">
      <c r="P246" s="3"/>
    </row>
    <row r="247" spans="16:16">
      <c r="P247" s="3"/>
    </row>
    <row r="248" spans="16:16">
      <c r="P248" s="3"/>
    </row>
    <row r="249" spans="16:16">
      <c r="P249" s="3"/>
    </row>
    <row r="250" spans="16:16">
      <c r="P250" s="3"/>
    </row>
    <row r="251" spans="16:16">
      <c r="P251" s="3"/>
    </row>
    <row r="252" spans="16:16">
      <c r="P252" s="3"/>
    </row>
    <row r="253" spans="16:16">
      <c r="P253" s="3"/>
    </row>
    <row r="254" spans="16:16">
      <c r="P254" s="3"/>
    </row>
    <row r="255" spans="16:16">
      <c r="P255" s="3"/>
    </row>
    <row r="256" spans="16:16">
      <c r="P256" s="3"/>
    </row>
    <row r="257" spans="16:16">
      <c r="P257" s="3"/>
    </row>
    <row r="258" spans="16:16">
      <c r="P258" s="3"/>
    </row>
    <row r="259" spans="16:16">
      <c r="P259" s="3"/>
    </row>
    <row r="260" spans="16:16">
      <c r="P260" s="3"/>
    </row>
    <row r="261" spans="16:16">
      <c r="P261" s="3"/>
    </row>
    <row r="262" spans="16:16">
      <c r="P262" s="3"/>
    </row>
    <row r="263" spans="16:16">
      <c r="P263" s="3"/>
    </row>
    <row r="264" spans="16:16">
      <c r="P264" s="3"/>
    </row>
    <row r="265" spans="16:16">
      <c r="P265" s="3"/>
    </row>
    <row r="266" spans="16:16">
      <c r="P266" s="3"/>
    </row>
    <row r="267" spans="16:16">
      <c r="P267" s="3"/>
    </row>
    <row r="268" spans="16:16">
      <c r="P268" s="3"/>
    </row>
    <row r="269" spans="16:16">
      <c r="P269" s="3"/>
    </row>
    <row r="270" spans="16:16">
      <c r="P270" s="3"/>
    </row>
    <row r="271" spans="16:16">
      <c r="P271" s="3"/>
    </row>
    <row r="272" spans="16:16">
      <c r="P272" s="3"/>
    </row>
    <row r="273" spans="16:16">
      <c r="P273" s="3"/>
    </row>
    <row r="274" spans="16:16">
      <c r="P274" s="3"/>
    </row>
    <row r="275" spans="16:16">
      <c r="P275" s="3"/>
    </row>
    <row r="276" spans="16:16">
      <c r="P276" s="3"/>
    </row>
    <row r="277" spans="16:16">
      <c r="P277" s="3"/>
    </row>
    <row r="278" spans="16:16">
      <c r="P278" s="3"/>
    </row>
    <row r="279" spans="16:16">
      <c r="P279" s="3"/>
    </row>
    <row r="280" spans="16:16">
      <c r="P280" s="3"/>
    </row>
    <row r="281" spans="16:16">
      <c r="P281" s="3"/>
    </row>
    <row r="282" spans="16:16">
      <c r="P282" s="3"/>
    </row>
    <row r="283" spans="16:16">
      <c r="P283" s="3"/>
    </row>
    <row r="284" spans="16:16">
      <c r="P284" s="3"/>
    </row>
    <row r="285" spans="16:16">
      <c r="P285" s="3"/>
    </row>
    <row r="286" spans="16:16">
      <c r="P286" s="3"/>
    </row>
    <row r="287" spans="16:16">
      <c r="P287" s="3"/>
    </row>
    <row r="288" spans="16:16">
      <c r="P288" s="3"/>
    </row>
    <row r="289" spans="16:16">
      <c r="P289" s="3"/>
    </row>
    <row r="290" spans="16:16">
      <c r="P290" s="3"/>
    </row>
    <row r="291" spans="16:16">
      <c r="P291" s="3"/>
    </row>
    <row r="292" spans="16:16">
      <c r="P292" s="3"/>
    </row>
    <row r="293" spans="16:16">
      <c r="P293" s="3"/>
    </row>
    <row r="294" spans="16:16">
      <c r="P294" s="3"/>
    </row>
    <row r="295" spans="16:16">
      <c r="P295" s="3"/>
    </row>
    <row r="296" spans="16:16">
      <c r="P296" s="3"/>
    </row>
    <row r="297" spans="16:16">
      <c r="P297" s="3"/>
    </row>
    <row r="298" spans="16:16">
      <c r="P298" s="3"/>
    </row>
    <row r="299" spans="16:16">
      <c r="P299" s="3"/>
    </row>
    <row r="300" spans="16:16">
      <c r="P300" s="3"/>
    </row>
    <row r="301" spans="16:16">
      <c r="P301" s="3"/>
    </row>
    <row r="302" spans="16:16">
      <c r="P302" s="3"/>
    </row>
    <row r="303" spans="16:16">
      <c r="P303" s="3"/>
    </row>
    <row r="304" spans="16:16">
      <c r="P304" s="3"/>
    </row>
    <row r="305" spans="16:16">
      <c r="P305" s="3"/>
    </row>
    <row r="306" spans="16:16">
      <c r="P306" s="3"/>
    </row>
    <row r="307" spans="16:16">
      <c r="P307" s="3"/>
    </row>
    <row r="308" spans="16:16">
      <c r="P308" s="3"/>
    </row>
    <row r="309" spans="16:16">
      <c r="P309" s="3"/>
    </row>
    <row r="310" spans="16:16">
      <c r="P310" s="3"/>
    </row>
    <row r="311" spans="16:16">
      <c r="P311" s="3"/>
    </row>
    <row r="312" spans="16:16">
      <c r="P312" s="3"/>
    </row>
    <row r="313" spans="16:16">
      <c r="P313" s="3"/>
    </row>
    <row r="314" spans="16:16">
      <c r="P314" s="3"/>
    </row>
    <row r="315" spans="16:16">
      <c r="P315" s="3"/>
    </row>
    <row r="316" spans="16:16">
      <c r="P316" s="3"/>
    </row>
    <row r="317" spans="16:16">
      <c r="P317" s="3"/>
    </row>
    <row r="318" spans="16:16">
      <c r="P318" s="3"/>
    </row>
    <row r="319" spans="16:16">
      <c r="P319" s="3"/>
    </row>
    <row r="320" spans="16:16">
      <c r="P320" s="3"/>
    </row>
    <row r="321" spans="16:16">
      <c r="P321" s="3"/>
    </row>
    <row r="322" spans="16:16">
      <c r="P322" s="3"/>
    </row>
    <row r="323" spans="16:16">
      <c r="P323" s="3"/>
    </row>
    <row r="324" spans="16:16">
      <c r="P324" s="3"/>
    </row>
    <row r="325" spans="16:16">
      <c r="P325" s="3"/>
    </row>
    <row r="326" spans="16:16">
      <c r="P326" s="3"/>
    </row>
    <row r="327" spans="16:16">
      <c r="P327" s="3"/>
    </row>
    <row r="328" spans="16:16">
      <c r="P328" s="3"/>
    </row>
    <row r="329" spans="16:16">
      <c r="P329" s="3"/>
    </row>
    <row r="330" spans="16:16">
      <c r="P330" s="3"/>
    </row>
    <row r="331" spans="16:16">
      <c r="P331" s="3"/>
    </row>
    <row r="332" spans="16:16">
      <c r="P332" s="3"/>
    </row>
    <row r="333" spans="16:16">
      <c r="P333" s="3"/>
    </row>
    <row r="334" spans="16:16">
      <c r="P334" s="3"/>
    </row>
    <row r="335" spans="16:16">
      <c r="P335" s="3"/>
    </row>
    <row r="336" spans="16:16">
      <c r="P336" s="3"/>
    </row>
    <row r="337" spans="16:16">
      <c r="P337" s="3"/>
    </row>
    <row r="338" spans="16:16">
      <c r="P338" s="3"/>
    </row>
    <row r="339" spans="16:16">
      <c r="P339" s="3"/>
    </row>
    <row r="340" spans="16:16">
      <c r="P340" s="3"/>
    </row>
    <row r="341" spans="16:16">
      <c r="P341" s="3"/>
    </row>
    <row r="342" spans="16:16">
      <c r="P342" s="3"/>
    </row>
    <row r="343" spans="16:16">
      <c r="P343" s="3"/>
    </row>
    <row r="344" spans="16:16">
      <c r="P344" s="3"/>
    </row>
    <row r="345" spans="16:16">
      <c r="P345" s="3"/>
    </row>
    <row r="346" spans="16:16">
      <c r="P346" s="3"/>
    </row>
    <row r="347" spans="16:16">
      <c r="P347" s="3"/>
    </row>
    <row r="348" spans="16:16">
      <c r="P348" s="3"/>
    </row>
    <row r="349" spans="16:16">
      <c r="P349" s="3"/>
    </row>
    <row r="350" spans="16:16">
      <c r="P350" s="3"/>
    </row>
    <row r="351" spans="16:16">
      <c r="P351" s="3"/>
    </row>
    <row r="352" spans="16:16">
      <c r="P352" s="3"/>
    </row>
    <row r="353" spans="16:16">
      <c r="P353" s="3"/>
    </row>
    <row r="354" spans="16:16">
      <c r="P354" s="3"/>
    </row>
    <row r="355" spans="16:16">
      <c r="P355" s="3"/>
    </row>
    <row r="356" spans="16:16">
      <c r="P356" s="3"/>
    </row>
    <row r="357" spans="16:16">
      <c r="P357" s="3"/>
    </row>
    <row r="358" spans="16:16">
      <c r="P358" s="3"/>
    </row>
    <row r="359" spans="16:16">
      <c r="P359" s="3"/>
    </row>
    <row r="360" spans="16:16">
      <c r="P360" s="3"/>
    </row>
    <row r="361" spans="16:16">
      <c r="P361" s="3"/>
    </row>
    <row r="362" spans="16:16">
      <c r="P362" s="3"/>
    </row>
    <row r="363" spans="16:16">
      <c r="P363" s="3"/>
    </row>
    <row r="364" spans="16:16">
      <c r="P364" s="3"/>
    </row>
    <row r="365" spans="16:16">
      <c r="P365" s="3"/>
    </row>
    <row r="366" spans="16:16">
      <c r="P366" s="3"/>
    </row>
    <row r="367" spans="16:16">
      <c r="P367" s="3"/>
    </row>
    <row r="368" spans="16:16">
      <c r="P368" s="3"/>
    </row>
    <row r="369" spans="16:16">
      <c r="P369" s="3"/>
    </row>
    <row r="370" spans="16:16">
      <c r="P370" s="3"/>
    </row>
    <row r="371" spans="16:16">
      <c r="P371" s="3"/>
    </row>
    <row r="372" spans="16:16">
      <c r="P372" s="3"/>
    </row>
    <row r="373" spans="16:16">
      <c r="P373" s="3"/>
    </row>
    <row r="374" spans="16:16">
      <c r="P374" s="3"/>
    </row>
    <row r="375" spans="16:16">
      <c r="P375" s="3"/>
    </row>
    <row r="376" spans="16:16">
      <c r="P376" s="3"/>
    </row>
    <row r="377" spans="16:16">
      <c r="P377" s="3"/>
    </row>
    <row r="378" spans="16:16">
      <c r="P378" s="3"/>
    </row>
    <row r="379" spans="16:16">
      <c r="P379" s="3"/>
    </row>
    <row r="380" spans="16:16">
      <c r="P380" s="3"/>
    </row>
    <row r="381" spans="16:16">
      <c r="P381" s="3"/>
    </row>
    <row r="382" spans="16:16">
      <c r="P382" s="3"/>
    </row>
    <row r="383" spans="16:16">
      <c r="P383" s="3"/>
    </row>
    <row r="384" spans="16:16">
      <c r="P384" s="3"/>
    </row>
    <row r="385" spans="16:16">
      <c r="P385" s="3"/>
    </row>
    <row r="386" spans="16:16">
      <c r="P386" s="3"/>
    </row>
    <row r="387" spans="16:16">
      <c r="P387" s="3"/>
    </row>
    <row r="388" spans="16:16">
      <c r="P388" s="3"/>
    </row>
    <row r="389" spans="16:16">
      <c r="P389" s="3"/>
    </row>
    <row r="390" spans="16:16">
      <c r="P390" s="3"/>
    </row>
    <row r="391" spans="16:16">
      <c r="P391" s="3"/>
    </row>
    <row r="392" spans="16:16">
      <c r="P392" s="3"/>
    </row>
    <row r="393" spans="16:16">
      <c r="P393" s="3"/>
    </row>
    <row r="394" spans="16:16">
      <c r="P394" s="3"/>
    </row>
    <row r="395" spans="16:16">
      <c r="P395" s="3"/>
    </row>
    <row r="396" spans="16:16">
      <c r="P396" s="3"/>
    </row>
    <row r="397" spans="16:16">
      <c r="P397" s="3"/>
    </row>
    <row r="398" spans="16:16">
      <c r="P398" s="3"/>
    </row>
    <row r="399" spans="16:16">
      <c r="P399" s="3"/>
    </row>
    <row r="400" spans="16:16">
      <c r="P400" s="3"/>
    </row>
    <row r="401" spans="16:16">
      <c r="P401" s="3"/>
    </row>
    <row r="402" spans="16:16">
      <c r="P402" s="3"/>
    </row>
    <row r="403" spans="16:16">
      <c r="P403" s="3"/>
    </row>
    <row r="404" spans="16:16">
      <c r="P404" s="3"/>
    </row>
    <row r="405" spans="16:16">
      <c r="P405" s="3"/>
    </row>
    <row r="406" spans="16:16">
      <c r="P406" s="3"/>
    </row>
    <row r="407" spans="16:16">
      <c r="P407" s="3"/>
    </row>
    <row r="408" spans="16:16">
      <c r="P408" s="3"/>
    </row>
    <row r="409" spans="16:16">
      <c r="P409" s="3"/>
    </row>
    <row r="410" spans="16:16">
      <c r="P410" s="3"/>
    </row>
    <row r="411" spans="16:16">
      <c r="P411" s="3"/>
    </row>
    <row r="412" spans="16:16">
      <c r="P412" s="3"/>
    </row>
    <row r="413" spans="16:16">
      <c r="P413" s="3"/>
    </row>
    <row r="414" spans="16:16">
      <c r="P414" s="3"/>
    </row>
    <row r="415" spans="16:16">
      <c r="P415" s="3"/>
    </row>
    <row r="416" spans="16:16">
      <c r="P416" s="3"/>
    </row>
    <row r="417" spans="16:16">
      <c r="P417" s="3"/>
    </row>
    <row r="418" spans="16:16">
      <c r="P418" s="3"/>
    </row>
    <row r="419" spans="16:16">
      <c r="P419" s="3"/>
    </row>
    <row r="420" spans="16:16">
      <c r="P420" s="3"/>
    </row>
    <row r="421" spans="16:16">
      <c r="P421" s="3"/>
    </row>
    <row r="422" spans="16:16">
      <c r="P422" s="3"/>
    </row>
    <row r="423" spans="16:16">
      <c r="P423" s="3"/>
    </row>
    <row r="424" spans="16:16">
      <c r="P424" s="3"/>
    </row>
    <row r="425" spans="16:16">
      <c r="P425" s="3"/>
    </row>
    <row r="426" spans="16:16">
      <c r="P426" s="3"/>
    </row>
    <row r="427" spans="16:16">
      <c r="P427" s="3"/>
    </row>
    <row r="428" spans="16:16">
      <c r="P428" s="3"/>
    </row>
    <row r="429" spans="16:16">
      <c r="P429" s="3"/>
    </row>
    <row r="430" spans="16:16">
      <c r="P430" s="3"/>
    </row>
    <row r="431" spans="16:16">
      <c r="P431" s="3"/>
    </row>
    <row r="432" spans="16:16">
      <c r="P432" s="3"/>
    </row>
    <row r="433" spans="16:16">
      <c r="P433" s="3"/>
    </row>
    <row r="434" spans="16:16">
      <c r="P434" s="3"/>
    </row>
    <row r="435" spans="16:16">
      <c r="P435" s="3"/>
    </row>
    <row r="436" spans="16:16">
      <c r="P436" s="3"/>
    </row>
    <row r="437" spans="16:16">
      <c r="P437" s="3"/>
    </row>
    <row r="438" spans="16:16">
      <c r="P438" s="3"/>
    </row>
    <row r="439" spans="16:16">
      <c r="P439" s="3"/>
    </row>
    <row r="440" spans="16:16">
      <c r="P440" s="3"/>
    </row>
    <row r="441" spans="16:16">
      <c r="P441" s="3"/>
    </row>
    <row r="442" spans="16:16">
      <c r="P442" s="3"/>
    </row>
    <row r="443" spans="16:16">
      <c r="P443" s="3"/>
    </row>
    <row r="444" spans="16:16">
      <c r="P444" s="3"/>
    </row>
    <row r="445" spans="16:16">
      <c r="P445" s="3"/>
    </row>
    <row r="446" spans="16:16">
      <c r="P446" s="3"/>
    </row>
    <row r="447" spans="16:16">
      <c r="P447" s="3"/>
    </row>
    <row r="448" spans="16:16">
      <c r="P448" s="3"/>
    </row>
    <row r="449" spans="16:16">
      <c r="P449" s="3"/>
    </row>
    <row r="450" spans="16:16">
      <c r="P450" s="3"/>
    </row>
    <row r="451" spans="16:16">
      <c r="P451" s="3"/>
    </row>
    <row r="452" spans="16:16">
      <c r="P452" s="3"/>
    </row>
    <row r="453" spans="16:16">
      <c r="P453" s="3"/>
    </row>
    <row r="454" spans="16:16">
      <c r="P454" s="3"/>
    </row>
    <row r="455" spans="16:16">
      <c r="P455" s="3"/>
    </row>
    <row r="456" spans="16:16">
      <c r="P456" s="3"/>
    </row>
    <row r="457" spans="16:16">
      <c r="P457" s="3"/>
    </row>
    <row r="458" spans="16:16">
      <c r="P458" s="3"/>
    </row>
    <row r="459" spans="16:16">
      <c r="P459" s="3"/>
    </row>
    <row r="460" spans="16:16">
      <c r="P460" s="3"/>
    </row>
    <row r="461" spans="16:16">
      <c r="P461" s="3"/>
    </row>
    <row r="462" spans="16:16">
      <c r="P462" s="3"/>
    </row>
    <row r="463" spans="16:16">
      <c r="P463" s="3"/>
    </row>
    <row r="464" spans="16:16">
      <c r="P464" s="3"/>
    </row>
    <row r="465" spans="16:16">
      <c r="P465" s="3"/>
    </row>
    <row r="466" spans="16:16">
      <c r="P466" s="3"/>
    </row>
    <row r="467" spans="16:16">
      <c r="P467" s="3"/>
    </row>
    <row r="468" spans="16:16">
      <c r="P468" s="3"/>
    </row>
    <row r="469" spans="16:16">
      <c r="P469" s="3"/>
    </row>
    <row r="470" spans="16:16">
      <c r="P470" s="3"/>
    </row>
    <row r="471" spans="16:16">
      <c r="P471" s="3"/>
    </row>
    <row r="472" spans="16:16">
      <c r="P472" s="3"/>
    </row>
    <row r="473" spans="16:16">
      <c r="P473" s="3"/>
    </row>
    <row r="474" spans="16:16">
      <c r="P474" s="3"/>
    </row>
    <row r="475" spans="16:16">
      <c r="P475" s="3"/>
    </row>
    <row r="476" spans="16:16">
      <c r="P476" s="3"/>
    </row>
    <row r="477" spans="16:16">
      <c r="P477" s="3"/>
    </row>
    <row r="478" spans="16:16">
      <c r="P478" s="3"/>
    </row>
    <row r="479" spans="16:16">
      <c r="P479" s="3"/>
    </row>
    <row r="480" spans="16:16">
      <c r="P480" s="3"/>
    </row>
    <row r="481" spans="16:16">
      <c r="P481" s="3"/>
    </row>
    <row r="482" spans="16:16">
      <c r="P482" s="3"/>
    </row>
    <row r="483" spans="16:16">
      <c r="P483" s="3"/>
    </row>
    <row r="484" spans="16:16">
      <c r="P484" s="3"/>
    </row>
    <row r="485" spans="16:16">
      <c r="P485" s="3"/>
    </row>
    <row r="486" spans="16:16">
      <c r="P486" s="3"/>
    </row>
    <row r="487" spans="16:16">
      <c r="P487" s="3"/>
    </row>
    <row r="488" spans="16:16">
      <c r="P488" s="3"/>
    </row>
    <row r="489" spans="16:16">
      <c r="P489" s="3"/>
    </row>
    <row r="490" spans="16:16">
      <c r="P490" s="3"/>
    </row>
    <row r="491" spans="16:16">
      <c r="P491" s="3"/>
    </row>
    <row r="492" spans="16:16">
      <c r="P492" s="3"/>
    </row>
    <row r="493" spans="16:16">
      <c r="P493" s="3"/>
    </row>
    <row r="494" spans="16:16">
      <c r="P494" s="3"/>
    </row>
    <row r="495" spans="16:16">
      <c r="P495" s="3"/>
    </row>
    <row r="496" spans="16:16">
      <c r="P496" s="3"/>
    </row>
    <row r="497" spans="16:16">
      <c r="P497" s="3"/>
    </row>
    <row r="498" spans="16:16">
      <c r="P498" s="3"/>
    </row>
    <row r="499" spans="16:16">
      <c r="P499" s="3"/>
    </row>
    <row r="500" spans="16:16">
      <c r="P500" s="3"/>
    </row>
    <row r="501" spans="16:16">
      <c r="P501" s="3"/>
    </row>
    <row r="502" spans="16:16">
      <c r="P502" s="3"/>
    </row>
    <row r="503" spans="16:16">
      <c r="P503" s="3"/>
    </row>
    <row r="504" spans="16:16">
      <c r="P504" s="3"/>
    </row>
    <row r="505" spans="16:16">
      <c r="P505" s="3"/>
    </row>
    <row r="506" spans="16:16">
      <c r="P506" s="3"/>
    </row>
    <row r="507" spans="16:16">
      <c r="P507" s="3"/>
    </row>
    <row r="508" spans="16:16">
      <c r="P508" s="3"/>
    </row>
    <row r="509" spans="16:16">
      <c r="P509" s="3"/>
    </row>
    <row r="510" spans="16:16">
      <c r="P510" s="3"/>
    </row>
    <row r="511" spans="16:16">
      <c r="P511" s="3"/>
    </row>
    <row r="512" spans="16:16">
      <c r="P512" s="3"/>
    </row>
    <row r="513" spans="16:16">
      <c r="P513" s="3"/>
    </row>
    <row r="514" spans="16:16">
      <c r="P514" s="3"/>
    </row>
    <row r="515" spans="16:16">
      <c r="P515" s="3"/>
    </row>
    <row r="516" spans="16:16">
      <c r="P516" s="3"/>
    </row>
    <row r="517" spans="16:16">
      <c r="P517" s="3"/>
    </row>
    <row r="518" spans="16:16">
      <c r="P518" s="3"/>
    </row>
    <row r="519" spans="16:16">
      <c r="P519" s="3"/>
    </row>
    <row r="520" spans="16:16">
      <c r="P520" s="3"/>
    </row>
    <row r="521" spans="16:16">
      <c r="P521" s="3"/>
    </row>
    <row r="522" spans="16:16">
      <c r="P522" s="3"/>
    </row>
    <row r="523" spans="16:16">
      <c r="P523" s="3"/>
    </row>
    <row r="524" spans="16:16">
      <c r="P524" s="3"/>
    </row>
    <row r="525" spans="16:16">
      <c r="P525" s="3"/>
    </row>
    <row r="526" spans="16:16">
      <c r="P526" s="3"/>
    </row>
    <row r="527" spans="16:16">
      <c r="P527" s="3"/>
    </row>
    <row r="528" spans="16:16">
      <c r="P528" s="3"/>
    </row>
    <row r="529" spans="16:16">
      <c r="P529" s="3"/>
    </row>
    <row r="530" spans="16:16">
      <c r="P530" s="3"/>
    </row>
    <row r="531" spans="16:16">
      <c r="P531" s="3"/>
    </row>
    <row r="532" spans="16:16">
      <c r="P532" s="3"/>
    </row>
    <row r="533" spans="16:16">
      <c r="P533" s="3"/>
    </row>
    <row r="534" spans="16:16">
      <c r="P534" s="3"/>
    </row>
    <row r="535" spans="16:16">
      <c r="P535" s="3"/>
    </row>
    <row r="536" spans="16:16">
      <c r="P536" s="3"/>
    </row>
    <row r="537" spans="16:16">
      <c r="P537" s="3"/>
    </row>
    <row r="538" spans="16:16">
      <c r="P538" s="3"/>
    </row>
    <row r="539" spans="16:16">
      <c r="P539" s="3"/>
    </row>
    <row r="540" spans="16:16">
      <c r="P540" s="3"/>
    </row>
    <row r="541" spans="16:16">
      <c r="P541" s="3"/>
    </row>
    <row r="542" spans="16:16">
      <c r="P542" s="3"/>
    </row>
    <row r="543" spans="16:16">
      <c r="P543" s="3"/>
    </row>
    <row r="544" spans="16:16">
      <c r="P544" s="3"/>
    </row>
    <row r="545" spans="16:16">
      <c r="P545" s="3"/>
    </row>
    <row r="546" spans="16:16">
      <c r="P546" s="3"/>
    </row>
    <row r="547" spans="16:16">
      <c r="P547" s="3"/>
    </row>
    <row r="548" spans="16:16">
      <c r="P548" s="3"/>
    </row>
    <row r="549" spans="16:16">
      <c r="P549" s="3"/>
    </row>
    <row r="550" spans="16:16">
      <c r="P550" s="3"/>
    </row>
    <row r="551" spans="16:16">
      <c r="P551" s="3"/>
    </row>
    <row r="552" spans="16:16">
      <c r="P552" s="3"/>
    </row>
    <row r="553" spans="16:16">
      <c r="P553" s="3"/>
    </row>
    <row r="554" spans="16:16">
      <c r="P554" s="3"/>
    </row>
    <row r="555" spans="16:16">
      <c r="P555" s="3"/>
    </row>
    <row r="556" spans="16:16">
      <c r="P556" s="3"/>
    </row>
    <row r="557" spans="16:16">
      <c r="P557" s="3"/>
    </row>
    <row r="558" spans="16:16">
      <c r="P558" s="3"/>
    </row>
    <row r="559" spans="16:16">
      <c r="P559" s="3"/>
    </row>
    <row r="560" spans="16:16">
      <c r="P560" s="3"/>
    </row>
    <row r="561" spans="16:16">
      <c r="P561" s="3"/>
    </row>
    <row r="562" spans="16:16">
      <c r="P562" s="3"/>
    </row>
    <row r="563" spans="16:16">
      <c r="P563" s="3"/>
    </row>
    <row r="564" spans="16:16">
      <c r="P564" s="3"/>
    </row>
    <row r="565" spans="16:16">
      <c r="P565" s="3"/>
    </row>
    <row r="566" spans="16:16">
      <c r="P566" s="3"/>
    </row>
    <row r="567" spans="16:16">
      <c r="P567" s="3"/>
    </row>
    <row r="568" spans="16:16">
      <c r="P568" s="3"/>
    </row>
    <row r="569" spans="16:16">
      <c r="P569" s="3"/>
    </row>
    <row r="570" spans="16:16">
      <c r="P570" s="3"/>
    </row>
    <row r="571" spans="16:16">
      <c r="P571" s="3"/>
    </row>
    <row r="572" spans="16:16">
      <c r="P572" s="3"/>
    </row>
    <row r="573" spans="16:16">
      <c r="P573" s="3"/>
    </row>
    <row r="574" spans="16:16">
      <c r="P574" s="3"/>
    </row>
    <row r="575" spans="16:16">
      <c r="P575" s="3"/>
    </row>
    <row r="576" spans="16:16">
      <c r="P576" s="3"/>
    </row>
    <row r="577" spans="16:16">
      <c r="P577" s="3"/>
    </row>
    <row r="578" spans="16:16">
      <c r="P578" s="3"/>
    </row>
    <row r="579" spans="16:16">
      <c r="P579" s="3"/>
    </row>
    <row r="580" spans="16:16">
      <c r="P580" s="3"/>
    </row>
    <row r="581" spans="16:16">
      <c r="P581" s="3"/>
    </row>
    <row r="582" spans="16:16">
      <c r="P582" s="3"/>
    </row>
    <row r="583" spans="16:16">
      <c r="P583" s="3"/>
    </row>
    <row r="584" spans="16:16">
      <c r="P584" s="3"/>
    </row>
    <row r="585" spans="16:16">
      <c r="P585" s="3"/>
    </row>
    <row r="586" spans="16:16">
      <c r="P586" s="3"/>
    </row>
    <row r="587" spans="16:16">
      <c r="P587" s="3"/>
    </row>
    <row r="588" spans="16:16">
      <c r="P588" s="3"/>
    </row>
    <row r="589" spans="16:16">
      <c r="P589" s="3"/>
    </row>
    <row r="590" spans="16:16">
      <c r="P590" s="3"/>
    </row>
    <row r="591" spans="16:16">
      <c r="P591" s="3"/>
    </row>
    <row r="592" spans="16:16">
      <c r="P592" s="3"/>
    </row>
    <row r="593" spans="16:16">
      <c r="P593" s="3"/>
    </row>
    <row r="594" spans="16:16">
      <c r="P594" s="3"/>
    </row>
    <row r="595" spans="16:16">
      <c r="P595" s="3"/>
    </row>
    <row r="596" spans="16:16">
      <c r="P596" s="3"/>
    </row>
    <row r="597" spans="16:16">
      <c r="P597" s="3"/>
    </row>
    <row r="598" spans="16:16">
      <c r="P598" s="3"/>
    </row>
    <row r="599" spans="16:16">
      <c r="P599" s="3"/>
    </row>
    <row r="600" spans="16:16">
      <c r="P600" s="3"/>
    </row>
    <row r="601" spans="16:16">
      <c r="P601" s="3"/>
    </row>
    <row r="602" spans="16:16">
      <c r="P602" s="3"/>
    </row>
    <row r="603" spans="16:16">
      <c r="P603" s="3"/>
    </row>
    <row r="604" spans="16:16">
      <c r="P604" s="3"/>
    </row>
    <row r="605" spans="16:16">
      <c r="P605" s="3"/>
    </row>
    <row r="606" spans="16:16">
      <c r="P606" s="3"/>
    </row>
    <row r="607" spans="16:16">
      <c r="P607" s="3"/>
    </row>
    <row r="608" spans="16:16">
      <c r="P608" s="3"/>
    </row>
    <row r="609" spans="16:16">
      <c r="P609" s="3"/>
    </row>
    <row r="610" spans="16:16">
      <c r="P610" s="3"/>
    </row>
    <row r="611" spans="16:16">
      <c r="P611" s="3"/>
    </row>
    <row r="612" spans="16:16">
      <c r="P612" s="3"/>
    </row>
    <row r="613" spans="16:16">
      <c r="P613" s="3"/>
    </row>
    <row r="614" spans="16:16">
      <c r="P614" s="3"/>
    </row>
    <row r="615" spans="16:16">
      <c r="P615" s="3"/>
    </row>
    <row r="616" spans="16:16">
      <c r="P616" s="3"/>
    </row>
    <row r="617" spans="16:16">
      <c r="P617" s="3"/>
    </row>
    <row r="618" spans="16:16">
      <c r="P618" s="3"/>
    </row>
    <row r="619" spans="16:16">
      <c r="P619" s="3"/>
    </row>
    <row r="620" spans="16:16">
      <c r="P620" s="3"/>
    </row>
    <row r="621" spans="16:16">
      <c r="P621" s="3"/>
    </row>
    <row r="622" spans="16:16">
      <c r="P622" s="3"/>
    </row>
    <row r="623" spans="16:16">
      <c r="P623" s="3"/>
    </row>
    <row r="624" spans="16:16">
      <c r="P624" s="3"/>
    </row>
    <row r="625" spans="16:16">
      <c r="P625" s="3"/>
    </row>
    <row r="626" spans="16:16">
      <c r="P626" s="3"/>
    </row>
    <row r="627" spans="16:16">
      <c r="P627" s="3"/>
    </row>
    <row r="628" spans="16:16">
      <c r="P628" s="3"/>
    </row>
    <row r="629" spans="16:16">
      <c r="P629" s="3"/>
    </row>
    <row r="630" spans="16:16">
      <c r="P630" s="3"/>
    </row>
    <row r="631" spans="16:16">
      <c r="P631" s="3"/>
    </row>
    <row r="632" spans="16:16">
      <c r="P632" s="3"/>
    </row>
    <row r="633" spans="16:16">
      <c r="P633" s="3"/>
    </row>
    <row r="634" spans="16:16">
      <c r="P634" s="3"/>
    </row>
    <row r="635" spans="16:16">
      <c r="P635" s="3"/>
    </row>
    <row r="636" spans="16:16">
      <c r="P636" s="3"/>
    </row>
    <row r="637" spans="16:16">
      <c r="P637" s="3"/>
    </row>
    <row r="638" spans="16:16">
      <c r="P638" s="3"/>
    </row>
    <row r="639" spans="16:16">
      <c r="P639" s="3"/>
    </row>
    <row r="640" spans="16:16">
      <c r="P640" s="3"/>
    </row>
    <row r="641" spans="16:16">
      <c r="P641" s="3"/>
    </row>
    <row r="642" spans="16:16">
      <c r="P642" s="3"/>
    </row>
    <row r="643" spans="16:16">
      <c r="P643" s="3"/>
    </row>
    <row r="644" spans="16:16">
      <c r="P644" s="3"/>
    </row>
    <row r="645" spans="16:16">
      <c r="P645" s="3"/>
    </row>
    <row r="646" spans="16:16">
      <c r="P646" s="3"/>
    </row>
    <row r="647" spans="16:16">
      <c r="P647" s="3"/>
    </row>
    <row r="648" spans="16:16">
      <c r="P648" s="3"/>
    </row>
    <row r="649" spans="16:16">
      <c r="P649" s="3"/>
    </row>
    <row r="650" spans="16:16">
      <c r="P650" s="3"/>
    </row>
    <row r="651" spans="16:16">
      <c r="P651" s="3"/>
    </row>
    <row r="652" spans="16:16">
      <c r="P652" s="3"/>
    </row>
    <row r="653" spans="16:16">
      <c r="P653" s="3"/>
    </row>
    <row r="654" spans="16:16">
      <c r="P654" s="3"/>
    </row>
    <row r="655" spans="16:16">
      <c r="P655" s="3"/>
    </row>
    <row r="656" spans="16:16">
      <c r="P656" s="3"/>
    </row>
    <row r="657" spans="16:16">
      <c r="P657" s="3"/>
    </row>
    <row r="658" spans="16:16">
      <c r="P658" s="3"/>
    </row>
    <row r="659" spans="16:16">
      <c r="P659" s="3"/>
    </row>
    <row r="660" spans="16:16">
      <c r="P660" s="3"/>
    </row>
    <row r="661" spans="16:16">
      <c r="P661" s="3"/>
    </row>
    <row r="662" spans="16:16">
      <c r="P662" s="3"/>
    </row>
    <row r="663" spans="16:16">
      <c r="P663" s="3"/>
    </row>
    <row r="664" spans="16:16">
      <c r="P664" s="3"/>
    </row>
    <row r="665" spans="16:16">
      <c r="P665" s="3"/>
    </row>
    <row r="666" spans="16:16">
      <c r="P666" s="3"/>
    </row>
    <row r="667" spans="16:16">
      <c r="P667" s="3"/>
    </row>
    <row r="668" spans="16:16">
      <c r="P668" s="3"/>
    </row>
    <row r="669" spans="16:16">
      <c r="P669" s="3"/>
    </row>
    <row r="670" spans="16:16">
      <c r="P670" s="3"/>
    </row>
    <row r="671" spans="16:16">
      <c r="P671" s="3"/>
    </row>
    <row r="672" spans="16:16">
      <c r="P672" s="3"/>
    </row>
    <row r="673" spans="16:16">
      <c r="P673" s="3"/>
    </row>
    <row r="674" spans="16:16">
      <c r="P674" s="3"/>
    </row>
    <row r="675" spans="16:16">
      <c r="P675" s="3"/>
    </row>
    <row r="676" spans="16:16">
      <c r="P676" s="3"/>
    </row>
    <row r="677" spans="16:16">
      <c r="P677" s="3"/>
    </row>
    <row r="678" spans="16:16">
      <c r="P678" s="3"/>
    </row>
    <row r="679" spans="16:16">
      <c r="P679" s="3"/>
    </row>
    <row r="680" spans="16:16">
      <c r="P680" s="3"/>
    </row>
    <row r="681" spans="16:16">
      <c r="P681" s="3"/>
    </row>
    <row r="682" spans="16:16">
      <c r="P682" s="3"/>
    </row>
    <row r="683" spans="16:16">
      <c r="P683" s="3"/>
    </row>
    <row r="684" spans="16:16">
      <c r="P684" s="3"/>
    </row>
    <row r="685" spans="16:16">
      <c r="P685" s="3"/>
    </row>
    <row r="686" spans="16:16">
      <c r="P686" s="3"/>
    </row>
    <row r="687" spans="16:16">
      <c r="P687" s="3"/>
    </row>
    <row r="688" spans="16:16">
      <c r="P688" s="3"/>
    </row>
    <row r="689" spans="16:16">
      <c r="P689" s="3"/>
    </row>
    <row r="690" spans="16:16">
      <c r="P690" s="3"/>
    </row>
    <row r="691" spans="16:16">
      <c r="P691" s="3"/>
    </row>
    <row r="692" spans="16:16">
      <c r="P692" s="3"/>
    </row>
    <row r="693" spans="16:16">
      <c r="P693" s="3"/>
    </row>
    <row r="694" spans="16:16">
      <c r="P694" s="3"/>
    </row>
    <row r="695" spans="16:16">
      <c r="P695" s="3"/>
    </row>
    <row r="696" spans="16:16">
      <c r="P696" s="3"/>
    </row>
    <row r="697" spans="16:16">
      <c r="P697" s="3"/>
    </row>
    <row r="698" spans="16:16">
      <c r="P698" s="3"/>
    </row>
    <row r="699" spans="16:16">
      <c r="P699" s="3"/>
    </row>
    <row r="700" spans="16:16">
      <c r="P700" s="3"/>
    </row>
    <row r="701" spans="16:16">
      <c r="P701" s="3"/>
    </row>
    <row r="702" spans="16:16">
      <c r="P702" s="3"/>
    </row>
    <row r="703" spans="16:16">
      <c r="P703" s="3"/>
    </row>
    <row r="704" spans="16:16">
      <c r="P704" s="3"/>
    </row>
    <row r="705" spans="16:16">
      <c r="P705" s="3"/>
    </row>
    <row r="706" spans="16:16">
      <c r="P706" s="3"/>
    </row>
    <row r="707" spans="16:16">
      <c r="P707" s="3"/>
    </row>
    <row r="708" spans="16:16">
      <c r="P708" s="3"/>
    </row>
    <row r="709" spans="16:16">
      <c r="P709" s="3"/>
    </row>
    <row r="710" spans="16:16">
      <c r="P710" s="3"/>
    </row>
    <row r="711" spans="16:16">
      <c r="P711" s="3"/>
    </row>
    <row r="712" spans="16:16">
      <c r="P712" s="3"/>
    </row>
    <row r="713" spans="16:16">
      <c r="P713" s="3"/>
    </row>
    <row r="714" spans="16:16">
      <c r="P714" s="3"/>
    </row>
    <row r="715" spans="16:16">
      <c r="P715" s="3"/>
    </row>
    <row r="716" spans="16:16">
      <c r="P716" s="3"/>
    </row>
    <row r="717" spans="16:16">
      <c r="P717" s="3"/>
    </row>
    <row r="718" spans="16:16">
      <c r="P718" s="3"/>
    </row>
    <row r="719" spans="16:16">
      <c r="P719" s="3"/>
    </row>
    <row r="720" spans="16:16">
      <c r="P720" s="3"/>
    </row>
    <row r="721" spans="16:16">
      <c r="P721" s="3"/>
    </row>
    <row r="722" spans="16:16">
      <c r="P722" s="3"/>
    </row>
    <row r="723" spans="16:16">
      <c r="P723" s="3"/>
    </row>
    <row r="724" spans="16:16">
      <c r="P724" s="3"/>
    </row>
    <row r="725" spans="16:16">
      <c r="P725" s="3"/>
    </row>
    <row r="726" spans="16:16">
      <c r="P726" s="3"/>
    </row>
    <row r="727" spans="16:16">
      <c r="P727" s="3"/>
    </row>
    <row r="728" spans="16:16">
      <c r="P728" s="3"/>
    </row>
    <row r="729" spans="16:16">
      <c r="P729" s="3"/>
    </row>
    <row r="730" spans="16:16">
      <c r="P730" s="3"/>
    </row>
    <row r="731" spans="16:16">
      <c r="P731" s="3"/>
    </row>
    <row r="732" spans="16:16">
      <c r="P732" s="3"/>
    </row>
    <row r="733" spans="16:16">
      <c r="P733" s="3"/>
    </row>
    <row r="734" spans="16:16">
      <c r="P734" s="3"/>
    </row>
    <row r="735" spans="16:16">
      <c r="P735" s="3"/>
    </row>
    <row r="736" spans="16:16">
      <c r="P736" s="3"/>
    </row>
    <row r="737" spans="16:16">
      <c r="P737" s="3"/>
    </row>
    <row r="738" spans="16:16">
      <c r="P738" s="3"/>
    </row>
    <row r="739" spans="16:16">
      <c r="P739" s="3"/>
    </row>
    <row r="740" spans="16:16">
      <c r="P740" s="3"/>
    </row>
    <row r="741" spans="16:16">
      <c r="P741" s="3"/>
    </row>
    <row r="742" spans="16:16">
      <c r="P742" s="3"/>
    </row>
    <row r="743" spans="16:16">
      <c r="P743" s="3"/>
    </row>
    <row r="744" spans="16:16">
      <c r="P744" s="3"/>
    </row>
    <row r="745" spans="16:16">
      <c r="P745" s="3"/>
    </row>
    <row r="746" spans="16:16">
      <c r="P746" s="3"/>
    </row>
    <row r="747" spans="16:16">
      <c r="P747" s="3"/>
    </row>
    <row r="748" spans="16:16">
      <c r="P748" s="3"/>
    </row>
    <row r="749" spans="16:16">
      <c r="P749" s="3"/>
    </row>
    <row r="750" spans="16:16">
      <c r="P750" s="3"/>
    </row>
    <row r="751" spans="16:16">
      <c r="P751" s="3"/>
    </row>
    <row r="752" spans="16:16">
      <c r="P752" s="3"/>
    </row>
    <row r="753" spans="16:16">
      <c r="P753" s="3"/>
    </row>
    <row r="754" spans="16:16">
      <c r="P754" s="3"/>
    </row>
    <row r="755" spans="16:16">
      <c r="P755" s="3"/>
    </row>
    <row r="756" spans="16:16">
      <c r="P756" s="3"/>
    </row>
    <row r="757" spans="16:16">
      <c r="P757" s="3"/>
    </row>
    <row r="758" spans="16:16">
      <c r="P758" s="3"/>
    </row>
    <row r="759" spans="16:16">
      <c r="P759" s="3"/>
    </row>
    <row r="760" spans="16:16">
      <c r="P760" s="3"/>
    </row>
    <row r="761" spans="16:16">
      <c r="P761" s="3"/>
    </row>
    <row r="762" spans="16:16">
      <c r="P762" s="3"/>
    </row>
    <row r="763" spans="16:16">
      <c r="P763" s="3"/>
    </row>
    <row r="764" spans="16:16">
      <c r="P764" s="3"/>
    </row>
    <row r="765" spans="16:16">
      <c r="P765" s="3"/>
    </row>
    <row r="766" spans="16:16">
      <c r="P766" s="3"/>
    </row>
    <row r="767" spans="16:16">
      <c r="P767" s="3"/>
    </row>
    <row r="768" spans="16:16">
      <c r="P768" s="3"/>
    </row>
    <row r="769" spans="16:16">
      <c r="P769" s="3"/>
    </row>
    <row r="770" spans="16:16">
      <c r="P770" s="3"/>
    </row>
    <row r="771" spans="16:16">
      <c r="P771" s="3"/>
    </row>
    <row r="772" spans="16:16">
      <c r="P772" s="3"/>
    </row>
    <row r="773" spans="16:16">
      <c r="P773" s="3"/>
    </row>
    <row r="774" spans="16:16">
      <c r="P774" s="3"/>
    </row>
    <row r="775" spans="16:16">
      <c r="P775" s="3"/>
    </row>
    <row r="776" spans="16:16">
      <c r="P776" s="3"/>
    </row>
    <row r="777" spans="16:16">
      <c r="P777" s="3"/>
    </row>
    <row r="778" spans="16:16">
      <c r="P778" s="3"/>
    </row>
    <row r="779" spans="16:16">
      <c r="P779" s="3"/>
    </row>
    <row r="780" spans="16:16">
      <c r="P780" s="3"/>
    </row>
    <row r="781" spans="16:16">
      <c r="P781" s="3"/>
    </row>
    <row r="782" spans="16:16">
      <c r="P782" s="3"/>
    </row>
    <row r="783" spans="16:16">
      <c r="P783" s="3"/>
    </row>
    <row r="784" spans="16:16">
      <c r="P784" s="3"/>
    </row>
    <row r="785" spans="16:16">
      <c r="P785" s="3"/>
    </row>
    <row r="786" spans="16:16">
      <c r="P786" s="3"/>
    </row>
    <row r="787" spans="16:16">
      <c r="P787" s="3"/>
    </row>
    <row r="788" spans="16:16">
      <c r="P788" s="3"/>
    </row>
    <row r="789" spans="16:16">
      <c r="P789" s="3"/>
    </row>
    <row r="790" spans="16:16">
      <c r="P790" s="3"/>
    </row>
    <row r="791" spans="16:16">
      <c r="P791" s="3"/>
    </row>
    <row r="792" spans="16:16">
      <c r="P792" s="3"/>
    </row>
    <row r="793" spans="16:16">
      <c r="P793" s="3"/>
    </row>
    <row r="794" spans="16:16">
      <c r="P794" s="3"/>
    </row>
    <row r="795" spans="16:16">
      <c r="P795" s="3"/>
    </row>
    <row r="796" spans="16:16">
      <c r="P796" s="3"/>
    </row>
    <row r="797" spans="16:16">
      <c r="P797" s="3"/>
    </row>
    <row r="798" spans="16:16">
      <c r="P798" s="3"/>
    </row>
    <row r="799" spans="16:16">
      <c r="P799" s="3"/>
    </row>
    <row r="800" spans="16:16">
      <c r="P800" s="3"/>
    </row>
    <row r="801" spans="16:16">
      <c r="P801" s="3"/>
    </row>
    <row r="802" spans="16:16">
      <c r="P802" s="3"/>
    </row>
    <row r="803" spans="16:16">
      <c r="P803" s="3"/>
    </row>
    <row r="804" spans="16:16">
      <c r="P804" s="3"/>
    </row>
    <row r="805" spans="16:16">
      <c r="P805" s="3"/>
    </row>
    <row r="806" spans="16:16">
      <c r="P806" s="3"/>
    </row>
    <row r="807" spans="16:16">
      <c r="P807" s="3"/>
    </row>
    <row r="808" spans="16:16">
      <c r="P808" s="3"/>
    </row>
    <row r="809" spans="16:16">
      <c r="P809" s="3"/>
    </row>
    <row r="810" spans="16:16">
      <c r="P810" s="3"/>
    </row>
    <row r="811" spans="16:16">
      <c r="P811" s="3"/>
    </row>
    <row r="812" spans="16:16">
      <c r="P812" s="3"/>
    </row>
    <row r="813" spans="16:16">
      <c r="P813" s="3"/>
    </row>
    <row r="814" spans="16:16">
      <c r="P814" s="3"/>
    </row>
    <row r="815" spans="16:16">
      <c r="P815" s="3"/>
    </row>
    <row r="816" spans="16:16">
      <c r="P816" s="3"/>
    </row>
    <row r="817" spans="16:16">
      <c r="P817" s="3"/>
    </row>
    <row r="818" spans="16:16">
      <c r="P818" s="3"/>
    </row>
    <row r="819" spans="16:16">
      <c r="P819" s="3"/>
    </row>
    <row r="820" spans="16:16">
      <c r="P820" s="3"/>
    </row>
    <row r="821" spans="16:16">
      <c r="P821" s="3"/>
    </row>
    <row r="822" spans="16:16">
      <c r="P822" s="3"/>
    </row>
    <row r="823" spans="16:16">
      <c r="P823" s="3"/>
    </row>
    <row r="824" spans="16:16">
      <c r="P824" s="3"/>
    </row>
    <row r="825" spans="16:16">
      <c r="P825" s="3"/>
    </row>
    <row r="826" spans="16:16">
      <c r="P826" s="3"/>
    </row>
    <row r="827" spans="16:16">
      <c r="P827" s="3"/>
    </row>
    <row r="828" spans="16:16">
      <c r="P828" s="3"/>
    </row>
    <row r="829" spans="16:16">
      <c r="P829" s="3"/>
    </row>
    <row r="830" spans="16:16">
      <c r="P830" s="3"/>
    </row>
    <row r="831" spans="16:16">
      <c r="P831" s="3"/>
    </row>
    <row r="832" spans="16:16">
      <c r="P832" s="3"/>
    </row>
    <row r="833" spans="16:16">
      <c r="P833" s="3"/>
    </row>
    <row r="834" spans="16:16">
      <c r="P834" s="3"/>
    </row>
    <row r="835" spans="16:16">
      <c r="P835" s="3"/>
    </row>
    <row r="836" spans="16:16">
      <c r="P836" s="3"/>
    </row>
    <row r="837" spans="16:16">
      <c r="P837" s="3"/>
    </row>
    <row r="838" spans="16:16">
      <c r="P838" s="3"/>
    </row>
    <row r="839" spans="16:16">
      <c r="P839" s="3"/>
    </row>
    <row r="840" spans="16:16">
      <c r="P840" s="3"/>
    </row>
    <row r="841" spans="16:16">
      <c r="P841" s="3"/>
    </row>
    <row r="842" spans="16:16">
      <c r="P842" s="3"/>
    </row>
    <row r="843" spans="16:16">
      <c r="P843" s="3"/>
    </row>
    <row r="844" spans="16:16">
      <c r="P844" s="3"/>
    </row>
    <row r="845" spans="16:16">
      <c r="P845" s="3"/>
    </row>
    <row r="846" spans="16:16">
      <c r="P846" s="3"/>
    </row>
    <row r="847" spans="16:16">
      <c r="P847" s="3"/>
    </row>
    <row r="848" spans="16:16">
      <c r="P848" s="3"/>
    </row>
    <row r="849" spans="16:16">
      <c r="P849" s="3"/>
    </row>
    <row r="850" spans="16:16">
      <c r="P850" s="3"/>
    </row>
    <row r="851" spans="16:16">
      <c r="P851" s="3"/>
    </row>
    <row r="852" spans="16:16">
      <c r="P852" s="3"/>
    </row>
    <row r="853" spans="16:16">
      <c r="P853" s="3"/>
    </row>
    <row r="854" spans="16:16">
      <c r="P854" s="3"/>
    </row>
    <row r="855" spans="16:16">
      <c r="P855" s="3"/>
    </row>
    <row r="856" spans="16:16">
      <c r="P856" s="3"/>
    </row>
    <row r="857" spans="16:16">
      <c r="P857" s="3"/>
    </row>
    <row r="858" spans="16:16">
      <c r="P858" s="3"/>
    </row>
    <row r="859" spans="16:16">
      <c r="P859" s="3"/>
    </row>
    <row r="860" spans="16:16">
      <c r="P860" s="3"/>
    </row>
    <row r="861" spans="16:16">
      <c r="P861" s="3"/>
    </row>
    <row r="862" spans="16:16">
      <c r="P862" s="3"/>
    </row>
    <row r="863" spans="16:16">
      <c r="P863" s="3"/>
    </row>
    <row r="864" spans="16:16">
      <c r="P864" s="3"/>
    </row>
    <row r="865" spans="16:16">
      <c r="P865" s="3"/>
    </row>
    <row r="866" spans="16:16">
      <c r="P866" s="3"/>
    </row>
    <row r="867" spans="16:16">
      <c r="P867" s="3"/>
    </row>
    <row r="868" spans="16:16">
      <c r="P868" s="3"/>
    </row>
    <row r="869" spans="16:16">
      <c r="P869" s="3"/>
    </row>
    <row r="870" spans="16:16">
      <c r="P870" s="3"/>
    </row>
    <row r="871" spans="16:16">
      <c r="P871" s="3"/>
    </row>
    <row r="872" spans="16:16">
      <c r="P872" s="3"/>
    </row>
    <row r="873" spans="16:16">
      <c r="P873" s="3"/>
    </row>
    <row r="874" spans="16:16">
      <c r="P874" s="3"/>
    </row>
    <row r="875" spans="16:16">
      <c r="P875" s="3"/>
    </row>
    <row r="876" spans="16:16">
      <c r="P876" s="3"/>
    </row>
    <row r="877" spans="16:16">
      <c r="P877" s="3"/>
    </row>
    <row r="878" spans="16:16">
      <c r="P878" s="3"/>
    </row>
    <row r="879" spans="16:16">
      <c r="P879" s="3"/>
    </row>
    <row r="880" spans="16:16">
      <c r="P880" s="3"/>
    </row>
    <row r="881" spans="16:16">
      <c r="P881" s="3"/>
    </row>
    <row r="882" spans="16:16">
      <c r="P882" s="3"/>
    </row>
    <row r="883" spans="16:16">
      <c r="P883" s="3"/>
    </row>
    <row r="884" spans="16:16">
      <c r="P884" s="3"/>
    </row>
    <row r="885" spans="16:16">
      <c r="P885" s="3"/>
    </row>
    <row r="886" spans="16:16">
      <c r="P886" s="3"/>
    </row>
    <row r="887" spans="16:16">
      <c r="P887" s="3"/>
    </row>
    <row r="888" spans="16:16">
      <c r="P888" s="3"/>
    </row>
    <row r="889" spans="16:16">
      <c r="P889" s="3"/>
    </row>
    <row r="890" spans="16:16">
      <c r="P890" s="3"/>
    </row>
    <row r="891" spans="16:16">
      <c r="P891" s="3"/>
    </row>
    <row r="892" spans="16:16">
      <c r="P892" s="3"/>
    </row>
    <row r="893" spans="16:16">
      <c r="P893" s="3"/>
    </row>
    <row r="894" spans="16:16">
      <c r="P894" s="3"/>
    </row>
    <row r="895" spans="16:16">
      <c r="P895" s="3"/>
    </row>
    <row r="896" spans="16:16">
      <c r="P896" s="3"/>
    </row>
    <row r="897" spans="16:16">
      <c r="P897" s="3"/>
    </row>
    <row r="898" spans="16:16">
      <c r="P898" s="3"/>
    </row>
    <row r="899" spans="16:16">
      <c r="P899" s="3"/>
    </row>
    <row r="900" spans="16:16">
      <c r="P900" s="3"/>
    </row>
    <row r="901" spans="16:16">
      <c r="P901" s="3"/>
    </row>
    <row r="902" spans="16:16">
      <c r="P902" s="3"/>
    </row>
    <row r="903" spans="16:16">
      <c r="P903" s="3"/>
    </row>
    <row r="904" spans="16:16">
      <c r="P904" s="3"/>
    </row>
    <row r="905" spans="16:16">
      <c r="P905" s="3"/>
    </row>
    <row r="906" spans="16:16">
      <c r="P906" s="3"/>
    </row>
    <row r="907" spans="16:16">
      <c r="P907" s="3"/>
    </row>
    <row r="908" spans="16:16">
      <c r="P908" s="3"/>
    </row>
    <row r="909" spans="16:16">
      <c r="P909" s="3"/>
    </row>
    <row r="910" spans="16:16">
      <c r="P910" s="3"/>
    </row>
    <row r="911" spans="16:16">
      <c r="P911" s="3"/>
    </row>
    <row r="912" spans="16:16">
      <c r="P912" s="3"/>
    </row>
    <row r="913" spans="16:16">
      <c r="P913" s="3"/>
    </row>
    <row r="914" spans="16:16">
      <c r="P914" s="3"/>
    </row>
    <row r="915" spans="16:16">
      <c r="P915" s="3"/>
    </row>
    <row r="916" spans="16:16">
      <c r="P916" s="3"/>
    </row>
    <row r="917" spans="16:16">
      <c r="P917" s="3"/>
    </row>
    <row r="918" spans="16:16">
      <c r="P918" s="3"/>
    </row>
    <row r="919" spans="16:16">
      <c r="P919" s="3"/>
    </row>
    <row r="920" spans="16:16">
      <c r="P920" s="3"/>
    </row>
    <row r="921" spans="16:16">
      <c r="P921" s="3"/>
    </row>
    <row r="922" spans="16:16">
      <c r="P922" s="3"/>
    </row>
    <row r="923" spans="16:16">
      <c r="P923" s="3"/>
    </row>
    <row r="924" spans="16:16">
      <c r="P924" s="3"/>
    </row>
    <row r="925" spans="16:16">
      <c r="P925" s="3"/>
    </row>
    <row r="926" spans="16:16">
      <c r="P926" s="3"/>
    </row>
    <row r="927" spans="16:16">
      <c r="P927" s="3"/>
    </row>
    <row r="928" spans="16:16">
      <c r="P928" s="3"/>
    </row>
    <row r="929" spans="16:16">
      <c r="P929" s="3"/>
    </row>
    <row r="930" spans="16:16">
      <c r="P930" s="3"/>
    </row>
    <row r="931" spans="16:16">
      <c r="P931" s="3"/>
    </row>
    <row r="932" spans="16:16">
      <c r="P932" s="3"/>
    </row>
    <row r="933" spans="16:16">
      <c r="P933" s="3"/>
    </row>
    <row r="934" spans="16:16">
      <c r="P934" s="3"/>
    </row>
    <row r="935" spans="16:16">
      <c r="P935" s="3"/>
    </row>
    <row r="936" spans="16:16">
      <c r="P936" s="3"/>
    </row>
    <row r="937" spans="16:16">
      <c r="P937" s="3"/>
    </row>
    <row r="938" spans="16:16">
      <c r="P938" s="3"/>
    </row>
    <row r="939" spans="16:16">
      <c r="P939" s="3"/>
    </row>
    <row r="940" spans="16:16">
      <c r="P940" s="3"/>
    </row>
    <row r="941" spans="16:16">
      <c r="P941" s="3"/>
    </row>
    <row r="942" spans="16:16">
      <c r="P942" s="3"/>
    </row>
    <row r="943" spans="16:16">
      <c r="P943" s="3"/>
    </row>
    <row r="944" spans="16:16">
      <c r="P944" s="3"/>
    </row>
    <row r="945" spans="16:16">
      <c r="P945" s="3"/>
    </row>
    <row r="946" spans="16:16">
      <c r="P946" s="3"/>
    </row>
    <row r="947" spans="16:16">
      <c r="P947" s="3"/>
    </row>
    <row r="948" spans="16:16">
      <c r="P948" s="3"/>
    </row>
    <row r="949" spans="16:16">
      <c r="P949" s="3"/>
    </row>
    <row r="950" spans="16:16">
      <c r="P950" s="3"/>
    </row>
    <row r="951" spans="16:16">
      <c r="P951" s="3"/>
    </row>
    <row r="952" spans="16:16">
      <c r="P952" s="3"/>
    </row>
    <row r="953" spans="16:16">
      <c r="P953" s="3"/>
    </row>
    <row r="954" spans="16:16">
      <c r="P954" s="3"/>
    </row>
    <row r="955" spans="16:16">
      <c r="P955" s="3"/>
    </row>
    <row r="956" spans="16:16">
      <c r="P956" s="3"/>
    </row>
    <row r="957" spans="16:16">
      <c r="P957" s="3"/>
    </row>
    <row r="958" spans="16:16">
      <c r="P958" s="3"/>
    </row>
    <row r="959" spans="16:16">
      <c r="P959" s="3"/>
    </row>
    <row r="960" spans="16:16">
      <c r="P960" s="3"/>
    </row>
    <row r="961" spans="16:16">
      <c r="P961" s="3"/>
    </row>
    <row r="962" spans="16:16">
      <c r="P962" s="3"/>
    </row>
    <row r="963" spans="16:16">
      <c r="P963" s="3"/>
    </row>
    <row r="964" spans="16:16">
      <c r="P964" s="3"/>
    </row>
    <row r="965" spans="16:16">
      <c r="P965" s="3"/>
    </row>
    <row r="966" spans="16:16">
      <c r="P966" s="3"/>
    </row>
    <row r="967" spans="16:16">
      <c r="P967" s="3"/>
    </row>
    <row r="968" spans="16:16">
      <c r="P968" s="3"/>
    </row>
    <row r="969" spans="16:16">
      <c r="P969" s="3"/>
    </row>
    <row r="970" spans="16:16">
      <c r="P970" s="3"/>
    </row>
    <row r="971" spans="16:16">
      <c r="P971" s="3"/>
    </row>
    <row r="972" spans="16:16">
      <c r="P972" s="3"/>
    </row>
    <row r="973" spans="16:16">
      <c r="P973" s="3"/>
    </row>
    <row r="974" spans="16:16">
      <c r="P974" s="3"/>
    </row>
    <row r="975" spans="16:16">
      <c r="P975" s="3"/>
    </row>
  </sheetData>
  <conditionalFormatting sqref="C2:C11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Similarity calculation</vt:lpstr>
      <vt:lpstr>Similarity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 Gilroy</cp:lastModifiedBy>
  <dcterms:created xsi:type="dcterms:W3CDTF">2021-04-29T14:58:21Z</dcterms:created>
  <dcterms:modified xsi:type="dcterms:W3CDTF">2021-07-14T19:22:08Z</dcterms:modified>
</cp:coreProperties>
</file>