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ostDoctoral\NewProjects\Space flight\Publication\Spaceflight_Submission_Revised\"/>
    </mc:Choice>
  </mc:AlternateContent>
  <bookViews>
    <workbookView xWindow="0" yWindow="0" windowWidth="20490" windowHeight="7500"/>
  </bookViews>
  <sheets>
    <sheet name="Supplementary Data 12" sheetId="2" r:id="rId1"/>
    <sheet name="Sheet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2" l="1"/>
  <c r="AB7" i="2"/>
  <c r="AC7" i="2"/>
  <c r="AD7" i="2"/>
  <c r="AE7" i="2"/>
  <c r="AF7" i="2"/>
  <c r="AG7" i="2"/>
  <c r="AA8" i="2"/>
  <c r="AG8" i="2" s="1"/>
  <c r="AB8" i="2"/>
  <c r="AC8" i="2"/>
  <c r="AD8" i="2"/>
  <c r="AE8" i="2"/>
  <c r="AF8" i="2"/>
  <c r="AA9" i="2"/>
  <c r="AG9" i="2" s="1"/>
  <c r="AB9" i="2"/>
  <c r="AC9" i="2"/>
  <c r="AD9" i="2"/>
  <c r="AE9" i="2"/>
  <c r="AF9" i="2"/>
  <c r="AA10" i="2"/>
  <c r="AG10" i="2" s="1"/>
  <c r="AB10" i="2"/>
  <c r="AC10" i="2"/>
  <c r="AD10" i="2"/>
  <c r="AE10" i="2"/>
  <c r="AF10" i="2"/>
  <c r="AA11" i="2"/>
  <c r="AB11" i="2"/>
  <c r="AC11" i="2"/>
  <c r="AG11" i="2" s="1"/>
  <c r="AD11" i="2"/>
  <c r="AE11" i="2"/>
  <c r="AF11" i="2"/>
  <c r="AA12" i="2"/>
  <c r="AB12" i="2"/>
  <c r="AG12" i="2" s="1"/>
  <c r="AC12" i="2"/>
  <c r="AD12" i="2"/>
  <c r="AE12" i="2"/>
  <c r="AF12" i="2"/>
  <c r="AA13" i="2"/>
  <c r="AG13" i="2" s="1"/>
  <c r="AB13" i="2"/>
  <c r="AC13" i="2"/>
  <c r="AD13" i="2"/>
  <c r="AE13" i="2"/>
  <c r="AF13" i="2"/>
  <c r="AA14" i="2"/>
  <c r="AB14" i="2"/>
  <c r="AC14" i="2"/>
  <c r="AD14" i="2"/>
  <c r="AE14" i="2"/>
  <c r="AF14" i="2"/>
  <c r="AG14" i="2"/>
  <c r="AA15" i="2"/>
  <c r="AB15" i="2"/>
  <c r="AC15" i="2"/>
  <c r="AD15" i="2"/>
  <c r="AE15" i="2"/>
  <c r="AF15" i="2"/>
  <c r="AG15" i="2"/>
  <c r="AA16" i="2"/>
  <c r="AG16" i="2" s="1"/>
  <c r="AB16" i="2"/>
  <c r="AC16" i="2"/>
  <c r="AD16" i="2"/>
  <c r="AE16" i="2"/>
  <c r="AF16" i="2"/>
  <c r="AA17" i="2"/>
  <c r="AG17" i="2" s="1"/>
  <c r="AB17" i="2"/>
  <c r="AC17" i="2"/>
  <c r="AD17" i="2"/>
  <c r="AE17" i="2"/>
  <c r="AF17" i="2"/>
  <c r="AA18" i="2"/>
  <c r="AG18" i="2" s="1"/>
  <c r="AB18" i="2"/>
  <c r="AC18" i="2"/>
  <c r="AD18" i="2"/>
  <c r="AE18" i="2"/>
  <c r="AF18" i="2"/>
  <c r="AA19" i="2"/>
  <c r="AB19" i="2"/>
  <c r="AC19" i="2"/>
  <c r="AG19" i="2" s="1"/>
  <c r="AD19" i="2"/>
  <c r="AE19" i="2"/>
  <c r="AF19" i="2"/>
  <c r="AA20" i="2"/>
  <c r="AB20" i="2"/>
  <c r="AC20" i="2"/>
  <c r="AG20" i="2" s="1"/>
  <c r="AD20" i="2"/>
  <c r="AE20" i="2"/>
  <c r="AF20" i="2"/>
  <c r="AA21" i="2"/>
  <c r="AG21" i="2" s="1"/>
  <c r="AB21" i="2"/>
  <c r="AC21" i="2"/>
  <c r="AD21" i="2"/>
  <c r="AE21" i="2"/>
  <c r="AF21" i="2"/>
  <c r="AA22" i="2"/>
  <c r="AB22" i="2"/>
  <c r="AC22" i="2"/>
  <c r="AD22" i="2"/>
  <c r="AE22" i="2"/>
  <c r="AF22" i="2"/>
  <c r="AG22" i="2"/>
  <c r="AA23" i="2"/>
  <c r="AB23" i="2"/>
  <c r="AC23" i="2"/>
  <c r="AD23" i="2"/>
  <c r="AE23" i="2"/>
  <c r="AF23" i="2"/>
  <c r="AG23" i="2"/>
  <c r="AA24" i="2"/>
  <c r="AG24" i="2" s="1"/>
  <c r="AB24" i="2"/>
  <c r="AC24" i="2"/>
  <c r="AD24" i="2"/>
  <c r="AE24" i="2"/>
  <c r="AF24" i="2"/>
  <c r="AA25" i="2"/>
  <c r="AG25" i="2" s="1"/>
  <c r="AB25" i="2"/>
  <c r="AC25" i="2"/>
  <c r="AD25" i="2"/>
  <c r="AE25" i="2"/>
  <c r="AF25" i="2"/>
  <c r="AA26" i="2"/>
  <c r="AG26" i="2" s="1"/>
  <c r="AB26" i="2"/>
  <c r="AC26" i="2"/>
  <c r="AD26" i="2"/>
  <c r="AE26" i="2"/>
  <c r="AF26" i="2"/>
  <c r="AA27" i="2"/>
  <c r="AB27" i="2"/>
  <c r="AC27" i="2"/>
  <c r="AG27" i="2" s="1"/>
  <c r="AD27" i="2"/>
  <c r="AE27" i="2"/>
  <c r="AF27" i="2"/>
  <c r="AA28" i="2"/>
  <c r="AB28" i="2"/>
  <c r="AC28" i="2"/>
  <c r="AG28" i="2" s="1"/>
  <c r="AD28" i="2"/>
  <c r="AE28" i="2"/>
  <c r="AF28" i="2"/>
  <c r="AA29" i="2"/>
  <c r="AG29" i="2" s="1"/>
  <c r="AB29" i="2"/>
  <c r="AC29" i="2"/>
  <c r="AD29" i="2"/>
  <c r="AE29" i="2"/>
  <c r="AF29" i="2"/>
  <c r="AA30" i="2"/>
  <c r="AB30" i="2"/>
  <c r="AC30" i="2"/>
  <c r="AD30" i="2"/>
  <c r="AE30" i="2"/>
  <c r="AF30" i="2"/>
  <c r="AG30" i="2"/>
  <c r="AA31" i="2"/>
  <c r="AB31" i="2"/>
  <c r="AC31" i="2"/>
  <c r="AD31" i="2"/>
  <c r="AE31" i="2"/>
  <c r="AF31" i="2"/>
  <c r="AG31" i="2"/>
  <c r="AA32" i="2"/>
  <c r="AG32" i="2" s="1"/>
  <c r="AB32" i="2"/>
  <c r="AC32" i="2"/>
  <c r="AD32" i="2"/>
  <c r="AE32" i="2"/>
  <c r="AF32" i="2"/>
  <c r="AA33" i="2"/>
  <c r="AG33" i="2" s="1"/>
  <c r="AB33" i="2"/>
  <c r="AC33" i="2"/>
  <c r="AD33" i="2"/>
  <c r="AE33" i="2"/>
  <c r="AF33" i="2"/>
  <c r="AA34" i="2"/>
  <c r="AG34" i="2" s="1"/>
  <c r="AB34" i="2"/>
  <c r="AC34" i="2"/>
  <c r="AD34" i="2"/>
  <c r="AE34" i="2"/>
  <c r="AF34" i="2"/>
  <c r="AA35" i="2"/>
  <c r="AB35" i="2"/>
  <c r="AC35" i="2"/>
  <c r="AG35" i="2" s="1"/>
  <c r="AD35" i="2"/>
  <c r="AE35" i="2"/>
  <c r="AF35" i="2"/>
  <c r="AA36" i="2"/>
  <c r="AB36" i="2"/>
  <c r="AC36" i="2"/>
  <c r="AG36" i="2" s="1"/>
  <c r="AD36" i="2"/>
  <c r="AE36" i="2"/>
  <c r="AF36" i="2"/>
  <c r="AA37" i="2"/>
  <c r="AG37" i="2" s="1"/>
  <c r="AB37" i="2"/>
  <c r="AC37" i="2"/>
  <c r="AD37" i="2"/>
  <c r="AE37" i="2"/>
  <c r="AF37" i="2"/>
  <c r="AA38" i="2"/>
  <c r="AB38" i="2"/>
  <c r="AC38" i="2"/>
  <c r="AD38" i="2"/>
  <c r="AE38" i="2"/>
  <c r="AF38" i="2"/>
  <c r="AG38" i="2"/>
  <c r="AA39" i="2"/>
  <c r="AB39" i="2"/>
  <c r="AC39" i="2"/>
  <c r="AD39" i="2"/>
  <c r="AE39" i="2"/>
  <c r="AF39" i="2"/>
  <c r="AG39" i="2"/>
  <c r="AA40" i="2"/>
  <c r="AG40" i="2" s="1"/>
  <c r="AB40" i="2"/>
  <c r="AC40" i="2"/>
  <c r="AD40" i="2"/>
  <c r="AE40" i="2"/>
  <c r="AF40" i="2"/>
  <c r="AA41" i="2"/>
  <c r="AG41" i="2" s="1"/>
  <c r="AB41" i="2"/>
  <c r="AC41" i="2"/>
  <c r="AD41" i="2"/>
  <c r="AE41" i="2"/>
  <c r="AF41" i="2"/>
  <c r="AA42" i="2"/>
  <c r="AG42" i="2" s="1"/>
  <c r="AB42" i="2"/>
  <c r="AC42" i="2"/>
  <c r="AD42" i="2"/>
  <c r="AE42" i="2"/>
  <c r="AF42" i="2"/>
  <c r="AA43" i="2"/>
  <c r="AB43" i="2"/>
  <c r="AC43" i="2"/>
  <c r="AG43" i="2" s="1"/>
  <c r="AD43" i="2"/>
  <c r="AE43" i="2"/>
  <c r="AF43" i="2"/>
  <c r="AA44" i="2"/>
  <c r="AB44" i="2"/>
  <c r="AC44" i="2"/>
  <c r="AG44" i="2" s="1"/>
  <c r="AD44" i="2"/>
  <c r="AE44" i="2"/>
  <c r="AF44" i="2"/>
  <c r="AA45" i="2"/>
  <c r="AG45" i="2" s="1"/>
  <c r="AB45" i="2"/>
  <c r="AC45" i="2"/>
  <c r="AD45" i="2"/>
  <c r="AE45" i="2"/>
  <c r="AF45" i="2"/>
  <c r="AA46" i="2"/>
  <c r="AB46" i="2"/>
  <c r="AC46" i="2"/>
  <c r="AD46" i="2"/>
  <c r="AE46" i="2"/>
  <c r="AF46" i="2"/>
  <c r="AG46" i="2"/>
  <c r="AA47" i="2"/>
  <c r="AB47" i="2"/>
  <c r="AC47" i="2"/>
  <c r="AD47" i="2"/>
  <c r="AE47" i="2"/>
  <c r="AF47" i="2"/>
  <c r="AG47" i="2"/>
  <c r="AA48" i="2"/>
  <c r="AG48" i="2" s="1"/>
  <c r="AB48" i="2"/>
  <c r="AC48" i="2"/>
  <c r="AD48" i="2"/>
  <c r="AE48" i="2"/>
  <c r="AF48" i="2"/>
  <c r="AA49" i="2"/>
  <c r="AG49" i="2" s="1"/>
  <c r="AB49" i="2"/>
  <c r="AC49" i="2"/>
  <c r="AD49" i="2"/>
  <c r="AE49" i="2"/>
  <c r="AF49" i="2"/>
  <c r="AA50" i="2"/>
  <c r="AG50" i="2" s="1"/>
  <c r="AB50" i="2"/>
  <c r="AC50" i="2"/>
  <c r="AD50" i="2"/>
  <c r="AE50" i="2"/>
  <c r="AF50" i="2"/>
  <c r="AA51" i="2"/>
  <c r="AB51" i="2"/>
  <c r="AC51" i="2"/>
  <c r="AG51" i="2" s="1"/>
  <c r="AD51" i="2"/>
  <c r="AE51" i="2"/>
  <c r="AF51" i="2"/>
  <c r="AA52" i="2"/>
  <c r="AB52" i="2"/>
  <c r="AC52" i="2"/>
  <c r="AG52" i="2" s="1"/>
  <c r="AD52" i="2"/>
  <c r="AE52" i="2"/>
  <c r="AF52" i="2"/>
  <c r="AA53" i="2"/>
  <c r="AG53" i="2" s="1"/>
  <c r="AB53" i="2"/>
  <c r="AC53" i="2"/>
  <c r="AD53" i="2"/>
  <c r="AE53" i="2"/>
  <c r="AF53" i="2"/>
  <c r="AA54" i="2"/>
  <c r="AB54" i="2"/>
  <c r="AC54" i="2"/>
  <c r="AD54" i="2"/>
  <c r="AE54" i="2"/>
  <c r="AF54" i="2"/>
  <c r="AG54" i="2"/>
  <c r="AA55" i="2"/>
  <c r="AB55" i="2"/>
  <c r="AC55" i="2"/>
  <c r="AD55" i="2"/>
  <c r="AE55" i="2"/>
  <c r="AF55" i="2"/>
  <c r="AG55" i="2"/>
  <c r="AA56" i="2"/>
  <c r="AG56" i="2" s="1"/>
  <c r="AB56" i="2"/>
  <c r="AC56" i="2"/>
  <c r="AD56" i="2"/>
  <c r="AE56" i="2"/>
  <c r="AF56" i="2"/>
  <c r="AA57" i="2"/>
  <c r="AG57" i="2" s="1"/>
  <c r="AB57" i="2"/>
  <c r="AC57" i="2"/>
  <c r="AD57" i="2"/>
  <c r="AE57" i="2"/>
  <c r="AF57" i="2"/>
  <c r="AA58" i="2"/>
  <c r="AG58" i="2" s="1"/>
  <c r="AB58" i="2"/>
  <c r="AC58" i="2"/>
  <c r="AD58" i="2"/>
  <c r="AE58" i="2"/>
  <c r="AF58" i="2"/>
  <c r="AA59" i="2"/>
  <c r="AB59" i="2"/>
  <c r="AC59" i="2"/>
  <c r="AG59" i="2" s="1"/>
  <c r="AD59" i="2"/>
  <c r="AE59" i="2"/>
  <c r="AF59" i="2"/>
  <c r="AA60" i="2"/>
  <c r="AB60" i="2"/>
  <c r="AC60" i="2"/>
  <c r="AG60" i="2" s="1"/>
  <c r="AD60" i="2"/>
  <c r="AE60" i="2"/>
  <c r="AF60" i="2"/>
  <c r="AA61" i="2"/>
  <c r="AG61" i="2" s="1"/>
  <c r="AB61" i="2"/>
  <c r="AC61" i="2"/>
  <c r="AD61" i="2"/>
  <c r="AE61" i="2"/>
  <c r="AF61" i="2"/>
  <c r="AA62" i="2"/>
  <c r="AB62" i="2"/>
  <c r="AC62" i="2"/>
  <c r="AD62" i="2"/>
  <c r="AE62" i="2"/>
  <c r="AF62" i="2"/>
  <c r="AG62" i="2"/>
  <c r="AA63" i="2"/>
  <c r="AB63" i="2"/>
  <c r="AC63" i="2"/>
  <c r="AD63" i="2"/>
  <c r="AE63" i="2"/>
  <c r="AF63" i="2"/>
  <c r="AG63" i="2"/>
  <c r="AA64" i="2"/>
  <c r="AG64" i="2" s="1"/>
  <c r="AB64" i="2"/>
  <c r="AC64" i="2"/>
  <c r="AD64" i="2"/>
  <c r="AE64" i="2"/>
  <c r="AF64" i="2"/>
  <c r="AA65" i="2"/>
  <c r="AG65" i="2" s="1"/>
  <c r="AB65" i="2"/>
  <c r="AC65" i="2"/>
  <c r="AD65" i="2"/>
  <c r="AE65" i="2"/>
  <c r="AF65" i="2"/>
  <c r="AA66" i="2"/>
  <c r="AG66" i="2" s="1"/>
  <c r="AB66" i="2"/>
  <c r="AC66" i="2"/>
  <c r="AD66" i="2"/>
  <c r="AE66" i="2"/>
  <c r="AF66" i="2"/>
  <c r="AA67" i="2"/>
  <c r="AB67" i="2"/>
  <c r="AC67" i="2"/>
  <c r="AG67" i="2" s="1"/>
  <c r="AD67" i="2"/>
  <c r="AE67" i="2"/>
  <c r="AF67" i="2"/>
  <c r="AA68" i="2"/>
  <c r="AB68" i="2"/>
  <c r="AC68" i="2"/>
  <c r="AG68" i="2" s="1"/>
  <c r="AD68" i="2"/>
  <c r="AE68" i="2"/>
  <c r="AF68" i="2"/>
  <c r="AA69" i="2"/>
  <c r="AG69" i="2" s="1"/>
  <c r="AB69" i="2"/>
  <c r="AC69" i="2"/>
  <c r="AD69" i="2"/>
  <c r="AE69" i="2"/>
  <c r="AF69" i="2"/>
  <c r="AA70" i="2"/>
  <c r="AB70" i="2"/>
  <c r="AC70" i="2"/>
  <c r="AD70" i="2"/>
  <c r="AE70" i="2"/>
  <c r="AF70" i="2"/>
  <c r="AG70" i="2"/>
  <c r="AA71" i="2"/>
  <c r="AB71" i="2"/>
  <c r="AC71" i="2"/>
  <c r="AD71" i="2"/>
  <c r="AE71" i="2"/>
  <c r="AF71" i="2"/>
  <c r="AG71" i="2"/>
  <c r="AA72" i="2"/>
  <c r="AG72" i="2" s="1"/>
  <c r="AB72" i="2"/>
  <c r="AC72" i="2"/>
  <c r="AD72" i="2"/>
  <c r="AE72" i="2"/>
  <c r="AF72" i="2"/>
  <c r="AA73" i="2"/>
  <c r="AG73" i="2" s="1"/>
  <c r="AB73" i="2"/>
  <c r="AC73" i="2"/>
  <c r="AD73" i="2"/>
  <c r="AE73" i="2"/>
  <c r="AF73" i="2"/>
  <c r="AA74" i="2"/>
  <c r="AG74" i="2" s="1"/>
  <c r="AB74" i="2"/>
  <c r="AC74" i="2"/>
  <c r="AD74" i="2"/>
  <c r="AE74" i="2"/>
  <c r="AF74" i="2"/>
  <c r="AA75" i="2"/>
  <c r="AB75" i="2"/>
  <c r="AC75" i="2"/>
  <c r="AG75" i="2" s="1"/>
  <c r="AD75" i="2"/>
  <c r="AE75" i="2"/>
  <c r="AF75" i="2"/>
  <c r="AA76" i="2"/>
  <c r="AB76" i="2"/>
  <c r="AC76" i="2"/>
  <c r="AG76" i="2" s="1"/>
  <c r="AD76" i="2"/>
  <c r="AE76" i="2"/>
  <c r="AF76" i="2"/>
  <c r="AA77" i="2"/>
  <c r="AG77" i="2" s="1"/>
  <c r="AB77" i="2"/>
  <c r="AC77" i="2"/>
  <c r="AD77" i="2"/>
  <c r="AE77" i="2"/>
  <c r="AF77" i="2"/>
  <c r="AA78" i="2"/>
  <c r="AB78" i="2"/>
  <c r="AC78" i="2"/>
  <c r="AD78" i="2"/>
  <c r="AE78" i="2"/>
  <c r="AF78" i="2"/>
  <c r="AG78" i="2"/>
  <c r="AA79" i="2"/>
  <c r="AB79" i="2"/>
  <c r="AC79" i="2"/>
  <c r="AD79" i="2"/>
  <c r="AE79" i="2"/>
  <c r="AF79" i="2"/>
  <c r="AG79" i="2"/>
  <c r="AA80" i="2"/>
  <c r="AG80" i="2" s="1"/>
  <c r="AB80" i="2"/>
  <c r="AC80" i="2"/>
  <c r="AD80" i="2"/>
  <c r="AE80" i="2"/>
  <c r="AF80" i="2"/>
  <c r="AA81" i="2"/>
  <c r="AG81" i="2" s="1"/>
  <c r="AB81" i="2"/>
  <c r="AC81" i="2"/>
  <c r="AD81" i="2"/>
  <c r="AE81" i="2"/>
  <c r="AF81" i="2"/>
  <c r="AA82" i="2"/>
  <c r="AG82" i="2" s="1"/>
  <c r="AB82" i="2"/>
  <c r="AC82" i="2"/>
  <c r="AD82" i="2"/>
  <c r="AE82" i="2"/>
  <c r="AF82" i="2"/>
  <c r="AA83" i="2"/>
  <c r="AB83" i="2"/>
  <c r="AC83" i="2"/>
  <c r="AG83" i="2" s="1"/>
  <c r="AD83" i="2"/>
  <c r="AE83" i="2"/>
  <c r="AF83" i="2"/>
  <c r="AA84" i="2"/>
  <c r="AB84" i="2"/>
  <c r="AC84" i="2"/>
  <c r="AG84" i="2" s="1"/>
  <c r="AD84" i="2"/>
  <c r="AE84" i="2"/>
  <c r="AF84" i="2"/>
  <c r="AA85" i="2"/>
  <c r="AG85" i="2" s="1"/>
  <c r="AB85" i="2"/>
  <c r="AC85" i="2"/>
  <c r="AD85" i="2"/>
  <c r="AE85" i="2"/>
  <c r="AF85" i="2"/>
  <c r="AA86" i="2"/>
  <c r="AB86" i="2"/>
  <c r="AC86" i="2"/>
  <c r="AD86" i="2"/>
  <c r="AE86" i="2"/>
  <c r="AF86" i="2"/>
  <c r="AG86" i="2"/>
  <c r="AA87" i="2"/>
  <c r="AB87" i="2"/>
  <c r="AC87" i="2"/>
  <c r="AD87" i="2"/>
  <c r="AE87" i="2"/>
  <c r="AF87" i="2"/>
  <c r="AG87" i="2"/>
  <c r="AA88" i="2"/>
  <c r="AG88" i="2" s="1"/>
  <c r="AB88" i="2"/>
  <c r="AC88" i="2"/>
  <c r="AD88" i="2"/>
  <c r="AE88" i="2"/>
  <c r="AF88" i="2"/>
  <c r="AA89" i="2"/>
  <c r="AG89" i="2" s="1"/>
  <c r="AB89" i="2"/>
  <c r="AC89" i="2"/>
  <c r="AD89" i="2"/>
  <c r="AE89" i="2"/>
  <c r="AF89" i="2"/>
  <c r="AA90" i="2"/>
  <c r="AG90" i="2" s="1"/>
  <c r="AB90" i="2"/>
  <c r="AC90" i="2"/>
  <c r="AD90" i="2"/>
  <c r="AE90" i="2"/>
  <c r="AF90" i="2"/>
  <c r="AA92" i="2"/>
  <c r="AB92" i="2"/>
  <c r="AC92" i="2"/>
  <c r="AG92" i="2" s="1"/>
  <c r="AD92" i="2"/>
  <c r="AE92" i="2"/>
  <c r="AF92" i="2"/>
  <c r="AA93" i="2"/>
  <c r="AB93" i="2"/>
  <c r="AC93" i="2"/>
  <c r="AG93" i="2" s="1"/>
  <c r="AD93" i="2"/>
  <c r="AE93" i="2"/>
  <c r="AF93" i="2"/>
  <c r="AA94" i="2"/>
  <c r="AG94" i="2" s="1"/>
  <c r="AB94" i="2"/>
  <c r="AC94" i="2"/>
  <c r="AD94" i="2"/>
  <c r="AE94" i="2"/>
  <c r="AF94" i="2"/>
  <c r="AA95" i="2"/>
  <c r="AB95" i="2"/>
  <c r="AC95" i="2"/>
  <c r="AD95" i="2"/>
  <c r="AE95" i="2"/>
  <c r="AF95" i="2"/>
  <c r="AG95" i="2"/>
  <c r="AA96" i="2"/>
  <c r="AB96" i="2"/>
  <c r="AC96" i="2"/>
  <c r="AD96" i="2"/>
  <c r="AE96" i="2"/>
  <c r="AF96" i="2"/>
  <c r="AG96" i="2"/>
  <c r="AA97" i="2"/>
  <c r="AG97" i="2" s="1"/>
  <c r="AB97" i="2"/>
  <c r="AC97" i="2"/>
  <c r="AD97" i="2"/>
  <c r="AE97" i="2"/>
  <c r="AF97" i="2"/>
  <c r="AA98" i="2"/>
  <c r="AG98" i="2" s="1"/>
  <c r="AB98" i="2"/>
  <c r="AC98" i="2"/>
  <c r="AD98" i="2"/>
  <c r="AE98" i="2"/>
  <c r="AF98" i="2"/>
  <c r="AA99" i="2"/>
  <c r="AG99" i="2" s="1"/>
  <c r="AB99" i="2"/>
  <c r="AC99" i="2"/>
  <c r="AD99" i="2"/>
  <c r="AE99" i="2"/>
  <c r="AF99" i="2"/>
  <c r="AA100" i="2"/>
  <c r="AB100" i="2"/>
  <c r="AC100" i="2"/>
  <c r="AG100" i="2" s="1"/>
  <c r="AD100" i="2"/>
  <c r="AE100" i="2"/>
  <c r="AF100" i="2"/>
  <c r="AA101" i="2"/>
  <c r="AB101" i="2"/>
  <c r="AC101" i="2"/>
  <c r="AG101" i="2" s="1"/>
  <c r="AD101" i="2"/>
  <c r="AE101" i="2"/>
  <c r="AF101" i="2"/>
  <c r="AA102" i="2"/>
  <c r="AG102" i="2" s="1"/>
  <c r="AB102" i="2"/>
  <c r="AC102" i="2"/>
  <c r="AD102" i="2"/>
  <c r="AE102" i="2"/>
  <c r="AF102" i="2"/>
  <c r="AA103" i="2"/>
  <c r="AB103" i="2"/>
  <c r="AC103" i="2"/>
  <c r="AD103" i="2"/>
  <c r="AE103" i="2"/>
  <c r="AF103" i="2"/>
  <c r="AG103" i="2"/>
  <c r="AA104" i="2"/>
  <c r="AB104" i="2"/>
  <c r="AC104" i="2"/>
  <c r="AD104" i="2"/>
  <c r="AE104" i="2"/>
  <c r="AF104" i="2"/>
  <c r="AG104" i="2"/>
  <c r="AA105" i="2"/>
  <c r="AG105" i="2" s="1"/>
  <c r="AB105" i="2"/>
  <c r="AC105" i="2"/>
  <c r="AD105" i="2"/>
  <c r="AE105" i="2"/>
  <c r="AF105" i="2"/>
  <c r="AA106" i="2"/>
  <c r="AG106" i="2" s="1"/>
  <c r="AB106" i="2"/>
  <c r="AC106" i="2"/>
  <c r="AD106" i="2"/>
  <c r="AE106" i="2"/>
  <c r="AF106" i="2"/>
  <c r="AA107" i="2"/>
  <c r="AG107" i="2" s="1"/>
  <c r="AB107" i="2"/>
  <c r="AC107" i="2"/>
  <c r="AD107" i="2"/>
  <c r="AE107" i="2"/>
  <c r="AF107" i="2"/>
  <c r="AA108" i="2"/>
  <c r="AB108" i="2"/>
  <c r="AC108" i="2"/>
  <c r="AG108" i="2" s="1"/>
  <c r="AD108" i="2"/>
  <c r="AE108" i="2"/>
  <c r="AF108" i="2"/>
  <c r="AA109" i="2"/>
  <c r="AB109" i="2"/>
  <c r="AC109" i="2"/>
  <c r="AG109" i="2" s="1"/>
  <c r="AD109" i="2"/>
  <c r="AE109" i="2"/>
  <c r="AF109" i="2"/>
  <c r="AA111" i="2"/>
  <c r="AG111" i="2" s="1"/>
  <c r="AB111" i="2"/>
  <c r="AC111" i="2"/>
  <c r="AD111" i="2"/>
  <c r="AE111" i="2"/>
  <c r="AF111" i="2"/>
  <c r="AA112" i="2"/>
  <c r="AB112" i="2"/>
  <c r="AC112" i="2"/>
  <c r="AD112" i="2"/>
  <c r="AE112" i="2"/>
  <c r="AF112" i="2"/>
  <c r="AG112" i="2"/>
  <c r="AA113" i="2"/>
  <c r="AB113" i="2"/>
  <c r="AC113" i="2"/>
  <c r="AD113" i="2"/>
  <c r="AE113" i="2"/>
  <c r="AF113" i="2"/>
  <c r="AG113" i="2"/>
  <c r="AA114" i="2"/>
  <c r="AG114" i="2" s="1"/>
  <c r="AB114" i="2"/>
  <c r="AC114" i="2"/>
  <c r="AD114" i="2"/>
  <c r="AE114" i="2"/>
  <c r="AF114" i="2"/>
  <c r="AA115" i="2"/>
  <c r="AG115" i="2" s="1"/>
  <c r="AB115" i="2"/>
  <c r="AC115" i="2"/>
  <c r="AD115" i="2"/>
  <c r="AE115" i="2"/>
  <c r="AF115" i="2"/>
  <c r="AA116" i="2"/>
  <c r="AG116" i="2" s="1"/>
  <c r="AB116" i="2"/>
  <c r="AC116" i="2"/>
  <c r="AD116" i="2"/>
  <c r="AE116" i="2"/>
  <c r="AF116" i="2"/>
  <c r="AA117" i="2"/>
  <c r="AB117" i="2"/>
  <c r="AC117" i="2"/>
  <c r="AG117" i="2" s="1"/>
  <c r="AD117" i="2"/>
  <c r="AE117" i="2"/>
  <c r="AF117" i="2"/>
  <c r="AA118" i="2"/>
  <c r="AB118" i="2"/>
  <c r="AC118" i="2"/>
  <c r="AG118" i="2" s="1"/>
  <c r="AD118" i="2"/>
  <c r="AE118" i="2"/>
  <c r="AF118" i="2"/>
  <c r="AA119" i="2"/>
  <c r="AG119" i="2" s="1"/>
  <c r="AB119" i="2"/>
  <c r="AC119" i="2"/>
  <c r="AD119" i="2"/>
  <c r="AE119" i="2"/>
  <c r="AF119" i="2"/>
  <c r="AA120" i="2"/>
  <c r="AB120" i="2"/>
  <c r="AC120" i="2"/>
  <c r="AD120" i="2"/>
  <c r="AE120" i="2"/>
  <c r="AF120" i="2"/>
  <c r="AG120" i="2"/>
  <c r="AA121" i="2"/>
  <c r="AB121" i="2"/>
  <c r="AC121" i="2"/>
  <c r="AD121" i="2"/>
  <c r="AE121" i="2"/>
  <c r="AF121" i="2"/>
  <c r="AG121" i="2"/>
  <c r="AA122" i="2"/>
  <c r="AG122" i="2" s="1"/>
  <c r="AB122" i="2"/>
  <c r="AC122" i="2"/>
  <c r="AD122" i="2"/>
  <c r="AE122" i="2"/>
  <c r="AF122" i="2"/>
  <c r="AA123" i="2"/>
  <c r="AG123" i="2" s="1"/>
  <c r="AB123" i="2"/>
  <c r="AC123" i="2"/>
  <c r="AD123" i="2"/>
  <c r="AE123" i="2"/>
  <c r="AF123" i="2"/>
  <c r="AA124" i="2"/>
  <c r="AG124" i="2" s="1"/>
  <c r="AB124" i="2"/>
  <c r="AC124" i="2"/>
  <c r="AD124" i="2"/>
  <c r="AE124" i="2"/>
  <c r="AF124" i="2"/>
  <c r="AA125" i="2"/>
  <c r="AB125" i="2"/>
  <c r="AC125" i="2"/>
  <c r="AG125" i="2" s="1"/>
  <c r="AD125" i="2"/>
  <c r="AE125" i="2"/>
  <c r="AF125" i="2"/>
  <c r="AA126" i="2"/>
  <c r="AB126" i="2"/>
  <c r="AC126" i="2"/>
  <c r="AG126" i="2" s="1"/>
  <c r="AD126" i="2"/>
  <c r="AE126" i="2"/>
  <c r="AF126" i="2"/>
  <c r="AA127" i="2"/>
  <c r="AG127" i="2" s="1"/>
  <c r="AB127" i="2"/>
  <c r="AC127" i="2"/>
  <c r="AD127" i="2"/>
  <c r="AE127" i="2"/>
  <c r="AF127" i="2"/>
  <c r="AA128" i="2"/>
  <c r="AB128" i="2"/>
  <c r="AC128" i="2"/>
  <c r="AD128" i="2"/>
  <c r="AE128" i="2"/>
  <c r="AF128" i="2"/>
  <c r="AG128" i="2"/>
  <c r="AA129" i="2"/>
  <c r="AB129" i="2"/>
  <c r="AC129" i="2"/>
  <c r="AD129" i="2"/>
  <c r="AE129" i="2"/>
  <c r="AF129" i="2"/>
  <c r="AG129" i="2"/>
  <c r="AA130" i="2"/>
  <c r="AG130" i="2" s="1"/>
  <c r="AB130" i="2"/>
  <c r="AC130" i="2"/>
  <c r="AD130" i="2"/>
  <c r="AE130" i="2"/>
  <c r="AF130" i="2"/>
  <c r="AA131" i="2"/>
  <c r="AG131" i="2" s="1"/>
  <c r="AB131" i="2"/>
  <c r="AC131" i="2"/>
  <c r="AD131" i="2"/>
  <c r="AE131" i="2"/>
  <c r="AF131" i="2"/>
  <c r="AA132" i="2"/>
  <c r="AG132" i="2" s="1"/>
  <c r="AB132" i="2"/>
  <c r="AC132" i="2"/>
  <c r="AD132" i="2"/>
  <c r="AE132" i="2"/>
  <c r="AF132" i="2"/>
  <c r="AA133" i="2"/>
  <c r="AB133" i="2"/>
  <c r="AC133" i="2"/>
  <c r="AG133" i="2" s="1"/>
  <c r="AD133" i="2"/>
  <c r="AE133" i="2"/>
  <c r="AF133" i="2"/>
  <c r="AA134" i="2"/>
  <c r="AB134" i="2"/>
  <c r="AC134" i="2"/>
  <c r="AG134" i="2" s="1"/>
  <c r="AD134" i="2"/>
  <c r="AE134" i="2"/>
  <c r="AF134" i="2"/>
  <c r="AA135" i="2"/>
  <c r="AG135" i="2" s="1"/>
  <c r="AB135" i="2"/>
  <c r="AC135" i="2"/>
  <c r="AD135" i="2"/>
  <c r="AE135" i="2"/>
  <c r="AF135" i="2"/>
  <c r="AA136" i="2"/>
  <c r="AB136" i="2"/>
  <c r="AC136" i="2"/>
  <c r="AD136" i="2"/>
  <c r="AE136" i="2"/>
  <c r="AF136" i="2"/>
  <c r="AG136" i="2"/>
  <c r="AA137" i="2"/>
  <c r="AB137" i="2"/>
  <c r="AC137" i="2"/>
  <c r="AD137" i="2"/>
  <c r="AE137" i="2"/>
  <c r="AF137" i="2"/>
  <c r="AG137" i="2"/>
  <c r="AA138" i="2"/>
  <c r="AG138" i="2" s="1"/>
  <c r="AB138" i="2"/>
  <c r="AC138" i="2"/>
  <c r="AD138" i="2"/>
  <c r="AE138" i="2"/>
  <c r="AF138" i="2"/>
  <c r="AA139" i="2"/>
  <c r="AG139" i="2" s="1"/>
  <c r="AB139" i="2"/>
  <c r="AC139" i="2"/>
  <c r="AD139" i="2"/>
  <c r="AE139" i="2"/>
  <c r="AF139" i="2"/>
  <c r="AA140" i="2"/>
  <c r="AG140" i="2" s="1"/>
  <c r="AB140" i="2"/>
  <c r="AC140" i="2"/>
  <c r="AD140" i="2"/>
  <c r="AE140" i="2"/>
  <c r="AF140" i="2"/>
  <c r="AA141" i="2"/>
  <c r="AB141" i="2"/>
  <c r="AC141" i="2"/>
  <c r="AG141" i="2" s="1"/>
  <c r="AD141" i="2"/>
  <c r="AE141" i="2"/>
  <c r="AF141" i="2"/>
  <c r="AA142" i="2"/>
  <c r="AB142" i="2"/>
  <c r="AC142" i="2"/>
  <c r="AG142" i="2" s="1"/>
  <c r="AD142" i="2"/>
  <c r="AE142" i="2"/>
  <c r="AF142" i="2"/>
  <c r="AA143" i="2"/>
  <c r="AG143" i="2" s="1"/>
  <c r="AB143" i="2"/>
  <c r="AC143" i="2"/>
  <c r="AD143" i="2"/>
  <c r="AE143" i="2"/>
  <c r="AF143" i="2"/>
  <c r="AA144" i="2"/>
  <c r="AB144" i="2"/>
  <c r="AC144" i="2"/>
  <c r="AD144" i="2"/>
  <c r="AE144" i="2"/>
  <c r="AF144" i="2"/>
  <c r="AG144" i="2"/>
  <c r="AA145" i="2"/>
  <c r="AB145" i="2"/>
  <c r="AC145" i="2"/>
  <c r="AD145" i="2"/>
  <c r="AE145" i="2"/>
  <c r="AF145" i="2"/>
  <c r="AG145" i="2"/>
  <c r="AA146" i="2"/>
  <c r="AG146" i="2" s="1"/>
  <c r="AB146" i="2"/>
  <c r="AC146" i="2"/>
  <c r="AD146" i="2"/>
  <c r="AE146" i="2"/>
  <c r="AF146" i="2"/>
  <c r="AA147" i="2"/>
  <c r="AG147" i="2" s="1"/>
  <c r="AB147" i="2"/>
  <c r="AC147" i="2"/>
  <c r="AD147" i="2"/>
  <c r="AE147" i="2"/>
  <c r="AF147" i="2"/>
  <c r="AA148" i="2"/>
  <c r="AG148" i="2" s="1"/>
  <c r="AB148" i="2"/>
  <c r="AC148" i="2"/>
  <c r="AD148" i="2"/>
  <c r="AE148" i="2"/>
  <c r="AF148" i="2"/>
  <c r="AA149" i="2"/>
  <c r="AB149" i="2"/>
  <c r="AC149" i="2"/>
  <c r="AG149" i="2" s="1"/>
  <c r="AD149" i="2"/>
  <c r="AE149" i="2"/>
  <c r="AF149" i="2"/>
  <c r="AA150" i="2"/>
  <c r="AB150" i="2"/>
  <c r="AC150" i="2"/>
  <c r="AG150" i="2" s="1"/>
  <c r="AD150" i="2"/>
  <c r="AE150" i="2"/>
  <c r="AF150" i="2"/>
  <c r="AA151" i="2"/>
  <c r="AG151" i="2" s="1"/>
  <c r="AB151" i="2"/>
  <c r="AC151" i="2"/>
  <c r="AD151" i="2"/>
  <c r="AE151" i="2"/>
  <c r="AF151" i="2"/>
  <c r="AA152" i="2"/>
  <c r="AB152" i="2"/>
  <c r="AC152" i="2"/>
  <c r="AD152" i="2"/>
  <c r="AE152" i="2"/>
  <c r="AF152" i="2"/>
  <c r="AG152" i="2"/>
  <c r="AA153" i="2"/>
  <c r="AB153" i="2"/>
  <c r="AC153" i="2"/>
  <c r="AD153" i="2"/>
  <c r="AE153" i="2"/>
  <c r="AF153" i="2"/>
  <c r="AG153" i="2"/>
  <c r="AA154" i="2"/>
  <c r="AG154" i="2" s="1"/>
  <c r="AB154" i="2"/>
  <c r="AC154" i="2"/>
  <c r="AD154" i="2"/>
  <c r="AE154" i="2"/>
  <c r="AF154" i="2"/>
  <c r="AA155" i="2"/>
  <c r="AG155" i="2" s="1"/>
  <c r="AB155" i="2"/>
  <c r="AC155" i="2"/>
  <c r="AD155" i="2"/>
  <c r="AE155" i="2"/>
  <c r="AF155" i="2"/>
  <c r="AA156" i="2"/>
  <c r="AG156" i="2" s="1"/>
  <c r="AB156" i="2"/>
  <c r="AC156" i="2"/>
  <c r="AD156" i="2"/>
  <c r="AE156" i="2"/>
  <c r="AF156" i="2"/>
  <c r="AA157" i="2"/>
  <c r="AB157" i="2"/>
  <c r="AC157" i="2"/>
  <c r="AG157" i="2" s="1"/>
  <c r="AD157" i="2"/>
  <c r="AE157" i="2"/>
  <c r="AF157" i="2"/>
  <c r="AA158" i="2"/>
  <c r="AB158" i="2"/>
  <c r="AC158" i="2"/>
  <c r="AG158" i="2" s="1"/>
  <c r="AD158" i="2"/>
  <c r="AE158" i="2"/>
  <c r="AF158" i="2"/>
  <c r="AA159" i="2"/>
  <c r="AG159" i="2" s="1"/>
  <c r="AB159" i="2"/>
  <c r="AC159" i="2"/>
  <c r="AD159" i="2"/>
  <c r="AE159" i="2"/>
  <c r="AF159" i="2"/>
  <c r="AA160" i="2"/>
  <c r="AB160" i="2"/>
  <c r="AC160" i="2"/>
  <c r="AD160" i="2"/>
  <c r="AE160" i="2"/>
  <c r="AF160" i="2"/>
  <c r="AG160" i="2"/>
  <c r="AA161" i="2"/>
  <c r="AB161" i="2"/>
  <c r="AC161" i="2"/>
  <c r="AD161" i="2"/>
  <c r="AE161" i="2"/>
  <c r="AF161" i="2"/>
  <c r="AG161" i="2"/>
  <c r="AA162" i="2"/>
  <c r="AG162" i="2" s="1"/>
  <c r="AB162" i="2"/>
  <c r="AC162" i="2"/>
  <c r="AD162" i="2"/>
  <c r="AE162" i="2"/>
  <c r="AF162" i="2"/>
  <c r="AA163" i="2"/>
  <c r="AG163" i="2" s="1"/>
  <c r="AB163" i="2"/>
  <c r="AC163" i="2"/>
  <c r="AD163" i="2"/>
  <c r="AE163" i="2"/>
  <c r="AF163" i="2"/>
  <c r="AA164" i="2"/>
  <c r="AG164" i="2" s="1"/>
  <c r="AB164" i="2"/>
  <c r="AC164" i="2"/>
  <c r="AD164" i="2"/>
  <c r="AE164" i="2"/>
  <c r="AF164" i="2"/>
  <c r="AA165" i="2"/>
  <c r="AB165" i="2"/>
  <c r="AC165" i="2"/>
  <c r="AG165" i="2" s="1"/>
  <c r="AD165" i="2"/>
  <c r="AE165" i="2"/>
  <c r="AF165" i="2"/>
  <c r="AA166" i="2"/>
  <c r="AB166" i="2"/>
  <c r="AC166" i="2"/>
  <c r="AG166" i="2" s="1"/>
  <c r="AD166" i="2"/>
  <c r="AE166" i="2"/>
  <c r="AF166" i="2"/>
  <c r="AA167" i="2"/>
  <c r="AG167" i="2" s="1"/>
  <c r="AB167" i="2"/>
  <c r="AC167" i="2"/>
  <c r="AD167" i="2"/>
  <c r="AE167" i="2"/>
  <c r="AF167" i="2"/>
  <c r="AA168" i="2"/>
  <c r="AB168" i="2"/>
  <c r="AC168" i="2"/>
  <c r="AD168" i="2"/>
  <c r="AE168" i="2"/>
  <c r="AF168" i="2"/>
  <c r="AG168" i="2"/>
  <c r="AA169" i="2"/>
  <c r="AB169" i="2"/>
  <c r="AC169" i="2"/>
  <c r="AD169" i="2"/>
  <c r="AE169" i="2"/>
  <c r="AF169" i="2"/>
  <c r="AG169" i="2"/>
  <c r="AA170" i="2"/>
  <c r="AG170" i="2" s="1"/>
  <c r="AB170" i="2"/>
  <c r="AC170" i="2"/>
  <c r="AD170" i="2"/>
  <c r="AE170" i="2"/>
  <c r="AF170" i="2"/>
  <c r="AA171" i="2"/>
  <c r="AG171" i="2" s="1"/>
  <c r="AB171" i="2"/>
  <c r="AC171" i="2"/>
  <c r="AD171" i="2"/>
  <c r="AE171" i="2"/>
  <c r="AF171" i="2"/>
  <c r="AA172" i="2"/>
  <c r="AG172" i="2" s="1"/>
  <c r="AB172" i="2"/>
  <c r="AC172" i="2"/>
  <c r="AD172" i="2"/>
  <c r="AE172" i="2"/>
  <c r="AF172" i="2"/>
  <c r="AA173" i="2"/>
  <c r="AB173" i="2"/>
  <c r="AC173" i="2"/>
  <c r="AG173" i="2" s="1"/>
  <c r="AD173" i="2"/>
  <c r="AE173" i="2"/>
  <c r="AF173" i="2"/>
  <c r="AA174" i="2"/>
  <c r="AB174" i="2"/>
  <c r="AC174" i="2"/>
  <c r="AG174" i="2" s="1"/>
  <c r="AD174" i="2"/>
  <c r="AE174" i="2"/>
  <c r="AF174" i="2"/>
  <c r="AA175" i="2"/>
  <c r="AG175" i="2" s="1"/>
  <c r="AB175" i="2"/>
  <c r="AC175" i="2"/>
  <c r="AD175" i="2"/>
  <c r="AE175" i="2"/>
  <c r="AF175" i="2"/>
  <c r="AA176" i="2"/>
  <c r="AB176" i="2"/>
  <c r="AC176" i="2"/>
  <c r="AD176" i="2"/>
  <c r="AE176" i="2"/>
  <c r="AF176" i="2"/>
  <c r="AG176" i="2"/>
  <c r="AA177" i="2"/>
  <c r="AB177" i="2"/>
  <c r="AC177" i="2"/>
  <c r="AD177" i="2"/>
  <c r="AE177" i="2"/>
  <c r="AF177" i="2"/>
  <c r="AG177" i="2"/>
  <c r="AA178" i="2"/>
  <c r="AG178" i="2" s="1"/>
  <c r="AB178" i="2"/>
  <c r="AC178" i="2"/>
  <c r="AD178" i="2"/>
  <c r="AE178" i="2"/>
  <c r="AF178" i="2"/>
  <c r="AA179" i="2"/>
  <c r="AG179" i="2" s="1"/>
  <c r="AB179" i="2"/>
  <c r="AC179" i="2"/>
  <c r="AD179" i="2"/>
  <c r="AE179" i="2"/>
  <c r="AF179" i="2"/>
  <c r="AA180" i="2"/>
  <c r="AG180" i="2" s="1"/>
  <c r="AB180" i="2"/>
  <c r="AC180" i="2"/>
  <c r="AD180" i="2"/>
  <c r="AE180" i="2"/>
  <c r="AF180" i="2"/>
  <c r="AA181" i="2"/>
  <c r="AB181" i="2"/>
  <c r="AC181" i="2"/>
  <c r="AG181" i="2" s="1"/>
  <c r="AD181" i="2"/>
  <c r="AE181" i="2"/>
  <c r="AF181" i="2"/>
  <c r="AA182" i="2"/>
  <c r="AB182" i="2"/>
  <c r="AC182" i="2"/>
  <c r="AG182" i="2" s="1"/>
  <c r="AD182" i="2"/>
  <c r="AE182" i="2"/>
  <c r="AF182" i="2"/>
  <c r="AA183" i="2"/>
  <c r="AG183" i="2" s="1"/>
  <c r="AB183" i="2"/>
  <c r="AC183" i="2"/>
  <c r="AD183" i="2"/>
  <c r="AE183" i="2"/>
  <c r="AF183" i="2"/>
  <c r="AA184" i="2"/>
  <c r="AB184" i="2"/>
  <c r="AC184" i="2"/>
  <c r="AD184" i="2"/>
  <c r="AE184" i="2"/>
  <c r="AF184" i="2"/>
  <c r="AG184" i="2"/>
  <c r="AA185" i="2"/>
  <c r="AB185" i="2"/>
  <c r="AC185" i="2"/>
  <c r="AD185" i="2"/>
  <c r="AE185" i="2"/>
  <c r="AF185" i="2"/>
  <c r="AG185" i="2"/>
  <c r="AA186" i="2"/>
  <c r="AG186" i="2" s="1"/>
  <c r="AB186" i="2"/>
  <c r="AC186" i="2"/>
  <c r="AD186" i="2"/>
  <c r="AE186" i="2"/>
  <c r="AF186" i="2"/>
  <c r="AA187" i="2"/>
  <c r="AG187" i="2" s="1"/>
  <c r="AB187" i="2"/>
  <c r="AC187" i="2"/>
  <c r="AD187" i="2"/>
  <c r="AE187" i="2"/>
  <c r="AF187" i="2"/>
  <c r="AA188" i="2"/>
  <c r="AG188" i="2" s="1"/>
  <c r="AB188" i="2"/>
  <c r="AC188" i="2"/>
  <c r="AD188" i="2"/>
  <c r="AE188" i="2"/>
  <c r="AF188" i="2"/>
  <c r="AA189" i="2"/>
  <c r="AB189" i="2"/>
  <c r="AC189" i="2"/>
  <c r="AG189" i="2" s="1"/>
  <c r="AD189" i="2"/>
  <c r="AE189" i="2"/>
  <c r="AF189" i="2"/>
  <c r="AA190" i="2"/>
  <c r="AB190" i="2"/>
  <c r="AC190" i="2"/>
  <c r="AG190" i="2" s="1"/>
  <c r="AD190" i="2"/>
  <c r="AE190" i="2"/>
  <c r="AF190" i="2"/>
  <c r="AA191" i="2"/>
  <c r="AG191" i="2" s="1"/>
  <c r="AB191" i="2"/>
  <c r="AC191" i="2"/>
  <c r="AD191" i="2"/>
  <c r="AE191" i="2"/>
  <c r="AF191" i="2"/>
  <c r="AA192" i="2"/>
  <c r="AB192" i="2"/>
  <c r="AC192" i="2"/>
  <c r="AD192" i="2"/>
  <c r="AE192" i="2"/>
  <c r="AF192" i="2"/>
  <c r="AG192" i="2"/>
  <c r="AA193" i="2"/>
  <c r="AB193" i="2"/>
  <c r="AC193" i="2"/>
  <c r="AD193" i="2"/>
  <c r="AE193" i="2"/>
  <c r="AF193" i="2"/>
  <c r="AG193" i="2"/>
  <c r="AA194" i="2"/>
  <c r="AG194" i="2" s="1"/>
  <c r="AB194" i="2"/>
  <c r="AC194" i="2"/>
  <c r="AD194" i="2"/>
  <c r="AE194" i="2"/>
  <c r="AF194" i="2"/>
  <c r="AA195" i="2"/>
  <c r="AG195" i="2" s="1"/>
  <c r="AB195" i="2"/>
  <c r="AC195" i="2"/>
  <c r="AD195" i="2"/>
  <c r="AE195" i="2"/>
  <c r="AF195" i="2"/>
  <c r="AA196" i="2"/>
  <c r="AG196" i="2" s="1"/>
  <c r="AB196" i="2"/>
  <c r="AC196" i="2"/>
  <c r="AD196" i="2"/>
  <c r="AE196" i="2"/>
  <c r="AF196" i="2"/>
  <c r="AA197" i="2"/>
  <c r="AB197" i="2"/>
  <c r="AC197" i="2"/>
  <c r="AG197" i="2" s="1"/>
  <c r="AD197" i="2"/>
  <c r="AE197" i="2"/>
  <c r="AF197" i="2"/>
  <c r="AA198" i="2"/>
  <c r="AB198" i="2"/>
  <c r="AC198" i="2"/>
  <c r="AG198" i="2" s="1"/>
  <c r="AD198" i="2"/>
  <c r="AE198" i="2"/>
  <c r="AF198" i="2"/>
  <c r="AA200" i="2"/>
  <c r="AG200" i="2" s="1"/>
  <c r="AB200" i="2"/>
  <c r="AC200" i="2"/>
  <c r="AD200" i="2"/>
  <c r="AE200" i="2"/>
  <c r="AF200" i="2"/>
  <c r="AA201" i="2"/>
  <c r="AB201" i="2"/>
  <c r="AC201" i="2"/>
  <c r="AD201" i="2"/>
  <c r="AE201" i="2"/>
  <c r="AF201" i="2"/>
  <c r="AG201" i="2"/>
  <c r="AA202" i="2"/>
  <c r="AB202" i="2"/>
  <c r="AC202" i="2"/>
  <c r="AD202" i="2"/>
  <c r="AE202" i="2"/>
  <c r="AF202" i="2"/>
  <c r="AG202" i="2"/>
  <c r="AA203" i="2"/>
  <c r="AG203" i="2" s="1"/>
  <c r="AB203" i="2"/>
  <c r="AC203" i="2"/>
  <c r="AD203" i="2"/>
  <c r="AE203" i="2"/>
  <c r="AF203" i="2"/>
  <c r="AA204" i="2"/>
  <c r="AG204" i="2" s="1"/>
  <c r="AB204" i="2"/>
  <c r="AC204" i="2"/>
  <c r="AD204" i="2"/>
  <c r="AE204" i="2"/>
  <c r="AF204" i="2"/>
  <c r="AA205" i="2"/>
  <c r="AG205" i="2" s="1"/>
  <c r="AB205" i="2"/>
  <c r="AC205" i="2"/>
  <c r="AD205" i="2"/>
  <c r="AE205" i="2"/>
  <c r="AF205" i="2"/>
  <c r="AA206" i="2"/>
  <c r="AB206" i="2"/>
  <c r="AC206" i="2"/>
  <c r="AG206" i="2" s="1"/>
  <c r="AD206" i="2"/>
  <c r="AE206" i="2"/>
  <c r="AF206" i="2"/>
  <c r="AA207" i="2"/>
  <c r="AB207" i="2"/>
  <c r="AG207" i="2" s="1"/>
  <c r="AC207" i="2"/>
  <c r="AD207" i="2"/>
  <c r="AE207" i="2"/>
  <c r="AF207" i="2"/>
  <c r="AA208" i="2"/>
  <c r="AG208" i="2" s="1"/>
  <c r="AB208" i="2"/>
  <c r="AC208" i="2"/>
  <c r="AD208" i="2"/>
  <c r="AE208" i="2"/>
  <c r="AF208" i="2"/>
  <c r="AA209" i="2"/>
  <c r="AB209" i="2"/>
  <c r="AC209" i="2"/>
  <c r="AD209" i="2"/>
  <c r="AE209" i="2"/>
  <c r="AF209" i="2"/>
  <c r="AG209" i="2"/>
  <c r="AA210" i="2"/>
  <c r="AB210" i="2"/>
  <c r="AC210" i="2"/>
  <c r="AD210" i="2"/>
  <c r="AE210" i="2"/>
  <c r="AF210" i="2"/>
  <c r="AG210" i="2"/>
  <c r="AA211" i="2"/>
  <c r="AG211" i="2" s="1"/>
  <c r="AB211" i="2"/>
  <c r="AC211" i="2"/>
  <c r="AD211" i="2"/>
  <c r="AE211" i="2"/>
  <c r="AF211" i="2"/>
  <c r="AA212" i="2"/>
  <c r="AG212" i="2" s="1"/>
  <c r="AB212" i="2"/>
  <c r="AC212" i="2"/>
  <c r="AD212" i="2"/>
  <c r="AE212" i="2"/>
  <c r="AF212" i="2"/>
  <c r="AA214" i="2"/>
  <c r="AG214" i="2" s="1"/>
  <c r="AB214" i="2"/>
  <c r="AC214" i="2"/>
  <c r="AD214" i="2"/>
  <c r="AE214" i="2"/>
  <c r="AF214" i="2"/>
  <c r="AA215" i="2"/>
  <c r="AB215" i="2"/>
  <c r="AC215" i="2"/>
  <c r="AG215" i="2" s="1"/>
  <c r="AD215" i="2"/>
  <c r="AE215" i="2"/>
  <c r="AF215" i="2"/>
  <c r="AA216" i="2"/>
  <c r="AB216" i="2"/>
  <c r="AG216" i="2" s="1"/>
  <c r="AC216" i="2"/>
  <c r="AD216" i="2"/>
  <c r="AE216" i="2"/>
  <c r="AF216" i="2"/>
  <c r="AA218" i="2"/>
  <c r="AG218" i="2" s="1"/>
  <c r="AB218" i="2"/>
  <c r="AC218" i="2"/>
  <c r="AD218" i="2"/>
  <c r="AE218" i="2"/>
  <c r="AF218" i="2"/>
  <c r="AA219" i="2"/>
  <c r="AB219" i="2"/>
  <c r="AC219" i="2"/>
  <c r="AD219" i="2"/>
  <c r="AE219" i="2"/>
  <c r="AF219" i="2"/>
  <c r="AG219" i="2"/>
  <c r="AA220" i="2"/>
  <c r="AB220" i="2"/>
  <c r="AC220" i="2"/>
  <c r="AD220" i="2"/>
  <c r="AE220" i="2"/>
  <c r="AF220" i="2"/>
  <c r="AG220" i="2"/>
  <c r="AA222" i="2"/>
  <c r="AG222" i="2" s="1"/>
  <c r="AB222" i="2"/>
  <c r="AC222" i="2"/>
  <c r="AD222" i="2"/>
  <c r="AE222" i="2"/>
  <c r="AF222" i="2"/>
  <c r="AA223" i="2"/>
  <c r="AG223" i="2" s="1"/>
  <c r="AB223" i="2"/>
  <c r="AC223" i="2"/>
  <c r="AD223" i="2"/>
  <c r="AE223" i="2"/>
  <c r="AF223" i="2"/>
  <c r="I224" i="2"/>
  <c r="J224" i="2"/>
  <c r="K224" i="2"/>
  <c r="L224" i="2"/>
  <c r="M224" i="2"/>
  <c r="N224" i="2"/>
  <c r="O224" i="2"/>
  <c r="P224" i="2"/>
  <c r="Q224" i="2"/>
</calcChain>
</file>

<file path=xl/comments1.xml><?xml version="1.0" encoding="utf-8"?>
<comments xmlns="http://schemas.openxmlformats.org/spreadsheetml/2006/main">
  <authors>
    <author>Oommen, Anup Mammen</author>
  </authors>
  <commentList>
    <comment ref="R6" authorId="0" shapeId="0">
      <text>
        <r>
          <rPr>
            <b/>
            <sz val="9"/>
            <color indexed="81"/>
            <rFont val="Tahoma"/>
            <family val="2"/>
          </rPr>
          <t>Oommen, Anup Mammen:</t>
        </r>
        <r>
          <rPr>
            <sz val="9"/>
            <color indexed="81"/>
            <rFont val="Tahoma"/>
            <family val="2"/>
          </rPr>
          <t xml:space="preserve">
=COUNTIF(I4:Q4,"&gt;0")+COUNTIF(I4:Q4,"&lt;0")
</t>
        </r>
      </text>
    </comment>
  </commentList>
</comments>
</file>

<file path=xl/sharedStrings.xml><?xml version="1.0" encoding="utf-8"?>
<sst xmlns="http://schemas.openxmlformats.org/spreadsheetml/2006/main" count="3444" uniqueCount="2221">
  <si>
    <t>TISSUE SPECIFICITY: Kidney. Expressed in podocytes and likely vascular endothelial cells within the glomerulus. {ECO:0000269|PubMed:12796502}.</t>
  </si>
  <si>
    <t>cytoplasm [GO:0005737]; extracellular space [GO:0005615]</t>
  </si>
  <si>
    <t>CARBOHYD 215; /note="N-linked (GlcNAc...) asparagine"; /evidence="ECO:0000255"; CARBOHYD 282; /note="N-linked (GlcNAc...) asparagine"; /evidence="ECO:0000255"; CARBOHYD 411; /note="N-linked (GlcNAc...) asparagine"; /evidence="ECO:0000255"</t>
  </si>
  <si>
    <t>SUBCELLULAR LOCATION: Secreted, extracellular space, extracellular matrix {ECO:0000269|PubMed:12796502}.</t>
  </si>
  <si>
    <t>collagen binding [GO:0005518]</t>
  </si>
  <si>
    <t>negative regulation of cell migration [GO:0030336]; negative regulation of cell population proliferation [GO:0008285]</t>
  </si>
  <si>
    <t>FUNCTION: Negatively regulates cell proliferation and cell migration, especially in smooth muscle cells. {ECO:0000250}.</t>
  </si>
  <si>
    <t/>
  </si>
  <si>
    <t>242608</t>
  </si>
  <si>
    <t>ENSMUSG00000028600</t>
  </si>
  <si>
    <t>protein coding gene</t>
  </si>
  <si>
    <t>podocan</t>
  </si>
  <si>
    <t>Podn</t>
  </si>
  <si>
    <t>MGI:2674939</t>
  </si>
  <si>
    <t>current symbol</t>
  </si>
  <si>
    <t>Golgi membrane [GO:0000139]; integral component of plasma membrane [GO:0005887]</t>
  </si>
  <si>
    <t>CARBOHYD 82; /note="N-linked (GlcNAc...) asparagine"; /evidence="ECO:0000255"; CARBOHYD 258; /note="N-linked (GlcNAc...) asparagine"; /evidence="ECO:0000255"; CARBOHYD 329; /note="N-linked (GlcNAc...) asparagine"; /evidence="ECO:0000255"</t>
  </si>
  <si>
    <t>SUBCELLULAR LOCATION: Golgi apparatus membrane {ECO:0000305|PubMed:10520990}; Single-pass type II membrane protein {ECO:0000305|PubMed:10520990}.</t>
  </si>
  <si>
    <t>[heparan sulfate]-glucosamine 3-sulfotransferase 1 activity [GO:0008467]; [heparan sulfate]-glucosamine 3-sulfotransferase 3 activity [GO:0033872]</t>
  </si>
  <si>
    <t>branching involved in ureteric bud morphogenesis [GO:0001658]; glycosaminoglycan biosynthetic process [GO:0006024]; heparan sulfate proteoglycan biosynthetic process [GO:0015012]; protein sulfation [GO:0006477]</t>
  </si>
  <si>
    <t>FUNCTION: Sulfotransferase that utilizes 3'-phospho-5'-adenylyl sulfate (PAPS) to catalyze the transfer of a sulfo group to an N-unsubstituted glucosamine linked to a 2-O-sulfo iduronic acid unit on heparan sulfate. Catalyzes the O-sulfation of glucosamine in IdoUA2S-GlcNS and also in IdoUA2S-GlcNH2. Unlike HS3ST1/3-OST-1, does not convert non-anticoagulant heparan sulfate to anticoagulant heparan sulfate (By similarity). {ECO:0000250|UniProtKB:Q9Y662}.</t>
  </si>
  <si>
    <t>54710</t>
  </si>
  <si>
    <t>ENSMUSG00000070407</t>
  </si>
  <si>
    <t>heparan sulfate (glucosamine) 3-O-sulfotransferase 3B1</t>
  </si>
  <si>
    <t>Hs3st3b1</t>
  </si>
  <si>
    <t>MGI:1333853</t>
  </si>
  <si>
    <t>Tibialis Specific - Glycogenes differentialy expressed only in Tibialis muscle samples</t>
  </si>
  <si>
    <t>TISSUE SPECIFICITY: Widely expressed, with highest levels in liver. Undetectable in skeletal muscle. {ECO:0000269|PubMed:12527201}.</t>
  </si>
  <si>
    <t>cytosol [GO:0005829]</t>
  </si>
  <si>
    <t>SUBCELLULAR LOCATION: Cytoplasm {ECO:0000250|UniProtKB:P14755}.</t>
  </si>
  <si>
    <t>L-gulonate 3-dehydrogenase activity [GO:0050104]; NAD+ binding [GO:0070403]; oxidoreductase activity [GO:0016491]; protein homodimerization activity [GO:0042803]</t>
  </si>
  <si>
    <t>fatty acid metabolic process [GO:0006631]; glucuronate catabolic process to xylulose 5-phosphate [GO:0019640]</t>
  </si>
  <si>
    <t>FUNCTION: Has high L-gulonate 3-dehydrogenase activity. It also exhibits low dehydrogenase activity toward L-3-hydroxybutyrate (HBA) and L-threonate. {ECO:0000250|UniProtKB:Q9Y2S2}.</t>
  </si>
  <si>
    <t>68631</t>
  </si>
  <si>
    <t>ENSMUSG00000021947</t>
  </si>
  <si>
    <t>crystallin, lambda 1</t>
  </si>
  <si>
    <t>Cryl1</t>
  </si>
  <si>
    <t>MGI:1915881</t>
  </si>
  <si>
    <t>integral component of endoplasmic reticulum membrane [GO:0030176]</t>
  </si>
  <si>
    <t>SUBCELLULAR LOCATION: Endoplasmic reticulum membrane {ECO:0000250|UniProtKB:Q9UPQ8}; Multi-pass membrane protein {ECO:0000250|UniProtKB:Q9UPQ8}.</t>
  </si>
  <si>
    <t>dolichol kinase activity [GO:0004168]</t>
  </si>
  <si>
    <t>dolichyl monophosphate biosynthetic process [GO:0043048]; phosphorylation [GO:0016310]</t>
  </si>
  <si>
    <t>FUNCTION: Catalyzes CTP-mediated phosphorylation of dolichol, the terminal step in de novo dolichyl monophosphate (Dol-P) biosynthesis. Dol-P is a lipid carrier essential for the synthesis of N-linked and O-linked oligosaccharides and for GPI anchors. {ECO:0000250|UniProtKB:Q9UPQ8}.</t>
  </si>
  <si>
    <t>227697</t>
  </si>
  <si>
    <t>ENSMUSG00000075419</t>
  </si>
  <si>
    <t>dolichol kinase</t>
  </si>
  <si>
    <t>Dolk</t>
  </si>
  <si>
    <t>MGI:2677836</t>
  </si>
  <si>
    <t>endoplasmic reticulum membrane [GO:0005789]; integral component of membrane [GO:0016021]</t>
  </si>
  <si>
    <t>SUBCELLULAR LOCATION: Endoplasmic reticulum membrane {ECO:0000256|ARBA:ARBA00004477}; Multi-pass membrane protein {ECO:0000256|ARBA:ARBA00004477}. Membrane {ECO:0000256|ARBA:ARBA00004141}; Multi-pass membrane protein {ECO:0000256|ARBA:ARBA00004141}.</t>
  </si>
  <si>
    <t>mannose-ethanolamine phosphotransferase activity [GO:0051377]</t>
  </si>
  <si>
    <t>GPI anchor biosynthetic process [GO:0006506]</t>
  </si>
  <si>
    <t>PATHWAY: Glycolipid biosynthesis; glycosylphosphatidylinositol-anchor biosynthesis. {ECO:0000256|ARBA:ARBA00004687}.</t>
  </si>
  <si>
    <t>56703</t>
  </si>
  <si>
    <t>ENSMUSG00000028454</t>
  </si>
  <si>
    <t>phosphatidylinositol glycan anchor biosynthesis, class O</t>
  </si>
  <si>
    <t>Pigo</t>
  </si>
  <si>
    <t>MGI:1861452</t>
  </si>
  <si>
    <t>Quadriceps Specific - Glycogenes differentialy expressed only in Quadriceps muscle samples</t>
  </si>
  <si>
    <t>Golgi membrane [GO:0000139]; integral component of endoplasmic reticulum membrane [GO:0030176]; integral component of Golgi membrane [GO:0030173]; mitochondrion [GO:0005739]</t>
  </si>
  <si>
    <t>CARBOHYD 39; /note="N-linked (GlcNAc...) asparagine"; /evidence="ECO:0000255"; CARBOHYD 222; /note="N-linked (GlcNAc...) asparagine"; /evidence="ECO:0000255"</t>
  </si>
  <si>
    <t>SUBCELLULAR LOCATION: Golgi apparatus membrane {ECO:0000250}; Multi-pass membrane protein {ECO:0000250}.</t>
  </si>
  <si>
    <t>3'-phosphoadenosine 5'-phosphosulfate transmembrane transporter activity [GO:0046964]; transmembrane transporter activity [GO:0022857]</t>
  </si>
  <si>
    <t>FUNCTION: Mediates the transport of adenosine 3'-phospho 5'-phosphosulfate (PAPS), from cytosol into Golgi. PAPS is a universal sulfuryl donor for sulfation events that take place in the Golgi. Compensates for the insufficient expression of SLC35B2/PAPST1 during the synthesis of sulfated glycoconjugates in the colon (By similarity). {ECO:0000250}.</t>
  </si>
  <si>
    <t>108652</t>
  </si>
  <si>
    <t>ENSMUSG00000021432</t>
  </si>
  <si>
    <t>solute carrier family 35, member B3</t>
  </si>
  <si>
    <t>Slc35b3</t>
  </si>
  <si>
    <t>MGI:1913978</t>
  </si>
  <si>
    <t>TISSUE SPECIFICITY: Selectively expressed in cornea of adult where it is detected in keratocytes but not in scleral cells. In embryo, first detected in periocular mesenchymal cells migrating toward developing cornea on 13.5 dpc; expression gradually restricted to corneal stromal cells on 14.5 to 18.5 dpc. Detected in scleral cells of 15.5 dpc but not in 18.5 dpc embryos.</t>
  </si>
  <si>
    <t>extracellular space [GO:0005615]</t>
  </si>
  <si>
    <t>CARBOHYD 94; /note="N-linked (GlcNAc...) (keratan sulfate) asparagine"; /evidence="ECO:0000250"; CARBOHYD 168; /note="N-linked (GlcNAc...) (keratan sulfate) asparagine"; /evidence="ECO:0000250"; CARBOHYD 223; /note="N-linked (GlcNAc...) asparagine"; /evidence="ECO:0000255"; CARBOHYD 299; /note="N-linked (GlcNAc...) asparagine"; /evidence="ECO:0000255"</t>
  </si>
  <si>
    <t>SUBCELLULAR LOCATION: Secreted, extracellular space, extracellular matrix {ECO:0000250}.</t>
  </si>
  <si>
    <t>cornea development in camera-type eye [GO:0061303]</t>
  </si>
  <si>
    <t>FUNCTION: May be important in developing and maintaining corneal transparency and for the structure of the stromal matrix.</t>
  </si>
  <si>
    <t>16545</t>
  </si>
  <si>
    <t>ENSMUSG00000019932</t>
  </si>
  <si>
    <t>keratocan</t>
  </si>
  <si>
    <t>Kera</t>
  </si>
  <si>
    <t>MGI:1202398</t>
  </si>
  <si>
    <t>TISSUE SPECIFICITY: Highest levels in heart, brain, liver and kidney with lower levels in spleen, lung and testis. {ECO:0000269|PubMed:11145975, ECO:0000269|PubMed:23882130}.</t>
  </si>
  <si>
    <t>Golgi apparatus [GO:0005794]; Golgi cisterna membrane [GO:0032580]; integral component of membrane [GO:0016021]</t>
  </si>
  <si>
    <t>CARBOHYD 77; /note="N-linked (GlcNAc...) asparagine"; /evidence="ECO:0000255"; CARBOHYD 81; /note="N-linked (GlcNAc...) asparagine"; /evidence="ECO:0000255"; CARBOHYD 90; /note="N-linked (GlcNAc...) asparagine"; /evidence="ECO:0000255"; CARBOHYD 128; /note="N-linked (GlcNAc...) asparagine"; /evidence="ECO:0000255"; CARBOHYD 360; /note="N-linked (GlcNAc...) asparagine"; /evidence="ECO:0000255"; CARBOHYD 364; /note="N-linked (GlcNAc...) asparagine"; /evidence="ECO:0000255"; CARBOHYD 373; /note="N-linked (GlcNAc...) asparagine"; /evidence="ECO:0000255"</t>
  </si>
  <si>
    <t>SUBCELLULAR LOCATION: Golgi apparatus, Golgi stack membrane {ECO:0000250|UniProtKB:P15291}; Single-pass type II membrane protein. Golgi apparatus {ECO:0000250|UniProtKB:A0A1S6M251}. Note=Trans cisternae of Golgi stack. {ECO:0000250|UniProtKB:P15291}.</t>
  </si>
  <si>
    <t>galactosyltransferase activity [GO:0008378]; metal ion binding [GO:0046872]; N-acetyllactosamine synthase activity [GO:0003945]; UDP-galactose:glucosylceramide beta-1,4-galactosyltransferase activity [GO:0008489]</t>
  </si>
  <si>
    <t>central nervous system myelination [GO:0022010]; central nervous system neuron axonogenesis [GO:0021955]; ganglioside biosynthetic process via lactosylceramide [GO:0010706]; glycoprotein biosynthetic process [GO:0009101]; glycosylation [GO:0070085]; neuron maturation [GO:0042551]; poly-N-acetyllactosamine biosynthetic process [GO:0030311]; positive regulation of embryonic development [GO:0040019]; protein glycosylation [GO:0006486]; regulation of protein stability [GO:0031647]</t>
  </si>
  <si>
    <t>FUNCTION: Catalyzes the synthesis of lactosylceramide (LacCer) via the transfer of galactose from UDP-galactose to glucosylceramide (GlcCer) (PubMed:21057870, PubMed:23882130, PubMed:30114188). LacCer is the starting point in the biosynthesis of all gangliosides (membrane-bound glycosphingolipids) which play pivotal roles in the CNS including neuronal maturation and axonal and myelin formation (PubMed:30114188). Plays a role in the glycosylation of BMPR1A and regulation of its protein stability (PubMed:29415997). Essential for extraembryonic development during early embryogenesis (PubMed:20574042, PubMed:21057870). {ECO:0000269|PubMed:20574042, ECO:0000269|PubMed:21057870, ECO:0000269|PubMed:23882130, ECO:0000269|PubMed:29415997, ECO:0000269|PubMed:30114188}.</t>
  </si>
  <si>
    <t>PATHWAY: Protein modification; protein glycosylation.; PATHWAY: Sphingolipid metabolism.</t>
  </si>
  <si>
    <t>56336</t>
  </si>
  <si>
    <t>ENSMUSG00000017929</t>
  </si>
  <si>
    <t>UDP-Gal:betaGlcNAc beta 1,4-galactosyltransferase, polypeptide 5</t>
  </si>
  <si>
    <t>B4galt5</t>
  </si>
  <si>
    <t>MGI:1927169</t>
  </si>
  <si>
    <t>Gastrocnemius Specific - Glycogenes differentialy expressed only in Gastrocnemius muscle samples</t>
  </si>
  <si>
    <t>cytoplasm [GO:0005737]</t>
  </si>
  <si>
    <t>SUBCELLULAR LOCATION: Cytoplasm {ECO:0000250}.</t>
  </si>
  <si>
    <t>identical protein binding [GO:0042802]; N-acetylneuraminate lyase activity [GO:0008747]</t>
  </si>
  <si>
    <t>carbohydrate metabolic process [GO:0005975]; N-acetylneuraminate catabolic process [GO:0019262]</t>
  </si>
  <si>
    <t>FUNCTION: Catalyzes the cleavage of N-acetylneuraminic acid (sialic acid) to form pyruvate and N-acetylmannosamine via a Schiff base intermediate. It prevents sialic acids from being recycled and returning to the cell surface. Involved in the N-glycolylneuraminic acid (Neu5Gc) degradation pathway. {ECO:0000269|PubMed:22692205}.</t>
  </si>
  <si>
    <t>PATHWAY: Amino-sugar metabolism; N-acetylneuraminate degradation. {ECO:0000269|PubMed:22692205}.</t>
  </si>
  <si>
    <t>74091</t>
  </si>
  <si>
    <t>ENSMUSG00000042684</t>
  </si>
  <si>
    <t>N-acetylneuraminate pyruvate lyase</t>
  </si>
  <si>
    <t>Npl</t>
  </si>
  <si>
    <t>MGI:1921341</t>
  </si>
  <si>
    <t>cytosol [GO:0005829]; nucleoplasm [GO:0005654]; nucleus [GO:0005634]</t>
  </si>
  <si>
    <t>identical protein binding [GO:0042802]; NAD binding [GO:0051287]; UDP-glucose 6-dehydrogenase activity [GO:0003979]</t>
  </si>
  <si>
    <t>carbohydrate metabolic process [GO:0005975]; chondroitin sulfate biosynthetic process [GO:0030206]; gastrulation with mouth forming second [GO:0001702]; glycosaminoglycan biosynthetic process [GO:0006024]; heparan sulfate proteoglycan biosynthetic process [GO:0015012]; neuron development [GO:0048666]; protein hexamerization [GO:0034214]; UDP-glucuronate biosynthetic process [GO:0006065]</t>
  </si>
  <si>
    <t>FUNCTION: Catalyzes the formation of UDP-alpha-D-glucuronate, a constituent of complex glycosaminoglycans (PubMed:9737970). Required for the biosynthesis of chondroitin sulfate and heparan sulfate. Required for embryonic development via its role in the biosynthesis of glycosaminoglycans (PubMed:14505572). Required for proper brain and neuronal development (By similarity). {ECO:0000250|UniProtKB:O60701, ECO:0000269|PubMed:14505572, ECO:0000269|PubMed:9737970}.</t>
  </si>
  <si>
    <t>PATHWAY: Nucleotide-sugar biosynthesis; UDP-alpha-D-glucuronate biosynthesis; UDP-alpha-D-glucuronate from UDP-alpha-D-glucose: step 1/1. {ECO:0000269|PubMed:9737970}.</t>
  </si>
  <si>
    <t>22235</t>
  </si>
  <si>
    <t>ENSMUSG00000029201</t>
  </si>
  <si>
    <t>UDP-glucose dehydrogenase</t>
  </si>
  <si>
    <t>Ugdh</t>
  </si>
  <si>
    <t>MGI:1306785</t>
  </si>
  <si>
    <t>SUBCELLULAR LOCATION: Endoplasmic reticulum membrane {ECO:0000269|PubMed:10781593}; Multi-pass membrane protein {ECO:0000269|PubMed:10781593}.</t>
  </si>
  <si>
    <t>mannose-ethanolamine phosphotransferase activity [GO:0051377]; phosphotransferase activity, for other substituted phosphate groups [GO:0016780]</t>
  </si>
  <si>
    <t>FUNCTION: Involved in GPI-anchor biosynthesis through the transfer of ethanolamine phosphate to the third mannose of GPI. {ECO:0000269|PubMed:10781593}.</t>
  </si>
  <si>
    <t>PATHWAY: Glycolipid biosynthesis; glycosylphosphatidylinositol-anchor biosynthesis.</t>
  </si>
  <si>
    <t>18701</t>
  </si>
  <si>
    <t>ENSMUSG00000024145</t>
  </si>
  <si>
    <t>phosphatidylinositol glycan anchor biosynthesis, class F</t>
  </si>
  <si>
    <t>Pigf</t>
  </si>
  <si>
    <t>MGI:99462</t>
  </si>
  <si>
    <t>TISSUE SPECIFICITY: Constitutively expressed in myeloid cells including dendritic cells (at protein level) (PubMed:23602766). Expressed in the macrophage populations of bone marrow, spleen, lung and lymph nodes (PubMed:9660840). {ECO:0000269|PubMed:23602766, ECO:0000269|PubMed:9660840}.</t>
  </si>
  <si>
    <t>external side of plasma membrane [GO:0009897]; integral component of membrane [GO:0016021]; plasma membrane [GO:0005886]</t>
  </si>
  <si>
    <t>CARBOHYD 101; /note="N-linked (GlcNAc...) asparagine"; /evidence="ECO:0000255"; CARBOHYD 110; /note="N-linked (GlcNAc...) asparagine"; /evidence="ECO:0000255"</t>
  </si>
  <si>
    <t>SUBCELLULAR LOCATION: Cell membrane {ECO:0000305|PubMed:23602766}; Single-pass type II membrane protein {ECO:0000305}.</t>
  </si>
  <si>
    <t>carbohydrate binding [GO:0030246]; immunoglobulin receptor binding [GO:0034987]; mannose binding [GO:0005537]; metal ion binding [GO:0046872]; pattern recognition receptor activity [GO:0038187]</t>
  </si>
  <si>
    <t>adaptive immune response [GO:0002250]; antifungal innate immune response [GO:0061760]; defense response to bacterium [GO:0042742]; Fc-gamma receptor signaling pathway [GO:0038094]; immune response [GO:0006955]; innate immune response [GO:0045087]; positive regulation of I-kappaB kinase/NF-kappaB signaling [GO:0043123]; positive regulation of myeloid dendritic cell activation [GO:0030887]; T cell differentiation involved in immune response [GO:0002292]</t>
  </si>
  <si>
    <t>FUNCTION: Calcium-dependent lectin that acts as a pattern recognition receptor (PRR) of the innate immune system: recognizes damage-associated molecular patterns (DAMPs) of pathogen-associated molecular patterns (PAMPs) of bacteria and fungi. The PAMPs include alpha-mannans on C.albicans hypheas and mycobacterial trehalose 6,6'-dimycolate (TDM) (PubMed:23602766, PubMed:23911656). Interacts with signaling adapter Fc receptor gamma chain/FCER1G, likely via CLEC4E, to form a functional complex in myeloid cells (By similarity). Binding of mycobacterial TDM or C.albicans alpha-mannans to this receptor complex leads to phosphorylation of the immunoreceptor tyrosine-based activation motif (ITAM) of FCER1G, triggering activation of SYK, CARD9 and NF-kappa-B, consequently driving maturation of antigen-presenting cells and shaping antigen-specific priming of T-cells toward effector T-helper 1 and T-helper 17 cell subtypes (PubMed:23602766, PubMed:23911656). The heterodimer formed with CLEC6A is active against fungal infection (By similarity). Functions as an endocytic receptor (By similarity). May be involved in antigen uptake at the site of infection, either for clearance of the antigen, or for processing and further presentation to T-cells (By similarity). {ECO:0000250|UniProtKB:Q69FH1, ECO:0000250|UniProtKB:Q8WXI8, ECO:0000269|PubMed:23602766, ECO:0000269|PubMed:23911656}.</t>
  </si>
  <si>
    <t>17474</t>
  </si>
  <si>
    <t>ENSMUSG00000030144</t>
  </si>
  <si>
    <t>C-type lectin domain family 4, member d</t>
  </si>
  <si>
    <t>Clec4d</t>
  </si>
  <si>
    <t>MGI:1298389</t>
  </si>
  <si>
    <t>TISSUE SPECIFICITY: Highly expressed in sublingual gland, stomach, colon, small intestine and cervix. Expressed at intermediate levels in kidney, ovary, lung and uterus. Weakly expressed in spleen, liver, heart and brain. Not expressed in submandibular and parotid glands, skeletal muscle and testis. {ECO:0000269|PubMed:9153242}.</t>
  </si>
  <si>
    <t>Golgi apparatus [GO:0005794]; Golgi membrane [GO:0000139]; integral component of membrane [GO:0016021]; perinuclear region of cytoplasm [GO:0048471]</t>
  </si>
  <si>
    <t>CARBOHYD 471; /note="N-linked (GlcNAc...) asparagine"; /evidence="ECO:0000255"</t>
  </si>
  <si>
    <t>SUBCELLULAR LOCATION: Golgi apparatus membrane {ECO:0000250}; Single-pass type II membrane protein {ECO:0000250}.</t>
  </si>
  <si>
    <t>carbohydrate binding [GO:0030246]; manganese ion binding [GO:0030145]; polypeptide N-acetylgalactosaminyltransferase activity [GO:0004653]</t>
  </si>
  <si>
    <t>protein O-linked glycosylation [GO:0006493]; protein O-linked glycosylation via serine [GO:0018242]; protein O-linked glycosylation via threonine [GO:0018243]</t>
  </si>
  <si>
    <t>FUNCTION: Catalyzes the initial reaction in O-linked oligosaccharide biosynthesis, the transfer of an N-acetyl-D-galactosamine residue to a serine or threonine residue on the protein receptor. Has a highest activity toward EA2 peptide substrate and a much lower activity with EPO-T, Muc2, Muc1a, Muc1b. {ECO:0000269|PubMed:9153242}.</t>
  </si>
  <si>
    <t>PATHWAY: Protein modification; protein glycosylation. {ECO:0000269|PubMed:9153242}.</t>
  </si>
  <si>
    <t>14426</t>
  </si>
  <si>
    <t>ENSMUSG00000090035</t>
  </si>
  <si>
    <t>polypeptide N-acetylgalactosaminyltransferase 4</t>
  </si>
  <si>
    <t>Galnt4</t>
  </si>
  <si>
    <t>MGI:894692</t>
  </si>
  <si>
    <t>TISSUE SPECIFICITY: In adult tissues, high expression in brain, lung and heart and to a lesser extent in kidney, mammary gland, spleen, testis and thymus. {ECO:0000269|PubMed:10207017}.</t>
  </si>
  <si>
    <t>Golgi membrane [GO:0000139]; integral component of membrane [GO:0016021]; nucleoplasm [GO:0005654]</t>
  </si>
  <si>
    <t>CARBOHYD 239; /note="N-linked (GlcNAc...) asparagine"; /evidence="ECO:0000255"; CARBOHYD 301; /note="N-linked (GlcNAc...) asparagine"; /evidence="ECO:0000255"</t>
  </si>
  <si>
    <t>SUBCELLULAR LOCATION: Golgi apparatus membrane {ECO:0000305}; Single-pass type II membrane protein {ECO:0000305}.</t>
  </si>
  <si>
    <t>(alpha-N-acetylneuraminyl-2,3-beta-galactosyl-1,3)-N-acetyl-galactosaminide 6-alpha-sialyltransferase activity [GO:0047290]; alpha-N-acetylgalactosaminide alpha-2,6-sialyltransferase activity [GO:0001665]; sialyltransferase activity [GO:0008373]</t>
  </si>
  <si>
    <t>ganglioside biosynthetic process [GO:0001574]; glycoprotein metabolic process [GO:0009100]; glycosphingolipid metabolic process [GO:0006687]; glycosylceramide metabolic process [GO:0006677]; oligosaccharide metabolic process [GO:0009311]; protein glycosylation [GO:0006486]</t>
  </si>
  <si>
    <t>FUNCTION: Transfers the sialyl group (N-acetyl-alpha-neuraminyl or NeuAc) from CMP-NeuAc to the GalNAc residue on the NeuAc-alpha-2,3-Gal-beta-1,3-GalNAc sequence of glycoproteins and glycolipids forming an alpha-2,6-linkage. Produces branched type disialyl structures by transfer of a sialyl group onto a GalNAc residue inside the backbone core chains. ST6GalNAcIII prefers glycolipids to glycoproteins, predominantly catalyzing the biosynthesis of ganglioside GD1alpha from GM1b (PubMed:10207017, PubMed:10601645). GD1alpha is a critical molecule in the communication and interaction between neuronal cells and their supportive cells, particularly in brain tissues, and functions as an adhesion molecule in the process of metastasis (By similarity). Sialylation of glycoproteins or glycosphingolipids is very important in tumor development, neuronal development, nerve repair, immunological processes and regulation of hormone sensitivity (By similarity). {ECO:0000250|UniProtKB:Q8NDV1, ECO:0000250|UniProtKB:Q9QYJ1, ECO:0000269|PubMed:10207017, ECO:0000269|PubMed:10601645}.</t>
  </si>
  <si>
    <t>PATHWAY: Protein modification; protein glycosylation. {ECO:0000305|PubMed:10207017, ECO:0000305|PubMed:10601645}.; PATHWAY: Glycolipid biosynthesis. {ECO:0000305|PubMed:10207017, ECO:0000305|PubMed:10601645}.</t>
  </si>
  <si>
    <t>20447</t>
  </si>
  <si>
    <t>ENSMUSG00000052544</t>
  </si>
  <si>
    <t>ST6 (alpha-N-acetyl-neuraminyl-2,3-beta-galactosyl-1,3)-N-acetylgalactosaminide alpha-2,6-sialyltransferase 3</t>
  </si>
  <si>
    <t>St6galnac3</t>
  </si>
  <si>
    <t>MGI:1341828</t>
  </si>
  <si>
    <t>TISSUE SPECIFICITY: Ubiquitous. {ECO:0000269|PubMed:10873658}.</t>
  </si>
  <si>
    <t>SUBCELLULAR LOCATION: Cytoplasm {ECO:0000269|PubMed:10873658}.</t>
  </si>
  <si>
    <t>N-acylneuraminate-9-phosphate synthase activity [GO:0047444]</t>
  </si>
  <si>
    <t>carbohydrate biosynthetic process [GO:0016051]; glycosylation [GO:0070085]</t>
  </si>
  <si>
    <t>FUNCTION: Produces N-acetylneuraminate-9-phosphate (Neu5Ac-9-P) from N-acetylmannosamine 6-phosphate. Has no detectable activity towards N-acetylmannosamine or mannose 6-phosphate. {ECO:0000269|PubMed:10873658}.</t>
  </si>
  <si>
    <t>94181</t>
  </si>
  <si>
    <t>ENSMUSG00000028334</t>
  </si>
  <si>
    <t>N-acetylneuraminic acid synthase (sialic acid synthase)</t>
  </si>
  <si>
    <t>Nans</t>
  </si>
  <si>
    <t>MGI:2149820</t>
  </si>
  <si>
    <t>TISSUE SPECIFICITY: Plasma.</t>
  </si>
  <si>
    <t>extracellular space [GO:0005615]; serine-type endopeptidase complex [GO:1905370]</t>
  </si>
  <si>
    <t>CARBOHYD 103; /note="N-linked (GlcNAc...) asparagine"; /evidence="ECO:0000255"; CARBOHYD 285; /note="N-linked (GlcNAc...) asparagine"; /evidence="ECO:0000255"; CARBOHYD 308; /note="N-linked (GlcNAc...) asparagine"; /evidence="ECO:0000255"; CARBOHYD 545; /note="N-linked (GlcNAc...) asparagine"; /evidence="ECO:0000255"; CARBOHYD 641; /note="N-linked (GlcNAc...) asparagine"; /evidence="ECO:0000269|PubMed:16944957"</t>
  </si>
  <si>
    <t>SUBCELLULAR LOCATION: Secreted.</t>
  </si>
  <si>
    <t>calcium ion binding [GO:0005509]; calcium-dependent protein binding [GO:0048306]; complement component C4b binding [GO:0001855]; identical protein binding [GO:0042802]; peptidase activity [GO:0008233]; serine-type endopeptidase activity [GO:0004252]</t>
  </si>
  <si>
    <t>cell surface pattern recognition receptor signaling pathway [GO:0002752]; complement activation, classical pathway [GO:0006958]; complement activation, lectin pathway [GO:0001867]; positive regulation of opsonization [GO:1903028]; proteolysis [GO:0006508]</t>
  </si>
  <si>
    <t>FUNCTION: Serum protease that plays an important role in the activation of the complement system via mannose-binding lectin. After activation by auto-catalytic cleavage it cleaves C2 and C4, leading to their activation and to the formation of C3 convertase (By similarity). {ECO:0000250}.</t>
  </si>
  <si>
    <t>17175</t>
  </si>
  <si>
    <t>ENSMUSG00000028979</t>
  </si>
  <si>
    <t>mannan-binding lectin serine peptidase 2</t>
  </si>
  <si>
    <t>Masp2</t>
  </si>
  <si>
    <t>MGI:1330832</t>
  </si>
  <si>
    <t>dolichol-phosphate-mannose synthase complex [GO:0033185]; endoplasmic reticulum [GO:0005783]; endoplasmic reticulum membrane [GO:0005789]; glycosylphosphatidylinositol-N-acetylglucosaminyltransferase (GPI-GnT) complex [GO:0000506]; integral component of endoplasmic reticulum membrane [GO:0030176]; integral component of membrane [GO:0016021]; perinuclear region of cytoplasm [GO:0048471]</t>
  </si>
  <si>
    <t>SUBCELLULAR LOCATION: Endoplasmic reticulum membrane; Multi-pass membrane protein.</t>
  </si>
  <si>
    <t>dolichyl-phosphate beta-D-mannosyltransferase activity [GO:0004582]; enzyme activator activity [GO:0008047]; enzyme regulator activity [GO:0030234]</t>
  </si>
  <si>
    <t>dolichol metabolic process [GO:0019348]; GPI anchor biosynthetic process [GO:0006506]; protein glycosylation [GO:0006486]; regulation of protein stability [GO:0031647]</t>
  </si>
  <si>
    <t>FUNCTION: Regulates the biosynthesis of dolichol phosphate-mannose. Regulatory subunit of the dolichol-phosphate mannose (DPM) synthase complex; essential for the ER localization and stable expression of DPM1. Part of the glycosylphosphatidylinositol-N-acetylglucosaminyltransferase (GPI-GnT) complex that catalyzes the transfer of N-acetylglucosamine from UDP-N-acetylglucosamine to phosphatidylinositol and participates in the first step of GPI biosynthesis. May act by regulating the GPI-GNT complex. {ECO:0000250|UniProtKB:O94777}.</t>
  </si>
  <si>
    <t>PATHWAY: Protein modification; protein glycosylation. {ECO:0000250|UniProtKB:O94777}.</t>
  </si>
  <si>
    <t>13481</t>
  </si>
  <si>
    <t>ENSMUSG00000026810</t>
  </si>
  <si>
    <t>dolichol-phosphate (beta-D) mannosyltransferase 2</t>
  </si>
  <si>
    <t>Dpm2</t>
  </si>
  <si>
    <t>MGI:1330238</t>
  </si>
  <si>
    <t>anchored component of plasma membrane [GO:0046658]; cell surface [GO:0009986]; collagen-containing extracellular matrix [GO:0062023]; cytosol [GO:0005829]; endosome [GO:0005768]; extracellular matrix [GO:0031012]; extracellular space [GO:0005615]; Golgi lumen [GO:0005796]; membrane raft [GO:0045121]; neuronal cell body [GO:0043025]; nucleoplasm [GO:0005654]; plasma membrane [GO:0005886]; synapse [GO:0045202]</t>
  </si>
  <si>
    <t>CARBOHYD 79; /note="N-linked (GlcNAc...) asparagine"; /evidence="ECO:0000269|PubMed:19656770"; CARBOHYD 116; /note="N-linked (GlcNAc...) asparagine"; /evidence="ECO:0000269|PubMed:19656770"; CARBOHYD 485; /note="O-linked (Xyl...) (heparan sulfate) serine"; /evidence="ECO:0000255"; CARBOHYD 487; /note="O-linked (Xyl...) (heparan sulfate) serine"; /evidence="ECO:0000255"; CARBOHYD 489; /note="O-linked (Xyl...) (heparan sulfate) serine"; /evidence="ECO:0000255"</t>
  </si>
  <si>
    <t>SUBCELLULAR LOCATION: Cell membrane; Lipid-anchor, GPI-anchor; Extracellular side. Endosome. Note=S-nitrosylated form recycled in endosomes. Localizes to CAV1-containing vesicles close to the cell surface. Cleavage of heparan sulfate side chains takes place mainly in late endosomes. Associates with both forms of PRNP in lipid rafts. Colocalizes with APP in perinuclear compartments and with CP in intracellular compartments. Associates with fibrillar APP amyloid-beta peptides in lipid rafts in Alzheimer disease brains.; SUBCELLULAR LOCATION: [Secreted glypican-1]: Secreted, extracellular space.</t>
  </si>
  <si>
    <t>collagen V binding [GO:0070052]; copper ion binding [GO:0005507]; fibroblast growth factor binding [GO:0017134]; laminin binding [GO:0043236]</t>
  </si>
  <si>
    <t>cell migration [GO:0016477]; heparan sulfate proteoglycan catabolic process [GO:0030200]; myelin assembly [GO:0032288]; negative regulation of fibroblast growth factor receptor signaling pathway [GO:0040037]; positive regulation of skeletal muscle cell differentiation [GO:2001016]; regulation of protein localization to membrane [GO:1905475]; Schwann cell differentiation [GO:0014037]</t>
  </si>
  <si>
    <t>FUNCTION: Cell surface proteoglycan that bears heparan sulfate. Binds, via the heparan sulfate side chains, alpha-4 (V) collagen and participates in Schwann cell myelination (By similarity). May act as a catalyst in increasing the rate of conversion of prion protein PRPN(C) to PRNP(Sc) via associating (via the heparan sulfate side chains) with both forms of PRPN, targeting them to lipid rafts and facilitating their interaction. Required for proper skeletal muscle differentiation by sequestering FGF2 in lipid rafts preventing its binding to receptors (FGFRs) and inhibiting the FGF-mediated signaling. Binds Cu(2+) or Zn(2+) ions. {ECO:0000250, ECO:0000269|PubMed:19732411, ECO:0000269|PubMed:19936054, ECO:0000269|PubMed:20100867, ECO:0000269|PubMed:21996748}.</t>
  </si>
  <si>
    <t>14733</t>
  </si>
  <si>
    <t>ENSMUSG00000034220</t>
  </si>
  <si>
    <t>glypican 1</t>
  </si>
  <si>
    <t>Gpc1</t>
  </si>
  <si>
    <t>MGI:1194891</t>
  </si>
  <si>
    <t>TISSUE SPECIFICITY: Expressed in heart, brain, spleen, kidney, lung and testis. {ECO:0000269|PubMed:10502288}.</t>
  </si>
  <si>
    <t>cytosolic small ribosomal subunit [GO:0022627]; Golgi membrane [GO:0000139]; integral component of membrane [GO:0016021]</t>
  </si>
  <si>
    <t>CARBOHYD 143; /note="N-linked (GlcNAc...) asparagine"; /evidence="ECO:0000255"</t>
  </si>
  <si>
    <t>SUBCELLULAR LOCATION: Golgi apparatus membrane {ECO:0000305|PubMed:10502288}; Single-pass type II membrane protein {ECO:0000255}.</t>
  </si>
  <si>
    <t>ganglioside galactosyltransferase activity [GO:0047915]; glycosyltransferase activity [GO:0016757]; protein kinase binding [GO:0019901]; UDP-galactose:beta-N-acetylglucosamine beta-1,3-galactosyltransferase activity [GO:0008499]</t>
  </si>
  <si>
    <t>ganglioside biosynthetic process [GO:0001574]; protein glycosylation [GO:0006486]</t>
  </si>
  <si>
    <t>FUNCTION: Involved in GM1/GD1B/GA1 ganglioside biosynthesis. {ECO:0000269|PubMed:10502288}.</t>
  </si>
  <si>
    <t>PATHWAY: Protein modification; protein glycosylation.</t>
  </si>
  <si>
    <t>54218</t>
  </si>
  <si>
    <t>ENSMUSG00000067370</t>
  </si>
  <si>
    <t>UDP-Gal:betaGlcNAc beta 1,3-galactosyltransferase, polypeptide 4</t>
  </si>
  <si>
    <t>B3galt4</t>
  </si>
  <si>
    <t>MGI:1859517</t>
  </si>
  <si>
    <t>endoplasmic reticulum [GO:0005783]; endoplasmic reticulum membrane [GO:0005789]; integral component of membrane [GO:0016021]</t>
  </si>
  <si>
    <t>SUBCELLULAR LOCATION: Endoplasmic reticulum membrane {ECO:0000250}; Single-pass type II membrane protein {ECO:0000250}.</t>
  </si>
  <si>
    <t>chitobiosyldiphosphodolichol beta-mannosyltransferase activity [GO:0004578]; mannosyltransferase activity [GO:0000030]</t>
  </si>
  <si>
    <t>dolichol-linked oligosaccharide biosynthetic process [GO:0006488]; protein glycosylation [GO:0006486]</t>
  </si>
  <si>
    <t>FUNCTION: Catalyzes the addition of the first of nine mannose moieties to form a dolichol-lipid linked oligosaccharide intermediate required for proper N-linked glycosylation. {ECO:0000250|UniProtKB:Q9BT22}.</t>
  </si>
  <si>
    <t>PATHWAY: Protein modification; protein glycosylation. {ECO:0000250|UniProtKB:Q9BT22}.</t>
  </si>
  <si>
    <t>208211</t>
  </si>
  <si>
    <t>ENSMUSG00000039427</t>
  </si>
  <si>
    <t>asparagine-linked glycosylation 1 (beta-1,4-mannosyltransferase)</t>
  </si>
  <si>
    <t>Alg1</t>
  </si>
  <si>
    <t>MGI:2384774</t>
  </si>
  <si>
    <t>extracellular exosome [GO:0070062]; lysosomal lumen [GO:0043202]</t>
  </si>
  <si>
    <t>alpha-N-acetylglucosaminidase activity [GO:0004561]</t>
  </si>
  <si>
    <t>cerebellar Purkinje cell layer development [GO:0021680]; heparan sulfate proteoglycan catabolic process [GO:0030200]; inner ear receptor cell development [GO:0060119]; locomotor rhythm [GO:0045475]; lysosome organization [GO:0007040]; middle ear morphogenesis [GO:0042474]; retinal rod cell development [GO:0046548]</t>
  </si>
  <si>
    <t>27419</t>
  </si>
  <si>
    <t>ENSMUSG00000001751</t>
  </si>
  <si>
    <t>alpha-N-acetylglucosaminidase (Sanfilippo disease IIIB)</t>
  </si>
  <si>
    <t>Naglu</t>
  </si>
  <si>
    <t>MGI:1351641</t>
  </si>
  <si>
    <t>LD Specific - Glycogenes differentialy expressed only in LD muscle samples</t>
  </si>
  <si>
    <t>TISSUE SPECIFICITY: Highly expressed in liver and at lower levels in colon, kidney, stomach and intestine. {ECO:0000269|PubMed:14672974}.</t>
  </si>
  <si>
    <t>cytochrome complex [GO:0070069]; endoplasmic reticulum [GO:0005783]; endoplasmic reticulum chaperone complex [GO:0034663]; endoplasmic reticulum membrane [GO:0005789]; integral component of plasma membrane [GO:0005887]; intracellular membrane-bounded organelle [GO:0043231]</t>
  </si>
  <si>
    <t>CARBOHYD 89; /note="N-linked (GlcNAc...) asparagine"; /evidence="ECO:0000255"; CARBOHYD 297; /note="N-linked (GlcNAc...) asparagine"; /evidence="ECO:0000255"; CARBOHYD 435; /note="N-linked (GlcNAc...) asparagine"; /evidence="ECO:0000255"</t>
  </si>
  <si>
    <t>SUBCELLULAR LOCATION: Endoplasmic reticulum membrane {ECO:0000250|UniProtKB:P22309}; Single-pass membrane protein {ECO:0000255}.</t>
  </si>
  <si>
    <t>enzyme binding [GO:0019899]; enzyme inhibitor activity [GO:0004857]; glucuronosyltransferase activity [GO:0015020]; protein heterodimerization activity [GO:0046982]; protein homodimerization activity [GO:0042803]; retinoic acid binding [GO:0001972]; steroid binding [GO:0005496]</t>
  </si>
  <si>
    <t>acute-phase response [GO:0006953]; animal organ regeneration [GO:0031100]; biphenyl catabolic process [GO:0070980]; cellular glucuronidation [GO:0052695]; cellular response to estradiol stimulus [GO:0071392]; cellular response to ethanol [GO:0071361]; cellular response to glucocorticoid stimulus [GO:0071385]; estrogen metabolic process [GO:0008210]; flavone metabolic process [GO:0051552]; flavonoid glucuronidation [GO:0052696]; liver development [GO:0001889]; negative regulation of cellular glucuronidation [GO:2001030]; response to lipopolysaccharide [GO:0032496]; response to nutrient [GO:0007584]; response to organic substance [GO:0010033]; response to starvation [GO:0042594]; xenobiotic glucuronidation [GO:0052697]</t>
  </si>
  <si>
    <t>FUNCTION: UDP-glucuronosyltransferase (UGT) that catalyzes phase II biotransformation reactions in which lipophilic substrates are conjugated with glucuronic acid to increase the metabolite's water solubility, thereby facilitating excretion into either the urine or bile (By similarity). Essential for the elimination and detoxification of drugs, xenobiotics and endogenous compounds (By similarity). Catalyzes the glucuronidation of endogenous estrogen hormones such as estradiol, estrone and estriol (By similarity). Involved in the glucuronidation of bilirubin, a degradation product occurring in the normal catabolic pathway that breaks down heme in vertebrates (By similarity). Also catalyzes the glucuronidation the isoflavones genistein, daidzein, glycitein, formononetin, biochanin A and prunetin, which are phytoestrogens with anticancer and cardiovascular properties (By similarity). Involved in the glucuronidation of the AGTR1 angiotensin receptor antagonist losartan, a drug which can inhibit the effect of angiotensin II (By similarity). Involved in the biotransformation of 7-ethyl-10-hydroxycamptothecin (SN-38), the pharmacologically active metabolite of the anticancer drug irinotecan (By similarity). {ECO:0000250|UniProtKB:Q64550}.</t>
  </si>
  <si>
    <t>394436</t>
  </si>
  <si>
    <t>ENSMUSG00000089960</t>
  </si>
  <si>
    <t>UDP glucuronosyltransferase 1 family, polypeptide A1</t>
  </si>
  <si>
    <t>Ugt1a1</t>
  </si>
  <si>
    <t>MGI:98898</t>
  </si>
  <si>
    <t>TISSUE SPECIFICITY: Expressed at low level. Not expressed before E7.5 during embryogenesis. Expressed in dental mesenchyme and tongue. Accumulates in a subset of mesenchymal cells at the ventral-most portions of the 12.5 dpc maxilla and mandible underlying the dental lamina. {ECO:0000269|PubMed:11159923}.</t>
  </si>
  <si>
    <t>Golgi apparatus [GO:0005794]; Golgi membrane [GO:0000139]; integral component of membrane [GO:0016021]</t>
  </si>
  <si>
    <t>CARBOHYD 198; /note="N-linked (GlcNAc...) asparagine"; /evidence="ECO:0000255"; CARBOHYD 213; /note="N-linked (GlcNAc...) asparagine"; /evidence="ECO:0000255"; CARBOHYD 283; /note="N-linked (GlcNAc...) asparagine"; /evidence="ECO:0000255"; CARBOHYD 287; /note="N-linked (GlcNAc...) asparagine"; /evidence="ECO:0000255"; CARBOHYD 309; /note="N-linked (GlcNAc...) asparagine"; /evidence="ECO:0000255"; CARBOHYD 355; /note="N-linked (GlcNAc...) asparagine"; /evidence="ECO:0000255"; CARBOHYD 387; /note="N-linked (GlcNAc...) asparagine"; /evidence="ECO:0000255"; CARBOHYD 568; /note="N-linked (GlcNAc...) asparagine"; /evidence="ECO:0000255"; CARBOHYD 766; /note="N-linked (GlcNAc...) asparagine"; /evidence="ECO:0000255"; CARBOHYD 817; /note="N-linked (GlcNAc...) asparagine"; /evidence="ECO:0000255"; CARBOHYD 835; /note="N-linked (GlcNAc...) asparagine"; /evidence="ECO:0000255"; CARBOHYD 902; /note="N-linked (GlcNAc...) asparagine"; /evidence="ECO:0000255"</t>
  </si>
  <si>
    <t>carbohydrate binding [GO:0030246]; metal ion binding [GO:0046872]; polypeptide N-acetylgalactosaminyltransferase activity [GO:0004653]</t>
  </si>
  <si>
    <t>protein O-linked glycosylation [GO:0006493]</t>
  </si>
  <si>
    <t>FUNCTION: Catalyzes the initial reaction in O-linked oligosaccharide biosynthesis, the transfer of an N-acetyl-D-galactosamine residue to a serine or threonine residue on the protein receptor. Has activity toward EA2 peptide substrate, but has a weak activity toward Muc2 or Muc1b substrates (By similarity). {ECO:0000250}.</t>
  </si>
  <si>
    <t>241391</t>
  </si>
  <si>
    <t>ENSMUSG00000026828</t>
  </si>
  <si>
    <t>polypeptide N-acetylgalactosaminyltransferase 5</t>
  </si>
  <si>
    <t>Galnt5</t>
  </si>
  <si>
    <t>MGI:2179403</t>
  </si>
  <si>
    <t>TISSUE SPECIFICITY: Specifically expressed in testis. {ECO:0000269|PubMed:12651884}.</t>
  </si>
  <si>
    <t>Golgi apparatus [GO:0005794]; Golgi membrane [GO:0000139]; integral component of membrane [GO:0016021]; transport vesicle [GO:0030133]</t>
  </si>
  <si>
    <t>CARBOHYD 573; /note="N-linked (GlcNAc...) asparagine"; /evidence="ECO:0000255"</t>
  </si>
  <si>
    <t>FUNCTION: Catalyzes the initial reaction in O-linked oligosaccharide biosynthesis, the transfer of an N-acetyl-D-galactosamine residue to a serine or threonine residue on the protein receptor. Although it displays a much weaker activity toward all substrates tested compared to GALNT2, it is able to transfer up to seven GalNAc residues to the Muc5AC peptide, suggesting that it can fill vicinal Thr/Ser residues in cooperation with other GALNT proteins. Prefers Muc1a as substrate (By similarity). {ECO:0000250}.</t>
  </si>
  <si>
    <t>78754</t>
  </si>
  <si>
    <t>ENSMUSG00000021903</t>
  </si>
  <si>
    <t>polypeptide N-acetylgalactosaminyltransferase 15</t>
  </si>
  <si>
    <t>Galnt15</t>
  </si>
  <si>
    <t>MGI:1926004</t>
  </si>
  <si>
    <t>TISSUE SPECIFICITY: Widely expressed. Highly expressed in kidney. Expressed at lower level in heart, lung and liver. {ECO:0000269|PubMed:10913333}.</t>
  </si>
  <si>
    <t>Golgi apparatus [GO:0005794]; Golgi membrane [GO:0000139]; integral component of membrane [GO:0016021]; trans-Golgi network [GO:0005802]</t>
  </si>
  <si>
    <t>CARBOHYD 87; /note="N-linked (GlcNAc...) asparagine"; /evidence="ECO:0000255"; CARBOHYD 184; /note="N-linked (GlcNAc...) asparagine"; /evidence="ECO:0000255"; CARBOHYD 405; /note="N-linked (GlcNAc...) asparagine"; /evidence="ECO:0000255"</t>
  </si>
  <si>
    <t>chondroitin 6-sulfotransferase activity [GO:0008459]; N-acetylglucosamine 6-O-sulfotransferase activity [GO:0001517]</t>
  </si>
  <si>
    <t>carbohydrate metabolic process [GO:0005975]; chondroitin sulfate biosynthetic process [GO:0030206]; N-acetylglucosamine metabolic process [GO:0006044]; sulfur compound metabolic process [GO:0006790]</t>
  </si>
  <si>
    <t>FUNCTION: Sulfotransferase that utilizes 3'-phospho-5'-adenylyl sulfate (PAPS) as sulfonate donor to catalyze the transfer of sulfate to position 6 of non-reducing N-acetylglucosamine (GlcNAc) residues. Preferentially acts on mannose-linked GlcNAc. Also able to catalyze the transfer of sulfate to position 6 of the N-acetylgalactosamine (GalNAc) residue of chondroitin. Also acts on core 2 mucin-type oligosaccharide and N-acetyllactosamine oligomer with a lower efficiency. Has weak or no activity toward keratan sulfate and oligosaccharides containing the Galbeta1-4GlcNAc. Catalyzes 6-O-sulfation of beta-benzyl GlcNAc but not alpha- or beta-benzyl GalNAc. {ECO:0000269|PubMed:10913333}.</t>
  </si>
  <si>
    <t>60322</t>
  </si>
  <si>
    <t>ENSMUSG00000037347</t>
  </si>
  <si>
    <t>carbohydrate (N-acetylglucosamino) sulfotransferase 7</t>
  </si>
  <si>
    <t>Chst7</t>
  </si>
  <si>
    <t>MGI:1891767</t>
  </si>
  <si>
    <t>TISSUE SPECIFICITY: Highly expressed in developing brain and kidney.</t>
  </si>
  <si>
    <t>anchored component of presynaptic membrane [GO:0099026]; cell surface [GO:0009986]; collagen-containing extracellular matrix [GO:0062023]; external side of plasma membrane [GO:0009897]; extracellular space [GO:0005615]; glutamatergic synapse [GO:0098978]; Golgi lumen [GO:0005796]; synapse [GO:0045202]</t>
  </si>
  <si>
    <t>CARBOHYD 494; /note="O-linked (Xyl...) (glycosaminoglycan) serine"; /evidence="ECO:0000255"; CARBOHYD 498; /note="O-linked (Xyl...) (glycosaminoglycan) serine"; /evidence="ECO:0000255"; CARBOHYD 500; /note="O-linked (Xyl...) (glycosaminoglycan) serine"; /evidence="ECO:0000255"; CARBOHYD 514; /note="N-linked (GlcNAc...) asparagine"; /evidence="ECO:0000255"</t>
  </si>
  <si>
    <t>SUBCELLULAR LOCATION: Cell membrane; Lipid-anchor, GPI-anchor; Extracellular side.; SUBCELLULAR LOCATION: [Secreted glypican-4]: Secreted, extracellular space {ECO:0000250}.</t>
  </si>
  <si>
    <t>cell migration [GO:0016477]; regulation of neurotransmitter receptor localization to postsynaptic specialization membrane [GO:0098696]; regulation of presynapse assembly [GO:1905606]; regulation of protein localization to membrane [GO:1905475]; regulation of signal transduction [GO:0009966]; synaptic membrane adhesion [GO:0099560]; Wnt signaling pathway [GO:0016055]</t>
  </si>
  <si>
    <t>FUNCTION: Cell surface proteoglycan that bears heparan sulfate. May be involved in the development of kidney tubules and of the central nervous system.</t>
  </si>
  <si>
    <t>14735</t>
  </si>
  <si>
    <t>ENSMUSG00000031119</t>
  </si>
  <si>
    <t>glypican 4</t>
  </si>
  <si>
    <t>Gpc4</t>
  </si>
  <si>
    <t>MGI:104902</t>
  </si>
  <si>
    <t>TISSUE SPECIFICITY: Ubiquitous. {ECO:0000269|PubMed:9417047}.</t>
  </si>
  <si>
    <t>Golgi membrane [GO:0000139]; integral component of membrane [GO:0016021]</t>
  </si>
  <si>
    <t>CARBOHYD 47; /note="N-linked (GlcNAc...) asparagine"; /evidence="ECO:0000255"; CARBOHYD 151; /note="N-linked (GlcNAc...) asparagine"; /evidence="ECO:0000255"</t>
  </si>
  <si>
    <t>glucosaminylgalactosylglucosylceramide beta-galactosyltransferase activity [GO:0047275]; glycosyltransferase activity [GO:0016757]; UDP-galactose:beta-N-acetylglucosamine beta-1,3-galactosyltransferase activity [GO:0008499]; UDP-glycosyltransferase activity [GO:0008194]</t>
  </si>
  <si>
    <t>galactosylceramide biosynthetic process [GO:0006682]; lipid glycosylation [GO:0030259]; oligosaccharide biosynthetic process [GO:0009312]; protein glycosylation [GO:0006486]</t>
  </si>
  <si>
    <t>FUNCTION: Beta-1,3-galactosyltransferase that transfers galactose from UDP-alpha-D-galactose to substrates with a terminal beta-N-acetylglucosamine (beta-GlcNAc) residue. Involved in the biosynthesis of the carbohydrate moieties of glycolipids and glycoproteins. {ECO:0000269|PubMed:9417047}.</t>
  </si>
  <si>
    <t>26877</t>
  </si>
  <si>
    <t>ENSMUSG00000034780</t>
  </si>
  <si>
    <t>UDP-Gal:betaGlcNAc beta 1,3-galactosyltransferase, polypeptide 1</t>
  </si>
  <si>
    <t>B3galt1</t>
  </si>
  <si>
    <t>MGI:1349403</t>
  </si>
  <si>
    <t>TISSUE SPECIFICITY: Expressed in liver, cartilage, skin and brain.</t>
  </si>
  <si>
    <t>adenylylsulfate kinase activity [GO:0004020]; ATP binding [GO:0005524]; nucleotidyltransferase activity [GO:0016779]; sulfate adenylyltransferase (ATP) activity [GO:0004781]</t>
  </si>
  <si>
    <t>3'-phosphoadenosine 5'-phosphosulfate biosynthetic process [GO:0050428]; blood coagulation [GO:0007596]; bone development [GO:0060348]; hormone metabolic process [GO:0042445]; phosphorylation [GO:0016310]; sulfate assimilation [GO:0000103]</t>
  </si>
  <si>
    <t>FUNCTION: Bifunctional enzyme with both ATP sulfurylase and APS kinase activity, which mediates two steps in the sulfate activation pathway. The first step is the transfer of a sulfate group to ATP to yield adenosine 5'-phosphosulfate (APS), and the second step is the transfer of a phosphate group from ATP to APS yielding 3'-phosphoadenylylsulfate/PAPS, the activated sulfate donor used by sulfotransferases (PubMed:10559207). In mammals, PAPS is the sole source of sulfate while APS appears to only be an intermediate in the sulfate-activation pathway. May have an important role in skeletogenesis during postnatal growth. {ECO:0000269|PubMed:10559207}.</t>
  </si>
  <si>
    <t>PATHWAY: Sulfur metabolism; sulfate assimilation. {ECO:0000305|PubMed:10559207}.</t>
  </si>
  <si>
    <t>23972</t>
  </si>
  <si>
    <t>ENSMUSG00000024899</t>
  </si>
  <si>
    <t>3'-phosphoadenosine 5'-phosphosulfate synthase 2</t>
  </si>
  <si>
    <t>Papss2</t>
  </si>
  <si>
    <t>MGI:1330223</t>
  </si>
  <si>
    <t>TISSUE SPECIFICITY: Present in testis (at protein level). In testis, it is mainly detected in the middle layers of seminiferous tubules at stages XII to II. Strongly expressed in primary and secondary spermatocytes and early round spermatids, but not in spermatogonia, elongating or elongated spermatids, or in Leydig or Sertoli cells. {ECO:0000269|PubMed:14724282}.</t>
  </si>
  <si>
    <t>endoplasmic reticulum [GO:0005783]; Golgi membrane [GO:0000139]; integral component of membrane [GO:0016021]</t>
  </si>
  <si>
    <t>CARBOHYD 117; /note="N-linked (GlcNAc...) asparagine"; /evidence="ECO:0000255"; CARBOHYD 176; /note="N-linked (GlcNAc...) asparagine"; /evidence="ECO:0000255"</t>
  </si>
  <si>
    <t>SUBCELLULAR LOCATION: Golgi apparatus membrane {ECO:0000250}; Single-pass type II membrane protein {ECO:0000250}. Endoplasmic reticulum {ECO:0000250}.</t>
  </si>
  <si>
    <t>acetylgalactosaminyltransferase activity [GO:0008376]; glycosyltransferase activity [GO:0016757]; UDP-glycosyltransferase activity [GO:0008194]</t>
  </si>
  <si>
    <t>protein glycosylation [GO:0006486]; protein O-linked glycosylation [GO:0006493]; UDP-N-acetylgalactosamine metabolic process [GO:0019276]</t>
  </si>
  <si>
    <t>FUNCTION: Beta-1,3-N-acetylgalactosaminyltransferase that synthesizes a unique carbohydrate structure, GalNAc-beta-1-3GlcNAc, on N- and O-glycans. Has no galactose nor galactosaminyl transferase activity toward any acceptor substrate. Involved in alpha-dystroglycan (DAG1) glycosylation: acts coordinately with GTDC2/POMGnT2 to synthesize a GalNAc-beta3-GlcNAc-beta-terminus at the 4-position of protein O-mannose in the biosynthesis of the phosphorylated O-mannosyl trisaccharide (N-acetylgalactosamine-beta-3-N-acetylglucosamine-beta-4-(phosphate-6-)mannose), a carbohydrate structure present in alpha-dystroglycan, which is required for binding laminin G-like domain-containing extracellular proteins with high affinity (By similarity). {ECO:0000250}.</t>
  </si>
  <si>
    <t>97884</t>
  </si>
  <si>
    <t>ENSMUSG00000039242</t>
  </si>
  <si>
    <t>UDP-GalNAc:betaGlcNAc beta 1,3-galactosaminyltransferase, polypeptide 2</t>
  </si>
  <si>
    <t>B3galnt2</t>
  </si>
  <si>
    <t>MGI:2145517</t>
  </si>
  <si>
    <t>collagen-containing extracellular matrix [GO:0062023]; extracellular matrix [GO:0031012]; extracellular space [GO:0005615]</t>
  </si>
  <si>
    <t>CARBOHYD 258; /note="N-linked (GlcNAc...) asparagine"; /evidence="ECO:0000255"</t>
  </si>
  <si>
    <t>growth factor activity [GO:0008083]</t>
  </si>
  <si>
    <t>articular cartilage development [GO:0061975]; bone development [GO:0060348]; negative regulation of smooth muscle cell proliferation [GO:0048662]</t>
  </si>
  <si>
    <t>FUNCTION: Induces bone formation in conjunction with TGF-beta-1 or TGF-beta-2. {ECO:0000250}.</t>
  </si>
  <si>
    <t>18295</t>
  </si>
  <si>
    <t>ENSMUSG00000021390</t>
  </si>
  <si>
    <t>osteoglycin</t>
  </si>
  <si>
    <t>Ogn</t>
  </si>
  <si>
    <t>MGI:109278</t>
  </si>
  <si>
    <t>TISSUE SPECIFICITY: Detected in brain, ovary, kidney, uterus and stomach (PubMed:9417047, PubMed:11463849). In ovary, specifically expressed in follicular granulosa cells and shows particularly strong expression at later stages of follicle development (PubMed:11463849). {ECO:0000269|PubMed:11463849, ECO:0000269|PubMed:9417047}.</t>
  </si>
  <si>
    <t>CARBOHYD 72; /note="N-linked (GlcNAc...) asparagine"; /evidence="ECO:0000255"; CARBOHYD 154; /note="N-linked (GlcNAc...) asparagine"; /evidence="ECO:0000255"; CARBOHYD 198; /note="N-linked (GlcNAc...) asparagine"; /evidence="ECO:0000255"; CARBOHYD 212; /note="N-linked (GlcNAc...) asparagine"; /evidence="ECO:0000255"; CARBOHYD 326; /note="N-linked (GlcNAc...) asparagine"; /evidence="ECO:0000255"</t>
  </si>
  <si>
    <t>SUBCELLULAR LOCATION: Golgi apparatus membrane {ECO:0000250|UniProtKB:O75752}; Single-pass type II membrane protein {ECO:0000250|UniProtKB:O75752}.</t>
  </si>
  <si>
    <t>galactosylgalactosylglucosylceramide beta-D-acetylgalactosaminyltransferase activity [GO:0047273]; glycosyltransferase activity [GO:0016757]; UDP-galactose:beta-N-acetylglucosamine beta-1,3-galactosyltransferase activity [GO:0008499]; UDP-glycosyltransferase activity [GO:0008194]</t>
  </si>
  <si>
    <t>lipid metabolic process [GO:0006629]; oligosaccharide biosynthetic process [GO:0009312]; protein glycosylation [GO:0006486]</t>
  </si>
  <si>
    <t>FUNCTION: Transfers N-acetylgalactosamine onto globotriaosylceramide (PubMed:9417047). Plays a critical role in preimplantation stage embryonic development (PubMed:11463849). {ECO:0000269|PubMed:11463849, ECO:0000269|PubMed:9417047}.</t>
  </si>
  <si>
    <t>26879</t>
  </si>
  <si>
    <t>ENSMUSG00000043300</t>
  </si>
  <si>
    <t>UDP-GalNAc:betaGlcNAc beta 1,3-galactosaminyltransferase, polypeptide 1</t>
  </si>
  <si>
    <t>B3galnt1</t>
  </si>
  <si>
    <t>MGI:1349405</t>
  </si>
  <si>
    <t>TISSUE SPECIFICITY: Predominantly expressed in brain and kidney. Also expressed at weaker level in heart, spleen and lung. Expressed in developing chondrocytes. {ECO:0000269|PubMed:10722746}.</t>
  </si>
  <si>
    <t>CARBOHYD 205; /note="N-linked (GlcNAc...) asparagine"; /evidence="ECO:0000255"; CARBOHYD 223; /note="N-linked (GlcNAc...) asparagine"; /evidence="ECO:0000255"; CARBOHYD 321; /note="N-linked (GlcNAc...) asparagine"; /evidence="ECO:0000255"; CARBOHYD 342; /note="N-linked (GlcNAc...) asparagine"; /evidence="ECO:0000250"</t>
  </si>
  <si>
    <t>chondroitin 4-sulfotransferase activity [GO:0047756]; N-acetylgalactosamine 4-O-sulfotransferase activity [GO:0001537]; N-acetylgalactosamine 4-sulfate 6-O-sulfotransferase activity [GO:0050659]; sulfotransferase activity [GO:0008146]</t>
  </si>
  <si>
    <t>apoptotic process [GO:0006915]; carbohydrate biosynthetic process [GO:0016051]; cartilage development [GO:0051216]; chondrocyte development [GO:0002063]; chondroitin sulfate biosynthetic process [GO:0030206]; chondroitin sulfate metabolic process [GO:0030204]; developmental growth [GO:0048589]; embryonic digit morphogenesis [GO:0042733]; embryonic limb morphogenesis [GO:0030326]; embryonic skeletal system morphogenesis [GO:0048704]; embryonic viscerocranium morphogenesis [GO:0048703]; in utero embryonic development [GO:0001701]; negative regulation of apoptotic process [GO:0043066]; negative regulation of transforming growth factor beta receptor signaling pathway [GO:0030512]; polysaccharide localization [GO:0033037]; post-anal tail morphogenesis [GO:0036342]; post-embryonic development [GO:0009791]; proteoglycan biosynthetic process [GO:0030166]; regulation of cell population proliferation [GO:0042127]; respiratory gaseous exchange by respiratory system [GO:0007585]; transforming growth factor beta receptor signaling pathway [GO:0007179]</t>
  </si>
  <si>
    <t>FUNCTION: Catalyzes the transfer of sulfate to position 4 of the N-acetylgalactosamine (GalNAc) residue of chondroitin. Chondroitin sulfate constitutes the predominant proteoglycan present in cartilage and is distributed on the surfaces of many cells and extracellular matrices. Can also sulfate Gal residues in desulfated dermatan sulfate. Preferentially sulfates in GlcA-&gt;GalNAc unit than in IdoA-&gt;GalNAc unit. Does not form 4, 6-di-O-sulfated GalNAc when chondroitin sulfate C is used as an acceptor.</t>
  </si>
  <si>
    <t>58250</t>
  </si>
  <si>
    <t>ENSMUSG00000034612</t>
  </si>
  <si>
    <t>carbohydrate sulfotransferase 11</t>
  </si>
  <si>
    <t>Chst11</t>
  </si>
  <si>
    <t>MGI:1927166</t>
  </si>
  <si>
    <t>TISSUE SPECIFICITY: Detected in macrophages. {ECO:0000269|PubMed:1421407}.</t>
  </si>
  <si>
    <t>cell surface [GO:0009986]; endosome membrane [GO:0010008]; integral component of membrane [GO:0016021]; plasma membrane [GO:0005886]</t>
  </si>
  <si>
    <t>CARBOHYD 104; /note="N-linked (GlcNAc...) asparagine"; /evidence="ECO:0000255"; CARBOHYD 344; /note="N-linked (GlcNAc...) asparagine"; /evidence="ECO:0000255"; CARBOHYD 529; /note="N-linked (GlcNAc...) asparagine"; /evidence="ECO:0000255"; CARBOHYD 926; /note="N-linked (GlcNAc...) asparagine"; /evidence="ECO:0000255"; CARBOHYD 930; /note="N-linked (GlcNAc...) asparagine"; /evidence="ECO:0000255"; CARBOHYD 1159; /note="N-linked (GlcNAc...) asparagine"; /evidence="ECO:0000255"; CARBOHYD 1204; /note="N-linked (GlcNAc...) asparagine"; /evidence="ECO:0000255"</t>
  </si>
  <si>
    <t>SUBCELLULAR LOCATION: Endosome membrane {ECO:0000250}; Single-pass type I membrane protein {ECO:0000250}. Cell membrane {ECO:0000250}; Single-pass type I membrane protein {ECO:0000250}.</t>
  </si>
  <si>
    <t>cargo receptor activity [GO:0038024]; mannose binding [GO:0005537]; signaling receptor activity [GO:0038023]; transmembrane signaling receptor activity [GO:0004888]</t>
  </si>
  <si>
    <t>cellular response to interferon-gamma [GO:0071346]; cellular response to interleukin-4 [GO:0071353]; cellular response to lipopolysaccharide [GO:0071222]; receptor-mediated endocytosis [GO:0006898]</t>
  </si>
  <si>
    <t>FUNCTION: Mediates the endocytosis of glycoproteins by macrophages. Binds both sulfated and non-sulfated polysaccharide chains. Acts as phagocytic receptor for bacteria, fungi and other pathogens. {ECO:0000269|PubMed:1421407}.</t>
  </si>
  <si>
    <t>17533</t>
  </si>
  <si>
    <t>ENSMUSG00000026712</t>
  </si>
  <si>
    <t>mannose receptor, C type 1</t>
  </si>
  <si>
    <t>Mrc1</t>
  </si>
  <si>
    <t>MGI:97142</t>
  </si>
  <si>
    <t>integral component of plasma membrane [GO:0005887]</t>
  </si>
  <si>
    <t>CARBOHYD 94; /note="N-linked (GlcNAc...) asparagine"; /evidence="ECO:0000255"; CARBOHYD 126; /note="N-linked (GlcNAc...) asparagine"; /evidence="ECO:0000255"; CARBOHYD 168; /note="N-linked (GlcNAc...) asparagine"; /evidence="ECO:0000255"; CARBOHYD 202; /note="N-linked (GlcNAc...) asparagine"; /evidence="ECO:0000255"</t>
  </si>
  <si>
    <t>SUBCELLULAR LOCATION: Membrane {ECO:0000305}; Single-pass type II membrane protein {ECO:0000305}.</t>
  </si>
  <si>
    <t>carbohydrate binding [GO:0030246]; transmembrane signaling receptor activity [GO:0004888]</t>
  </si>
  <si>
    <t>signal transduction [GO:0007165]</t>
  </si>
  <si>
    <t>243653</t>
  </si>
  <si>
    <t>ENSMUSG00000033082</t>
  </si>
  <si>
    <t>C-type lectin domain family 1, member a</t>
  </si>
  <si>
    <t>Clec1a</t>
  </si>
  <si>
    <t>MGI:2444151</t>
  </si>
  <si>
    <t>axon [GO:0030424]; cell surface [GO:0009986]; Golgi lumen [GO:0005796]; integral component of membrane [GO:0016021]; membrane [GO:0016020]; microspike [GO:0044393]; neuron projection [GO:0043005]; plasma membrane [GO:0005886]; protein-containing complex [GO:0032991]</t>
  </si>
  <si>
    <t>CARBOHYD 78; /note="O-linked (Xyl...) (glycosaminoglycan) serine"; /evidence="ECO:0000255"; CARBOHYD 80; /note="O-linked (Xyl...) (glycosaminoglycan) serine"; /evidence="ECO:0000255"; CARBOHYD 82; /note="O-linked (Xyl...) (glycosaminoglycan) serine"; /evidence="ECO:0000255"; CARBOHYD 89; /note="O-linked (Xyl...) (glycosaminoglycan) serine"; /evidence="ECO:0000255"; CARBOHYD 107; /note="O-linked (GalNAc) threonine; by GALNT13"; /evidence="ECO:0000250|UniProtKB:O75056"; CARBOHYD 161; /note="O-linked (GalNAc) serine; by GALNT13"; /evidence="ECO:0000250|UniProtKB:O75056"; CARBOHYD 162; /note="O-linked (GalNAc) threonine; by GALNT13"; /evidence="ECO:0000250|UniProtKB:O75056"; CARBOHYD 163; /note="O-linked (GalNAc) threonine; by GALNT13"; /evidence="ECO:0000250|UniProtKB:O75056"; CARBOHYD 170; /note="O-linked (GalNAc) threonine; by GALNT13"; /evidence="ECO:0000250|UniProtKB:O75056"; CARBOHYD 172; /note="O-linked (GalNAc) threonine; by GALNT13"; /evidence="ECO:0000250|UniProtKB:O75056"; CARBOHYD 315; /note="O-linked (Xyl...) (glycosaminoglycan) serine"; /evidence="ECO:0000255"; CARBOHYD 367; /note="O-linked (Xyl...) (glycosaminoglycan) serine"; /evidence="ECO:0000255"</t>
  </si>
  <si>
    <t>SUBCELLULAR LOCATION: Cell membrane; Single-pass type I membrane protein.</t>
  </si>
  <si>
    <t>identical protein binding [GO:0042802]</t>
  </si>
  <si>
    <t>cell adhesion [GO:0007155]; cell migration [GO:0016477]; regulation of cell migration [GO:0030334]</t>
  </si>
  <si>
    <t>FUNCTION: Cell surface proteoglycan that may bear heparan sulfate. May have a role in the organization of cell shape by affecting the actin cytoskeleton, possibly by transferring signals from the cell surface in a sugar-dependent mechanism (By similarity). {ECO:0000250}.</t>
  </si>
  <si>
    <t>20970</t>
  </si>
  <si>
    <t>ENSMUSG00000025743</t>
  </si>
  <si>
    <t>syndecan 3</t>
  </si>
  <si>
    <t>Sdc3</t>
  </si>
  <si>
    <t>MGI:1349163</t>
  </si>
  <si>
    <t>endoplasmic reticulum [GO:0005783]; integral component of membrane [GO:0016021]; mitochondrion [GO:0005739]</t>
  </si>
  <si>
    <t>SUBCELLULAR LOCATION: Membrane {ECO:0000305}; Multi-pass membrane protein {ECO:0000305}. Endoplasmic reticulum {ECO:0000250|UniProtKB:Q8IUR5}.</t>
  </si>
  <si>
    <t>dolichyl-phosphate-mannose-protein mannosyltransferase activity [GO:0004169]; mannosyltransferase activity [GO:0000030]</t>
  </si>
  <si>
    <t>protein O-linked mannosylation [GO:0035269]; RNA processing [GO:0006396]</t>
  </si>
  <si>
    <t>FUNCTION: Transfers mannosyl residues to the hydroxyl group of serine or threonine residues. The 4 members of the TMTC family are O-mannosyl-transferases dedicated primarily to the cadherin superfamily, each member seems to have a distinct role in decorating the cadherin domains with O-linked mannose glycans at specific regions. Also acts as O-mannosyl-transferase on other proteins such as PDIA3. {ECO:0000250|UniProtKB:Q8IUR5}.</t>
  </si>
  <si>
    <t>PATHWAY: Protein modification; protein glycosylation. {ECO:0000250|UniProtKB:Q8IUR5}.</t>
  </si>
  <si>
    <t>387314</t>
  </si>
  <si>
    <t>ENSMUSG00000030306</t>
  </si>
  <si>
    <t>transmembrane and tetratricopeptide repeat containing 1</t>
  </si>
  <si>
    <t>Tmtc1</t>
  </si>
  <si>
    <t>MGI:3039590</t>
  </si>
  <si>
    <t>cytoplasmic vesicle [GO:0031410]; cytosol [GO:0005829]; endoplasmic reticulum [GO:0005783]; endoplasmic reticulum-Golgi intermediate compartment [GO:0005793]; Golgi apparatus [GO:0005794]; Golgi membrane [GO:0000139]; integral component of membrane [GO:0016021]</t>
  </si>
  <si>
    <t>CARBOHYD 515; /note="N-linked (GlcNAc...) asparagine"; /evidence="ECO:0000269|PubMed:15102839, ECO:0007744|PDB:1NXC"</t>
  </si>
  <si>
    <t>SUBCELLULAR LOCATION: Golgi apparatus membrane; Single-pass type II membrane protein.</t>
  </si>
  <si>
    <t>calcium ion binding [GO:0005509]; mannosyl-oligosaccharide 1,2-alpha-mannosidase activity [GO:0004571]</t>
  </si>
  <si>
    <t>carbohydrate metabolic process [GO:0005975]; mannose trimming involved in glycoprotein ERAD pathway [GO:1904382]; N-glycan processing [GO:0006491]; protein glycosylation [GO:0006486]; protein targeting to ER [GO:0045047]; ubiquitin-dependent ERAD pathway [GO:0030433]</t>
  </si>
  <si>
    <t>FUNCTION: Involved in the maturation of Asn-linked oligosaccharides. Progressively trim alpha-1,2-linked mannose residues from Man(9)GlcNAc(2) to produce Man(5)GlcNAc(2).</t>
  </si>
  <si>
    <t>PATHWAY: Protein modification; protein glycosylation. {ECO:0000250|UniProtKB:P32906}.</t>
  </si>
  <si>
    <t>17155</t>
  </si>
  <si>
    <t>ENSMUSG00000003746</t>
  </si>
  <si>
    <t>mannosidase 1, alpha</t>
  </si>
  <si>
    <t>Man1a</t>
  </si>
  <si>
    <t>MGI:104677</t>
  </si>
  <si>
    <t>TISSUE SPECIFICITY: In adult mice preferentially expressed in skeletal muscle, testis, brain, and lung. Expressed in striated muscle (at protein level). Expressed in spinal chord. Detected in spinal chord fast motor neurons (at protein level). {ECO:0000269|PubMed:12711387, ECO:0000269|PubMed:20019802, ECO:0000269|PubMed:20437528}.</t>
  </si>
  <si>
    <t>centrosome [GO:0005813]; cytoplasm [GO:0005737]; cytosol [GO:0005829]; integral component of membrane [GO:0016021]; perinuclear region of cytoplasm [GO:0048471]</t>
  </si>
  <si>
    <t>CARBOHYD 86; /note="N-linked (GlcNAc...) asparagine"; /evidence="ECO:0000255"</t>
  </si>
  <si>
    <t>SUBCELLULAR LOCATION: Membrane {ECO:0000305}; Single-pass type I membrane protein {ECO:0000305}.</t>
  </si>
  <si>
    <t>carbohydrate binding [GO:0030246]</t>
  </si>
  <si>
    <t>nervous system development [GO:0007399]; positive regulation of axonogenesis [GO:0050772]; regulation of neuron projection development [GO:0010975]</t>
  </si>
  <si>
    <t>FUNCTION: May play a role in the development of the nervous system such as in neurite outgrowth and elongation (PubMed:24067532). May be involved in motor axon growth and guidance (By similarity). {ECO:0000250|UniProtKB:Q568T5, ECO:0000305|PubMed:24067532}.</t>
  </si>
  <si>
    <t>246048</t>
  </si>
  <si>
    <t>ENSMUSG00000022860</t>
  </si>
  <si>
    <t>chondrolectin</t>
  </si>
  <si>
    <t>Chodl</t>
  </si>
  <si>
    <t>MGI:2179069</t>
  </si>
  <si>
    <t>endoplasmic reticulum [GO:0005783]; endoplasmic reticulum-Golgi intermediate compartment [GO:0005793]; Golgi membrane [GO:0000139]; Golgi stack [GO:0005795]; integral component of membrane [GO:0016021]</t>
  </si>
  <si>
    <t>CARBOHYD 87; /note="N-linked (GlcNAc...) asparagine"; /evidence="ECO:0000255"; CARBOHYD 103; /note="N-linked (GlcNAc...) asparagine"; /evidence="ECO:0000255"</t>
  </si>
  <si>
    <t>SUBCELLULAR LOCATION: Golgi apparatus membrane {ECO:0000250|UniProtKB:Q9D4R2}; Single-pass type II membrane protein {ECO:0000250|UniProtKB:Q9D4R2}. Note=A processed soluble form also exists. {ECO:0000250|UniProtKB:Q9UQ53}.</t>
  </si>
  <si>
    <t>acetylglucosaminyltransferase activity [GO:0008375]; alpha-1,3-mannosylglycoprotein 4-beta-N-acetylglucosaminyltransferase activity [GO:0008454]; glycosyltransferase activity [GO:0016757]; metal ion binding [GO:0046872]</t>
  </si>
  <si>
    <t>protein glycosylation [GO:0006486]; protein N-linked glycosylation [GO:0006487]</t>
  </si>
  <si>
    <t>FUNCTION: Glycosyltransferase that catalyze the transfer of GlcNAc from UDP-GlcNAc to the GlcNAcbeta1-2Manalpha1-3 arm of the core structure of N-linked glycans through a beta1-4 linkage and participates in the production of tri- and tetra-antennary N-linked sugar chains. Prefers complex-type N-glycans over hybrid-types. Has lower affinities for donors or acceptors than MGAT4A, suggesting that, under physiological conditions, it is not the main contributor in N-glycan biosynthesis. {ECO:0000250|UniProtKB:Q9UQ53}.</t>
  </si>
  <si>
    <t>PATHWAY: Protein modification; protein glycosylation. {ECO:0000250|UniProtKB:Q9UQ53}.</t>
  </si>
  <si>
    <t>103534</t>
  </si>
  <si>
    <t>ENSMUSG00000036620</t>
  </si>
  <si>
    <t>mannoside acetylglucosaminyltransferase 4, isoenzyme B</t>
  </si>
  <si>
    <t>Mgat4b</t>
  </si>
  <si>
    <t>MGI:2143974</t>
  </si>
  <si>
    <t>CARBOHYD 129; /note="N-linked (GlcNAc...) asparagine"; /evidence="ECO:0000255"; CARBOHYD 181; /note="N-linked (GlcNAc...) asparagine"; /evidence="ECO:0000255"; CARBOHYD 295; /note="N-linked (GlcNAc...) asparagine"; /evidence="ECO:0000255"; CARBOHYD 308; /note="N-linked (GlcNAc...) asparagine"; /evidence="ECO:0000255"</t>
  </si>
  <si>
    <t>beta-galactoside alpha-2,3-sialyltransferase activity [GO:0052798]; sialyltransferase activity [GO:0008373]</t>
  </si>
  <si>
    <t>cellular response to interleukin-6 [GO:0071354]; glycolipid metabolic process [GO:0006664]; oligosaccharide metabolic process [GO:0009311]; protein glycosylation [GO:0006486]; protein modification process [GO:0036211]</t>
  </si>
  <si>
    <t>FUNCTION: Involved in the synthesis of sialyl-paragloboside, a precursor of sialyl-Lewis X determinant. Has a alpha-2,3-sialyltransferase activity toward Gal-beta1,4-GlcNAc structure on glycoproteins and glycolipids. Has a restricted substrate specificity, it utilizes Gal-beta1,4-GlcNAc on glycoproteins, and neolactotetraosylceramide and neolactohexaosylceramide, but not lactotetraosylceramide, lactosylceramide or asialo-GM1 (By similarity). {ECO:0000250}.</t>
  </si>
  <si>
    <t>54613</t>
  </si>
  <si>
    <t>ENSMUSG00000022747</t>
  </si>
  <si>
    <t>ST3 beta-galactoside alpha-2,3-sialyltransferase 6</t>
  </si>
  <si>
    <t>St3gal6</t>
  </si>
  <si>
    <t>MGI:1888707</t>
  </si>
  <si>
    <t>cytoplasm [GO:0005737]; external side of plasma membrane [GO:0009897]; extracellular matrix [GO:0031012]; extracellular space [GO:0005615]; inhibin-betaglycan-ActRII complex [GO:0034673]; integral component of plasma membrane [GO:0005887]; receptor complex [GO:0043235]</t>
  </si>
  <si>
    <t>activin binding [GO:0048185]; coreceptor activity [GO:0015026]; fibroblast growth factor binding [GO:0017134]; heparin binding [GO:0008201]; SMAD binding [GO:0046332]; transforming growth factor beta binding [GO:0050431]; transforming growth factor beta receptor activity, type III [GO:0070123]; type II transforming growth factor beta receptor binding [GO:0005114]</t>
  </si>
  <si>
    <t>animal organ regeneration [GO:0031100]; BMP signaling pathway [GO:0030509]; cardiac epithelial to mesenchymal transition [GO:0060317]; immune response [GO:0006955]; intracellular signal transduction [GO:0035556]; negative regulation of transforming growth factor beta receptor signaling pathway [GO:0030512]; pathway-restricted SMAD protein phosphorylation [GO:0060389]; positive regulation of transforming growth factor beta receptor signaling pathway [GO:0030511]; regulation of protein binding [GO:0043393]; response to follicle-stimulating hormone [GO:0032354]; response to hypoxia [GO:0001666]; response to luteinizing hormone [GO:0034699]; response to prostaglandin E [GO:0034695]; transforming growth factor beta receptor complex assembly [GO:0007181]</t>
  </si>
  <si>
    <t>21814</t>
  </si>
  <si>
    <t>ENSMUSG00000029287</t>
  </si>
  <si>
    <t>transforming growth factor, beta receptor III</t>
  </si>
  <si>
    <t>Tgfbr3</t>
  </si>
  <si>
    <t>MGI:104637</t>
  </si>
  <si>
    <t>endoplasmic reticulum [GO:0005783]; integral component of membrane [GO:0016021]; plasma membrane [GO:0005886]</t>
  </si>
  <si>
    <t>SUBCELLULAR LOCATION: Cell membrane {ECO:0000250|UniProtKB:O88788}; Multi-pass membrane protein {ECO:0000250|UniProtKB:O88788}.</t>
  </si>
  <si>
    <t>dolichyl pyrophosphate Glc2Man9GlcNAc2 alpha-1,2-glucosyltransferase activity [GO:0106073]; transferase activity [GO:0016740]</t>
  </si>
  <si>
    <t>auditory receptor cell development [GO:0060117]; dolichol-linked oligosaccharide biosynthetic process [GO:0006488]; potassium ion transmembrane transport [GO:0071805]; protein N-linked glycosylation [GO:0006487]; sensory perception of sound [GO:0007605]</t>
  </si>
  <si>
    <t>FUNCTION: Putative alpha-1,2-glucosyltransferase, which adds the third glucose residue to the lipid-linked oligosaccharide precursor for N-linked glycosylation. Transfers glucose from dolichyl phosphate glucose (Dol-P-Glc) onto the lipid-linked oligosaccharide Glc(2)Man(9)GlcNAc(2)-PP-Dol (By similarity). When coupled to KCNH2 may reduce KCNH2 sensitivity to classic proarrhythmic drug blockade, possibly by mediating glycosylation of KCNH2 (By similarity). Has a role in maintenance of cochlear outer hair cell function (PubMed:24303013). {ECO:0000250|UniProtKB:O88788, ECO:0000250|UniProtKB:P50076, ECO:0000269|PubMed:24303013}.</t>
  </si>
  <si>
    <t>380959</t>
  </si>
  <si>
    <t>ENSMUSG00000075470</t>
  </si>
  <si>
    <t>asparagine-linked glycosylation 10B (alpha-1,2-glucosyltransferase)</t>
  </si>
  <si>
    <t>Alg10b</t>
  </si>
  <si>
    <t>MGI:2146159</t>
  </si>
  <si>
    <t>cytoplasm [GO:0005737]; endoplasmic reticulum [GO:0005783]; extracellular space [GO:0005615]; lysosome [GO:0005764]</t>
  </si>
  <si>
    <t>CARBOHYD 38; /note="N-linked (GlcNAc...) asparagine"; /evidence="ECO:0000255"; CARBOHYD 310; /note="N-linked (GlcNAc...) asparagine"; /evidence="ECO:0000255"</t>
  </si>
  <si>
    <t>SUBCELLULAR LOCATION: Lysosome.</t>
  </si>
  <si>
    <t>N4-(beta-N-acetylglucosaminyl)-L-asparaginase activity [GO:0003948]; peptidase activity [GO:0008233]; protein self-association [GO:0043621]</t>
  </si>
  <si>
    <t>protein deglycosylation [GO:0006517]; proteolysis [GO:0006508]</t>
  </si>
  <si>
    <t>FUNCTION: Cleaves the GlcNAc-Asn bond which joins oligosaccharides to the peptide of asparagine-linked glycoproteins. {ECO:0000269|PubMed:8586423}.</t>
  </si>
  <si>
    <t>11593</t>
  </si>
  <si>
    <t>ENSMUSG00000031521</t>
  </si>
  <si>
    <t>aspartylglucosaminidase</t>
  </si>
  <si>
    <t>Aga</t>
  </si>
  <si>
    <t>MGI:104873</t>
  </si>
  <si>
    <t>TISSUE SPECIFICITY: Detected in all the examined tissues (12.5 dpc). High expression found in adult brain.</t>
  </si>
  <si>
    <t>integral component of Golgi membrane [GO:0030173]</t>
  </si>
  <si>
    <t>CARBOHYD 114; /note="N-linked (GlcNAc...) asparagine"; /evidence="ECO:0000255"</t>
  </si>
  <si>
    <t>acetylglucosaminyltransferase activity [GO:0008375]; metal ion binding [GO:0046872]; O-fucosylpeptide 3-beta-N-acetylglucosaminyltransferase activity [GO:0033829]</t>
  </si>
  <si>
    <t>cell differentiation [GO:0030154]; negative regulation of Notch signaling pathway [GO:0045746]; nervous system development [GO:0007399]; pattern specification process [GO:0007389]; positive regulation of Notch signaling pathway [GO:0045747]; positive regulation of protein binding [GO:0032092]; regulation of Notch signaling pathway [GO:0008593]</t>
  </si>
  <si>
    <t>FUNCTION: Glycosyltransferase that initiates the elongation of O-linked fucose residues attached to EGF-like repeats in the extracellular domain of Notch molecules. Modulates NOTCH1 activity by modifying O-fucose residues at specific EGF-like domains resulting in enhancement of NOTCH1 activation by DLL1 and JAG1 (PubMed:28089369). May be involved in limb formation and in neurogenesis (By similarity). {ECO:0000250|UniProtKB:O12972, ECO:0000250|UniProtKB:Q9R1U9, ECO:0000269|PubMed:28089369}.</t>
  </si>
  <si>
    <t>19719</t>
  </si>
  <si>
    <t>ENSMUSG00000025158</t>
  </si>
  <si>
    <t>RFNG O-fucosylpeptide 3-beta-N-acetylglucosaminyltransferase</t>
  </si>
  <si>
    <t>Rfng</t>
  </si>
  <si>
    <t>MGI:894275</t>
  </si>
  <si>
    <t>TISSUE SPECIFICITY: Widely expressed. Expressed at higher level in lung and brain. Weakly expressed in spleen. {ECO:0000269|PubMed:11331020, ECO:0000269|PubMed:9637690}.</t>
  </si>
  <si>
    <t>CARBOHYD 108; /note="N-linked (GlcNAc...) asparagine"; /evidence="ECO:0000255"; CARBOHYD 127; /note="N-linked (GlcNAc...) asparagine"; /evidence="ECO:0000255"</t>
  </si>
  <si>
    <t>SUBCELLULAR LOCATION: Golgi apparatus membrane {ECO:0000269|PubMed:11687650}; Single-pass type II membrane protein {ECO:0000269|PubMed:11687650}.</t>
  </si>
  <si>
    <t>heparan sulfate 2-O-sulfotransferase activity [GO:0004394]; sulfotransferase activity [GO:0008146]</t>
  </si>
  <si>
    <t>gene expression [GO:0010467]; heparan sulfate proteoglycan biosynthetic process [GO:0015012]; heparan sulfate proteoglycan biosynthetic process, enzymatic modification [GO:0015015]; heparan sulfate proteoglycan biosynthetic process, polysaccharide chain biosynthetic process [GO:0015014]; heparin metabolic process [GO:0030202]; ureteric bud formation [GO:0060676]</t>
  </si>
  <si>
    <t>FUNCTION: Catalyzes the transfer of sulfate to the C2-position of selected hexuronic acid residues within the maturing heparan sulfate (HS). 2-O-sulfation within HS, particularly of iduronate residues, is essential for HS to participate in a variety of high-affinity ligand-binding interactions and signaling processes. Required for metanephric development of kidney formation, suggesting that 2-O-sulfation within HS is essential for signaling between ureteric bud and metanephric mesenchyme. Mediates 2-O-sulfation of both L-iduronyl and D-glucuronyl residues. {ECO:0000269|PubMed:11331020, ECO:0000269|PubMed:11457822, ECO:0000269|PubMed:9637690}.</t>
  </si>
  <si>
    <t>23908</t>
  </si>
  <si>
    <t>ENSMUSG00000040151</t>
  </si>
  <si>
    <t>heparan sulfate 2-O-sulfotransferase 1</t>
  </si>
  <si>
    <t>Hs2st1</t>
  </si>
  <si>
    <t>MGI:1346049</t>
  </si>
  <si>
    <t>endoplasmic reticulum membrane [GO:0005789]; Golgi apparatus [GO:0005794]; integral component of membrane [GO:0016021]</t>
  </si>
  <si>
    <t>SUBCELLULAR LOCATION: Endoplasmic reticulum membrane {ECO:0000256|ARBA:ARBA00004648}; Single-pass type II membrane protein {ECO:0000256|ARBA:ARBA00004648}. Membrane {ECO:0000256|ARBA:ARBA00004606}; Single-pass type II membrane protein {ECO:0000256|ARBA:ARBA00004606}.</t>
  </si>
  <si>
    <t>glycosyltransferase activity [GO:0016757]</t>
  </si>
  <si>
    <t>heparan sulfate proteoglycan biosynthetic process [GO:0015012]; positive regulation of cell growth [GO:0030307]; protein glycosylation [GO:0006486]</t>
  </si>
  <si>
    <t>54616</t>
  </si>
  <si>
    <t>ENSMUSG00000021978</t>
  </si>
  <si>
    <t>exostosin-like glycosyltransferase 3</t>
  </si>
  <si>
    <t>Extl3</t>
  </si>
  <si>
    <t>MGI:1860765</t>
  </si>
  <si>
    <t>collagen type IX trimer [GO:0005594]</t>
  </si>
  <si>
    <t>12839</t>
  </si>
  <si>
    <t>ENSMUSG00000026147</t>
  </si>
  <si>
    <t>collagen, type IX, alpha 1</t>
  </si>
  <si>
    <t>Col9a1</t>
  </si>
  <si>
    <t>MGI:88465</t>
  </si>
  <si>
    <t>Golgi apparatus [GO:0005794]; integral component of membrane [GO:0016021]</t>
  </si>
  <si>
    <t>CARBOHYD 209; /note="N-linked (GlcNAc...) asparagine"; /evidence="ECO:0000255"; CARBOHYD 404; /note="N-linked (GlcNAc...) asparagine"; /evidence="ECO:0000255"; CARBOHYD 460; /note="N-linked (GlcNAc...) asparagine"; /evidence="ECO:0000255"; CARBOHYD 546; /note="N-linked (GlcNAc...) asparagine"; /evidence="ECO:0000255"; CARBOHYD 558; /note="N-linked (GlcNAc...) asparagine"; /evidence="ECO:0000255"; CARBOHYD 562; /note="N-linked (GlcNAc...) asparagine"; /evidence="ECO:0000255"; CARBOHYD 574; /note="N-linked (GlcNAc...) asparagine"; /evidence="ECO:0000255"; CARBOHYD 599; /note="N-linked (GlcNAc...) asparagine"; /evidence="ECO:0000255"</t>
  </si>
  <si>
    <t>heparan sulfate 6-O-sulfotransferase activity [GO:0017095]</t>
  </si>
  <si>
    <t>heparan sulfate proteoglycan biosynthetic process [GO:0015012]; heparan sulfate proteoglycan biosynthetic process, enzymatic modification [GO:0015015]</t>
  </si>
  <si>
    <t>FUNCTION: 6-O-sulfation enzyme which catalyzes the transfer of sulfate from 3'-phosphoadenosine 5'-phosphosulfate (PAPS) to position 6 of the N-sulfoglucosamine residue (GlcNS) of heparan sulfate.</t>
  </si>
  <si>
    <t>50786</t>
  </si>
  <si>
    <t>ENSMUSG00000062184</t>
  </si>
  <si>
    <t>heparan sulfate 6-O-sulfotransferase 2</t>
  </si>
  <si>
    <t>Hs6st2</t>
  </si>
  <si>
    <t>MGI:1354959</t>
  </si>
  <si>
    <t>collagen-containing extracellular matrix [GO:0062023]; extracellular space [GO:0005615]; Golgi lumen [GO:0005796]; mucus layer [GO:0070701]; zymogen granule membrane [GO:0042589]</t>
  </si>
  <si>
    <t>SUBCELLULAR LOCATION: Secreted, extracellular space, extracellular matrix {ECO:0000250|UniProtKB:O60844}. Zymogen granule lumen {ECO:0000250|UniProtKB:Q8CJD3}. Golgi apparatus lumen {ECO:0000250|UniProtKB:Q8CJD3}.</t>
  </si>
  <si>
    <t>carbohydrate binding [GO:0030246]; peptidoglycan binding [GO:0042834]</t>
  </si>
  <si>
    <t>defense response to Gram-positive bacterium [GO:0050830]; protein transport [GO:0015031]; suppression of symbiont entry into host [GO:0052373]</t>
  </si>
  <si>
    <t>FUNCTION: May play a role in protein trafficking. May act as a linker molecule between the submembranous matrix on the luminal side of zymogen granule membrane (ZGM) and aggregated secretory proteins during granule formation in the TGN (By similarity). {ECO:0000250}.</t>
  </si>
  <si>
    <t>69036</t>
  </si>
  <si>
    <t>ENSMUSG00000049350</t>
  </si>
  <si>
    <t>zymogen granule protein 16</t>
  </si>
  <si>
    <t>Zg16</t>
  </si>
  <si>
    <t>MGI:1916286</t>
  </si>
  <si>
    <t>aggresome [GO:0016235]; endoplasmic reticulum [GO:0005783]; endoplasmic reticulum quality control compartment [GO:0044322]; integral component of endoplasmic reticulum membrane [GO:0030176]</t>
  </si>
  <si>
    <t>CARBOHYD 176; /note="N-linked (GlcNAc...) asparagine"; /evidence="ECO:0000255"; CARBOHYD 193; /note="N-linked (GlcNAc...) asparagine"; /evidence="ECO:0000255"; CARBOHYD 294; /note="N-linked (GlcNAc...) asparagine"; /evidence="ECO:0000255"; CARBOHYD 337; /note="N-linked (GlcNAc...) asparagine"; /evidence="ECO:0000255"</t>
  </si>
  <si>
    <t>SUBCELLULAR LOCATION: Endoplasmic reticulum membrane {ECO:0000250}; Single-pass type II membrane protein {ECO:0000305}.</t>
  </si>
  <si>
    <t>calcium ion binding [GO:0005509]; mannosyl-oligosaccharide 1,2-alpha-mannosidase activity [GO:0004571]; misfolded protein binding [GO:0051787]</t>
  </si>
  <si>
    <t>carbohydrate metabolic process [GO:0005975]; endoplasmic reticulum mannose trimming [GO:1904380]; mannose trimming involved in glycoprotein ERAD pathway [GO:1904382]; positive regulation of retrograde protein transport, ER to cytosol [GO:1904154]; protein targeting to ER [GO:0045047]; response to unfolded protein [GO:0006986]; trimming of terminal mannose on C branch [GO:0036510]; ubiquitin-dependent ERAD pathway [GO:0030433]; ubiquitin-dependent glycoprotein ERAD pathway [GO:0097466]</t>
  </si>
  <si>
    <t>FUNCTION: Extracts misfolded glycoproteins, but not glycoproteins undergoing productive folding, from the calnexin cycle. It is directly involved in endoplasmic reticulum-associated degradation (ERAD) and targets misfolded glycoproteins for degradation in an N-glycan-independent manner, probably by forming a complex with SEL1L. It has low mannosidase activity, catalyzing mannose trimming from Man8GlcNAc2 to Man7GlcNAc2. {ECO:0000250|UniProtKB:Q92611, ECO:0000269|PubMed:11375934}.</t>
  </si>
  <si>
    <t>192193</t>
  </si>
  <si>
    <t>ENSMUSG00000030104</t>
  </si>
  <si>
    <t>ER degradation enhancer, mannosidase alpha-like 1</t>
  </si>
  <si>
    <t>Edem1</t>
  </si>
  <si>
    <t>MGI:2180139</t>
  </si>
  <si>
    <t>TISSUE SPECIFICITY: Broadly expressed with highest levels in central nervous system. Expressed in cortex (at protein level) (PubMed:24152993, PubMed:23254996). Expressed in high endothelial venules in peripheral lymph nodes, mesenteric lymph nodes and Peyer's patches (PubMed:23254996). {ECO:0000269|PubMed:23254996, ECO:0000269|PubMed:24152993}.</t>
  </si>
  <si>
    <t>Golgi membrane [GO:0000139]; integral component of membrane [GO:0016021]; trans-Golgi network [GO:0005802]</t>
  </si>
  <si>
    <t>CARBOHYD 56; /note="N-linked (GlcNAc...) asparagine"; /evidence="ECO:0000255"; CARBOHYD 145; /note="N-linked (GlcNAc...) asparagine"; /evidence="ECO:0000255"; CARBOHYD 189; /note="N-linked (GlcNAc...) asparagine"; /evidence="ECO:0000255"; CARBOHYD 334; /note="N-linked (GlcNAc...) asparagine"; /evidence="ECO:0000255"</t>
  </si>
  <si>
    <t>keratan sulfotransferase activity [GO:0045130]; N-acetylglucosamine 6-O-sulfotransferase activity [GO:0001517]; sulfotransferase activity [GO:0008146]</t>
  </si>
  <si>
    <t>galactose metabolic process [GO:0006012]; inflammatory response [GO:0006954]; keratan sulfate biosynthetic process [GO:0018146]; keratan sulfate metabolic process [GO:0042339]; N-acetylglucosamine metabolic process [GO:0006044]; sulfur compound metabolic process [GO:0006790]</t>
  </si>
  <si>
    <t>FUNCTION: Sulfotransferase that utilizes 3'-phospho-5'-adenylyl sulfate (PAPS) as sulfonate donor to catalyze the transfer of sulfate to position 6 of internal galactose (Gal) residues of keratan. Cooperates with B4GALT4 and B3GNT7 glycosyltransferases and CHST6 sulfotransferase to construct and elongate disulfated disaccharide unit [-&gt;3(6-sulfoGalbeta)1-&gt;4(6-sulfoGlcNAcbeta)1-&gt;] within keratan sulfate polymer. Has a preference for sulfating keratan sulfate, but it also transfers sulfate to the unsulfated polymer (By similarity). Involved in biosynthesis of phosphacan, a major keratan sulfate proteoglycan in the developing brain (PubMed:24152993). Involved in biosynthesis of 6-sulfoGalbeta-containing O-linked glycans in high endothelial venules of lymph nodes. May act in a synergistic manner with CHST4 to generate sialyl 6',6-disulfo Lewis X motif, a recognition determinant for immune cell receptors implicated in leukocyte trafficking (PubMed:23254996) (By similarity). Catalyzes sulfation of N-acetyllactosamine (LacNAc) oligosaccharides with highest efficiency for sialylated LacNAc structures (By similarity). {ECO:0000250|UniProtKB:O43916, ECO:0000269|PubMed:23254996, ECO:0000269|PubMed:24152993}.</t>
  </si>
  <si>
    <t>PATHWAY: Glycan metabolism. {ECO:0000269|PubMed:24152993}.</t>
  </si>
  <si>
    <t>76969</t>
  </si>
  <si>
    <t>ENSMUSG00000027221</t>
  </si>
  <si>
    <t>carbohydrate sulfotransferase 1</t>
  </si>
  <si>
    <t>Chst1</t>
  </si>
  <si>
    <t>MGI:1924219</t>
  </si>
  <si>
    <t>TISSUE SPECIFICITY: Detected in lymph node in the subcapsular sinus, interfollicular regions, T and B-cell boundary and in the areas surrounding high endothelial venules (at protein level). Expressed on the surface of activated macrophages. Expressed in heart, lung, testis, skeletal muscle, spleen, brain, kidney and thymus. Expressed in P388, RAW 264.7 and M1 cell lines. {ECO:0000269|PubMed:12016228, ECO:0000269|PubMed:15364954}.</t>
  </si>
  <si>
    <t>external side of plasma membrane [GO:0009897]; integral component of membrane [GO:0016021]</t>
  </si>
  <si>
    <t>CARBOHYD 74; /note="N-linked (GlcNAc...) asparagine"; /evidence="ECO:0000255"; CARBOHYD 166; /note="N-linked (GlcNAc...) asparagine"; /evidence="ECO:0000255"</t>
  </si>
  <si>
    <t>SUBCELLULAR LOCATION: Membrane; Single-pass type II membrane protein.</t>
  </si>
  <si>
    <t>connective tissue replacement involved in inflammatory response wound healing [GO:0002248]</t>
  </si>
  <si>
    <t>FUNCTION: Recognizes terminal galactose and N-acetylgalactosamine units. May participate in the interaction between tumoricidal macrophages and tumor cells. Plays a role in the recruitment of inflammatory monocytes to adipose tissue in diet-induced obesity. {ECO:0000269|PubMed:19995956}.</t>
  </si>
  <si>
    <t>17312</t>
  </si>
  <si>
    <t>ENSMUSG00000000318</t>
  </si>
  <si>
    <t>C-type lectin domain family 10, member A</t>
  </si>
  <si>
    <t>Clec10a</t>
  </si>
  <si>
    <t>MGI:96975</t>
  </si>
  <si>
    <t>cytosol [GO:0005829]; endoplasmic reticulum membrane [GO:0005789]; intracellular membrane-bounded organelle [GO:0043231]; myelin sheath [GO:0043209]; nuclear body [GO:0016604]; nucleoplasm [GO:0005654]; peroxisome [GO:0005777]</t>
  </si>
  <si>
    <t>calcium ion binding [GO:0005509]; carbohydrate binding [GO:0030246]; magnesium ion binding [GO:0000287]; monosaccharide binding [GO:0048029]; protein homodimerization activity [GO:0042803]; thiamine pyrophosphate binding [GO:0030976]; transketolase activity [GO:0004802]</t>
  </si>
  <si>
    <t>glyceraldehyde-3-phosphate biosynthetic process [GO:0046166]; pentose-phosphate shunt [GO:0006098]; pentose-phosphate shunt, non-oxidative branch [GO:0009052]; regulation of growth [GO:0040008]; ribose phosphate biosynthetic process [GO:0046390]</t>
  </si>
  <si>
    <t>FUNCTION: Catalyzes the transfer of a two-carbon ketol group from a ketose donor to an aldose acceptor, via a covalent intermediate with the cofactor thiamine pyrophosphate. {ECO:0000250}.</t>
  </si>
  <si>
    <t>21881</t>
  </si>
  <si>
    <t>ENSMUSG00000021957</t>
  </si>
  <si>
    <t>transketolase</t>
  </si>
  <si>
    <t>Tkt</t>
  </si>
  <si>
    <t>MGI:105992</t>
  </si>
  <si>
    <t>TISSUE SPECIFICITY: Detected in spleen (at protein level). Highly expressed in dendritic cells, spleen and thymus. Detected in epidermal Langerhans cells. Detected in macrophages, liver and lung. {ECO:0000269|PubMed:10779524, ECO:0000269|PubMed:11544516, ECO:0000269|PubMed:12719479}.</t>
  </si>
  <si>
    <t>cell surface [GO:0009986]; external side of plasma membrane [GO:0009897]; integral component of membrane [GO:0016021]; plasma membrane [GO:0005886]</t>
  </si>
  <si>
    <t>CARBOHYD 185; /note="N-linked (GlcNAc...) asparagine"; /evidence="ECO:0000255"; CARBOHYD 233; /note="N-linked (GlcNAc...) asparagine"; /evidence="ECO:0000255"</t>
  </si>
  <si>
    <t>SUBCELLULAR LOCATION: Cell membrane {ECO:0000269|PubMed:10779524, ECO:0000269|PubMed:15213161}; Single-pass type II membrane protein {ECO:0000269|PubMed:10779524, ECO:0000269|PubMed:15213161}. Note=Enriched on zymosan phagosomes. Enrichment does not depend on opsonization.</t>
  </si>
  <si>
    <t>(1-&gt;3)-beta-D-glucan binding [GO:0001872]; (1-&gt;3)-beta-D-glucan immune receptor activity [GO:0001874]; metal ion binding [GO:0046872]; opsonin binding [GO:0001846]; pattern recognition receptor activity [GO:0038187]; polysaccharide binding [GO:0030247]</t>
  </si>
  <si>
    <t>antifungal innate immune response [GO:0061760]; cell activation [GO:0001775]; cell surface pattern recognition receptor signaling pathway [GO:0002752]; cell-cell adhesion [GO:0098609]; cellular response to molecule of fungal origin [GO:0071226]; detection of fungus [GO:0016046]; detection of molecule of fungal origin [GO:0032491]; detection of yeast [GO:0001879]; inflammatory response [GO:0006954]; innate immune response [GO:0045087]; leukocyte activation involved in immune response [GO:0002366]; phagocytosis, engulfment [GO:0006911]; phagocytosis, recognition [GO:0006910]; positive regulation of calcium-mediated signaling [GO:0050850]; positive regulation of cell migration [GO:0030335]; positive regulation of cell population proliferation [GO:0008284]; positive regulation of cytokine production involved in immune response [GO:0002720]; positive regulation of cytokine production involved in inflammatory response [GO:1900017]; positive regulation of dendritic cell cytokine production [GO:0002732]; positive regulation of DNA-binding transcription factor activity [GO:0051091]; positive regulation of I-kappaB kinase/NF-kappaB signaling [GO:0043123]; positive regulation of interleukin-10 production [GO:0032733]; positive regulation of interleukin-2 production [GO:0032743]; positive regulation of interleukin-23 production [GO:0032747]; positive regulation of interleukin-6 production [GO:0032755]; positive regulation of killing of cells of another organism [GO:0051712]; positive regulation of lymphocyte activation [GO:0051251]; positive regulation of NF-kappaB transcription factor activity [GO:0051092]; positive regulation of peptidyl-tyrosine phosphorylation [GO:0050731]; positive regulation of phagocytosis [GO:0050766]; positive regulation of stress-activated MAPK cascade [GO:0032874]; positive regulation of T-helper 17 type immune response [GO:2000318]; positive regulation of tumor necrosis factor production [GO:0032760]; positive regulation of wound healing [GO:0090303]; regulation of calcineurin-NFAT signaling cascade [GO:0070884]; regulation of I-kappaB kinase/NF-kappaB signaling [GO:0043122]; response to molecule of fungal origin [GO:0002238]; response to yeast [GO:0001878]; stimulatory C-type lectin receptor signaling pathway [GO:0002223]</t>
  </si>
  <si>
    <t>FUNCTION: Lectin that functions as pattern recognizing receptor (PRR) specific for beta-1,3-linked and beta-1,6-linked glucans, which constitute cell wall constituents from pathogenic bacteria and fungi (PubMed:11544516, PubMed:17159984, PubMed:15213161). Necessary for the TLR2-mediated inflammatory response and activation of NF-kappa-B: upon beta-glucan binding, recruits SYK via its ITAM motif and promotes a signaling cascade that activates some CARD domain-BCL10-MALT1 (CBM) signalosomes, leading to the activation of NF-kappa-B and MAP kinase p38 (MAPK11, MAPK12, MAPK13 and/or MAPK14) pathways which stimulate expression of genes encoding pro-inflammatory cytokines and chemokines (PubMed:12719479, PubMed:15731053, PubMed:16825490, PubMed:32358020). Enhances cytokine production in macrophages and dendritic cells (PubMed:15845454). Mediates production of reactive oxygen species in the cell (PubMed:12719479, PubMed:15731053, PubMed:16825490). Mediates phagocytosis of C.albicans conidia (PubMed:15729357, PubMed:16825490). Binds T-cells in a way that does not involve their surface glycans and plays a role in T-cell activation (PubMed:10779524). Stimulates T-cell proliferation (PubMed:10779524). Induces phosphorylation of SCIMP after binding beta-glucans (PubMed:27288407). {ECO:0000269|PubMed:10779524, ECO:0000269|PubMed:11544516, ECO:0000269|PubMed:12719479, ECO:0000269|PubMed:15213161, ECO:0000269|PubMed:15729357, ECO:0000269|PubMed:15731053, ECO:0000269|PubMed:15845454, ECO:0000269|PubMed:16825490, ECO:0000269|PubMed:17159984, ECO:0000269|PubMed:27288407, ECO:0000269|PubMed:32358020}.</t>
  </si>
  <si>
    <t>56644</t>
  </si>
  <si>
    <t>ENSMUSG00000079293</t>
  </si>
  <si>
    <t>polymorphic pseudogene</t>
  </si>
  <si>
    <t>C-type lectin domain family 7, member a</t>
  </si>
  <si>
    <t>Clec7a</t>
  </si>
  <si>
    <t>MGI:1861431</t>
  </si>
  <si>
    <t>TISSUE SPECIFICITY: Highly expressed in adult spleen, placenta and cerebellar Purkinje cells where it colocalized with HNK-1. Expressed at lower level in brain, lung, thymus and muscle. {ECO:0000269|PubMed:11384981}.</t>
  </si>
  <si>
    <t>CARBOHYD 57; /note="N-linked (GlcNAc...) asparagine"; /evidence="ECO:0000255"</t>
  </si>
  <si>
    <t>beta-galactosyl-N-acetylglucosaminylgalactosylglucosyl-ceramide beta-1,3-acetylglucosaminyltransferase activity [GO:0008457]; glycosyltransferase activity [GO:0016757]; lactosylceramide 1,3-N-acetyl-beta-D-glucosaminyltransferase activity [GO:0047256]</t>
  </si>
  <si>
    <t>brain development [GO:0007420]; central nervous system development [GO:0007417]; protein glycosylation [GO:0006486]; sphingolipid biosynthetic process [GO:0030148]</t>
  </si>
  <si>
    <t>FUNCTION: Beta-1,3-N-acetylglucosaminyltransferase that plays a key role in the synthesis of lacto- or neolacto-series carbohydrate chains on glycolipids, notably by participating in biosynthesis of HNK-1 and Lewis X carbohydrate structures. Has strong activity toward lactosylceramide (LacCer) and neolactotetraosylceramide (nLc(4)Cer; paragloboside), resulting in the synthesis of Lc(3)Cer and neolactopentaosylceramide (nLc(5)Cer), respectively. Plays a central role in regulating neolacto-series glycolipid synthesis during embryonic development. {ECO:0000269|PubMed:11384981}.</t>
  </si>
  <si>
    <t>108105</t>
  </si>
  <si>
    <t>ENSMUSG00000022686</t>
  </si>
  <si>
    <t>UDP-GlcNAc:betaGal beta-1,3-N-acetylglucosaminyltransferase 5</t>
  </si>
  <si>
    <t>B3gnt5</t>
  </si>
  <si>
    <t>MGI:2137302</t>
  </si>
  <si>
    <t>CARBOHYD 65; /note="N-linked (GlcNAc...) asparagine"; /evidence="ECO:0000255"; CARBOHYD 114; /note="N-linked (GlcNAc...) asparagine"; /evidence="ECO:0000255"</t>
  </si>
  <si>
    <t>SUBCELLULAR LOCATION: Cell membrane {ECO:0000250}; Single-pass type II membrane protein {ECO:0000250}. Cell membrane {ECO:0000250}; Lipid-anchor {ECO:0000250}.</t>
  </si>
  <si>
    <t>carbohydrate binding [GO:0030246]; IgE binding [GO:0019863]; metal ion binding [GO:0046872]</t>
  </si>
  <si>
    <t>positive regulation of humoral immune response mediated by circulating immunoglobulin [GO:0002925]; positive regulation of killing of cells of another organism [GO:0051712]; positive regulation of nitric-oxide synthase activity [GO:0051000]; positive regulation of nitric-oxide synthase biosynthetic process [GO:0051770]</t>
  </si>
  <si>
    <t>FUNCTION: Low-affinity receptor for immunoglobulin E (IgE) and CR2/CD21. Has essential roles in the regulation of IgE production and in the differentiation of B-cells (it is a B-cell-specific antigen).</t>
  </si>
  <si>
    <t>14128</t>
  </si>
  <si>
    <t>ENSMUSG00000005540</t>
  </si>
  <si>
    <t>Fc receptor, IgE, low affinity II, alpha polypeptide</t>
  </si>
  <si>
    <t>Fcer2a</t>
  </si>
  <si>
    <t>MGI:95497</t>
  </si>
  <si>
    <t>cell cortex [GO:0005938]; external side of plasma membrane [GO:0009897]; filopodium [GO:0030175]; integral component of membrane [GO:0016021]; microvillus [GO:0005902]</t>
  </si>
  <si>
    <t>CARBOHYD 107; /note="N-linked (GlcNAc...) asparagine"; /evidence="ECO:0000255"</t>
  </si>
  <si>
    <t>SUBCELLULAR LOCATION: Membrane {ECO:0000305}; Single-pass type I membrane protein {ECO:0000305}. Cell projection, filopodium {ECO:0000250}. Cytoplasm, cell cortex {ECO:0000250}. Cell projection, microvillus {ECO:0000250}. Note=Colocalizes with F-actin in filopodia, cellular cortex and microvilli of the apical cell surface. {ECO:0000250}.</t>
  </si>
  <si>
    <t>carbohydrate binding [GO:0030246]; signaling receptor activity [GO:0038023]</t>
  </si>
  <si>
    <t>phagocytosis [GO:0006909]</t>
  </si>
  <si>
    <t>FUNCTION: Potential multifunctional C-type lectin receptor that may play roles in endocytosis and phagocytosis as well as in cell adhesion and migration. {ECO:0000250}.</t>
  </si>
  <si>
    <t>66205</t>
  </si>
  <si>
    <t>ENSMUSG00000060703</t>
  </si>
  <si>
    <t>CD302 antigen</t>
  </si>
  <si>
    <t>Cd302</t>
  </si>
  <si>
    <t>MGI:1913455</t>
  </si>
  <si>
    <t>TISSUE SPECIFICITY: In the developing limb, absent from the apical epidermal ridge at 11 dpc but highly expressed in the underlying mesenchyme (PubMed:10964473). Expression in the mesenchyme at this stage is asymmetric with highest levels in the regions of the distal mesenchyme within the progress zone and within the proximal anterior and posterior limb bud (PubMed:10964473). At later developmental stages including 12.5 and 13.5 dpc, expression is restricted to the interdigital webs and the regions of chondrocytic differentiation of the developing bones (PubMed:10964473). In the embryonic kidney, expressed in both the ureteric bud and mesenchymal cells as early as 13.5 dpc (PubMed:11180950). Expression at 16.5 dpc is similar to that at 13.5 dpc but decreases by 18.5 dpc (PubMed:11180950). {ECO:0000269|PubMed:10964473, ECO:0000269|PubMed:11180950}.</t>
  </si>
  <si>
    <t>anchored component of plasma membrane [GO:0046658]; cell surface [GO:0009986]; collagen-containing extracellular matrix [GO:0062023]; Golgi lumen [GO:0005796]; integral component of plasma membrane [GO:0005887]; lysosome [GO:0005764]; plasma membrane [GO:0005886]</t>
  </si>
  <si>
    <t>CARBOHYD 123; /note="N-linked (GlcNAc...) asparagine"; /evidence="ECO:0000255"; CARBOHYD 240; /note="N-linked (GlcNAc...) asparagine"; /evidence="ECO:0000255"; CARBOHYD 417; /note="N-linked (GlcNAc...) asparagine"; /evidence="ECO:0000255"; CARBOHYD 494; /note="O-linked (Xyl...) (heparan sulfate) serine"; /evidence="ECO:0000255"; CARBOHYD 508; /note="O-linked (Xyl...) (heparan sulfate) serine"; /evidence="ECO:0000255"</t>
  </si>
  <si>
    <t>SUBCELLULAR LOCATION: Cell membrane {ECO:0000250|UniProtKB:P13265}; Lipid-anchor, GPI-anchor {ECO:0000250|UniProtKB:P13265}; Extracellular side {ECO:0000250|UniProtKB:P13265}.</t>
  </si>
  <si>
    <t>peptidyl-dipeptidase inhibitor activity [GO:0060422]</t>
  </si>
  <si>
    <t>animal organ morphogenesis [GO:0009887]; anterior/posterior axis specification [GO:0009948]; body morphogenesis [GO:0010171]; bone mineralization [GO:0030282]; branching involved in ureteric bud morphogenesis [GO:0001658]; canonical Wnt signaling pathway [GO:0060070]; cell migration [GO:0016477]; cell migration involved in gastrulation [GO:0042074]; cell proliferation involved in kidney development [GO:0072111]; cell proliferation involved in metanephros development [GO:0072203]; coronary vasculature development [GO:0060976]; embryonic hindlimb morphogenesis [GO:0035116]; epithelial cell proliferation [GO:0050673]; kidney development [GO:0001822]; lung development [GO:0030324]; mesenchymal cell proliferation involved in ureteric bud development [GO:0072138]; mesonephric duct morphogenesis [GO:0072180]; negative regulation of canonical Wnt signaling pathway [GO:0090090]; negative regulation of cell population proliferation [GO:0008285]; negative regulation of epithelial cell proliferation [GO:0050680]; negative regulation of growth [GO:0045926]; negative regulation of peptidase activity [GO:0010466]; negative regulation of smoothened signaling pathway [GO:0045879]; osteoclast differentiation [GO:0030316]; positive regulation of BMP signaling pathway [GO:0030513]; positive regulation of canonical Wnt signaling pathway [GO:0090263]; positive regulation of endocytosis [GO:0045807]; positive regulation of glucose import [GO:0046326]; positive regulation of protein catabolic process [GO:0045732]; positive regulation of smoothened signaling pathway [GO:0045880]; positive regulation of Wnt signaling pathway, planar cell polarity pathway [GO:2000096]; regulation of canonical Wnt signaling pathway [GO:0060828]; regulation of growth [GO:0040008]; regulation of non-canonical Wnt signaling pathway [GO:2000050]; regulation of protein localization to membrane [GO:1905475]; response to bacterium [GO:0009617]; smoothened signaling pathway [GO:0007224]; Wnt signaling pathway, planar cell polarity pathway [GO:0060071]</t>
  </si>
  <si>
    <t>FUNCTION: Cell surface proteoglycan that bears heparan sulfate (By similarity). Negatively regulates the hedgehog signaling pathway when attached via the GPI-anchor to the cell surface by competing with the hedgehog receptor PTC1 for binding to hedgehog proteins (PubMed:18477453, PubMed:23665349). Binding to the hedgehog protein SHH triggers internalization of the complex by endocytosis and its subsequent lysosomal degradation (PubMed:18477453). Positively regulates the canonical Wnt signaling pathway by binding to the Wnt receptor Frizzled and stimulating the binding of the Frizzled receptor to Wnt ligands (By similarity). Positively regulates the non-canonical Wnt signaling pathway (PubMed:15537637). Binds to CD81 which decreases the availability of free CD81 for binding to the transcriptional repressor HHEX, resulting in nuclear translocation of HHEX and transcriptional repression (PubMed:23665349). Inhibits the dipeptidyl peptidase activity of DPP4 (By similarity). Plays a role in limb patterning and skeletal development by controlling the cellular response to BMP4 (PubMed:10964473). Modulates the effects of growth factors BMP2, BMP7 and FGF7 on renal branching morphogenesis (PubMed:11180950). Required for coronary vascular development (PubMed:19733558). Plays a role in regulating cell movements during gastrulation (By similarity). {ECO:0000250|UniProtKB:P51654, ECO:0000250|UniProtKB:Q6V9Y8, ECO:0000269|PubMed:10964473, ECO:0000269|PubMed:11180950, ECO:0000269|PubMed:15537637, ECO:0000269|PubMed:18477453, ECO:0000269|PubMed:19733558, ECO:0000269|PubMed:23665349}.</t>
  </si>
  <si>
    <t>14734</t>
  </si>
  <si>
    <t>ENSMUSG00000055653</t>
  </si>
  <si>
    <t>glypican 3</t>
  </si>
  <si>
    <t>Gpc3</t>
  </si>
  <si>
    <t>MGI:104903</t>
  </si>
  <si>
    <t>TISSUE SPECIFICITY: Highly expressed in the reproductive tract, principally in the testis and uterus, and to a lesser degree in the cervix with only trace levels in the ovary. Also expressed at high level in sublingual gland, stomach and colon, with more moderate amounts present in the submandibular and parotid gland as well as the kidney. {ECO:0000269|PubMed:8912633}.</t>
  </si>
  <si>
    <t>Golgi apparatus [GO:0005794]; Golgi cisterna membrane [GO:0032580]; integral component of membrane [GO:0016021]; perinuclear region of cytoplasm [GO:0048471]</t>
  </si>
  <si>
    <t>CARBOHYD 297; /note="N-linked (GlcNAc...) asparagine"; /evidence="ECO:0000255"; CARBOHYD 484; /note="N-linked (GlcNAc...) asparagine"; /evidence="ECO:0000255"</t>
  </si>
  <si>
    <t>SUBCELLULAR LOCATION: Golgi apparatus, Golgi stack membrane {ECO:0000250}; Single-pass type II membrane protein {ECO:0000250}. Note=Resides preferentially in the trans and medial parts of the Golgi stack. {ECO:0000250}.</t>
  </si>
  <si>
    <t>calcium ion binding [GO:0005509]; carbohydrate binding [GO:0030246]; manganese ion binding [GO:0030145]; polypeptide N-acetylgalactosaminyltransferase activity [GO:0004653]</t>
  </si>
  <si>
    <t>protein O-linked glycosylation [GO:0006493]; protein O-linked glycosylation via serine [GO:0018242]; protein O-linked glycosylation via threonine [GO:0018243]; spermatogenesis [GO:0007283]</t>
  </si>
  <si>
    <t>FUNCTION: Catalyzes the initial reaction in O-linked oligosaccharide biosynthesis, the transfer of an N-acetyl-D-galactosamine residue to a serine or threonine residue on the protein receptor. Has activity toward HIV envelope glycoprotein gp120, EA2, Muc2 and Muc5. Glycosylates FGF23 (By similarity). Probably glycosylates fibronectin in vivo. May be involved in phosphate homeostasis. {ECO:0000250}.</t>
  </si>
  <si>
    <t>14425</t>
  </si>
  <si>
    <t>ENSMUSG00000026994</t>
  </si>
  <si>
    <t>polypeptide N-acetylgalactosaminyltransferase 3</t>
  </si>
  <si>
    <t>Galnt3</t>
  </si>
  <si>
    <t>MGI:894695</t>
  </si>
  <si>
    <t>TISSUE SPECIFICITY: Stored in the alpha-granules of platelets and Weibel-Palade bodies of endothelial cells. Upon cell activation by agonists, P-selectin is transported rapidly to the cell surface.</t>
  </si>
  <si>
    <t>external side of plasma membrane [GO:0009897]; extracellular space [GO:0005615]; integral component of plasma membrane [GO:0005887]; membrane [GO:0016020]; platelet alpha granule membrane [GO:0031092]</t>
  </si>
  <si>
    <t>CARBOHYD 398; /note="N-linked (GlcNAc...) asparagine"; /evidence="ECO:0000255"; CARBOHYD 603; /note="N-linked (GlcNAc...) asparagine"; /evidence="ECO:0000255"; CARBOHYD 654; /note="N-linked (GlcNAc...) asparagine"; /evidence="ECO:0000255"; CARBOHYD 661; /note="N-linked (GlcNAc...) asparagine"; /evidence="ECO:0000255"; CARBOHYD 679; /note="N-linked (GlcNAc...) asparagine"; /evidence="ECO:0000255"</t>
  </si>
  <si>
    <t>SUBCELLULAR LOCATION: Cell membrane {ECO:0000250|UniProtKB:P16109}; Single-pass type I membrane protein {ECO:0000250|UniProtKB:P16109}.</t>
  </si>
  <si>
    <t>calcium ion binding [GO:0005509]; calcium-dependent protein binding [GO:0048306]; fucose binding [GO:0042806]; heparin binding [GO:0008201]; lipopolysaccharide binding [GO:0001530]; oligosaccharide binding [GO:0070492]; sialic acid binding [GO:0033691]</t>
  </si>
  <si>
    <t>calcium-dependent cell-cell adhesion via plasma membrane cell adhesion molecules [GO:0016339]; calcium-mediated signaling using intracellular calcium source [GO:0035584]; cell-cell adhesion [GO:0098609]; cellular response to interleukin-6 [GO:0071354]; heterophilic cell-cell adhesion via plasma membrane cell adhesion molecules [GO:0007157]; inflammatory response [GO:0006954]; leukocyte cell-cell adhesion [GO:0007159]; leukocyte migration [GO:0050900]; leukocyte tethering or rolling [GO:0050901]; positive regulation of cell adhesion [GO:0045785]; positive regulation of leukocyte migration [GO:0002687]; positive regulation of leukocyte tethering or rolling [GO:1903238]; positive regulation of phosphatidylinositol 3-kinase signaling [GO:0014068]; positive regulation of platelet activation [GO:0010572]; regulation of cellular extravasation [GO:0002691]; regulation of integrin activation [GO:0033623]; response to cytokine [GO:0034097]</t>
  </si>
  <si>
    <t>FUNCTION: Ca(2+)-dependent receptor for myeloid cells that binds to carbohydrates on neutrophils and monocytes. Mediates the interaction of activated endothelial cells or platelets with leukocytes. The ligand recognized is sialyl-Lewis X. Mediates rapid rolling of leukocyte rolling over vascular surfaces during the initial steps in inflammation through interaction with SELPLG. {ECO:0000250|UniProtKB:P16109, ECO:0000269|PubMed:12370362}.</t>
  </si>
  <si>
    <t>20344</t>
  </si>
  <si>
    <t>ENSMUSG00000026580</t>
  </si>
  <si>
    <t>selectin, platelet</t>
  </si>
  <si>
    <t>Selp</t>
  </si>
  <si>
    <t>MGI:98280</t>
  </si>
  <si>
    <t>Golgi membrane [GO:0000139]; integral component of membrane [GO:0016021]; membrane [GO:0016020]</t>
  </si>
  <si>
    <t>CARBOHYD 209; /note="N-linked (GlcNAc...) asparagine"; /evidence="ECO:0000255"; CARBOHYD 315; /note="N-linked (GlcNAc...) asparagine"; /evidence="ECO:0000255"</t>
  </si>
  <si>
    <t>galactosyltransferase activity [GO:0008378]; hexosyltransferase activity [GO:0016758]; lactosylceramide 4-alpha-galactosyltransferase activity [GO:0050512]; toxic substance binding [GO:0015643]</t>
  </si>
  <si>
    <t>globoside biosynthetic process [GO:0001576]; glycosphingolipid biosynthetic process [GO:0006688]; plasma membrane organization [GO:0007009]</t>
  </si>
  <si>
    <t>FUNCTION: Catalyzes the transfer of galactose from UDP-alpha-D-galactose to lactosylceramide/beta-D-galactosyl-(1-&gt;4)-beta-D-glucosyl-(1&lt;-&gt;1)-ceramide(d18:1(4E)) to produce globotriaosylceramide/globoside Gb3Cer (d18:1(4E)). Also able to transfer galactose to galactosylceramide/beta-D-Gal-(1&lt;-&gt;1')-Cer. Globoside Gb3Cer is a glycosphingolipid of the globo serie, one of the major types of neutral root structures of glycosphingolipids, that constitute a significant portion of mammalian cell membranes. {ECO:0000250|UniProtKB:Q9NPC4}.</t>
  </si>
  <si>
    <t>PATHWAY: Glycolipid biosynthesis. {ECO:0000250|UniProtKB:Q9NPC4}.</t>
  </si>
  <si>
    <t>239559</t>
  </si>
  <si>
    <t>ENSMUSG00000047878</t>
  </si>
  <si>
    <t>alpha 1,4-galactosyltransferase</t>
  </si>
  <si>
    <t>A4galt</t>
  </si>
  <si>
    <t>MGI:3512453</t>
  </si>
  <si>
    <t>TISSUE SPECIFICITY: Predominantly expressed in dendritic cells. Detected at very low levels in lung, spleen, lymph nodes and bone marrow. {ECO:0000269|PubMed:11581173, ECO:0000269|PubMed:11684292}.</t>
  </si>
  <si>
    <t>CARBOHYD 130; /note="N-linked (GlcNAc...) asparagine"; /evidence="ECO:0000255"; CARBOHYD 216; /note="N-linked (GlcNAc...) asparagine"; /evidence="ECO:0000255"</t>
  </si>
  <si>
    <t>calcium-dependent protein binding [GO:0048306]; carbohydrate binding [GO:0030246]; carbohydrate derivative binding [GO:0097367]; mannose binding [GO:0005537]; metal ion binding [GO:0046872]; virus receptor activity [GO:0001618]</t>
  </si>
  <si>
    <t>B cell adhesion [GO:0097323]; endocytosis [GO:0006897]; positive regulation of T cell proliferation [GO:0042102]; positive regulation of viral life cycle [GO:1903902]; regulation of T cell proliferation [GO:0042129]; viral entry into host cell [GO:0046718]</t>
  </si>
  <si>
    <t>FUNCTION: Probable pathogen-recognition receptor. May mediate the endocytosis of pathogens which are subsequently degraded in lysosomal compartments. May recognize in a calcium-dependent manner high mannose N-linked oligosaccharides in a variety of pathogen antigens.</t>
  </si>
  <si>
    <t>170786</t>
  </si>
  <si>
    <t>ENSMUSG00000031494</t>
  </si>
  <si>
    <t>CD209a antigen</t>
  </si>
  <si>
    <t>Cd209a</t>
  </si>
  <si>
    <t>MGI:2157942</t>
  </si>
  <si>
    <t>TISSUE SPECIFICITY: Expressed in brain and testes. {ECO:0000269|PubMed:7782326}.</t>
  </si>
  <si>
    <t>CARBOHYD 93; /note="N-linked (GlcNAc...) asparagine"; /evidence="ECO:0000255"; CARBOHYD 113; /note="N-linked (GlcNAc...) asparagine"; /evidence="ECO:0000255"; CARBOHYD 206; /note="N-linked (GlcNAc...) asparagine"; /evidence="ECO:0000255"</t>
  </si>
  <si>
    <t>alpha-N-acetylneuraminate alpha-2,8-sialyltransferase activity [GO:0003828]; identical protein binding [GO:0042802]; sialyltransferase activity [GO:0008373]</t>
  </si>
  <si>
    <t>ganglioside biosynthetic process [GO:0001574]; glycoprotein metabolic process [GO:0009100]; N-glycan processing [GO:0006491]; oligosaccharide metabolic process [GO:0009311]; protein glycosylation [GO:0006486]; protein sialylation [GO:1990743]</t>
  </si>
  <si>
    <t>FUNCTION: Catalyzes the transfer of sialic acid from a CMP-linked sialic acid donor onto the terminal sialic acid of an acceptor through alpha-2,8-linkages. Is active with alpha-2,3-linked, alpha-2,6-linked and alpha-2,8-linked sialic acid of N-linked oligosaccharides of glycoproteins and glycolipids. Displays preference for substrates with alpha-2,3-linked terminal sialic acid. It can form polysialic acid in vitro directly on alpha-2,3-, alpha-2,6-, or alpha-2,8-linked sialic acid. {ECO:0000269|PubMed:7782326}.</t>
  </si>
  <si>
    <t>PATHWAY: Protein modification; protein glycosylation. {ECO:0000269|PubMed:7782326}.</t>
  </si>
  <si>
    <t>20451</t>
  </si>
  <si>
    <t>ENSMUSG00000056812</t>
  </si>
  <si>
    <t>ST8 alpha-N-acetyl-neuraminide alpha-2,8-sialyltransferase 3</t>
  </si>
  <si>
    <t>St8sia3</t>
  </si>
  <si>
    <t>MGI:106019</t>
  </si>
  <si>
    <t>TISSUE SPECIFICITY: Detected in testis (at protein level). Detected in testis. {ECO:0000269|PubMed:11784061, ECO:0000269|PubMed:8126001, ECO:0000269|PubMed:8188695, ECO:0000269|PubMed:9177349, ECO:0000269|PubMed:9434179}.</t>
  </si>
  <si>
    <t>SUBCELLULAR LOCATION: Endoplasmic reticulum membrane {ECO:0000269|PubMed:10495883}; Single-pass type I membrane protein {ECO:0000269|PubMed:10495883}.</t>
  </si>
  <si>
    <t>calcium ion binding [GO:0005509]; protein folding chaperone [GO:0044183]; unfolded protein binding [GO:0051082]</t>
  </si>
  <si>
    <t>binding of sperm to zona pellucida [GO:0007339]; cell differentiation [GO:0030154]; meiotic cell cycle [GO:0051321]; protein folding [GO:0006457]; protein-containing complex assembly [GO:0065003]; single fertilization [GO:0007338]; spermatogenesis [GO:0007283]; ubiquitin-dependent ERAD pathway [GO:0030433]</t>
  </si>
  <si>
    <t>FUNCTION: Functions during spermatogenesis as a chaperone for a range of client proteins that are important for sperm adhesion onto the egg zona pellucida and for subsequent penetration of the zona pellucida. Required for normal sperm migration from the uterus into the oviduct. Required for normal male fertility. Binds calcium ions. {ECO:0000269|PubMed:11784061, ECO:0000269|PubMed:15151931, ECO:0000269|PubMed:16870943, ECO:0000269|PubMed:9177349}.</t>
  </si>
  <si>
    <t>12745</t>
  </si>
  <si>
    <t>ENSMUSG00000002190</t>
  </si>
  <si>
    <t>calmegin</t>
  </si>
  <si>
    <t>Clgn</t>
  </si>
  <si>
    <t>MGI:107472</t>
  </si>
  <si>
    <t>TISSUE SPECIFICITY: Detected in lung in pulmonary macrophages and alveolar type 2 cells and in bronchoalveolar lavage (BAL) fluids. Expressed in mammary tumor cells (at protein level). Expressed in lung. Not detected in non-inflammatory colon. {ECO:0000269|PubMed:16472595, ECO:0000269|PubMed:19414556, ECO:0000269|PubMed:20558631, ECO:0000269|PubMed:21866546}.</t>
  </si>
  <si>
    <t>cytoplasm [GO:0005737]; endoplasmic reticulum [GO:0005783]; extracellular region [GO:0005576]; extracellular space [GO:0005615]</t>
  </si>
  <si>
    <t>CARBOHYD 68; /note="N-linked (GlcNAc...) asparagine"; /evidence="ECO:0000250"</t>
  </si>
  <si>
    <t>SUBCELLULAR LOCATION: Secreted, extracellular space. Cytoplasm. Endoplasmic reticulum. Note=Detected in bronchoalveolar lavage (BAL) fluids. Localizes mainly to endoplasmic reticulum when overexpressed in cells, with some protein also detected throughout the cytoplasm.</t>
  </si>
  <si>
    <t>chitin binding [GO:0008061]</t>
  </si>
  <si>
    <t>activation of NF-kappaB-inducing kinase activity [GO:0007250]; apoptotic process [GO:0006915]; carbohydrate metabolic process [GO:0005975]; cellular response to tumor necrosis factor [GO:0071356]; chitin catabolic process [GO:0006032]; inflammatory response [GO:0006954]; lung development [GO:0030324]; positive regulation of angiogenesis [GO:0045766]; positive regulation of ERK1 and ERK2 cascade [GO:0070374]; positive regulation of interleukin-8 production [GO:0032757]; positive regulation of peptidyl-threonine phosphorylation [GO:0010800]; positive regulation of protein kinase B signaling [GO:0051897]; response to interleukin-1 [GO:0070555]; response to interleukin-6 [GO:0070741]; response to mechanical stimulus [GO:0009612]; response to tumor necrosis factor [GO:0034612]</t>
  </si>
  <si>
    <t>FUNCTION: Carbohydrate-binding lectin with a preference for chitin. Has no chitinase activity. May play a role in tissue remodeling and in the capacity of cells to respond to and cope with changes in their environment. Plays a role in T-helper cell type 2 (Th2) inflammatory response and IL-13-induced inflammation, regulating allergen sensitization, inflammatory cell apoptosis, dendritic cell accumulation and M2 macrophage differentiation. Facilitates invasion of pathogenic enteric bacteria into colonic mucosa and lymphoid organs. Mediates activation of AKT1 signaling pathway and subsequent IL8 production in colonic epithelial cells. Regulates antibacterial responses in lung by contributing to macrophage bacterial killing, controlling bacterial dissemination and augmenting host tolerance. Also regulates hyperoxia-induced injury, inflammation and epithelial apoptosis in lung. {ECO:0000269|PubMed:16472595, ECO:0000269|PubMed:19041398, ECO:0000269|PubMed:19414556, ECO:0000269|PubMed:20558631, ECO:0000269|PubMed:21546314, ECO:0000269|PubMed:22817986}.</t>
  </si>
  <si>
    <t>12654</t>
  </si>
  <si>
    <t>ENSMUSG00000064246</t>
  </si>
  <si>
    <t>chitinase-like 1</t>
  </si>
  <si>
    <t>Chil1</t>
  </si>
  <si>
    <t>MGI:1340899</t>
  </si>
  <si>
    <t>SUBCELLULAR LOCATION: Membrane {ECO:0000256|ARBA:ARBA00004606}; Single-pass type II membrane protein {ECO:0000256|ARBA:ARBA00004606}.</t>
  </si>
  <si>
    <t>sialyltransferase activity [GO:0008373]</t>
  </si>
  <si>
    <t>protein glycosylation [GO:0006486]</t>
  </si>
  <si>
    <t>26938</t>
  </si>
  <si>
    <t>ENSMUSG00000039037</t>
  </si>
  <si>
    <t>ST6 (alpha-N-acetyl-neuraminyl-2,3-beta-galactosyl-1,3)-N-acetylgalactosaminide alpha-2,6-sialyltransferase 5</t>
  </si>
  <si>
    <t>St6galnac5</t>
  </si>
  <si>
    <t>MGI:1349471</t>
  </si>
  <si>
    <t>endoplasmic reticulum membrane [GO:0005789]; extracellular region [GO:0005576]; Golgi apparatus [GO:0005794]; Golgi membrane [GO:0000139]; integral component of membrane [GO:0016021]; intracellular membrane-bounded organelle [GO:0043231]</t>
  </si>
  <si>
    <t>CARBOHYD 140; /note="N-linked (GlcNAc...) asparagine"; /evidence="ECO:0000255"; CARBOHYD 184; /note="N-linked (GlcNAc...) asparagine"; /evidence="ECO:0000255"; CARBOHYD 303; /note="N-linked (GlcNAc...) asparagine"; /evidence="ECO:0000255"</t>
  </si>
  <si>
    <t>SUBCELLULAR LOCATION: [Isoform 1]: Golgi apparatus membrane {ECO:0000250|UniProtKB:O35789}; Single-pass type II membrane protein {ECO:0000250|UniProtKB:O35789}. Secreted {ECO:0000250|UniProtKB:O35789}.; SUBCELLULAR LOCATION: [Isoform 2]: Golgi apparatus membrane {ECO:0000250|UniProtKB:O35789}; Single-pass type II membrane protein {ECO:0000250|UniProtKB:O35789}. Endoplasmic reticulum membrane {ECO:0000250|UniProtKB:O35789}. Secreted {ECO:0000250|UniProtKB:O35789}.</t>
  </si>
  <si>
    <t>galactosylgalactosylxylosylprotein 3-beta-glucuronosyltransferase activity [GO:0015018]; metal ion binding [GO:0046872]</t>
  </si>
  <si>
    <t>carbohydrate metabolic process [GO:0005975]; cellular response to hypoxia [GO:0071456]; chondroitin sulfate proteoglycan biosynthetic process [GO:0050650]; glycosaminoglycan biosynthetic process [GO:0006024]; protein glycosylation [GO:0006486]; visual learning [GO:0008542]</t>
  </si>
  <si>
    <t>FUNCTION: Involved in the biosynthesis of L2/HNK-1 carbohydrate epitope on glycoproteins. Can also play a role in glycosaminoglycan biosynthesis. Substrates include asialo-orosomucoid (ASOR), asialo-fetuin, and asialo-neural cell adhesion molecule. Requires sphingomyelin for activity: stearoyl-sphingomyelin was the most effective, followed by palmitoyl-sphingomyelin and lignoceroyl-sphingomyelin. Activity was demonstrated only for sphingomyelin with a saturated fatty acid and not for that with an unsaturated fatty acid, regardless of the length of the acyl group. {ECO:0000250|UniProtKB:O35789}.</t>
  </si>
  <si>
    <t>76898</t>
  </si>
  <si>
    <t>ENSMUSG00000045994</t>
  </si>
  <si>
    <t>beta-1,3-glucuronyltransferase 1 (glucuronosyltransferase P)</t>
  </si>
  <si>
    <t>B3gat1</t>
  </si>
  <si>
    <t>MGI:1924148</t>
  </si>
  <si>
    <t>CARBOHYD 390; /note="N-linked (GlcNAc...) asparagine"; /evidence="ECO:0000255"</t>
  </si>
  <si>
    <t>acetylgalactosaminyltransferase activity [GO:0008376]</t>
  </si>
  <si>
    <t>lipid glycosylation [GO:0030259]; negative regulation of cell-cell adhesion [GO:0022408]; protein glycosylation [GO:0006486]; UDP-N-acetylgalactosamine metabolic process [GO:0019276]; UDP-N-acetylglucosamine metabolic process [GO:0006047]</t>
  </si>
  <si>
    <t>FUNCTION: Responsible for synthesis of murine T-lymphocyte CT antigen. Can transfer N-acetylgalactosamine moiety from UDP-GalNAc to the low molecular weight acceptor 3'-sialyl-N-acetyllactosamine, to form a non-reducing terminal tetrasaccharide Sda blood group structure.</t>
  </si>
  <si>
    <t>14422</t>
  </si>
  <si>
    <t>ENSMUSG00000013418</t>
  </si>
  <si>
    <t>beta-1,4-N-acetyl-galactosaminyl transferase 2</t>
  </si>
  <si>
    <t>B4galnt2</t>
  </si>
  <si>
    <t>MGI:1342058</t>
  </si>
  <si>
    <t>endoplasmic reticulum lumen [GO:0005788]</t>
  </si>
  <si>
    <t>CARBOHYD 195; /note="N-linked (GlcNAc...) asparagine"; /evidence="ECO:0000255"</t>
  </si>
  <si>
    <t>SUBCELLULAR LOCATION: Endoplasmic reticulum lumen {ECO:0000250}.</t>
  </si>
  <si>
    <t>unfolded protein binding [GO:0051082]</t>
  </si>
  <si>
    <t>endoplasmic reticulum unfolded protein response [GO:0030968]; negative regulation of retrograde protein transport, ER to cytosol [GO:1904153]; ubiquitin-dependent ERAD pathway [GO:0030433]</t>
  </si>
  <si>
    <t>FUNCTION: Probable lectin that binds selectively to improperly folded lumenal proteins. May function in endoplasmic reticulum quality control and endoplasmic reticulum-associated degradation (ERAD) of both non-glycosylated proteins and glycoproteins (By similarity). {ECO:0000250}.</t>
  </si>
  <si>
    <t>66753</t>
  </si>
  <si>
    <t>ENSMUSG00000020311</t>
  </si>
  <si>
    <t>endoplasmic reticulum lectin 1</t>
  </si>
  <si>
    <t>Erlec1</t>
  </si>
  <si>
    <t>MGI:1914003</t>
  </si>
  <si>
    <t>CARBOHYD 364; /note="N-linked (GlcNAc...) asparagine"; /evidence="ECO:0000255"</t>
  </si>
  <si>
    <t>SUBCELLULAR LOCATION: Golgi apparatus membrane {ECO:0000305}; Single-pass type II membrane protein {ECO:0000305}. Note=A small fraction may also be present at the cell surface, where it acts as a B-cell receptor.</t>
  </si>
  <si>
    <t>3'-phosphoadenosine 5'-phosphosulfate binding [GO:0050656]; N-acetylgalactosamine 4-sulfate 6-O-sulfotransferase activity [GO:0050659]</t>
  </si>
  <si>
    <t>hexose biosynthetic process [GO:0019319]</t>
  </si>
  <si>
    <t>FUNCTION: Sulfotransferase that transfers sulfate from 3'-phosphoadenosine 5'-phosphosulfate (PAPS) to the C-6 hydroxyl group of the GalNAc 4-sulfate residue of chondroitin sulfate A and forms chondroitin sulfate E containing GlcA-GalNAc(4,6-SO(4)) repeating units. It also transfers sulfate to a unique non-reducing terminal sequence, GalNAc(4SO4)-GlcA(2SO4)-GalNAc(6SO4), to yield a highly sulfated structure similar to the structure found in thrombomodulin chondroitin sulfate. May also act as a B-cell receptor involved in BCR ligation-mediated early activation that mediate regulatory signals key to B-cell development and/or regulation of B-cell-specific RAG expression; however such results are unclear in vivo (By similarity). {ECO:0000250}.</t>
  </si>
  <si>
    <t>77590</t>
  </si>
  <si>
    <t>ENSMUSG00000030930</t>
  </si>
  <si>
    <t>carbohydrate sulfotransferase 15</t>
  </si>
  <si>
    <t>Chst15</t>
  </si>
  <si>
    <t>MGI:1924840</t>
  </si>
  <si>
    <t>UDP-glucose:hexose-1-phosphate uridylyltransferase activity [GO:0008108]; zinc ion binding [GO:0008270]</t>
  </si>
  <si>
    <t>galactose catabolic process via UDP-galactose [GO:0033499]</t>
  </si>
  <si>
    <t>PATHWAY: Carbohydrate metabolism; galactose metabolism. {ECO:0000256|ARBA:ARBA00004947, ECO:0000256|RuleBase:RU000506}.</t>
  </si>
  <si>
    <t>14430</t>
  </si>
  <si>
    <t>ENSMUSG00000036073</t>
  </si>
  <si>
    <t>galactose-1-phosphate uridyl transferase</t>
  </si>
  <si>
    <t>Galt</t>
  </si>
  <si>
    <t>MGI:95638</t>
  </si>
  <si>
    <t>endoplasmic reticulum [GO:0005783]; endoplasmic reticulum membrane [GO:0005789]; glycosylphosphatidylinositol-N-acetylglucosaminyltransferase (GPI-GnT) complex [GO:0000506]; integral component of membrane [GO:0016021]</t>
  </si>
  <si>
    <t>SUBCELLULAR LOCATION: Membrane {ECO:0000305}; Multi-pass membrane protein {ECO:0000305}.</t>
  </si>
  <si>
    <t>phosphatidylinositol N-acetylglucosaminyltransferase activity [GO:0017176]</t>
  </si>
  <si>
    <t>FUNCTION: Part of the glycosylphosphatidylinositol-N-acetylglucosaminyltransferase (GPI-GnT) complex that catalyzes the transfer of N-acetylglucosamine from UDP-N-acetylglucosamine to phosphatidylinositol and participates in the first step of GPI biosynthesis. {ECO:0000250|UniProtKB:Q9BRB3}.</t>
  </si>
  <si>
    <t>PATHWAY: Glycolipid biosynthesis; glycosylphosphatidylinositol-anchor biosynthesis. {ECO:0000250|UniProtKB:Q9BRB3}.</t>
  </si>
  <si>
    <t>14755</t>
  </si>
  <si>
    <t>ENSMUSG00000025728</t>
  </si>
  <si>
    <t>phosphatidylinositol glycan anchor biosynthesis, class Q</t>
  </si>
  <si>
    <t>Pigq</t>
  </si>
  <si>
    <t>MGI:1333114</t>
  </si>
  <si>
    <t>lysosome [GO:0005764]</t>
  </si>
  <si>
    <t>SUBCELLULAR LOCATION: Lysosome {ECO:0000256|ARBA:ARBA00004371}.</t>
  </si>
  <si>
    <t>beta-mannosidase activity [GO:0004567]; mannose binding [GO:0005537]</t>
  </si>
  <si>
    <t>carbohydrate metabolic process [GO:0005975]</t>
  </si>
  <si>
    <t>FUNCTION: Exoglycosidase that cleaves the single beta-linked mannose residue from the non-reducing end of all N-linked glycoprotein oligosaccharides. {ECO:0000256|ARBA:ARBA00003150}.</t>
  </si>
  <si>
    <t>110173</t>
  </si>
  <si>
    <t>ENSMUSG00000028164</t>
  </si>
  <si>
    <t>mannosidase, beta A, lysosomal</t>
  </si>
  <si>
    <t>Manba</t>
  </si>
  <si>
    <t>MGI:88175</t>
  </si>
  <si>
    <t>TISSUE SPECIFICITY: Ubiquitous. Found in all the tissues examined including skeletal muscle, brain, heart, liver, kidney and spleen. {ECO:0000269|PubMed:8755516}.</t>
  </si>
  <si>
    <t>Golgi membrane [GO:0000139]; integral component of Golgi membrane [GO:0030173]; integral component of membrane [GO:0016021]</t>
  </si>
  <si>
    <t>SUBCELLULAR LOCATION: Golgi apparatus membrane {ECO:0000269|PubMed:10085119, ECO:0000269|PubMed:8755516}; Multi-pass membrane protein {ECO:0000269|PubMed:10085119}.</t>
  </si>
  <si>
    <t>antiporter activity [GO:0015297]; CMP-N-acetylneuraminate transmembrane transporter activity [GO:0005456]; UDP-galactose transmembrane transporter activity [GO:0005459]</t>
  </si>
  <si>
    <t>carbohydrate transport [GO:0008643]; CMP-N-acetylneuraminate transmembrane transport [GO:0015782]</t>
  </si>
  <si>
    <t>FUNCTION: Transports CMP-sialic acid from the cytosol into Golgi vesicles where glycosyltransferases function (PubMed:8755516, PubMed:10085119, PubMed:30985278, PubMed:34015330). Efficient CMP-sialic acid uptake depends on the presence of free CMP inside the vesicles, suggesting the proteins functions as an antiporter (PubMed:30985278). Binds both CMP-sialic acid and free CMP, but has higher affinity for free CMP (PubMed:30985278). Also mediates the transport of CDP-ribitol (PubMed:34015330). {ECO:0000269|PubMed:10085119, ECO:0000269|PubMed:30985278, ECO:0000269|PubMed:34015330, ECO:0000269|PubMed:8755516}.</t>
  </si>
  <si>
    <t>24060</t>
  </si>
  <si>
    <t>ENSMUSG00000028293</t>
  </si>
  <si>
    <t>solute carrier family 35 (CMP-sialic acid transporter), member 1</t>
  </si>
  <si>
    <t>Slc35a1</t>
  </si>
  <si>
    <t>MGI:1345622</t>
  </si>
  <si>
    <t>collagen-containing extracellular matrix [GO:0062023]; COPII-coated ER to Golgi transport vesicle [GO:0030134]; endoplasmic reticulum [GO:0005783]; endoplasmic reticulum membrane [GO:0005789]; endoplasmic reticulum-Golgi intermediate compartment [GO:0005793]; endoplasmic reticulum-Golgi intermediate compartment membrane [GO:0033116]; Golgi apparatus [GO:0005794]; Golgi membrane [GO:0000139]; integral component of membrane [GO:0016021]; intracellular membrane-bounded organelle [GO:0043231]; sarcomere [GO:0030017]</t>
  </si>
  <si>
    <t>SUBCELLULAR LOCATION: Endoplasmic reticulum-Golgi intermediate compartment membrane {ECO:0000250}; Single-pass type I membrane protein {ECO:0000250}. Golgi apparatus membrane {ECO:0000250}; Single-pass membrane protein {ECO:0000250}. Endoplasmic reticulum membrane {ECO:0000250}; Single-pass membrane protein {ECO:0000250}.</t>
  </si>
  <si>
    <t>identical protein binding [GO:0042802]; mannose binding [GO:0005537]; metal ion binding [GO:0046872]</t>
  </si>
  <si>
    <t>endoplasmic reticulum organization [GO:0007029]; endoplasmic reticulum to Golgi vesicle-mediated transport [GO:0006888]; Golgi organization [GO:0007030]; positive regulation of organelle organization [GO:0010638]; protein transport [GO:0015031]</t>
  </si>
  <si>
    <t>FUNCTION: Mannose-specific lectin. May recognize sugar residues of glycoproteins, glycolipids, or glycosylphosphatidyl inositol anchors and may be involved in the sorting or recycling of proteins, lipids, or both. The LMAN1-MCFD2 complex forms a specific cargo receptor for the ER-to-Golgi transport of selected proteins (By similarity). {ECO:0000250}.</t>
  </si>
  <si>
    <t>70361</t>
  </si>
  <si>
    <t>ENSMUSG00000041891</t>
  </si>
  <si>
    <t>lectin, mannose-binding, 1</t>
  </si>
  <si>
    <t>Lman1</t>
  </si>
  <si>
    <t>MGI:1917611</t>
  </si>
  <si>
    <t>GPI-anchor transamidase complex [GO:0042765]</t>
  </si>
  <si>
    <t>SUBCELLULAR LOCATION: Endoplasmic reticulum membrane {ECO:0000250}; Single-pass type I membrane protein {ECO:0000250}.</t>
  </si>
  <si>
    <t>GPI-anchor transamidase activity [GO:0003923]</t>
  </si>
  <si>
    <t>attachment of GPI anchor to protein [GO:0016255]; protein localization to cell surface [GO:0034394]; proteolysis [GO:0006508]</t>
  </si>
  <si>
    <t>FUNCTION: Mediates GPI anchoring in the endoplasmic reticulum, by replacing a protein's C-terminal GPI attachment signal peptide with a pre-assembled GPI. During this transamidation reaction, the GPI transamidase forms a carbonyl intermediate with the substrate protein (By similarity). {ECO:0000250}.</t>
  </si>
  <si>
    <t>329777</t>
  </si>
  <si>
    <t>ENSMUSG00000039047</t>
  </si>
  <si>
    <t>phosphatidylinositol glycan anchor biosynthesis, class K</t>
  </si>
  <si>
    <t>Pigk</t>
  </si>
  <si>
    <t>MGI:1913863</t>
  </si>
  <si>
    <t>TISSUE SPECIFICITY: Widely expressed in various tissues and cell lines, including kidney, liver, and pancreas, marginally in muscle and testis. {ECO:0000269|PubMed:17602138}.</t>
  </si>
  <si>
    <t>fucose binding [GO:0042806]; L-fucose mutarotase activity [GO:0036373]; racemase and epimerase activity, acting on carbohydrates and derivatives [GO:0016857]</t>
  </si>
  <si>
    <t>female mating behavior [GO:0060180]; fucose metabolic process [GO:0006004]; fucosylation [GO:0036065]; negative regulation of neuron differentiation [GO:0045665]; neuron differentiation [GO:0030182]</t>
  </si>
  <si>
    <t>FUNCTION: Involved in the interconversion between alpha- and beta-L-fucoses. L-Fucose (6-deoxy-L-galactose) exists as alpha-L-fucose (29.5%) and beta-L-fucose (70.5%), the beta-form is metabolized through the salvage pathway. GDP-L-fucose formed either by the de novo or salvage pathways is transported into the endoplasmic reticulum, where it serves as a substrate for N- and O-glycosylations by fucosyltransferases. Fucosylated structures expressed on cell surfaces or secreted in biological fluids are believed to play a critical role in cell-cell adhesion and recognition processes. {ECO:0000269|PubMed:17602138}.</t>
  </si>
  <si>
    <t>PATHWAY: Carbohydrate metabolism; L-fucose metabolism. {ECO:0000269|PubMed:17602138, ECO:0000269|PubMed:19524593}.</t>
  </si>
  <si>
    <t>69064</t>
  </si>
  <si>
    <t>ENSMUSG00000025466</t>
  </si>
  <si>
    <t>fucose mutarotase</t>
  </si>
  <si>
    <t>Fuom</t>
  </si>
  <si>
    <t>MGI:1916314</t>
  </si>
  <si>
    <t>cell surface [GO:0009986]; COPII-coated ER to Golgi transport vesicle [GO:0030134]; endoplasmic reticulum membrane [GO:0005789]; endoplasmic reticulum-Golgi intermediate compartment [GO:0005793]; extracellular space [GO:0005615]; Golgi apparatus [GO:0005794]; Golgi membrane [GO:0000139]; integral component of plasma membrane [GO:0005887]</t>
  </si>
  <si>
    <t>CARBOHYD 185; /note="N-linked (GlcNAc...) asparagine"; /evidence="ECO:0000255"</t>
  </si>
  <si>
    <t>SUBCELLULAR LOCATION: Golgi apparatus membrane {ECO:0000250}; Single-pass type I membrane protein {ECO:0000250}.</t>
  </si>
  <si>
    <t>carbohydrate binding [GO:0030246]; heat shock protein binding [GO:0031072]; mannose binding [GO:0005537]; metal ion binding [GO:0046872]</t>
  </si>
  <si>
    <t>endoplasmic reticulum organization [GO:0007029]; endoplasmic reticulum to Golgi vesicle-mediated transport [GO:0006888]; Golgi organization [GO:0007030]; positive regulation of phagocytosis [GO:0050766]; protein transport [GO:0015031]; retrograde vesicle-mediated transport, Golgi to endoplasmic reticulum [GO:0006890]</t>
  </si>
  <si>
    <t>FUNCTION: Plays a role as an intracellular lectin in the early secretory pathway. Interacts with N-acetyl-D-galactosamine and high-mannose type glycans and may also bind to O-linked glycans. Involved in the transport and sorting of glycoproteins carrying high mannose-type glycans (By similarity). {ECO:0000250}.</t>
  </si>
  <si>
    <t>66890</t>
  </si>
  <si>
    <t>ENSMUSG00000021484</t>
  </si>
  <si>
    <t>lectin, mannose-binding 2</t>
  </si>
  <si>
    <t>Lman2</t>
  </si>
  <si>
    <t>MGI:1914140</t>
  </si>
  <si>
    <t>SUBCELLULAR LOCATION: Cytoplasm {ECO:0000269|PubMed:12122025}.</t>
  </si>
  <si>
    <t>mannose-6-phosphate isomerase activity [GO:0004476]; zinc ion binding [GO:0008270]</t>
  </si>
  <si>
    <t>GDP-mannose biosynthetic process [GO:0009298]; glycolytic process from mannose through fructose-6-phosphate [GO:0061619]; mannose to fructose-6-phosphate metabolic process [GO:0061611]</t>
  </si>
  <si>
    <t>FUNCTION: Involved in the synthesis of the GDP-mannose and dolichol-phosphate-mannose required for a number of critical mannosyl transfer reactions. {ECO:0000250}.</t>
  </si>
  <si>
    <t>PATHWAY: Nucleotide-sugar biosynthesis; GDP-alpha-D-mannose biosynthesis; alpha-D-mannose 1-phosphate from D-fructose 6-phosphate: step 1/2.</t>
  </si>
  <si>
    <t>110119</t>
  </si>
  <si>
    <t>ENSMUSG00000032306</t>
  </si>
  <si>
    <t>mannose phosphate isomerase</t>
  </si>
  <si>
    <t>Mpi</t>
  </si>
  <si>
    <t>MGI:97075</t>
  </si>
  <si>
    <t>TISSUE SPECIFICITY: Highest levels observed in knee epiphysis, in calvarial and diaphyseal bone, in nasal and costal cartilage, in the eye, and in bladder. In mature knee joint it is mostly present in the proliferating zone of growth plate. It is also observed in ligaments, especially at insertion sites, in the junction between meniscus and joint capsule, in the perimysium of skeletal muscle and in the periosteum.</t>
  </si>
  <si>
    <t>collagen-containing extracellular matrix [GO:0062023]; extracellular region [GO:0005576]; extracellular space [GO:0005615]</t>
  </si>
  <si>
    <t>CARBOHYD 127; /note="N-linked (GlcNAc...) (keratan sulfate) asparagine"; /evidence="ECO:0000250"; CARBOHYD 166; /note="N-linked (GlcNAc...) (keratan sulfate) asparagine"; /evidence="ECO:0000250"; CARBOHYD 201; /note="N-linked (GlcNAc...) (keratan sulfate) asparagine"; /evidence="ECO:0000250"; CARBOHYD 291; /note="N-linked (GlcNAc...) (keratan sulfate) asparagine"; /evidence="ECO:0000250"; CARBOHYD 341; /note="N-linked (GlcNAc...) asparagine"; /evidence="ECO:0000255"</t>
  </si>
  <si>
    <t>SUBCELLULAR LOCATION: Secreted, extracellular space, extracellular matrix.</t>
  </si>
  <si>
    <t>FUNCTION: Affects the rate of fibrils formation. May have a primary role in collagen fibrillogenesis.</t>
  </si>
  <si>
    <t>14264</t>
  </si>
  <si>
    <t>ENSMUSG00000041559</t>
  </si>
  <si>
    <t>fibromodulin</t>
  </si>
  <si>
    <t>Fmod</t>
  </si>
  <si>
    <t>MGI:1328364</t>
  </si>
  <si>
    <t>TISSUE SPECIFICITY: Cartilage.</t>
  </si>
  <si>
    <t>extracellular matrix [GO:0031012]; extracellular space [GO:0005615]</t>
  </si>
  <si>
    <t>CARBOHYD 143; /note="O-linked (GalNAc...) serine"; /evidence="ECO:0000255"</t>
  </si>
  <si>
    <t>bone development [GO:0060348]; negative regulation of bone trabecula formation [GO:1900155]</t>
  </si>
  <si>
    <t>FUNCTION: Promotes attachment of chondrocytes, fibroblasts, and osteoblasts. This binding is mediated (at least for chondrocytes and fibroblasts) by the integrin alpha(2)beta(1). May play an important role in the regulation of chondrocyte growth and proliferation (By similarity). {ECO:0000250}.</t>
  </si>
  <si>
    <t>12643</t>
  </si>
  <si>
    <t>ENSMUSG00000039084</t>
  </si>
  <si>
    <t>chondroadherin</t>
  </si>
  <si>
    <t>Chad</t>
  </si>
  <si>
    <t>MGI:1096866</t>
  </si>
  <si>
    <t>COPII-coated ER to Golgi transport vesicle [GO:0030134]; endoplasmic reticulum membrane [GO:0005789]; endoplasmic reticulum-Golgi intermediate compartment [GO:0005793]; Golgi apparatus [GO:0005794]; Golgi membrane [GO:0000139]; integral component of membrane [GO:0016021]</t>
  </si>
  <si>
    <t>CARBOHYD 180; /note="N-linked (GlcNAc...) asparagine"; /evidence="ECO:0000250"</t>
  </si>
  <si>
    <t>SUBCELLULAR LOCATION: Endoplasmic reticulum membrane {ECO:0000250}; Single-pass type I membrane protein {ECO:0000250}. Golgi apparatus membrane {ECO:0000250}; Single-pass type I membrane protein {ECO:0000250}. Note=Predominantly found in the endoplasmic reticulum. Partly found in the Golgi. {ECO:0000250}.</t>
  </si>
  <si>
    <t>mannose binding [GO:0005537]; metal ion binding [GO:0046872]</t>
  </si>
  <si>
    <t>endoplasmic reticulum organization [GO:0007029]; endoplasmic reticulum to Golgi vesicle-mediated transport [GO:0006888]; Golgi organization [GO:0007030]; protein transport [GO:0015031]</t>
  </si>
  <si>
    <t>FUNCTION: May be involved in the regulation of export from the endoplasmic reticulum of a subset of glycoproteins. May function as a regulator of ERGIC-53 (By similarity). {ECO:0000250}.</t>
  </si>
  <si>
    <t>214895</t>
  </si>
  <si>
    <t>ENSMUSG00000001143</t>
  </si>
  <si>
    <t>lectin, mannose-binding 2-like</t>
  </si>
  <si>
    <t>Lman2l</t>
  </si>
  <si>
    <t>MGI:2443010</t>
  </si>
  <si>
    <t>cytoplasm [GO:0005737]; cytoplasmic vesicle [GO:0031410]; GPI-anchor transamidase complex [GO:0042765]</t>
  </si>
  <si>
    <t>CARBOHYD 168; /note="N-linked (GlcNAc...) asparagine"; /evidence="ECO:0000269|PubMed:19349973"; CARBOHYD 295; /note="N-linked (GlcNAc...) asparagine"; /evidence="ECO:0000255"; CARBOHYD 331; /note="N-linked (GlcNAc...) asparagine"; /evidence="ECO:0000255"</t>
  </si>
  <si>
    <t>SUBCELLULAR LOCATION: Endoplasmic reticulum membrane; Single-pass type I membrane protein.</t>
  </si>
  <si>
    <t>attachment of GPI anchor to protein [GO:0016255]; neuron apoptotic process [GO:0051402]; neuron differentiation [GO:0030182]</t>
  </si>
  <si>
    <t>FUNCTION: Component of the GPI transamidase complex. Essential for transfer of GPI to proteins, particularly for formation of carbonyl intermediates (By similarity). {ECO:0000250}.</t>
  </si>
  <si>
    <t>78928</t>
  </si>
  <si>
    <t>ENSMUSG00000017721</t>
  </si>
  <si>
    <t>phosphatidylinositol glycan anchor biosynthesis, class T</t>
  </si>
  <si>
    <t>Pigt</t>
  </si>
  <si>
    <t>MGI:1926178</t>
  </si>
  <si>
    <t>endoplasmic reticulum membrane [GO:0005789]; integral component of membrane [GO:0016021]; intracellular membrane-bounded organelle [GO:0043231]; membrane [GO:0016020]</t>
  </si>
  <si>
    <t>CARBOHYD 148; /note="N-linked (GlcNAc...) asparagine"; /evidence="ECO:0000255"</t>
  </si>
  <si>
    <t>SUBCELLULAR LOCATION: Endoplasmic reticulum membrane {ECO:0000250|UniProtKB:Q9H3H5}; Multi-pass membrane protein {ECO:0000250|UniProtKB:Q9H3H5}.</t>
  </si>
  <si>
    <t>glycosyltransferase activity [GO:0016757]; metal ion binding [GO:0046872]; UDP-N-acetylglucosamine-dolichyl-phosphate N-acetylglucosaminephosphotransferase activity [GO:0003975]; UDP-N-acetylglucosamine-lysosomal-enzyme N-acetylglucosaminephosphotransferase activity [GO:0003976]</t>
  </si>
  <si>
    <t>dolichol metabolic process [GO:0019348]; dolichol-linked oligosaccharide biosynthetic process [GO:0006488]; protein N-linked glycosylation [GO:0006487]; UDP-N-acetylglucosamine metabolic process [GO:0006047]</t>
  </si>
  <si>
    <t>FUNCTION: Catalyzes the initial step of dolichol-linked oligosaccharide biosynthesis in N-linked protein glycosylation pathway: transfers GlcNAc-1-P from UDP-GlcNAc onto the carrier lipid dolichyl phosphate (P-dolichol), yielding GlcNAc-P-P-dolichol. {ECO:0000250|UniProtKB:Q9H3H5}.</t>
  </si>
  <si>
    <t>PATHWAY: Protein modification; protein glycosylation. {ECO:0000250|UniProtKB:Q9H3H5}.</t>
  </si>
  <si>
    <t>13478</t>
  </si>
  <si>
    <t>ENSMUSG00000032123</t>
  </si>
  <si>
    <t>dolichyl-phosphate N-acetylglucosaminephosphotransferase 1</t>
  </si>
  <si>
    <t>Dpagt1</t>
  </si>
  <si>
    <t>MGI:1196396</t>
  </si>
  <si>
    <t>cis-Golgi network [GO:0005801]; endoplasmic reticulum-Golgi intermediate compartment [GO:0005793]; endoplasmic reticulum-Golgi intermediate compartment membrane [GO:0033116]; Golgi apparatus [GO:0005794]; integral component of membrane [GO:0016021]; nucleoplasm [GO:0005654]</t>
  </si>
  <si>
    <t>CARBOHYD 102; /note="N-linked (GlcNAc...) asparagine"; /evidence="ECO:0000255"</t>
  </si>
  <si>
    <t>SUBCELLULAR LOCATION: Membrane {ECO:0000305}; Multi-pass membrane protein {ECO:0000305}. Golgi apparatus, cis-Golgi network membrane {ECO:0000250}. Endoplasmic reticulum-Golgi intermediate compartment membrane {ECO:0000250}.</t>
  </si>
  <si>
    <t>antiporter activity [GO:0015297]</t>
  </si>
  <si>
    <t>fucosylation [GO:0036065]; negative regulation of gene expression [GO:0010629]; positive regulation of Notch signaling pathway [GO:0045747]; protein O-linked fucosylation [GO:0036066]; UDP-glucose transmembrane transport [GO:0015786]</t>
  </si>
  <si>
    <t>FUNCTION: May play an important role in the cellular response to tissue hypoxia. May be either a GDP-fucose transporter that competes with SLC35C1 for GDP-fucose, or a factor that otherwise enhances the fucosylation of Notch and is required for optimal Notch signaling in mammalian cells (By similarity). {ECO:0000250}.</t>
  </si>
  <si>
    <t>228875</t>
  </si>
  <si>
    <t>ENSMUSG00000017664</t>
  </si>
  <si>
    <t>solute carrier family 35, member C2</t>
  </si>
  <si>
    <t>Slc35c2</t>
  </si>
  <si>
    <t>MGI:2385166</t>
  </si>
  <si>
    <t>endoplasmic reticulum [GO:0005783]; extracellular space [GO:0005615]; Golgi apparatus [GO:0005794]; lysosomal lumen [GO:0043202]; lysosomal membrane [GO:0005765]; lysosome [GO:0005764]; trans-Golgi network [GO:0005802]</t>
  </si>
  <si>
    <t>CARBOHYD 38; /note="N-linked (GlcNAc...) asparagine"; /evidence="ECO:0000255"; CARBOHYD 78; /note="N-linked (GlcNAc...) asparagine"; /evidence="ECO:0000255"; CARBOHYD 165; /note="N-linked (GlcNAc...) (high mannose) asparagine"; /evidence="ECO:0000269|PubMed:16170054"; CARBOHYD 289; /note="N-linked (GlcNAc...) asparagine"; /evidence="ECO:0000269|PubMed:19349973"; CARBOHYD 480; /note="N-linked (GlcNAc...) asparagine"; /evidence="ECO:0000255"</t>
  </si>
  <si>
    <t>SUBCELLULAR LOCATION: Lysosome membrane {ECO:0000250|UniProtKB:P04062}; Peripheral membrane protein {ECO:0000250|UniProtKB:P04062}; Lumenal side {ECO:0000250|UniProtKB:P04062}. Note=Interaction with saposin-C promotes membrane [?]association. Targeting to lysosomes occurs through an alternative MPR-independent mechanism via SCARB2. {ECO:0000250|UniProtKB:P04062}.</t>
  </si>
  <si>
    <t>beta-glucosidase activity [GO:0008422]; galactosylceramidase activity [GO:0004336]; glucosylceramidase activity [GO:0004348]; glucosyltransferase activity [GO:0046527]; hydrolase activity [GO:0016787]; scavenger receptor binding [GO:0005124]; signaling receptor binding [GO:0005102]; steryl-beta-glucosidase activity [GO:0050295]</t>
  </si>
  <si>
    <t>antigen processing and presentation [GO:0019882]; autophagosome organization [GO:1905037]; autophagy [GO:0006914]; beta-glucoside catabolic process [GO:1901805]; brain morphogenesis [GO:0048854]; cell maturation [GO:0048469]; cellular response to starvation [GO:0009267]; cellular response to tumor necrosis factor [GO:0071356]; central nervous system development [GO:0007417]; ceramide biosynthetic process [GO:0046513]; cerebellar Purkinje cell layer formation [GO:0021694]; cholesterol metabolic process [GO:0008203]; determination of adult lifespan [GO:0008340]; glucosylceramide catabolic process [GO:0006680]; glucosylceramide metabolic process [GO:0006678]; hematopoietic stem cell proliferation [GO:0071425]; homeostasis of number of cells [GO:0048872]; lipid glycosylation [GO:0030259]; lipid storage [GO:0019915]; lymphocyte migration [GO:0072676]; lysosome organization [GO:0007040]; microglia differentiation [GO:0014004]; microglial cell proliferation [GO:0061518]; mitochondrion organization [GO:0007005]; mitophagy [GO:0000423]; motor behavior [GO:0061744]; negative regulation of interleukin-6 production [GO:0032715]; negative regulation of MAP kinase activity [GO:0043407]; negative regulation of neuron apoptotic process [GO:0043524]; negative regulation of neuron death [GO:1901215]; negative regulation of protein metabolic process [GO:0051248]; negative regulation of protein-containing complex assembly [GO:0031333]; nervous system process [GO:0050877]; neuromuscular process [GO:0050905]; neuron apoptotic process [GO:0051402]; positive regulation of autophagy of mitochondrion in response to mitochondrial depolarization [GO:1904925]; positive regulation of neuronal action potential [GO:1904457]; positive regulation of proteasomal ubiquitin-dependent protein catabolic process [GO:0032436]; positive regulation of protein dephosphorylation [GO:0035307]; positive regulation of protein lipidation [GO:1903061]; positive regulation of protein metabolic process [GO:0051247]; positive regulation of protein-containing complex disassembly [GO:0043243]; positive regulation of proteolysis involved in protein catabolic process [GO:1903052]; proteasome-mediated ubiquitin-dependent protein catabolic process [GO:0043161]; pyramidal neuron differentiation [GO:0021859]; regulation of cellular protein metabolic process [GO:0032268]; regulation of membrane potential [GO:0042391]; regulation of protein metabolic process [GO:0051246]; regulation of TOR signaling [GO:0032006]; regulation of water loss via skin [GO:0033561]; respiratory electron transport chain [GO:0022904]; response to dexamethasone [GO:0071548]; response to estrogen [GO:0043627]; response to pH [GO:0009268]; response to testosterone [GO:0033574]; response to thyroid hormone [GO:0097066]; skin morphogenesis [GO:0043589]; sphingosine biosynthetic process [GO:0046512]; T cell differentiation in thymus [GO:0033077]; termination of signal transduction [GO:0023021]</t>
  </si>
  <si>
    <t>FUNCTION: Glucosylceramidase that catalyzes, within the lysosomal compartment, the hydrolysis of glucosylceramides/GlcCers (such as beta-D-glucosyl-(1&lt;-&gt;1')-N-acylsphing-4-enine) into free ceramides (such as N-acylsphing-4-enine) and glucose (PubMed:24211208). Plays a central role in the degradation of complex lipids and the turnover of cellular membranes (PubMed:27378698). Through the production of ceramides, participates in the PKC-activated salvage pathway of ceramide formation (By similarity). Catalyzes the glucosylation of cholesterol, through a transglucosylation reaction where glucose is transferred from GlcCer to cholesterol (PubMed:24211208). GlcCer containing mono-unsaturated fatty acids (such as beta-D-glucosyl-N-(9Z-octadecenoyl)-sphing-4-enine) are preferred as glucose donors for cholesterol glucosylation when compared with GlcCer containing same chain length of saturated fatty acids (such as beta-D-glucosyl-N-octadecanoyl-sphing-4-enine) (By similarity). Under specific conditions, may alternatively catalyze the reverse reaction, transferring glucose from cholesteryl 3-beta-D-glucoside to ceramide (By similarity). Can also hydrolyze cholesteryl 3-beta-D-glucoside producing glucose and cholesterol (By similarity). Catalyzes the hydrolysis of galactosylceramides/GalCers (such as beta-D-galactosyl-(1&lt;-&gt;1')-N-acylsphing-4-enine), as well as the transfer of galactose between GalCers and cholesterol in vitro, but with lower activity than with GlcCers (By similarity). Contrary to GlcCer and GalCer, xylosylceramide/XylCer (such as beta-D-xyosyl-(1&lt;-&gt;1')-N-acylsphing-4-enine) is not a good substrate for hydrolysis, however it is a good xylose donor for transxylosylation activity to form cholesteryl 3-beta-D-xyloside (By similarity). {ECO:0000250|UniProtKB:P04062, ECO:0000269|PubMed:24211208, ECO:0000269|PubMed:27378698}.</t>
  </si>
  <si>
    <t>PATHWAY: Steroid metabolism; cholesterol metabolism. {ECO:0000269|PubMed:24211208}.; PATHWAY: Sphingolipid metabolism. {ECO:0000269|PubMed:24211208}.</t>
  </si>
  <si>
    <t>14466</t>
  </si>
  <si>
    <t>ENSMUSG00000028048</t>
  </si>
  <si>
    <t>glucosidase, beta, acid</t>
  </si>
  <si>
    <t>Gba</t>
  </si>
  <si>
    <t>MGI:95665</t>
  </si>
  <si>
    <t>TISSUE SPECIFICITY: Predominantly expressed in skeletal muscle, heart and adipose tissues. {ECO:0000269|PubMed:10656921}.</t>
  </si>
  <si>
    <t>centrosome [GO:0005813]; cytosol [GO:0005829]; intracellular membrane-bounded organelle [GO:0043231]; mitochondrial outer membrane [GO:0005741]; mitochondrion [GO:0005739]; plasma membrane [GO:0005886]; sarcoplasmic reticulum [GO:0016529]</t>
  </si>
  <si>
    <t>SUBCELLULAR LOCATION: Mitochondrion outer membrane {ECO:0000250|UniProtKB:P52789}; Peripheral membrane protein {ECO:0000250|UniProtKB:P52789}. Cytoplasm, cytosol {ECO:0000250|UniProtKB:P52789}. Note=The mitochondrial-binding peptide (MBP) region promotes association with the mitochondrial outer membrane. The interaction with the mitochondrial outer membrane via the mitochondrial-binding peptide (MBP) region promotes higher stability of the protein. Release from the mitochondrial outer membrane into the cytosol induces permeability transition pore (PTP) opening and apoptosis. {ECO:0000250|UniProtKB:P52789}.</t>
  </si>
  <si>
    <t>ATP binding [GO:0005524]; fructokinase activity [GO:0008865]; glucokinase activity [GO:0004340]; glucose binding [GO:0005536]; hexokinase activity [GO:0004396]</t>
  </si>
  <si>
    <t>apoptotic mitochondrial changes [GO:0008637]; carbohydrate phosphorylation [GO:0046835]; cellular glucose homeostasis [GO:0001678]; cellular response to leukemia inhibitory factor [GO:1990830]; establishment of protein localization to mitochondrion [GO:0072655]; fructose 6-phosphate metabolic process [GO:0006002]; glucose 6-phosphate metabolic process [GO:0051156]; glucose metabolic process [GO:0006006]; glycolytic process [GO:0006096]; lactation [GO:0007595]; maintenance of protein location in mitochondrion [GO:0072656]; negative regulation of mitochondrial membrane permeability [GO:0035795]; negative regulation of reactive oxygen species metabolic process [GO:2000378]; positive regulation of angiogenesis [GO:0045766]; positive regulation of autophagy of mitochondrion in response to mitochondrial depolarization [GO:1904925]; regulation of glucose import [GO:0046324]; response to hypoxia [GO:0001666]; response to ischemia [GO:0002931]</t>
  </si>
  <si>
    <t>FUNCTION: Catalyzes the phosphorylation of hexose, such as D-glucose and D-fructose, to hexose 6-phosphate (D-glucose 6-phosphate and D-fructose 6-phosphate, respectively) (By similarity). Mediates the initial step of glycolysis by catalyzing phosphorylation of D-glucose to D-glucose 6-phosphate (By similarity). Plays a key role in maintaining the integrity of the outer mitochondrial membrane by preventing the release of apoptogenic molecules from the intermembrane space and subsequent apoptosis (PubMed:18350175). {ECO:0000250|UniProtKB:P27881, ECO:0000269|PubMed:18350175}.</t>
  </si>
  <si>
    <t>PATHWAY: Carbohydrate metabolism; hexose metabolism. {ECO:0000250|UniProtKB:P52789}.; PATHWAY: Carbohydrate degradation; glycolysis; D-glyceraldehyde 3-phosphate and glycerone phosphate from D-glucose: step 1/4. {ECO:0000250|UniProtKB:P52789}.</t>
  </si>
  <si>
    <t>15277</t>
  </si>
  <si>
    <t>ENSMUSG00000000628</t>
  </si>
  <si>
    <t>hexokinase 2</t>
  </si>
  <si>
    <t>Hk2</t>
  </si>
  <si>
    <t>MGI:1315197</t>
  </si>
  <si>
    <t>CARBOHYD 281; /note="N-linked (GlcNAc...) asparagine"; /evidence="ECO:0000255"</t>
  </si>
  <si>
    <t>dolichyl-phosphate beta-glucosyltransferase activity [GO:0004581]</t>
  </si>
  <si>
    <t>determination of left/right symmetry [GO:0007368]; protein N-linked glycosylation [GO:0006487]</t>
  </si>
  <si>
    <t>66248</t>
  </si>
  <si>
    <t>ENSMUSG00000036632</t>
  </si>
  <si>
    <t>asparagine-linked glycosylation 5 (dolichyl-phosphate beta-glucosyltransferase)</t>
  </si>
  <si>
    <t>Alg5</t>
  </si>
  <si>
    <t>MGI:1913498</t>
  </si>
  <si>
    <t>TISSUE SPECIFICITY: Detected in blood serum, heart, brain, liver, kidney, lung, spleen, muscle and testis (at protein level) (PubMed:16447251). Highly expressed in the heart, lung, liver and testis (PubMed:10429951). Detected in the walls of blood vessels in placenta and embryos. Detected in chondrocytes in embryos at 14.5 dpc and in adults, in adult kidney mesangium and vascular poles of kidney glomeruli (PubMed:15377789). Detected around nerves and in the adrenal gland (PubMed:15377789). {ECO:0000269|PubMed:10429951, ECO:0000269|PubMed:15377789, ECO:0000269|PubMed:16447251}.</t>
  </si>
  <si>
    <t>collagen-containing extracellular matrix [GO:0062023]; endoplasmic reticulum [GO:0005783]; endoplasmic reticulum lumen [GO:0005788]; endoplasmic reticulum membrane [GO:0005789]; extracellular space [GO:0005615]; Golgi apparatus [GO:0005794]; rough endoplasmic reticulum [GO:0005791]; trans-Golgi network [GO:0005802]</t>
  </si>
  <si>
    <t>CARBOHYD 66; /note="N-linked (GlcNAc...) asparagine"; /evidence="ECO:0000269|PubMed:19349973"; CARBOHYD 286; /note="N-linked (GlcNAc...) asparagine"; /evidence="ECO:0000255"; CARBOHYD 551; /note="N-linked (GlcNAc...) asparagine"; /evidence="ECO:0000255"</t>
  </si>
  <si>
    <t>SUBCELLULAR LOCATION: Rough endoplasmic reticulum {ECO:0000250|UniProtKB:O60568}. Endoplasmic reticulum lumen {ECO:0000250|UniProtKB:O60568}. Endoplasmic reticulum membrane {ECO:0000269|PubMed:16447251}; Peripheral membrane protein {ECO:0000305|PubMed:16447251}; Lumenal side {ECO:0000305|PubMed:16447251}. Secreted {ECO:0000269|PubMed:21465473}. Secreted, extracellular space {ECO:0000269|PubMed:16447251}. Note=The majority of the secreted protein is associated with the extracellular matrix. {ECO:0000269|PubMed:16447251}.</t>
  </si>
  <si>
    <t>iron ion binding [GO:0005506]; L-ascorbic acid binding [GO:0031418]; procollagen galactosyltransferase activity [GO:0050211]; procollagen glucosyltransferase activity [GO:0033823]; procollagen-lysine 5-dioxygenase activity [GO:0008475]</t>
  </si>
  <si>
    <t>basement membrane assembly [GO:0070831]; collagen fibril organization [GO:0030199]; collagen metabolic process [GO:0032963]; endothelial cell morphogenesis [GO:0001886]; epidermis morphogenesis [GO:0048730]; hydroxylysine biosynthetic process [GO:0046947]; in utero embryonic development [GO:0001701]; lung morphogenesis [GO:0060425]; neural tube development [GO:0021915]; peptidyl-lysine hydroxylation [GO:0017185]; protein localization [GO:0008104]; protein O-linked glycosylation [GO:0006493]; vasodilation [GO:0042311]</t>
  </si>
  <si>
    <t>FUNCTION: Multifunctional enzyme that catalyzes a series of post-translational modifications on Lys residues in procollagen (PubMed:16447251). Plays a redundant role in catalyzing the formation of hydroxylysine residues in -Xaa-Lys-Gly- sequences in collagens (PubMed:16447251). Plays a redundant role in catalyzing the transfer of galactose onto hydroxylysine groups, giving rise to galactosyl 5-hydroxylysine (By similarity). Has an essential role by catalyzing the subsequent transfer of glucose moieties, giving rise to 1,2-glucosylgalactosyl-5-hydroxylysine residues (PubMed:16447251, PubMed:16467571, PubMed:21220425). Catalyzes hydroxylation and glycosylation of Lys residues in the MBL1 collagen-like domain, giving rise to hydroxylysine and 1,2-glucosylgalactosyl-5-hydroxylysine residues (PubMed:25419660). Catalyzes hydroxylation and glycosylation of Lys residues in the ADIPOQ collagen-like domain, giving rise to hydroxylysine and 1,2-glucosylgalactosyl-5-hydroxylysine residues (PubMed:23209641). Essential for normal biosynthesis and secretion of type IV collagens (PubMed:15377789, PubMed:16467571, PubMed:17873278). Essential for normal formation of basement membranes (PubMed:15377789, PubMed:16467571). {ECO:0000250|UniProtKB:O60568, ECO:0000269|PubMed:15377789, ECO:0000269|PubMed:16447251, ECO:0000269|PubMed:16467571, ECO:0000269|PubMed:17873278, ECO:0000269|PubMed:21220425, ECO:0000269|PubMed:23209641, ECO:0000269|PubMed:25419660}.</t>
  </si>
  <si>
    <t>26433</t>
  </si>
  <si>
    <t>ENSMUSG00000004846</t>
  </si>
  <si>
    <t>procollagen-lysine, 2-oxoglutarate 5-dioxygenase 3</t>
  </si>
  <si>
    <t>Plod3</t>
  </si>
  <si>
    <t>MGI:1347008</t>
  </si>
  <si>
    <t>TISSUE SPECIFICITY: Ubiquitous. {ECO:0000269|PubMed:10824116}.</t>
  </si>
  <si>
    <t>ATP binding [GO:0005524]; N-acetylglucosamine kinase activity [GO:0045127]; N-acylmannosamine kinase activity [GO:0009384]</t>
  </si>
  <si>
    <t>N-acetylglucosamine metabolic process [GO:0006044]; N-acetylneuraminate catabolic process [GO:0019262]</t>
  </si>
  <si>
    <t>FUNCTION: Converts endogenous N-acetylglucosamine (GlcNAc), a major component of complex carbohydrates, from lysosomal degradation or nutritional sources into GlcNAc 6-phosphate (PubMed:10824116). Also has N-acetylmannosamine (ManNAc) kinase activity (PubMed:10824116). Involved in the N-glycolylneuraminic acid (Neu5Gc) degradation pathway (PubMed:22692205). {ECO:0000269|PubMed:10824116, ECO:0000269|PubMed:22692205}.</t>
  </si>
  <si>
    <t>56174</t>
  </si>
  <si>
    <t>ENSMUSG00000034744</t>
  </si>
  <si>
    <t>N-acetylglucosamine kinase</t>
  </si>
  <si>
    <t>Nagk</t>
  </si>
  <si>
    <t>MGI:1860418</t>
  </si>
  <si>
    <t>endoplasmic reticulum [GO:0005783]; endoplasmic reticulum membrane [GO:0005789]; Golgi apparatus [GO:0005794]; integral component of membrane [GO:0016021]</t>
  </si>
  <si>
    <t>SUBCELLULAR LOCATION: Endoplasmic reticulum membrane {ECO:0000269|PubMed:17952091}; Multi-pass membrane protein {ECO:0000255}.</t>
  </si>
  <si>
    <t>antiporter activity [GO:0015297]; pyrimidine nucleotide-sugar transmembrane transporter activity [GO:0015165]; UDP-glucuronic acid transmembrane transporter activity [GO:0005461]; UDP-N-acetylgalactosamine transmembrane transporter activity [GO:0005463]; UDP-N-acetylglucosamine transmembrane transporter activity [GO:0005462]</t>
  </si>
  <si>
    <t>carbohydrate transport [GO:0008643]; chondroitin sulfate biosynthetic process [GO:0030206]; embryonic skeletal system development [GO:0048706]; pyrimidine nucleotide-sugar transmembrane transport [GO:0090481]</t>
  </si>
  <si>
    <t>FUNCTION: Transports both UDP-glucuronic acid (UDP-GlcA) and UDP-N-acetylgalactosamine (UDP-GalNAc) from the cytoplasm into the endoplasmic reticulum lumen. Plays a role in chondroitin sulfate biosynthesis, which is important for formation of cartilage extracellular matrix and normal skeletal development. {ECO:0000269|PubMed:17952091}.</t>
  </si>
  <si>
    <t>242585</t>
  </si>
  <si>
    <t>ENSMUSG00000028521</t>
  </si>
  <si>
    <t>solute carrier family 35 (UDP-glucuronic acid/UDP-N-acetylgalactosamine dual transporter), member D1</t>
  </si>
  <si>
    <t>Slc35d1</t>
  </si>
  <si>
    <t>MGI:2140361</t>
  </si>
  <si>
    <t>acrosomal vesicle [GO:0001669]; cytoplasm [GO:0005737]; endoplasmic reticulum [GO:0005783]; endosome [GO:0005768]; extracellular space [GO:0005615]; extrinsic component of external side of plasma membrane [GO:0031232]; integral component of membrane [GO:0016021]; lysosome [GO:0005764]; plasma membrane [GO:0005886]</t>
  </si>
  <si>
    <t>CARBOHYD 157; /note="N-linked (GlcNAc...) asparagine"; /evidence="ECO:0000255"; CARBOHYD 183; /note="N-linked (GlcNAc...) asparagine"; /evidence="ECO:0000255"; CARBOHYD 349; /note="N-linked (GlcNAc...) asparagine"; /evidence="ECO:0000255"</t>
  </si>
  <si>
    <t>SUBCELLULAR LOCATION: Endoplasmic reticulum {ECO:0000250|UniProtKB:P15289}. Lysosome {ECO:0000250|UniProtKB:P15289}.</t>
  </si>
  <si>
    <t>arylsulfatase activity [GO:0004065]; calcium ion binding [GO:0005509]; cerebroside-sulfatase activity [GO:0004098]; sulfuric ester hydrolase activity [GO:0008484]</t>
  </si>
  <si>
    <t>autophagy [GO:0006914]; binding of sperm to zona pellucida [GO:0007339]; central nervous system development [GO:0007417]; lipid metabolic process [GO:0006629]; response to estrogen [GO:0043627]; response to ethanol [GO:0045471]; response to methylmercury [GO:0051597]; response to nutrient [GO:0007584]; response to pH [GO:0009268]</t>
  </si>
  <si>
    <t>FUNCTION: Hydrolyzes cerebroside sulfate. {ECO:0000269|PubMed:24294900}.</t>
  </si>
  <si>
    <t>11883</t>
  </si>
  <si>
    <t>ENSMUSG00000022620</t>
  </si>
  <si>
    <t>arylsulfatase A</t>
  </si>
  <si>
    <t>Arsa</t>
  </si>
  <si>
    <t>MGI:88077</t>
  </si>
  <si>
    <t>cytoplasm [GO:0005737]; lysosome [GO:0005764]</t>
  </si>
  <si>
    <t>CARBOHYD 177; /note="N-linked (GlcNAc...) asparagine"; /evidence="ECO:0000255"; CARBOHYD 201; /note="N-linked (GlcNAc...) asparagine"; /evidence="ECO:0000255"; CARBOHYD 385; /note="N-linked (GlcNAc...) asparagine"; /evidence="ECO:0000255"</t>
  </si>
  <si>
    <t>SUBCELLULAR LOCATION: Lysosome {ECO:0000250|UniProtKB:P17050}.</t>
  </si>
  <si>
    <t>alpha-galactosidase activity [GO:0004557]; alpha-N-acetylgalactosaminidase activity [GO:0008456]; protein homodimerization activity [GO:0042803]</t>
  </si>
  <si>
    <t>carbohydrate catabolic process [GO:0016052]; glycolipid catabolic process [GO:0019377]; glycoside catabolic process [GO:0016139]; glycosylceramide catabolic process [GO:0046477]; oligosaccharide metabolic process [GO:0009311]</t>
  </si>
  <si>
    <t>FUNCTION: Removes terminal alpha-N-acetylgalactosamine residues from glycolipids and glycopeptides. Required for the breakdown of glycolipids. {ECO:0000250|UniProtKB:P17050}.</t>
  </si>
  <si>
    <t>17939</t>
  </si>
  <si>
    <t>ENSMUSG00000022453</t>
  </si>
  <si>
    <t>N-acetyl galactosaminidase, alpha</t>
  </si>
  <si>
    <t>Naga</t>
  </si>
  <si>
    <t>MGI:1261422</t>
  </si>
  <si>
    <t>integral component of membrane [GO:0016021]; nuclear inner membrane [GO:0005637]</t>
  </si>
  <si>
    <t>mannosyltransferase activity [GO:0000030]</t>
  </si>
  <si>
    <t>protein C-linked glycosylation via 2'-alpha-mannosyl-L-tryptophan [GO:0018406]</t>
  </si>
  <si>
    <t>FUNCTION: Probable C-mannosyltransferase that mediates C-mannosylation of tryptophan residues on target proteins. {ECO:0000250}.</t>
  </si>
  <si>
    <t>244745</t>
  </si>
  <si>
    <t>ENSMUSG00000043067</t>
  </si>
  <si>
    <t>dpy-19-like 1 (C. elegans)</t>
  </si>
  <si>
    <t>Dpy19l1</t>
  </si>
  <si>
    <t>MGI:1915685</t>
  </si>
  <si>
    <t>SUBCELLULAR LOCATION: Golgi apparatus, Golgi stack membrane {ECO:0000256|ARBA:ARBA00004447, ECO:0000256|RuleBase:RU364016}; Single-pass type II membrane protein {ECO:0000256|ARBA:ARBA00004447, ECO:0000256|RuleBase:RU364016}. Membrane {ECO:0000256|ARBA:ARBA00004606}; Single-pass type II membrane protein {ECO:0000256|ARBA:ARBA00004606}.</t>
  </si>
  <si>
    <t>acetylgalactosaminyltransferase activity [GO:0008376]; glucuronosyl-N-acetylgalactosaminyl-proteoglycan 4-beta-N-acetylgalactosaminyltransferase activity [GO:0047238]; N-acetylgalactosaminyl-proteoglycan 3-beta-glucuronosyltransferase activity [GO:0050510]</t>
  </si>
  <si>
    <t>chondroitin sulfate biosynthetic process [GO:0030206]</t>
  </si>
  <si>
    <t>100910</t>
  </si>
  <si>
    <t>ENSMUSG00000038181</t>
  </si>
  <si>
    <t>chondroitin polymerizing factor 2</t>
  </si>
  <si>
    <t>Chpf2</t>
  </si>
  <si>
    <t>MGI:1917522</t>
  </si>
  <si>
    <t>TISSUE SPECIFICITY: Widely expressed. {ECO:0000269|PubMed:24035193}.</t>
  </si>
  <si>
    <t>nucleotidyltransferase activity [GO:0016779]</t>
  </si>
  <si>
    <t>biosynthetic process [GO:0009058]</t>
  </si>
  <si>
    <t>FUNCTION: May serve as a regulatory subunit and allow allosteric feedback inhibition of GMPPB by GDP-mannose. {ECO:0000250}.</t>
  </si>
  <si>
    <t>69080</t>
  </si>
  <si>
    <t>ENSMUSG00000033021</t>
  </si>
  <si>
    <t>GDP-mannose pyrophosphorylase A</t>
  </si>
  <si>
    <t>Gmppa</t>
  </si>
  <si>
    <t>MGI:1916330</t>
  </si>
  <si>
    <t>TISSUE SPECIFICITY: Highest expression in tendons, perichondrium, skin, cornea, sclera, blood vessels, and periosteum.</t>
  </si>
  <si>
    <t>collagen type XII trimer [GO:0005595]; collagen-containing extracellular matrix [GO:0062023]; extracellular space [GO:0005615]</t>
  </si>
  <si>
    <t>CARBOHYD 700; /note="N-linked (GlcNAc...) asparagine"; /evidence="ECO:0000255"; CARBOHYD 798; /note="O-linked (Xyl...) (chondroitin sulfate) serine"; /evidence="ECO:0000255"; CARBOHYD 889; /note="O-linked (Xyl...) (chondroitin sulfate) serine"; /evidence="ECO:0000255"; CARBOHYD 981; /note="O-linked (Xyl...) (chondroitin sulfate) serine"; /evidence="ECO:0000255"; CARBOHYD 1765; /note="N-linked (GlcNAc...) asparagine"; /evidence="ECO:0000255"; CARBOHYD 2208; /note="N-linked (GlcNAc...) asparagine"; /evidence="ECO:0000255"; CARBOHYD 2530; /note="N-linked (GlcNAc...) asparagine"; /evidence="ECO:0000255"; CARBOHYD 2681; /note="N-linked (GlcNAc...) asparagine"; /evidence="ECO:0000255"</t>
  </si>
  <si>
    <t>cell adhesion [GO:0007155]; endodermal cell differentiation [GO:0035987]</t>
  </si>
  <si>
    <t>FUNCTION: Type XII collagen interacts with type I collagen-containing fibrils, the COL1 domain could be associated with the surface of the fibrils, and the COL2 and NC3 domains may be localized in the perifibrillar matrix. {ECO:0000250}.</t>
  </si>
  <si>
    <t>12816</t>
  </si>
  <si>
    <t>ENSMUSG00000032332</t>
  </si>
  <si>
    <t>collagen, type XII, alpha 1</t>
  </si>
  <si>
    <t>Col12a1</t>
  </si>
  <si>
    <t>MGI:88448</t>
  </si>
  <si>
    <t>GDP-mannose 4,6-dehydratase activity [GO:0008446]; identical protein binding [GO:0042802]; NADP+ binding [GO:0070401]</t>
  </si>
  <si>
    <t>'de novo' GDP-L-fucose biosynthetic process [GO:0042351]; GDP-mannose metabolic process [GO:0019673]; Notch signaling pathway [GO:0007219]</t>
  </si>
  <si>
    <t>FUNCTION: Catalyzes the conversion of GDP-D-mannose to GDP-4-dehydro-6-deoxy-D-mannose. {ECO:0000250|UniProtKB:O60547}.</t>
  </si>
  <si>
    <t>PATHWAY: Nucleotide-sugar biosynthesis; GDP-L-fucose biosynthesis via de novo pathway; GDP-L-fucose from GDP-alpha-D-mannose: step 1/2. {ECO:0000250|UniProtKB:O60547}.</t>
  </si>
  <si>
    <t>218138</t>
  </si>
  <si>
    <t>ENSMUSG00000038372</t>
  </si>
  <si>
    <t>GDP-mannose 4, 6-dehydratase</t>
  </si>
  <si>
    <t>Gmds</t>
  </si>
  <si>
    <t>MGI:1891112</t>
  </si>
  <si>
    <t>ATP binding [GO:0005524]; galactokinase activity [GO:0004335]; N-acetylgalactosamine kinase activity [GO:0033858]</t>
  </si>
  <si>
    <t>galactose metabolic process [GO:0006012]</t>
  </si>
  <si>
    <t>FUNCTION: Acts on GalNAc. Also acts as a galactokinase when galactose is present at high concentrations (By similarity). {ECO:0000250}.</t>
  </si>
  <si>
    <t>69976</t>
  </si>
  <si>
    <t>ENSMUSG00000027207</t>
  </si>
  <si>
    <t>galactokinase 2</t>
  </si>
  <si>
    <t>Galk2</t>
  </si>
  <si>
    <t>MGI:1917226</t>
  </si>
  <si>
    <t>endoplasmic reticulum [GO:0005783]; endoplasmic reticulum lumen [GO:0005788]; endoplasmic reticulum-Golgi intermediate compartment [GO:0005793]; protein-containing complex [GO:0032991]</t>
  </si>
  <si>
    <t>CARBOHYD 269; /note="N-linked (GlcNAc...) asparagine"; /evidence="ECO:0000255"; CARBOHYD 536; /note="N-linked (GlcNAc...) asparagine"; /evidence="ECO:0000255"; CARBOHYD 1228; /note="N-linked (GlcNAc...) asparagine"; /evidence="ECO:0000255"</t>
  </si>
  <si>
    <t>SUBCELLULAR LOCATION: Endoplasmic reticulum lumen {ECO:0000250|UniProtKB:Q9NYU2, ECO:0000255|PROSITE-ProRule:PRU10138}. Endoplasmic reticulum-Golgi intermediate compartment {ECO:0000255|PROSITE-ProRule:PRU10138}.</t>
  </si>
  <si>
    <t>UDP-glucose:glycoprotein glucosyltransferase activity [GO:0003980]; unfolded protein binding [GO:0051082]</t>
  </si>
  <si>
    <t>ER-associated misfolded protein catabolic process [GO:0071712]; protein N-linked glycosylation via asparagine [GO:0018279]</t>
  </si>
  <si>
    <t>FUNCTION: Recognizes glycoproteins with minor folding defects. Reglucosylates single N-glycans near the misfolded part of the protein, thus providing quality control for protein folding in the endoplasmic reticulum. Reglucosylated proteins are recognized by calreticulin for recycling to the endoplasmic reticulum and refolding or degradation (By similarity). {ECO:0000250}.</t>
  </si>
  <si>
    <t>PATHWAY: Protein modification; protein glycosylation. {ECO:0000250|UniProtKB:Q9NYU2}.</t>
  </si>
  <si>
    <t>320011</t>
  </si>
  <si>
    <t>ENSMUSG00000037470</t>
  </si>
  <si>
    <t>UDP-glucose glycoprotein glucosyltransferase 1</t>
  </si>
  <si>
    <t>Uggt1</t>
  </si>
  <si>
    <t>MGI:2443162</t>
  </si>
  <si>
    <t>FUNCTION: Putative glycosyltransferase. {ECO:0000305}.</t>
  </si>
  <si>
    <t>210004</t>
  </si>
  <si>
    <t>ENSMUSG00000046605</t>
  </si>
  <si>
    <t>UDP-GlcNAc:betaGal beta-1,3-N-acetylglucosaminyltransferase-like 1</t>
  </si>
  <si>
    <t>B3gntl1</t>
  </si>
  <si>
    <t>MGI:2441705</t>
  </si>
  <si>
    <t>dehydrodolichyl diphosphate synthase complex [GO:1904423]; endoplasmic reticulum [GO:0005783]; endoplasmic reticulum membrane [GO:0005789]</t>
  </si>
  <si>
    <t>SUBCELLULAR LOCATION: Endoplasmic reticulum membrane {ECO:0000250|UniProtKB:Q86SQ9}; Peripheral membrane protein {ECO:0000250|UniProtKB:Q86SQ9}. Note=colocalizes with calnexin. {ECO:0000250|UniProtKB:Q86SQ9}.</t>
  </si>
  <si>
    <t>dehydrodolichyl diphosphate synthase activity [GO:0045547]; metal ion binding [GO:0046872]; polyprenyltransferase activity [GO:0002094]</t>
  </si>
  <si>
    <t>dolichyl diphosphate biosynthetic process [GO:0006489]; polyprenol biosynthetic process [GO:0016094]</t>
  </si>
  <si>
    <t>FUNCTION: With NUS1, forms the dehydrodolichyl diphosphate synthase (DDS) complex, an essential component of the dolichol monophosphate (Dol-P) biosynthetic machinery. Both subunits contribute to enzymatic activity, i.e. condensation of multiple copies of isopentenyl pyrophosphate (IPP) to farnesyl pyrophosphate (FPP) to produce dehydrodolichyl diphosphate (Dedol-PP), a precursor of dolichol phosphate which is utilized as a sugar carrier in protein glycosylation in the endoplasmic reticulum (ER). Synthesizes long-chain polyprenols, mostly of C95 and C100 chain length. Regulates the glycosylation and stability of nascent NPC2, thereby promoting trafficking of LDL-derived cholesterol. {ECO:0000250|UniProtKB:Q86SQ9}.</t>
  </si>
  <si>
    <t>PATHWAY: Protein modification; protein glycosylation. {ECO:0000250|UniProtKB:Q86SQ9}.; PATHWAY: Lipid metabolism. {ECO:0000250|UniProtKB:Q86SQ9}.</t>
  </si>
  <si>
    <t>67422</t>
  </si>
  <si>
    <t>ENSMUSG00000012117</t>
  </si>
  <si>
    <t>dehydrodolichyl diphosphate synthase</t>
  </si>
  <si>
    <t>Dhdds</t>
  </si>
  <si>
    <t>MGI:1914672</t>
  </si>
  <si>
    <t>Golgi apparatus [GO:0005794]; Golgi lumen [GO:0005796]</t>
  </si>
  <si>
    <t>CARBOHYD 52; /note="N-linked (GlcNAc...) asparagine"; /evidence="ECO:0000255"; CARBOHYD 196; /note="N-linked (GlcNAc...) asparagine"; /evidence="ECO:0000255"; CARBOHYD 246; /note="N-linked (GlcNAc...) asparagine"; /evidence="ECO:0000255"; CARBOHYD 253; /note="N-linked (GlcNAc...) asparagine"; /evidence="ECO:0000255"</t>
  </si>
  <si>
    <t>SUBCELLULAR LOCATION: Golgi apparatus lumen {ECO:0000305}.</t>
  </si>
  <si>
    <t>[heparan sulfate]-glucosamine 3-sulfotransferase 1 activity [GO:0008467]</t>
  </si>
  <si>
    <t>glycosaminoglycan biosynthetic process [GO:0006024]; heparan sulfate proteoglycan biosynthetic process [GO:0015012]</t>
  </si>
  <si>
    <t>FUNCTION: Sulfotransferase that utilizes 3'-phospho-5'-adenylyl sulfate (PAPS) to catalyze the transfer of a sulfo group to position 3 of glucosamine residues in heparan (PubMed:9346953, PubMed:15060080). Catalyzes the rate limiting step in the biosynthesis of heparan sulfate (HSact) (PubMed:9346953, PubMed:15060080). This modification is a crucial step in the biosynthesis of anticoagulant heparan sulfate as it completes the structure of the antithrombin pentasaccharide binding site (PubMed:9346953, PubMed:15060080). {ECO:0000269|PubMed:15060080, ECO:0000269|PubMed:9346953}.</t>
  </si>
  <si>
    <t>15476</t>
  </si>
  <si>
    <t>ENSMUSG00000051022</t>
  </si>
  <si>
    <t>heparan sulfate (glucosamine) 3-O-sulfotransferase 1</t>
  </si>
  <si>
    <t>Hs3st1</t>
  </si>
  <si>
    <t>MGI:1201606</t>
  </si>
  <si>
    <t>TISSUE SPECIFICITY: Widely expressed. Detected in brain, liver, kidney, muscle, ovary, testis, spermatids and spermatozoa. In spermatids, located close to the developing acrosome vesicle. In spermatozoa, found close to the acrosomal region. {ECO:0000269|PubMed:10481053}.</t>
  </si>
  <si>
    <t>SUBCELLULAR LOCATION: Cytoplasm {ECO:0000269|PubMed:10481053}.</t>
  </si>
  <si>
    <t>glucosamine-6-phosphate deaminase activity [GO:0004342]; identical protein binding [GO:0042802]</t>
  </si>
  <si>
    <t>acrosome reaction [GO:0007340]; fructose 6-phosphate metabolic process [GO:0006002]; fructose biosynthetic process [GO:0046370]; generation of precursor metabolites and energy [GO:0006091]; glucosamine catabolic process [GO:0006043]; glucosamine metabolic process [GO:0006041]; N-acetylglucosamine catabolic process [GO:0006046]; N-acetylneuraminate catabolic process [GO:0019262]; UDP-N-acetylglucosamine biosynthetic process [GO:0006048]</t>
  </si>
  <si>
    <t>FUNCTION: Catalyzes the reversible conversion of alpha-D-glucosamine 6-phosphate (GlcN-6P) into beta-D-fructose 6-phosphate (Fru-6P) and ammonium ion, a regulatory reaction step in de novo uridine diphosphate-N-acetyl-alpha-D-glucosamine (UDP-GlcNAc) biosynthesis via hexosamine pathway. Deamination is coupled to aldo-keto isomerization mediating the metabolic flux from UDP-GlcNAc toward Fru-6P. At high ammonium level can drive amination and isomerization of Fru-6P toward hexosamines and UDP-GlcNAc synthesis (By similarity). Has a role in fine tuning the metabolic fluctuations of cytosolic UDP-GlcNAc and their effects on hyaluronan synthesis that occur during tissue remodeling (By similarity). Seems to trigger calcium oscillations in mammalian eggs. These oscillations serve as the essential trigger for egg activation and early development of the embryo (By similarity). {ECO:0000250|UniProtKB:P46926, ECO:0000250|UniProtKB:Q64422}.</t>
  </si>
  <si>
    <t>PATHWAY: Nucleotide-sugar biosynthesis; UDP-N-acetyl-alpha-D-glucosamine biosynthesis; alpha-D-glucosamine 6-phosphate from D-fructose 6-phosphate: step 1/1. {ECO:0000250|UniProtKB:P46926}.</t>
  </si>
  <si>
    <t>26384</t>
  </si>
  <si>
    <t>ENSMUSG00000052102</t>
  </si>
  <si>
    <t>glucosamine-6-phosphate deaminase 1</t>
  </si>
  <si>
    <t>Gnpda1</t>
  </si>
  <si>
    <t>MGI:1347054</t>
  </si>
  <si>
    <t>TISSUE SPECIFICITY: Present in brain, where it is restricted to neuronal cell bodies. Present at lower levels in pancreas, liver, lung, gonads, uterus, adrenal glands and pituitary (at protein level). Undetectable in intestine. {ECO:0000269|PubMed:16847318}.</t>
  </si>
  <si>
    <t>cytoplasm [GO:0005737]; cytosol [GO:0005829]; neuronal cell body [GO:0043025]</t>
  </si>
  <si>
    <t>SUBCELLULAR LOCATION: Cytoplasm {ECO:0000269|PubMed:16847318}.</t>
  </si>
  <si>
    <t>metal ion binding [GO:0046872]; phosphomannomutase activity [GO:0004615]</t>
  </si>
  <si>
    <t>cellular response to leukemia inhibitory factor [GO:1990830]; GDP-mannose biosynthetic process [GO:0009298]; mannose metabolic process [GO:0006013]; protein N-linked glycosylation [GO:0006487]</t>
  </si>
  <si>
    <t>FUNCTION: Involved in the synthesis of the GDP-mannose and dolichol-phosphate-mannose required for a number of critical mannosyl transfer reactions. In addition, may be responsible for the degradation of glucose-1,6-bisphosphate in ischemic brain. {ECO:0000269|PubMed:18927083}.</t>
  </si>
  <si>
    <t>PATHWAY: Nucleotide-sugar biosynthesis; GDP-alpha-D-mannose biosynthesis; alpha-D-mannose 1-phosphate from D-fructose 6-phosphate: step 2/2.</t>
  </si>
  <si>
    <t>29858</t>
  </si>
  <si>
    <t>ENSMUSG00000022474</t>
  </si>
  <si>
    <t>phosphomannomutase 1</t>
  </si>
  <si>
    <t>Pmm1</t>
  </si>
  <si>
    <t>MGI:1353418</t>
  </si>
  <si>
    <t>cytoplasm [GO:0005737]; Golgi apparatus [GO:0005794]; integral component of plasma membrane [GO:0005887]; membrane [GO:0016020]; plasma membrane [GO:0005886]</t>
  </si>
  <si>
    <t>CARBOHYD 489; /note="N-linked (GlcNAc...) asparagine"; /evidence="ECO:0000255"</t>
  </si>
  <si>
    <t>hyaluronan synthase activity [GO:0050501]; identical protein binding [GO:0042802]</t>
  </si>
  <si>
    <t>cellular response to platelet-derived growth factor stimulus [GO:0036120]; estrous cycle [GO:0044849]; extracellular matrix assembly [GO:0085029]; extracellular polysaccharide biosynthetic process [GO:0045226]; hyaluronan biosynthetic process [GO:0030213]; negative regulation of fibroblast migration [GO:0010764]</t>
  </si>
  <si>
    <t>FUNCTION: Catalyzes the addition of GlcNAc or GlcUA monosaccharides to the nascent hyaluronan polymer. Therefore, it is essential to hyaluronan synthesis a major component of most extracellular matrices that has a structural role in tissues architectures and regulates cell adhesion, migration and differentiation. This is one of the isozymes catalyzing that reaction. Also able to catalyze the synthesis of chito-oligosaccharide depending on the substrate. {ECO:0000269|PubMed:10455188}.</t>
  </si>
  <si>
    <t>PATHWAY: Glycan biosynthesis; hyaluronan biosynthesis.</t>
  </si>
  <si>
    <t>15116</t>
  </si>
  <si>
    <t>ENSMUSG00000003665</t>
  </si>
  <si>
    <t>hyaluronan synthase 1</t>
  </si>
  <si>
    <t>Has1</t>
  </si>
  <si>
    <t>MGI:106590</t>
  </si>
  <si>
    <t>TISSUE SPECIFICITY: Expressed at low level in brain and throughout embryogenesis. Not expressed in other tissues. {ECO:0000269|PubMed:11087757}.</t>
  </si>
  <si>
    <t>CARBOHYD 226; /note="N-linked (GlcNAc...) asparagine"; /evidence="ECO:0000255"; CARBOHYD 341; /note="N-linked (GlcNAc...) asparagine"; /evidence="ECO:0000255"; CARBOHYD 391; /note="N-linked (GlcNAc...) asparagine"; /evidence="ECO:0000255"; CARBOHYD 657; /note="N-linked (GlcNAc...) asparagine"; /evidence="ECO:0000255"; CARBOHYD 793; /note="N-linked (GlcNAc...) asparagine"; /evidence="ECO:0000255"</t>
  </si>
  <si>
    <t>[heparan sulfate]-glucosamine N-sulfotransferase activity [GO:0015016]; deacetylase activity [GO:0019213]; N-acetylglucosamine deacetylase activity [GO:0050119]; sulfotransferase activity [GO:0008146]</t>
  </si>
  <si>
    <t>heparan sulfate proteoglycan biosynthetic process, polysaccharide chain biosynthetic process [GO:0015014]; heparin biosynthetic process [GO:0030210]</t>
  </si>
  <si>
    <t>FUNCTION: Essential bifunctional enzyme that catalyzes both the N-deacetylation and the N-sulfation of glucosamine (GlcNAc) of the glycosaminoglycan in heparan sulfate. Modifies the GlcNAc-GlcA disaccharide repeating sugar backbone to make N-sulfated heparosan, a prerequisite substrate for later modifications in heparin biosynthesis. Has low deacetylase activity but high sulfotransferase activity. {ECO:0000269|PubMed:11087757}.</t>
  </si>
  <si>
    <t>PATHWAY: Glycan metabolism; heparan sulfate biosynthesis.; PATHWAY: Glycan metabolism; heparin biosynthesis.</t>
  </si>
  <si>
    <t>64580</t>
  </si>
  <si>
    <t>ENSMUSG00000027971</t>
  </si>
  <si>
    <t>N-deacetylase/N-sulfotransferase (heparin glucosaminyl) 4</t>
  </si>
  <si>
    <t>Ndst4</t>
  </si>
  <si>
    <t>MGI:1932545</t>
  </si>
  <si>
    <t>CARBOHYD 70; /note="N-linked (GlcNAc...) asparagine"; /evidence="ECO:0000255"; CARBOHYD 118; /note="N-linked (GlcNAc...) asparagine"; /evidence="ECO:0000255"; CARBOHYD 213; /note="N-linked (GlcNAc...) asparagine"; /evidence="ECO:0000255"; CARBOHYD 244; /note="N-linked (GlcNAc...) asparagine"; /evidence="ECO:0000255"</t>
  </si>
  <si>
    <t>alpha-N-acetylneuraminate alpha-2,8-sialyltransferase activity [GO:0003828]; sialyltransferase activity [GO:0008373]</t>
  </si>
  <si>
    <t>cell population proliferation [GO:0008283]; cellular response to heat [GO:0034605]; epithelial cell proliferation [GO:0050673]; N-glycan processing [GO:0006491]; oligosaccharide metabolic process [GO:0009311]; positive regulation of epithelial cell proliferation [GO:0050679]; protein glycosylation [GO:0006486]; sphingolipid metabolic process [GO:0006665]</t>
  </si>
  <si>
    <t>FUNCTION: Catalyzes the addition of sialic acid in alpha 2,8-linkage to the sialic acid moiety of the ganglioside GM3 to form ganglioside GD3; gangliosides are a subfamily of complex glycosphinglolipds that contain one or more residues of sialic acid (PubMed:8910600). Can catalyze the addition of a second alpha-2,8- sialic acid to GD3 to form GT3 (PubMed:8910600). Can use GM1b, GD1a and GT1b as acceptor substrates to synthesize GD1c, GT1a and GQ1b respectively (PubMed:8910600). {ECO:0000269|PubMed:8910600}.</t>
  </si>
  <si>
    <t>PATHWAY: Protein modification; protein glycosylation.; PATHWAY: Lipid metabolism; sphingolipid metabolism.</t>
  </si>
  <si>
    <t>20449</t>
  </si>
  <si>
    <t>ENSMUSG00000030283</t>
  </si>
  <si>
    <t>ST8 alpha-N-acetyl-neuraminide alpha-2,8-sialyltransferase 1</t>
  </si>
  <si>
    <t>St8sia1</t>
  </si>
  <si>
    <t>MGI:106011</t>
  </si>
  <si>
    <t>TISSUE SPECIFICITY: Present in brain (at protein level) (PubMed:16413118). Predominantly expressed in hippocampus, superficial layers of the brain cortex, striatum, nucleus accumbens, a subset of nuclei in the thalamus, inferior colliculus, brain stem and cerebellum (PubMed:16413118, PubMed:22715095). {ECO:0000269|PubMed:16413118, ECO:0000269|PubMed:22715095}.</t>
  </si>
  <si>
    <t>CARBOHYD 127; /note="N-linked (GlcNAc...) asparagine"; /evidence="ECO:0000255"; CARBOHYD 675; /note="N-linked (GlcNAc...) asparagine"; /evidence="ECO:0000255"</t>
  </si>
  <si>
    <t>SUBCELLULAR LOCATION: Golgi apparatus membrane {ECO:0000269|PubMed:16413118}; Single-pass type II membrane protein {ECO:0000269|PubMed:16413118}.</t>
  </si>
  <si>
    <t>alpha-1,6-mannosylglycoprotein 6-beta-N-acetylglucosaminyltransferase activity [GO:0030144]; manganese ion binding [GO:0030145]</t>
  </si>
  <si>
    <t>protein N-linked glycosylation [GO:0006487]; protein O-linked glycosylation via serine [GO:0018242]</t>
  </si>
  <si>
    <t>FUNCTION: Glycosyltransferase that acts on alpha-linked mannose of N-glycans and O-mannosyl glycans. Catalyzes the transfer of N-acetylglucosamine (GlcNAc) to the beta 1-6 linkage of the mannose residue of GlcNAc-beta1,2-Man-alpha on both the alpha1,3- and alpha1,6-linked mannose arms in the core structure of N-glycan (By similarity). Also acts on the GlcNAc-beta1,2-Man-alpha1-Ser/Thr moiety, forming a 2,6-branched structure in brain O-mannosyl glycan (PubMed:22715095). Plays an active role in modulating integrin and laminin-dependent adhesion and migration of neuronal cells via its activity in the O-mannosyl glycan pathway. {ECO:0000250|UniProtKB:Q3V5L5, ECO:0000269|PubMed:22715095}.</t>
  </si>
  <si>
    <t>PATHWAY: Protein modification; protein glycosylation. {ECO:0000269|PubMed:22715095}.</t>
  </si>
  <si>
    <t>268510</t>
  </si>
  <si>
    <t>ENSMUSG00000043857</t>
  </si>
  <si>
    <t>mannoside acetylglucosaminyltransferase 5, isoenzyme B</t>
  </si>
  <si>
    <t>Mgat5b</t>
  </si>
  <si>
    <t>MGI:3606200</t>
  </si>
  <si>
    <t>Soleus Specific - Glycogenes differentialy expressed only in Soleus muscle samples</t>
  </si>
  <si>
    <t>CARBOHYD 221; /note="N-linked (GlcNAc...) asparagine"; /evidence="ECO:0000255"</t>
  </si>
  <si>
    <t>SUBCELLULAR LOCATION: Membrane {ECO:0000305}; Multi-pass membrane protein {ECO:0000305}. Endoplasmic reticulum {ECO:0000250|UniProtKB:Q8N394}.</t>
  </si>
  <si>
    <t>calcium ion homeostasis [GO:0055074]; protein O-linked mannosylation [GO:0035269]</t>
  </si>
  <si>
    <t>FUNCTION: Transfers mannosyl residues to the hydroxyl group of serine or threonine residues. The 4 members of the TMTC family are O-mannosyl-transferases dedicated primarily to the cadherin superfamily, each member seems to have a distinct role in decorating the cadherin domains with O-linked mannose glycans at specific regions. Also acts as O-mannosyl-transferase on other proteins such as PDIA3. {ECO:0000250|UniProtKB:Q8N394}.</t>
  </si>
  <si>
    <t>PATHWAY: Protein modification; protein glycosylation. {ECO:0000250|UniProtKB:Q8N394}.</t>
  </si>
  <si>
    <t>278279</t>
  </si>
  <si>
    <t>ENSMUSG00000036019</t>
  </si>
  <si>
    <t>transmembrane and tetratricopeptide repeat containing 2</t>
  </si>
  <si>
    <t>Tmtc2</t>
  </si>
  <si>
    <t>MGI:1914057</t>
  </si>
  <si>
    <t>TISSUE SPECIFICITY: Strongly expressed in brain and liver and to a lesser extent in heart and kidney. Scarcely detectable in lung, pancreas, spleen and submaxillary gland (PubMed:8144500). Expressed in L5 dorsal root ganglion (DRG) neurons (at protein level) (PubMed:32030804). {ECO:0000269|PubMed:32030804, ECO:0000269|PubMed:8144500}.</t>
  </si>
  <si>
    <t>extracellular region [GO:0005576]; Golgi cisterna membrane [GO:0032580]; Golgi membrane [GO:0000139]; integral component of membrane [GO:0016021]; membrane [GO:0016020]</t>
  </si>
  <si>
    <t>CARBOHYD 211; /note="N-linked (GlcNAc...) asparagine"; /evidence="ECO:0000255"</t>
  </si>
  <si>
    <t>SUBCELLULAR LOCATION: Golgi apparatus, Golgi stack membrane {ECO:0000250|UniProtKB:Q16842}; Single-pass type II membrane protein. Secreted. Note=Membrane-bound form distributed along the Golgi cisternae, mainly in proximal compartments (By similarity). Secreted into the body fluid. {ECO:0000250|UniProtKB:Q16842}.</t>
  </si>
  <si>
    <t>beta-galactoside (CMP) alpha-2,3-sialyltransferase activity [GO:0003836]; monosialoganglioside sialyltransferase activity [GO:0047288]; protein homodimerization activity [GO:0042803]; sialyltransferase activity [GO:0008373]</t>
  </si>
  <si>
    <t>ganglioside biosynthetic process via lactosylceramide [GO:0010706]; globoside biosynthetic process via lactosylceramide [GO:0010707]; glycolipid biosynthetic process [GO:0009247]; glycoprotein biosynthetic process [GO:0009101]; lipid glycosylation [GO:0030259]; oligosaccharide biosynthetic process [GO:0009312]; protein glycosylation [GO:0006486]; protein sialylation [GO:1990743]; sialylation [GO:0097503]</t>
  </si>
  <si>
    <t>FUNCTION: A beta-galactoside alpha2-3 sialyltransferase primarily involved in terminal sialylation of ganglio and globo series glycolipids (PubMed:8144500, PubMed:9184827). Catalyzes the transfer of sialic acid (N-acetyl-neuraminic acid; Neu5Ac) from the nucleotide sugar donor CMP-Neu5Ac onto acceptor Galbeta-(1-&gt;3)-GalNAc-terminated glycoconjugates through an alpha2-3 linkage. Sialylates GM1/GM1a, GA1/asialo-GM1 and GD1b gangliosides to form GD1a, GM1b and GT1b, respectively (PubMed:8144500, PubMed:9184827). Together with ST3GAL3, primarily responsible for biosynthesis of brain GD1a and GT1b that function as ligands for myelin-associated glycoprotein MAG on axons, regulating MAG expression and axonal myelin stability and regeneration (PubMed:22735313). Via GT1b regulates TLR2 signaling in spinal cord microglia in response to nerve injury (PubMed:32030804). Responsible for the sialylation of the pluripotent stem cell- and cancer stem cell-associated antigen SSEA3, forming SSEA4 (By similarity). Sialylates with low efficiency asialofetuin, presumably onto O-glycosidically linked Galbeta-(1-&gt;3)-GalNAc-O-Ser (PubMed:8144500). {ECO:0000250|UniProtKB:Q16842, ECO:0000269|PubMed:22735313, ECO:0000269|PubMed:32030804, ECO:0000269|PubMed:8144500, ECO:0000269|PubMed:9184827}.</t>
  </si>
  <si>
    <t>PATHWAY: Protein modification; protein glycosylation. {ECO:0000305|PubMed:8144500}.; PATHWAY: Glycolipid biosynthesis. {ECO:0000305|PubMed:22735313, ECO:0000305|PubMed:8144500}.</t>
  </si>
  <si>
    <t>20444</t>
  </si>
  <si>
    <t>ENSMUSG00000031749</t>
  </si>
  <si>
    <t>ST3 beta-galactoside alpha-2,3-sialyltransferase 2</t>
  </si>
  <si>
    <t>St3gal2</t>
  </si>
  <si>
    <t>MGI:99427</t>
  </si>
  <si>
    <t>CARBOHYD 194; /note="N-linked (GlcNAc...) asparagine"; /evidence="ECO:0000255|PROSITE-ProRule:PRU00498"; CARBOHYD 305; /note="N-linked (GlcNAc...) asparagine"; /evidence="ECO:0000255"; CARBOHYD 354; /note="N-linked (GlcNAc...) asparagine"; /evidence="ECO:0000255|PROSITE-ProRule:PRU00498"</t>
  </si>
  <si>
    <t>SUBCELLULAR LOCATION: Golgi apparatus membrane {ECO:0000250|UniProtKB:Q8TE99}; Single-pass type II membrane protein {ECO:0000255}. Note=Colocalizes to Golgi apparatus in a B3GAT3-dependent manner. {ECO:0000250|UniProtKB:Q8TE99}.</t>
  </si>
  <si>
    <t>phosphatase activity [GO:0016791]</t>
  </si>
  <si>
    <t>chondroitin sulfate proteoglycan biosynthetic process [GO:0050650]; dephosphorylation [GO:0016311]; glycosaminoglycan biosynthetic process [GO:0006024]; positive regulation of heparan sulfate proteoglycan biosynthetic process [GO:0010909]</t>
  </si>
  <si>
    <t>FUNCTION: Responsible for the 2-O-dephosphorylation of xylose in the glycosaminoglycan-protein linkage region of proteoglycans thereby regulating the amount of mature glycosaminoglycan (GAG) chains. Sulfated glycosaminoglycans (GAGs), including heparan sulfate and chondroitin sulfate, are synthesized on the so-called common GAG-protein linkage region (GlcUAbeta1-3Galbeta1-3Galbeta1-4Xylbeta1-O-Ser) of core proteins, which is formed by the stepwise addition of monosaccharide residues by the respective specific glycosyltransferases. Xylose 2-O-dephosphorylation during completion of linkage region formation is a prerequisite for the initiation and efficient elongation of the repeating disaccharide region of GAG chains. {ECO:0000250|UniProtKB:Q8TE99}.</t>
  </si>
  <si>
    <t>235534</t>
  </si>
  <si>
    <t>ENSMUSG00000043587</t>
  </si>
  <si>
    <t>2-phosphoxylose phosphatase 1</t>
  </si>
  <si>
    <t>Pxylp1</t>
  </si>
  <si>
    <t>MGI:2442444</t>
  </si>
  <si>
    <t>TISSUE SPECIFICITY: Expressed in cartilage throughout both fetal development and postnatal life. It is also expressed in the developing embryo prior to skeletogenesis. In adult, highest expression in lung, lower levels in cardiac and skeletal muscle.</t>
  </si>
  <si>
    <t>collagen-containing extracellular matrix [GO:0062023]; extracellular space [GO:0005615]</t>
  </si>
  <si>
    <t>CARBOHYD 120; /note="N-linked (GlcNAc...) asparagine"; /evidence="ECO:0000255"; CARBOHYD 285; /note="N-linked (GlcNAc...) asparagine"; /evidence="ECO:0000255"; CARBOHYD 316; /note="N-linked (GlcNAc...) asparagine"; /evidence="ECO:0000255"; CARBOHYD 323; /note="N-linked (GlcNAc...) asparagine"; /evidence="ECO:0000255"</t>
  </si>
  <si>
    <t>extracellular matrix structural constituent [GO:0005201]; heparin binding [GO:0008201]</t>
  </si>
  <si>
    <t>cellular senescence [GO:0090398]</t>
  </si>
  <si>
    <t>FUNCTION: May anchor basement membranes to the underlying connective tissue. {ECO:0000250}.</t>
  </si>
  <si>
    <t>116847</t>
  </si>
  <si>
    <t>ENSMUSG00000041577</t>
  </si>
  <si>
    <t>proline arginine-rich end leucine-rich repeat</t>
  </si>
  <si>
    <t>Prelp</t>
  </si>
  <si>
    <t>MGI:2151110</t>
  </si>
  <si>
    <t>cytoplasm [GO:0005737]; cytosol [GO:0005829]; neuronal cell body [GO:0043025]; nucleoplasm [GO:0005654]</t>
  </si>
  <si>
    <t>GDP-mannose biosynthetic process [GO:0009298]; mannose metabolic process [GO:0006013]; protein N-linked glycosylation [GO:0006487]</t>
  </si>
  <si>
    <t>54128</t>
  </si>
  <si>
    <t>ENSMUSG00000022711</t>
  </si>
  <si>
    <t>phosphomannomutase 2</t>
  </si>
  <si>
    <t>Pmm2</t>
  </si>
  <si>
    <t>MGI:1859214</t>
  </si>
  <si>
    <t>GPI-anchor transamidase complex [GO:0042765]; plasma membrane [GO:0005886]</t>
  </si>
  <si>
    <t>SUBCELLULAR LOCATION: Endoplasmic reticulum membrane {ECO:0000305}; Multi-pass membrane protein {ECO:0000305}.</t>
  </si>
  <si>
    <t>GPI anchor binding [GO:0034235]</t>
  </si>
  <si>
    <t>attachment of GPI anchor to protein [GO:0016255]; GPI anchor biosynthetic process [GO:0006506]; protein localization to cell surface [GO:0034394]; regulation of receptor signaling pathway via JAK-STAT [GO:0046425]</t>
  </si>
  <si>
    <t>FUNCTION: Component of the GPI transamidase complex. May be involved in the recognition of either the GPI attachment signal or the lipid portion of GPI (By similarity). {ECO:0000250}.</t>
  </si>
  <si>
    <t>228812</t>
  </si>
  <si>
    <t>ENSMUSG00000038383</t>
  </si>
  <si>
    <t>phosphatidylinositol glycan anchor biosynthesis, class U</t>
  </si>
  <si>
    <t>Pigu</t>
  </si>
  <si>
    <t>MGI:3039607</t>
  </si>
  <si>
    <t>TISSUE SPECIFICITY: Detected in liver, lung, testis, kidney, brain, spleen, thymus, uterus and intestine. {ECO:0000269|PubMed:11805078}.</t>
  </si>
  <si>
    <t>Golgi apparatus [GO:0005794]; Golgi membrane [GO:0000139]; Golgi stack [GO:0005795]; integral component of membrane [GO:0016021]</t>
  </si>
  <si>
    <t>CARBOHYD 64; /note="N-linked (GlcNAc...) asparagine"; /evidence="ECO:0000255"; CARBOHYD 81; /note="N-linked (GlcNAc...) asparagine"; /evidence="ECO:0000255"</t>
  </si>
  <si>
    <t>SUBCELLULAR LOCATION: Golgi apparatus membrane {ECO:0000250|UniProtKB:Q10469}; Single-pass type II membrane protein {ECO:0000250|UniProtKB:Q10469}.</t>
  </si>
  <si>
    <t>alpha-1,6-mannosylglycoprotein 2-beta-N-acetylglucosaminyltransferase activity [GO:0008455]; carbohydrate binding [GO:0030246]; manganese ion binding [GO:0030145]; protein homodimerization activity [GO:0042803]</t>
  </si>
  <si>
    <t>oligosaccharide biosynthetic process [GO:0009312]; protein N-linked glycosylation [GO:0006487]; protein N-linked glycosylation via asparagine [GO:0018279]</t>
  </si>
  <si>
    <t>FUNCTION: Plays an essential role in protein N-glycosylation. Catalyzes the transfer of N-acetylglucosamine (GlcNAc) onto the free terminal mannose moiety in the core structure of the nascent N-linked glycan chain, giving rise to the second branch in complex glycans. {ECO:0000269|PubMed:11805078}.</t>
  </si>
  <si>
    <t>PATHWAY: Protein modification; protein glycosylation. {ECO:0000250|UniProtKB:Q10469}.</t>
  </si>
  <si>
    <t>217664</t>
  </si>
  <si>
    <t>ENSMUSG00000043998</t>
  </si>
  <si>
    <t>mannoside acetylglucosaminyltransferase 2</t>
  </si>
  <si>
    <t>Mgat2</t>
  </si>
  <si>
    <t>MGI:2384966</t>
  </si>
  <si>
    <t>TISSUE SPECIFICITY: Cornea and other tissues.</t>
  </si>
  <si>
    <t>collagen-containing extracellular matrix [GO:0062023]; extracellular matrix [GO:0031012]; extracellular space [GO:0005615]; fibrillar collagen trimer [GO:0005583]</t>
  </si>
  <si>
    <t>CARBOHYD 88; /note="N-linked (GlcNAc...) (keratan sulfate) asparagine"; /evidence="ECO:0000255"; CARBOHYD 127; /note="N-linked (GlcNAc...) (keratan sulfate) asparagine"; /evidence="ECO:0000255"; CARBOHYD 160; /note="N-linked (GlcNAc...) (keratan sulfate) asparagine"; /evidence="ECO:0000255"; CARBOHYD 252; /note="N-linked (GlcNAc...) (keratan sulfate) asparagine"; /evidence="ECO:0000255"</t>
  </si>
  <si>
    <t>collagen fibril organization [GO:0030199]; positive regulation of transcription by RNA polymerase II [GO:0045944]; positive regulation of transforming growth factor beta1 production [GO:0032914]; visual perception [GO:0007601]</t>
  </si>
  <si>
    <t>17022</t>
  </si>
  <si>
    <t>ENSMUSG00000036446</t>
  </si>
  <si>
    <t>lumican</t>
  </si>
  <si>
    <t>Lum</t>
  </si>
  <si>
    <t>MGI:109347</t>
  </si>
  <si>
    <t>15530</t>
  </si>
  <si>
    <t>ENSMUSG00000028763</t>
  </si>
  <si>
    <t>perlecan (heparan sulfate proteoglycan 2)</t>
  </si>
  <si>
    <t>Hspg2</t>
  </si>
  <si>
    <t>MGI:96257</t>
  </si>
  <si>
    <t>cytoplasm [GO:0005737]; cytoplasmic vesicle [GO:0031410]; Golgi apparatus [GO:0005794]; Golgi membrane [GO:0000139]; hyaluranon cable [GO:0036117]; integral component of plasma membrane [GO:0005887]; nucleus [GO:0005634]; plasma membrane [GO:0005886]</t>
  </si>
  <si>
    <t>CARBOHYD 463; /note="N-linked (GlcNAc...) asparagine"; /evidence="ECO:0000255"</t>
  </si>
  <si>
    <t>SUBCELLULAR LOCATION: Cell membrane {ECO:0000269|PubMed:10455188, ECO:0000269|PubMed:16014622}; Multi-pass membrane protein {ECO:0000255}. Golgi apparatus membrane {ECO:0000269|PubMed:16014622}; Multi-pass membrane protein {ECO:0000255}. Golgi apparatus, trans-Golgi network membrane {ECO:0000269|PubMed:16014622}; Multi-pass membrane protein {ECO:0000255}. Cytoplasmic vesicle {ECO:0000269|PubMed:16014622}. Note=Travels through endoplasmic reticulum (ER), Golgi, plasma membrane, and endocytic vesicles (PubMed:16014622). Actives only when present in plasma membrane (PubMed:16014622). O-GlcNAcylation controls its membrane localization (By similarity). A rapid recycling of HAS3 between plasma membrane and endosomes is controlled by the cytosolic levels of UDP-GlcUA and UDP-GlcNAc (By similarity). {ECO:0000250|UniProtKB:O00219, ECO:0000269|PubMed:16014622}.</t>
  </si>
  <si>
    <t>extracellular matrix assembly [GO:0085029]; extracellular polysaccharide biosynthetic process [GO:0045226]; hyaluronan biosynthetic process [GO:0030213]; positive regulation of DNA-templated transcription [GO:0045893]; positive regulation of hyaluranon cable assembly [GO:1900106]</t>
  </si>
  <si>
    <t>FUNCTION: Catalyzes the addition of GlcNAc or GlcUA monosaccharides to the nascent hyaluronan polymer. Therefore, it is essential to hyaluronan synthesis a major component of most extracellular matrices that has a structural role in tissues architectures and regulates cell adhesion, migration and differentiation. This is one of three isoenzymes responsible for cellular hyaluronan synthesis. {ECO:0000269|PubMed:10455188, ECO:0000269|PubMed:16014622}.</t>
  </si>
  <si>
    <t>PATHWAY: Glycan biosynthesis; hyaluronan biosynthesis. {ECO:0000269|PubMed:10455188, ECO:0000269|PubMed:16014622}.</t>
  </si>
  <si>
    <t>15118</t>
  </si>
  <si>
    <t>ENSMUSG00000031910</t>
  </si>
  <si>
    <t>hyaluronan synthase 3</t>
  </si>
  <si>
    <t>Has3</t>
  </si>
  <si>
    <t>MGI:109599</t>
  </si>
  <si>
    <t>TISSUE SPECIFICITY: Expressed in the retina, with highest levels found in the inner segments of photoreceptors and the outer plexiform layer (at protein level) (PubMed:29416295). Expressed at lower levels in the inner and outer nuclear layers, the inner plexiform layers, and the ganglion cell layers of the retina (at protein level) (PubMed:29416295). Expressed in the heart, brain, spleen, lung, liver, skeletal muscle, kidney and testis (PubMed:12471058, PubMed:12408965). {ECO:0000269|PubMed:12408965, ECO:0000269|PubMed:12471058, ECO:0000269|PubMed:29416295}.</t>
  </si>
  <si>
    <t>cis-Golgi network [GO:0005801]; endoplasmic reticulum [GO:0005783]; Golgi apparatus [GO:0005794]; Golgi membrane [GO:0000139]; integral component of Golgi membrane [GO:0030173]; nucleus [GO:0005634]</t>
  </si>
  <si>
    <t>CARBOHYD 92; /note="N-linked (GlcNAc...) asparagine"; /evidence="ECO:0000255"</t>
  </si>
  <si>
    <t>SUBCELLULAR LOCATION: Golgi apparatus membrane {ECO:0000269|PubMed:12471058}; Single-pass type II membrane protein {ECO:0000305}. Cytoplasm {ECO:0000269|PubMed:29416295}. Nucleus {ECO:0000269|PubMed:29416295}. Endoplasmic reticulum {ECO:0000305|PubMed:29416295}. Note=In retinal tissue, does not localize with the Golgi apparatus. {ECO:0000269|PubMed:29416295}.</t>
  </si>
  <si>
    <t>phosphotransferase activity, for other substituted phosphate groups [GO:0016780]</t>
  </si>
  <si>
    <t>negative regulation of cell population proliferation [GO:0008285]; negative regulation of JNK cascade [GO:0046329]; neuron migration [GO:0001764]; protein glycosylation [GO:0006486]; protein O-linked glycosylation [GO:0006493]; protein O-linked mannosylation [GO:0035269]; regulation of protein glycosylation [GO:0060049]</t>
  </si>
  <si>
    <t>FUNCTION: Catalyzes the transfer of CDP-ribitol to the distal N-acetylgalactosamine of the phosphorylated O-mannosyl trisaccharide (N-acetylgalactosamine-beta-3-N-acetylglucosamine-beta-4-(phosphate-6-)mannose), a carbohydrate structure present in alpha-dystroglycan (DAG1) (PubMed:12471058). This constitutes the first step in the formation of the ribitol 5-phosphate tandem repeat which links the phosphorylated O-mannosyl trisaccharide to the ligand binding moiety composed of repeats of 3-xylosyl-alpha-1,3-glucuronic acid-beta-1 (By similarity). Required for normal location of POMGNT1 in Golgi membranes, and for normal POMGNT1 activity (PubMed:19017726). May interact with and reinforce a large complex encompassing the outside and inside of muscle membranes (PubMed:19017726, PubMed:22922256). Could be involved in brain development (Probable). {ECO:0000250|UniProtKB:O75072, ECO:0000269|PubMed:12471058, ECO:0000269|PubMed:19017726, ECO:0000269|PubMed:22922256, ECO:0000305|PubMed:12670716}.</t>
  </si>
  <si>
    <t>PATHWAY: Protein modification; protein glycosylation. {ECO:0000269|PubMed:19017726}.</t>
  </si>
  <si>
    <t>246179</t>
  </si>
  <si>
    <t>ENSMUSG00000028414</t>
  </si>
  <si>
    <t>fukutin</t>
  </si>
  <si>
    <t>Fktn</t>
  </si>
  <si>
    <t>MGI:2179507</t>
  </si>
  <si>
    <t>230903</t>
  </si>
  <si>
    <t>ENSMUSG00000029001</t>
  </si>
  <si>
    <t>F-box protein 44</t>
  </si>
  <si>
    <t>Fbxo44</t>
  </si>
  <si>
    <t>MGI:1354744</t>
  </si>
  <si>
    <t>TISSUE SPECIFICITY: Highly expressed in kidney, liver and epididymis. Expressed at intermediate level in lung. Weakly or not expressed in brain, heart, spleen and testis. {ECO:0000269|PubMed:11882650}.</t>
  </si>
  <si>
    <t>apical plasma membrane [GO:0016324]; brush border [GO:0005903]; cytoplasmic microtubule [GO:0005881]; cytosol [GO:0005829]; microvillus [GO:0005902]</t>
  </si>
  <si>
    <t>SUBCELLULAR LOCATION: Membrane {ECO:0000250}; Peripheral membrane protein {ECO:0000250}. Apical cell membrane {ECO:0000269|PubMed:11882650}; Peripheral membrane protein {ECO:0000269|PubMed:11882650}. Note=Probably recruited to membranes via an interaction with phosphatidylinositol (By similarity). In kidney, it is localized in the brush border membranes of proximal tubular cells. {ECO:0000250}.</t>
  </si>
  <si>
    <t>carbonyl reductase (NADPH) activity [GO:0004090]; identical protein binding [GO:0042802]; L-xylulose reductase (NADP+) activity [GO:0050038]; oxidoreductase activity, acting on CH-OH group of donors [GO:0016614]; oxidoreductase activity, acting on NAD(P)H, quinone or similar compound as acceptor [GO:0016655]</t>
  </si>
  <si>
    <t>D-xylose metabolic process [GO:0042732]; glucose metabolic process [GO:0006006]; glucuronate catabolic process to xylulose 5-phosphate [GO:0019640]; NADP metabolic process [GO:0006739]; positive regulation of reactive oxygen species metabolic process [GO:2000379]; xylulose metabolic process [GO:0005997]</t>
  </si>
  <si>
    <t>FUNCTION: Catalyzes the NADPH-dependent reduction of several pentoses, tetroses, trioses, alpha-dicarbonyl compounds and L-xylulose. Participates in the uronate cycle of glucose metabolism. May play a role in the water absorption and cellular osmoregulation in the proximal renal tubules by producing xylitol, an osmolyte, thereby preventing osmolytic stress from occurring in the renal tubules.</t>
  </si>
  <si>
    <t>67880</t>
  </si>
  <si>
    <t>ENSMUSG00000039450</t>
  </si>
  <si>
    <t>dicarbonyl L-xylulose reductase</t>
  </si>
  <si>
    <t>Dcxr</t>
  </si>
  <si>
    <t>MGI:1915130</t>
  </si>
  <si>
    <t>extracellular region [GO:0005576]; Golgi apparatus [GO:0005794]; Golgi cisterna membrane [GO:0032580]; integral component of membrane [GO:0016021]</t>
  </si>
  <si>
    <t>CARBOHYD 188; /note="N-linked (GlcNAc...) asparagine"; /evidence="ECO:0000255"; CARBOHYD 622; /note="N-linked (GlcNAc...) asparagine"; /evidence="ECO:0000255"</t>
  </si>
  <si>
    <t>SUBCELLULAR LOCATION: Golgi apparatus, Golgi stack membrane {ECO:0000250|UniProtKB:Q86X52}; Single-pass type II membrane protein {ECO:0000250|UniProtKB:Q86X52}. Secreted {ECO:0000250|UniProtKB:Q86X52}.</t>
  </si>
  <si>
    <t>acetylgalactosaminyltransferase activity [GO:0008376]; glucuronosyl-N-acetylgalactosaminyl-proteoglycan 4-beta-N-acetylgalactosaminyltransferase activity [GO:0047238]; glycosyltransferase activity [GO:0016757]; metal ion binding [GO:0046872]; N-acetylgalactosaminyl-proteoglycan 3-beta-glucuronosyltransferase activity [GO:0050510]</t>
  </si>
  <si>
    <t>bone morphogenesis [GO:0060349]; cartilage development [GO:0051216]; chondrocyte development [GO:0002063]; chondroitin sulfate biosynthetic process [GO:0030206]; negative regulation of ossification [GO:0030279]; positive regulation of smoothened signaling pathway [GO:0045880]; proximal/distal pattern formation [GO:0009954]; response to nutrient levels [GO:0031667]; sulfation [GO:0051923]</t>
  </si>
  <si>
    <t>FUNCTION: Has both beta-1,3-glucuronic acid and beta-1,4-N-acetylgalactosamine transferase activity. Transfers glucuronic acid (GlcUA) from UDP-GlcUA and N-acetylgalactosamine (GalNAc) from UDP-GalNAc to the non-reducing end of the elongating chondroitin polymer. Involved in the negative control of osteogenesis likely through the modulation of NOTCH signaling. {ECO:0000250|UniProtKB:Q86X52}.</t>
  </si>
  <si>
    <t>269941</t>
  </si>
  <si>
    <t>ENSMUSG00000032640</t>
  </si>
  <si>
    <t>chondroitin sulfate synthase 1</t>
  </si>
  <si>
    <t>Chsy1</t>
  </si>
  <si>
    <t>MGI:2681120</t>
  </si>
  <si>
    <t>TISSUE SPECIFICITY: Expressed in lung, heart and bone marrow. Expressed at lower level in ovary, whole embryo and fetal liver. Not detected in brain, adult liver or thymus. Highly expressed in peritoneal cavity and bone marrow macrophages. Not detected in epithelial cells.</t>
  </si>
  <si>
    <t>cell surface [GO:0009986]; cytoplasmic vesicle [GO:0031410]; integral component of membrane [GO:0016021]; plasma membrane [GO:0005886]</t>
  </si>
  <si>
    <t>CARBOHYD 102; /note="N-linked (GlcNAc...) asparagine"; /evidence="ECO:0000255"; CARBOHYD 322; /note="N-linked (GlcNAc...) asparagine"; /evidence="ECO:0000255"</t>
  </si>
  <si>
    <t>SUBCELLULAR LOCATION: Membrane; Single-pass type I membrane protein.</t>
  </si>
  <si>
    <t>calcium ion binding [GO:0005509]; carbohydrate binding [GO:0030246]; complement component C1q complex binding [GO:0001849]</t>
  </si>
  <si>
    <t>cell-cell adhesion [GO:0098609]</t>
  </si>
  <si>
    <t>FUNCTION: Receptor (or element of a larger receptor complex) for C1q, mannose-binding lectin (MBL2) and pulmonary surfactant protein A (SPA). May mediate the enhancement of phagocytosis in monocytes and macrophages upon interaction with soluble defense collagens. May play a role in intercellular adhesion. Marker for early multipotent hematopoietic precursor cells. May play a role in cell-cell interactions during hematopoietic and vascular development.</t>
  </si>
  <si>
    <t>17064</t>
  </si>
  <si>
    <t>ENSMUSG00000027435</t>
  </si>
  <si>
    <t>CD93 antigen</t>
  </si>
  <si>
    <t>Cd93</t>
  </si>
  <si>
    <t>MGI:106664</t>
  </si>
  <si>
    <t>TISSUE SPECIFICITY: Testis specific, absent in mature sperm. {ECO:0000269|PubMed:12384296, ECO:0000269|PubMed:21131354}.</t>
  </si>
  <si>
    <t>endoplasmic reticulum lumen [GO:0005788]; endoplasmic reticulum membrane [GO:0005789]; nuclear envelope [GO:0005635]</t>
  </si>
  <si>
    <t>CARBOHYD 42; /note="N-linked (GlcNAc...) asparagine"; /evidence="ECO:0000255"; CARBOHYD 201; /note="N-linked (GlcNAc...) asparagine"; /evidence="ECO:0000255"</t>
  </si>
  <si>
    <t>cell differentiation [GO:0030154]; protein folding [GO:0006457]; spermatogenesis [GO:0007283]; ubiquitin-dependent ERAD pathway [GO:0030433]</t>
  </si>
  <si>
    <t>FUNCTION: CALR3 capacity for calcium-binding may be absent or much lower than that of CALR (By similarity). During spermatogenesis, may act as a lectin-independent chaperone for specific client proteins such as ADAM3. Required for sperm fertility. {ECO:0000250, ECO:0000269|PubMed:21131354}.</t>
  </si>
  <si>
    <t>73316</t>
  </si>
  <si>
    <t>ENSMUSG00000019732</t>
  </si>
  <si>
    <t>calreticulin 3</t>
  </si>
  <si>
    <t>Calr3</t>
  </si>
  <si>
    <t>MGI:1920566</t>
  </si>
  <si>
    <t>apical plasma membrane [GO:0016324]; cell surface [GO:0009986]; collagen-containing extracellular matrix [GO:0062023]; cytoplasm [GO:0005737]; cytoplasmic vesicle [GO:0031410]; nuclear membrane [GO:0031965]; nucleus [GO:0005634]; perinuclear region of cytoplasm [GO:0048471]; plasma membrane [GO:0005886]; vesicle membrane [GO:0012506]</t>
  </si>
  <si>
    <t>SUBCELLULAR LOCATION: Zymogen granule membrane {ECO:0000250|UniProtKB:P50994}; Peripheral membrane protein {ECO:0000250|UniProtKB:P50994}.</t>
  </si>
  <si>
    <t>calcium ion binding [GO:0005509]; calcium-dependent phospholipid binding [GO:0005544]; calcium-dependent protein binding [GO:0048306]; identical protein binding [GO:0042802]; NF-kappaB binding [GO:0051059]</t>
  </si>
  <si>
    <t>epithelial cell differentiation [GO:0030855]; kidney development [GO:0001822]; negative regulation of interleukin-8 production [GO:0032717]; negative regulation of NF-kappaB transcription factor activity [GO:0032088]; Notch signaling pathway [GO:0007219]; regulation of transcription by RNA polymerase II [GO:0006357]</t>
  </si>
  <si>
    <t>FUNCTION: Calcium/phospholipid-binding protein which promotes membrane fusion and is involved in exocytosis. {ECO:0000250}.</t>
  </si>
  <si>
    <t>11746</t>
  </si>
  <si>
    <t>ENSMUSG00000029994</t>
  </si>
  <si>
    <t>annexin A4</t>
  </si>
  <si>
    <t>Anxa4</t>
  </si>
  <si>
    <t>MGI:88030</t>
  </si>
  <si>
    <t>endoplasmic reticulum membrane [GO:0005789]; integral component of membrane [GO:0016021]; membrane [GO:0016020]</t>
  </si>
  <si>
    <t>SUBCELLULAR LOCATION: Endoplasmic reticulum membrane {ECO:0000250}; Multi-pass membrane protein {ECO:0000250}.</t>
  </si>
  <si>
    <t>GDP-Man:Man3GlcNAc2-PP-Dol alpha-1,2-mannosyltransferase activity [GO:0004377]</t>
  </si>
  <si>
    <t>oligosaccharide-lipid intermediate biosynthetic process [GO:0006490]; protein N-linked glycosylation [GO:0006487]</t>
  </si>
  <si>
    <t>FUNCTION: Mannosyltransferase involved in the last steps of the synthesis of Man5GlcNAc(2)-PP-dolichol core oligosaccharide on the cytoplasmic face of the endoplasmic reticulum. Catalyzes the addition of the 4th and 5th mannose residues to the dolichol-linked oligosaccharide chain (By similarity). {ECO:0000250}.</t>
  </si>
  <si>
    <t>207958</t>
  </si>
  <si>
    <t>ENSMUSG00000063362</t>
  </si>
  <si>
    <t>asparagine-linked glycosylation 11 (alpha-1,2-mannosyltransferase)</t>
  </si>
  <si>
    <t>Alg11</t>
  </si>
  <si>
    <t>MGI:2142632</t>
  </si>
  <si>
    <t>EDL Specific - Glycogenes differentialy expressed only in EDL muscle samples</t>
  </si>
  <si>
    <t>TISSUE SPECIFICITY: Expressed in heart, brain, spleen, lung and skeletal muscle. {ECO:0000269|PubMed:8798545}.</t>
  </si>
  <si>
    <t>cytoplasm [GO:0005737]; cytoplasmic vesicle [GO:0031410]; endoplasmic reticulum membrane [GO:0005789]; extracellular vesicle [GO:1903561]; Golgi apparatus [GO:0005794]; Golgi membrane [GO:0000139]; integral component of plasma membrane [GO:0005887]; lysosome [GO:0005764]; plasma membrane [GO:0005886]; plasma membrane raft [GO:0044853]</t>
  </si>
  <si>
    <t>CARBOHYD 221; /note="O-linked (GlcNAc) serine"; /evidence="ECO:0000250|UniProtKB:Q92819"</t>
  </si>
  <si>
    <t>SUBCELLULAR LOCATION: Cell membrane {ECO:0000250|UniProtKB:Q92819}; Multi-pass membrane protein {ECO:0000255}. Endoplasmic reticulum membrane {ECO:0000250|UniProtKB:Q92819}; Multi-pass membrane protein {ECO:0000255}. Vesicle {ECO:0000250|UniProtKB:Q92819}. Golgi apparatus membrane {ECO:0000250|UniProtKB:Q92819}; Multi-pass membrane protein {ECO:0000255}. Lysosome {ECO:0000250|UniProtKB:Q92819}. Note=Travels from endoplasmic reticulum (ER), Golgi to plasma membrane and either back to endosomes and lysosomes, or out into extracellular vesicles. Post-translational modifications control HAS2 trafficking. {ECO:0000250|UniProtKB:Q92819}.</t>
  </si>
  <si>
    <t>atrioventricular canal development [GO:0036302]; bone morphogenesis [GO:0060349]; cellular response to fluid shear stress [GO:0071498]; cellular response to interleukin-1 [GO:0071347]; cellular response to platelet-derived growth factor stimulus [GO:0036120]; cellular response to tumor necrosis factor [GO:0071356]; endocardial cushion to mesenchymal transition [GO:0090500]; estrous cycle [GO:0044849]; extracellular matrix assembly [GO:0085029]; extracellular polysaccharide biosynthetic process [GO:0045226]; hyaluronan biosynthetic process [GO:0030213]; hyaluronan metabolic process [GO:0030212]; kidney development [GO:0001822]; positive regulation of cell migration [GO:0030335]; positive regulation of cell population proliferation [GO:0008284]; positive regulation of hyaluronan biosynthetic process [GO:1900127]; positive regulation of keratinocyte migration [GO:0051549]; positive regulation of keratinocyte proliferation [GO:0010838]; positive regulation of monocyte aggregation [GO:1900625]; positive regulation of smooth muscle cell migration [GO:0014911]; positive regulation of substrate adhesion-dependent cell spreading [GO:1900026]; positive regulation of urine volume [GO:0035810]; regulation of extracellular matrix assembly [GO:1901201]; renal water absorption [GO:0070295]; vasculogenesis [GO:0001570]</t>
  </si>
  <si>
    <t>FUNCTION: Catalyzes the addition of GlcNAc or GlcUA monosaccharides to the nascent hyaluronan polymer. Therefore, it is essential to hyaluronan synthesis a major component of most extracellular matrices that has a structural role in tissues architectures and regulates cell adhesion, migration and differentiation. This is one of the isozymes catalyzing that reaction and it is particularly responsible for the synthesis of high molecular mass hyaluronan (PubMed:10455188). Required for the transition of endocardial cushion cells into mesenchymal cells, a process crucial for heart development (PubMed:10930438). May also play a role in vasculogenesis. High molecular mass hyaluronan also play a role in early contact inhibition a process which stops cell growth when cells come into contact with each other or the extracellular matrix. {ECO:0000269|PubMed:10455188, ECO:0000269|PubMed:10930438}.; FUNCTION: Catalyzes the addition of GlcNAc or GlcUA monosaccharides to the nascent hyaluronan polymer. Therefore, it is essential to hyaluronan synthesis a major component of most extracellular matrices that has a structural role in tissues architectures and regulates cell adhesion, migration and differentiation (By similarity). This is one of three isoenzymes responsible for cellular hyaluronan synthesis and it is particularly responsible for the synthesis of high molecular mass hyaluronan (PubMed:10455188). {ECO:0000250|UniProtKB:Q92819, ECO:0000269|PubMed:10455188}.</t>
  </si>
  <si>
    <t>PATHWAY: Glycan biosynthesis; hyaluronan biosynthesis. {ECO:0000269|PubMed:10455188}.</t>
  </si>
  <si>
    <t>15117</t>
  </si>
  <si>
    <t>ENSMUSG00000022367</t>
  </si>
  <si>
    <t>hyaluronan synthase 2</t>
  </si>
  <si>
    <t>Has2</t>
  </si>
  <si>
    <t>MGI:107821</t>
  </si>
  <si>
    <t>integral component of membrane [GO:0016021]; nuclear membrane [GO:0031965]; UDP-N-acetylglucosamine transferase complex [GO:0043541]</t>
  </si>
  <si>
    <t>SUBCELLULAR LOCATION: Endoplasmic reticulum membrane {ECO:0000250|UniProtKB:P38242}; Single-pass membrane protein {ECO:0000255}. Nucleus membrane {ECO:0000250|UniProtKB:P38242}; Single-pass membrane protein {ECO:0000255}.</t>
  </si>
  <si>
    <t>dolichol-linked oligosaccharide biosynthetic process [GO:0006488]</t>
  </si>
  <si>
    <t>FUNCTION: Involved in protein N-glycosylation. Essential for the second step of the dolichol-linked oligosaccharide pathway. Anchors the catalytic subunit ALG13 to the ER (By similarity). {ECO:0000250}.</t>
  </si>
  <si>
    <t>66789</t>
  </si>
  <si>
    <t>ENSMUSG00000039887</t>
  </si>
  <si>
    <t>asparagine-linked glycosylation 14</t>
  </si>
  <si>
    <t>Alg14</t>
  </si>
  <si>
    <t>MGI:1914039</t>
  </si>
  <si>
    <t>TISSUE SPECIFICITY: Ubiquitous. Highest levels in liver, kidney and lung.</t>
  </si>
  <si>
    <t>cell surface [GO:0009986]; costamere [GO:0043034]; extracellular region [GO:0005576]; focal adhesion [GO:0005925]; Golgi lumen [GO:0005796]; integral component of membrane [GO:0016021]; membrane raft [GO:0045121]</t>
  </si>
  <si>
    <t>CARBOHYD 44; /note="O-linked (Xyl...) (heparan sulfate) serine"; /evidence="ECO:0000250"; CARBOHYD 62; /note="O-linked (Xyl...) (heparan sulfate) serine"; /evidence="ECO:0000255"; CARBOHYD 64; /note="O-linked (Xyl...) (heparan sulfate) serine"; /evidence="ECO:0000255"</t>
  </si>
  <si>
    <t>SUBCELLULAR LOCATION: Membrane {ECO:0000255}; Single-pass type I membrane protein {ECO:0000255}. Secreted {ECO:0000269|PubMed:10684261}. Note=Shedding of the ectodomain produces a soluble form. {ECO:0000269|PubMed:10684261}.</t>
  </si>
  <si>
    <t>fibronectin binding [GO:0001968]; identical protein binding [GO:0042802]; protein kinase C binding [GO:0005080]; thrombospondin receptor activity [GO:0070053]</t>
  </si>
  <si>
    <t>cell migration [GO:0016477]; inner ear receptor cell stereocilium organization [GO:0060122]; negative regulation of T cell proliferation [GO:0042130]; neural tube closure [GO:0001843]; positive regulation of exosomal secretion [GO:1903543]; positive regulation of extracellular exosome assembly [GO:1903553]; positive regulation of focal adhesion assembly [GO:0051894]; positive regulation of protein kinase activity [GO:0045860]; positive regulation of stress fiber assembly [GO:0051496]; regulation of fibroblast migration [GO:0010762]; ureteric bud development [GO:0001657]; wound healing [GO:0042060]</t>
  </si>
  <si>
    <t>FUNCTION: Cell surface proteoglycan that bears heparan sulfate. Regulates exosome biogenesis in concert with SDCBP and PDCD6IP. {ECO:0000250|UniProtKB:P31431}.</t>
  </si>
  <si>
    <t>20971</t>
  </si>
  <si>
    <t>ENSMUSG00000017009</t>
  </si>
  <si>
    <t>syndecan 4</t>
  </si>
  <si>
    <t>Sdc4</t>
  </si>
  <si>
    <t>MGI:1349164</t>
  </si>
  <si>
    <t>antiporter activity [GO:0015297]; GDP-fucose transmembrane transporter activity [GO:0005457]</t>
  </si>
  <si>
    <t>carbohydrate transport [GO:0008643]; GDP-fucose import into Golgi lumen [GO:0036085]; lipid glycosylation [GO:0030259]; negative regulation of Notch signaling pathway [GO:0045746]; protein O-linked fucosylation [GO:0036066]</t>
  </si>
  <si>
    <t>FUNCTION: Involved in GDP-fucose import from the cytoplasm into the Golgi lumen. {ECO:0000250}.</t>
  </si>
  <si>
    <t>228368</t>
  </si>
  <si>
    <t>ENSMUSG00000049922</t>
  </si>
  <si>
    <t>solute carrier family 35, member C1</t>
  </si>
  <si>
    <t>Slc35c1</t>
  </si>
  <si>
    <t>MGI:2443301</t>
  </si>
  <si>
    <t>cytosol [GO:0005829]; endoplasmic reticulum [GO:0005783]; endoplasmic reticulum membrane [GO:0005789]; integral component of membrane [GO:0016021]; nucleoplasm [GO:0005654]</t>
  </si>
  <si>
    <t>CARBOHYD 75; /note="N-linked (GlcNAc...) asparagine"; /evidence="ECO:0000255"</t>
  </si>
  <si>
    <t>alpha-1,4-N-acetylgalactosaminyltransferase activity [GO:0035248]; glucuronyl-galactosyl-proteoglycan 4-alpha-N-acetylglucosaminyltransferase activity [GO:0001888]; glucuronylgalactosylproteoglycan 4-beta-N-acetylgalactosaminyltransferase activity [GO:0047237]; glycosaminoglycan binding [GO:0005539]; manganese ion binding [GO:0030145]</t>
  </si>
  <si>
    <t>N-acetylglucosamine metabolic process [GO:0006044]; protein glycosylation [GO:0006486]; UDP-N-acetylgalactosamine metabolic process [GO:0019276]</t>
  </si>
  <si>
    <t>FUNCTION: Glycosyltransferase required for the biosynthesis of heparan-sulfate and responsible for the alternating addition of beta-1-4-linked glucuronic acid (GlcA) and alpha-1-4-linked N-acetylglucosamine (GlcNAc) units to nascent heparan sulfate chains. {ECO:0000250}.</t>
  </si>
  <si>
    <t>58193</t>
  </si>
  <si>
    <t>ENSMUSG00000027963</t>
  </si>
  <si>
    <t>exostosin-like glycosyltransferase 2</t>
  </si>
  <si>
    <t>Extl2</t>
  </si>
  <si>
    <t>MGI:1889574</t>
  </si>
  <si>
    <t>TISSUE SPECIFICITY: Expressed at basal body and daughter centriole of photoreceptor cells (at protein level). {ECO:0000269|PubMed:26908613}.</t>
  </si>
  <si>
    <t>integral component of Golgi membrane [GO:0030173]; integral component of membrane [GO:0016021]</t>
  </si>
  <si>
    <t>SUBCELLULAR LOCATION: Golgi apparatus membrane {ECO:0000250|UniProtKB:Q8WZA1}; Single-pass type II membrane protein {ECO:0000250|UniProtKB:Q8WZA1}.</t>
  </si>
  <si>
    <t>acetylglucosaminyltransferase activity [GO:0008375]; beta-1,3-galactosyl-O-glycosyl-glycoprotein beta-1,3-N-acetylglucosaminyltransferase activity [GO:0047223]; manganese ion binding [GO:0030145]</t>
  </si>
  <si>
    <t>O-glycan processing [GO:0016266]; protein O-linked glycosylation [GO:0006493]</t>
  </si>
  <si>
    <t>FUNCTION: Participates in O-mannosyl glycosylation by catalyzing the addition of N-acetylglucosamine to O-linked mannose on glycoproteins. Catalyzes the synthesis of the GlcNAc(beta1-2)Man(alpha1-)O-Ser/Thr moiety on alpha-dystroglycan and other O-mannosylated proteins, providing the necessary basis for the addition of further carbohydrate moieties. Is specific for alpha linked terminal mannose. {ECO:0000250|UniProtKB:Q8WZA1}.</t>
  </si>
  <si>
    <t>PATHWAY: Protein modification; protein glycosylation. {ECO:0000250|UniProtKB:Q8WZA1}.</t>
  </si>
  <si>
    <t>68273</t>
  </si>
  <si>
    <t>ENSMUSG00000028700</t>
  </si>
  <si>
    <t>protein O-linked mannose beta 1,2-N-acetylglucosaminyltransferase</t>
  </si>
  <si>
    <t>Pomgnt1</t>
  </si>
  <si>
    <t>MGI:1915523</t>
  </si>
  <si>
    <t>TISSUE SPECIFICITY: Highly expressed in kidney, epididymis, followed by brain, spinal cord and weakly expressed in adrenal, heart, liver, lung and spleen. {ECO:0000269|PubMed:9384611}.</t>
  </si>
  <si>
    <t>cell junction [GO:0030054]; cell surface [GO:0009986]; cytoplasm [GO:0005737]; cytoplasmic vesicle [GO:0031410]; intracellular membrane-bounded organelle [GO:0043231]; lysosomal lumen [GO:0043202]; lysosomal membrane [GO:0005765]; lysosome [GO:0005764]; membrane [GO:0016020]; plasma membrane [GO:0005886]</t>
  </si>
  <si>
    <t>CARBOHYD 180; /note="N-linked (GlcNAc...) asparagine"; /evidence="ECO:0000255"; CARBOHYD 337; /note="N-linked (GlcNAc...) asparagine"; /evidence="ECO:0000255"; CARBOHYD 346; /note="N-linked (GlcNAc...) asparagine"; /evidence="ECO:0000255"; CARBOHYD 372; /note="N-linked (GlcNAc...) asparagine"; /evidence="ECO:0000255"</t>
  </si>
  <si>
    <t>SUBCELLULAR LOCATION: Lysosome membrane {ECO:0000269|PubMed:9384611}; Peripheral membrane protein {ECO:0000269|PubMed:9384611}; Lumenal side {ECO:0000269|PubMed:9384611}. Lysosome lumen {ECO:0000269|PubMed:9384611}. Cell membrane {ECO:0000269|PubMed:9384611}. Cytoplasmic vesicle {ECO:0000269|PubMed:9384611}. Note=Localized not only on the inner side of the lysosomal membrane and in the lysosomal lumen, but also on the plasma membrane and in intracellular vesicles.</t>
  </si>
  <si>
    <t>alpha-sialidase activity [GO:0016997]; exo-alpha-(2-&gt;3)-sialidase activity [GO:0052794]; exo-alpha-(2-&gt;6)-sialidase activity [GO:0052795]; exo-alpha-(2-&gt;8)-sialidase activity [GO:0052796]; exo-alpha-sialidase activity [GO:0004308]</t>
  </si>
  <si>
    <t>ganglioside catabolic process [GO:0006689]; oligosaccharide catabolic process [GO:0009313]; positive regulation of neuron projection development [GO:0010976]; regulation of myoblast proliferation [GO:2000291]</t>
  </si>
  <si>
    <t>FUNCTION: Catalyzes the removal of sialic acid (N-acetylneuraminic acid) moieties from glycoproteins and glycolipids. To be active, it is strictly dependent on its presence in the multienzyme complex. Appears to have a preference for alpha 2-3 and alpha 2-6 sialyl linkage. {ECO:0000269|PubMed:9363440, ECO:0000269|PubMed:9384611}.</t>
  </si>
  <si>
    <t>18010</t>
  </si>
  <si>
    <t>ENSMUSG00000007038</t>
  </si>
  <si>
    <t>neuraminidase 1</t>
  </si>
  <si>
    <t>Neu1</t>
  </si>
  <si>
    <t>MGI:97305</t>
  </si>
  <si>
    <t>autolysosome lumen [GO:0120282]; intracellular membrane-bounded organelle [GO:0043231]; lysosomal membrane [GO:0005765]; lysosome [GO:0005764]; membrane [GO:0016020]</t>
  </si>
  <si>
    <t>CARBOHYD 140; /note="N-linked (GlcNAc...) asparagine"; /evidence="ECO:0000269|PubMed:19349973"; CARBOHYD 233; /note="N-linked (GlcNAc...) asparagine"; /evidence="ECO:0000255"; CARBOHYD 390; /note="N-linked (GlcNAc...) asparagine"; /evidence="ECO:0000255"; CARBOHYD 470; /note="N-linked (GlcNAc...) asparagine"; /evidence="ECO:0000269|PubMed:19349973"; CARBOHYD 883; /note="N-linked (GlcNAc...) asparagine"; /evidence="ECO:0000255"; CARBOHYD 926; /note="N-linked (GlcNAc...) asparagine"; /evidence="ECO:0000255"; CARBOHYD 933; /note="N-linked (GlcNAc...) asparagine"; /evidence="ECO:0000255"</t>
  </si>
  <si>
    <t>SUBCELLULAR LOCATION: Lysosome {ECO:0000250|UniProtKB:P10253}. Lysosome membrane {ECO:0000250|UniProtKB:P10253}.</t>
  </si>
  <si>
    <t>alpha-1,4-glucosidase activity [GO:0004558]; alpha-glucosidase activity [GO:0090599]; carbohydrate binding [GO:0030246]; glucan 1,6-alpha-glucosidase activity [GO:0043896]; hydrolase activity, hydrolyzing O-glycosyl compounds [GO:0004553]; maltose alpha-glucosidase activity [GO:0032450]</t>
  </si>
  <si>
    <t>cardiac muscle contraction [GO:0060048]; diaphragm contraction [GO:0002086]; glycogen catabolic process [GO:0005980]; glycogen metabolic process [GO:0005977]; glycophagy [GO:0061723]; heart morphogenesis [GO:0003007]; locomotory behavior [GO:0007626]; lysosome organization [GO:0007040]; muscle cell cellular homeostasis [GO:0046716]; neuromuscular process controlling balance [GO:0050885]; neuromuscular process controlling posture [GO:0050884]; regulation of the force of heart contraction [GO:0002026]; striated muscle contraction [GO:0006941]; tissue development [GO:0009888]; vacuolar sequestering [GO:0043181]</t>
  </si>
  <si>
    <t>FUNCTION: Essential for the degradation of glycogen in lysosomes. Has highest activity on alpha-1,4-linked glycosidic linkages, but can also hydrolyze alpha-1,6-linked glucans. {ECO:0000250|UniProtKB:P10253}.</t>
  </si>
  <si>
    <t>14387</t>
  </si>
  <si>
    <t>ENSMUSG00000025579</t>
  </si>
  <si>
    <t>glucosidase, alpha, acid</t>
  </si>
  <si>
    <t>Gaa</t>
  </si>
  <si>
    <t>MGI:95609</t>
  </si>
  <si>
    <t>TISSUE SPECIFICITY: Epithelial cells of the embryonic and adult gastrointestinal tract. Expressed at about equal levels in colon and small intestine but much less in stomach. {ECO:0000269|PubMed:9446608}.</t>
  </si>
  <si>
    <t>carbohydrate binding [GO:0030246]; galactoside binding [GO:0016936]</t>
  </si>
  <si>
    <t>antibacterial peptide biosynthetic process [GO:0002780]; defense response to bacterium [GO:0042742]</t>
  </si>
  <si>
    <t>FUNCTION: Galectin that binds lactose and a related range of sugars. {ECO:0000250}.</t>
  </si>
  <si>
    <t>16855</t>
  </si>
  <si>
    <t>ENSMUSG00000053964</t>
  </si>
  <si>
    <t>lectin, galactose binding, soluble 4</t>
  </si>
  <si>
    <t>Lgals4</t>
  </si>
  <si>
    <t>MGI:107536</t>
  </si>
  <si>
    <t>extracellular region [GO:0005576]; Golgi apparatus [GO:0005794]; Golgi membrane [GO:0000139]; integral component of membrane [GO:0016021]</t>
  </si>
  <si>
    <t>CARBOHYD 220; /note="N-linked (GlcNAc...) asparagine"; /evidence="ECO:0000255"; CARBOHYD 335; /note="N-linked (GlcNAc...) asparagine"; /evidence="ECO:0000255"</t>
  </si>
  <si>
    <t>SUBCELLULAR LOCATION: Golgi apparatus membrane {ECO:0000250|UniProtKB:O60513}; Single-pass type II membrane protein {ECO:0000255}. Secreted {ECO:0000250|UniProtKB:O60513}.</t>
  </si>
  <si>
    <t>galactosyltransferase activity [GO:0008378]; metal ion binding [GO:0046872]; N-acetyllactosamine synthase activity [GO:0003945]; UDP-galactosyltransferase activity [GO:0035250]</t>
  </si>
  <si>
    <t>carbohydrate metabolic process [GO:0005975]; glycosylation [GO:0070085]; keratan sulfate biosynthetic process [GO:0018146]; lactosylceramide biosynthetic process [GO:0001572]; protein glycosylation [GO:0006486]</t>
  </si>
  <si>
    <t>FUNCTION: Galactose (Gal) transferase involved in the synthesis of terminal N-acetyllactosamine (LacNac) unit present on glycan chains of glycoproteins and glycosphingolipids. Catalyzes the transfer of Gal residue via a beta1-&gt;4 linkage from UDP-Gal to the non-reducing terminal N-acetyl glucosamine 6-O-sulfate (6-O-sulfoGlcNAc) in the linearly growing chain of both N- and O-linked keratan sulfate proteoglycans. Cooperates with B3GNT7 N-acetyl glucosamine transferase and CHST6 and CHST1 sulfotransferases to construct and elongate mono- and disulfated disaccharide units [-&gt;3Galbeta1-&gt;4(6-sulfoGlcNAcbeta)1-&gt;] and [-&gt;3(6-sulfoGalbeta)1-&gt;4(6-sulfoGlcNAcbeta)1-&gt;] within keratan sulfate polymer. Transfers Gal residue via a beta1-&gt;4 linkage to terminal 6-O-sulfoGlcNAc within the LacNac unit of core 2 O-glycans forming 6-sulfo-sialyl-Lewis X (sLex). May contribute to the generation of sLex epitope on mucin-type glycoproteins that serve as ligands for SELL/L-selectin, a major regulator of leukocyte migration. In the biosynthesis pathway of neolacto-series glycosphingolipids, transfers Gal residue via a beta1-&gt;4 linkage to terminal GlcNAc of a lactotriaosylceramide (Lc3Cer) acceptor to form a neolactotetraosylceramide. {ECO:0000250|UniProtKB:O60513}.</t>
  </si>
  <si>
    <t>PATHWAY: Protein modification; protein glycosylation. {ECO:0000250|UniProtKB:O60513}.; PATHWAY: Glycolipid biosynthesis. {ECO:0000250|UniProtKB:O60513}.</t>
  </si>
  <si>
    <t>56375</t>
  </si>
  <si>
    <t>ENSMUSG00000022793</t>
  </si>
  <si>
    <t>UDP-Gal:betaGlcNAc beta 1,4-galactosyltransferase, polypeptide 4</t>
  </si>
  <si>
    <t>B4galt4</t>
  </si>
  <si>
    <t>MGI:1928387</t>
  </si>
  <si>
    <t>CARBOHYD 263; /note="N-linked (GlcNAc...) asparagine"; /evidence="ECO:0000255"; CARBOHYD 480; /note="N-linked (GlcNAc...) asparagine"; /evidence="ECO:0000255"</t>
  </si>
  <si>
    <t>acetylglucosaminyltransferase activity [GO:0008375]; glucuronosyl-N-acetylglucosaminyl-proteoglycan 4-alpha-N-acetylglucosaminyltransferase activity [GO:0050508]; glucuronosyltransferase activity [GO:0015020]; glycosyltransferase activity [GO:0016757]</t>
  </si>
  <si>
    <t>FUNCTION: Probable glycosyltransferase. {ECO:0000250}.</t>
  </si>
  <si>
    <t>56219</t>
  </si>
  <si>
    <t>ENSMUSG00000028838</t>
  </si>
  <si>
    <t>exostosin-like glycosyltransferase 1</t>
  </si>
  <si>
    <t>Extl1</t>
  </si>
  <si>
    <t>MGI:1888742</t>
  </si>
  <si>
    <t>TISSUE SPECIFICITY: Mainly expressed in kidney. Weakly expressed in other tissues. {ECO:0000269|PubMed:11925450}.</t>
  </si>
  <si>
    <t>CARBOHYD 423; /note="N-linked (GlcNAc...) asparagine"; /evidence="ECO:0000255"; CARBOHYD 428; /note="N-linked (GlcNAc...) asparagine"; /evidence="ECO:0000255"</t>
  </si>
  <si>
    <t>carbohydrate binding [GO:0030246]; metal ion binding [GO:0046872]; Notch binding [GO:0005112]; polypeptide N-acetylgalactosaminyltransferase activity [GO:0004653]</t>
  </si>
  <si>
    <t>cilium assembly [GO:0060271]; determination of left/right symmetry [GO:0007368]; Notch receptor processing [GO:0007220]; Notch signaling involved in heart development [GO:0061314]; protein O-linked glycosylation [GO:0006493]; protein O-linked glycosylation via threonine [GO:0018243]; regulation of Notch signaling pathway [GO:0008593]</t>
  </si>
  <si>
    <t>FUNCTION: Polypeptide N-acetylgalactosaminyltransferase that catalyzes the initiation of protein O-linked glycosylation and is involved in left/right asymmetry by mediating O-glycosylation of NOTCH1. O-glycosylation of NOTCH1 promotes activation of NOTCH1, modulating the balance between motile and immotile (sensory) cilia at the left-right organiser (LRO). Polypeptide N-acetylgalactosaminyltransferases catalyze the transfer of an N-acetyl-D-galactosamine residue to a serine or threonine residue on the protein receptor. Displays the same enzyme activity toward MUC1, MUC4, and EA2 than GALNT1. Not involved in glycosylation of erythropoietin (EPO) (By similarity). {ECO:0000250}.</t>
  </si>
  <si>
    <t>231050</t>
  </si>
  <si>
    <t>ENSMUSG00000038072</t>
  </si>
  <si>
    <t>polypeptide N-acetylgalactosaminyltransferase 11</t>
  </si>
  <si>
    <t>Galnt11</t>
  </si>
  <si>
    <t>MGI:2444392</t>
  </si>
  <si>
    <t>TISSUE SPECIFICITY: Found in all tissues tested. High expression found in brain, liver, kidney, colon, heart and spleen. {ECO:0000269|PubMed:9184827}.</t>
  </si>
  <si>
    <t>Golgi cisterna membrane [GO:0032580]; integral component of membrane [GO:0016021]</t>
  </si>
  <si>
    <t>CARBOHYD 79; /note="N-linked (GlcNAc...) asparagine"; /evidence="ECO:0000255"; CARBOHYD 170; /note="N-linked (GlcNAc...) asparagine"; /evidence="ECO:0000255"</t>
  </si>
  <si>
    <t>SUBCELLULAR LOCATION: Membrane; Single-pass type II membrane protein. Golgi apparatus, Golgi stack membrane; Single-pass type II membrane protein.</t>
  </si>
  <si>
    <t>beta-galactoside (CMP) alpha-2,3-sialyltransferase activity [GO:0003836]; N-acetyllactosaminide alpha-2,3-sialyltransferase activity [GO:0008118]; sialyltransferase activity [GO:0008373]</t>
  </si>
  <si>
    <t>ganglioside biosynthetic process via lactosylceramide [GO:0010706]; protein glycosylation [GO:0006486]</t>
  </si>
  <si>
    <t>FUNCTION: Catalyzes the formation of the NeuAc-alpha-2,3-Gal-beta-1,4-GlcNAc-, NeuAc-alpha-2,3-Gal-beta-1,3-GlcNAc- and NeuAc-alpha-2,3-Gal-beta-1,3-GalNAc- sequences found in terminal carbohydrate groups of glycoproteins and glycolipids. The highest activity is toward Gal-beta-1,3-GlcNAc and the lowest toward Gal-beta-1,3-GalNAc. {ECO:0000269|PubMed:9184827}.</t>
  </si>
  <si>
    <t>20441</t>
  </si>
  <si>
    <t>ENSMUSG00000028538</t>
  </si>
  <si>
    <t>ST3 beta-galactoside alpha-2,3-sialyltransferase 3</t>
  </si>
  <si>
    <t>St3gal3</t>
  </si>
  <si>
    <t>MGI:1316659</t>
  </si>
  <si>
    <t>endoplasmic reticulum membrane [GO:0005789]; glycosylphosphatidylinositol-N-acetylglucosaminyltransferase (GPI-GnT) complex [GO:0000506]; integral component of membrane [GO:0016021]</t>
  </si>
  <si>
    <t>SUBCELLULAR LOCATION: Endoplasmic reticulum membrane {ECO:0000250|UniProtKB:Q3MUY2}; Multi-pass membrane protein {ECO:0000250|UniProtKB:Q3MUY2}.</t>
  </si>
  <si>
    <t>FUNCTION: Part of the glycosylphosphatidylinositol-N-acetylglucosaminyltransferase (GPI-GnT) complex that catalyzes the transfer of N-acetylglucosamine from UDP-N-acetylglucosamine to phosphatidylinositol and participates in the first step of GPI biosynthesis. May act by regulating the catalytic subunit PIGA. {ECO:0000250|UniProtKB:Q3MUY2}.</t>
  </si>
  <si>
    <t>PATHWAY: Glycolipid biosynthesis; glycosylphosphatidylinositol-anchor biosynthesis. {ECO:0000250|UniProtKB:Q3MUY2}.</t>
  </si>
  <si>
    <t>66268</t>
  </si>
  <si>
    <t>ENSMUSG00000010607</t>
  </si>
  <si>
    <t>phosphatidylinositol glycan anchor biosynthesis, class Y-like</t>
  </si>
  <si>
    <t>Pigyl</t>
  </si>
  <si>
    <t>MGI:1913518</t>
  </si>
  <si>
    <t>carbohydrate binding [GO:0030246]; mannose binding [GO:0005537]; virus receptor activity [GO:0001618]</t>
  </si>
  <si>
    <t>B cell adhesion [GO:0097323]; endocytosis [GO:0006897]; positive regulation of T cell proliferation [GO:0042102]; positive regulation of viral life cycle [GO:1903902]; viral entry into host cell [GO:0046718]</t>
  </si>
  <si>
    <t>FUNCTION: Putative pathogen-recognition receptor. May mediate the endocytosis of pathogens which are subsequently degraded in lysosomal compartments.</t>
  </si>
  <si>
    <t>170780</t>
  </si>
  <si>
    <t>ENSMUSG00000040197</t>
  </si>
  <si>
    <t>CD209e antigen</t>
  </si>
  <si>
    <t>Cd209e</t>
  </si>
  <si>
    <t>MGI:2157948</t>
  </si>
  <si>
    <t>SUBCELLULAR LOCATION: Golgi apparatus membrane {ECO:0000255}; Single-pass type II membrane protein {ECO:0000255}.</t>
  </si>
  <si>
    <t>glycosyltransferase activity [GO:0016757]; hexosyltransferase activity [GO:0016758]; UDP-glycosyltransferase activity [GO:0008194]</t>
  </si>
  <si>
    <t>poly-N-acetyllactosamine biosynthetic process [GO:0030311]; protein glycosylation [GO:0006486]</t>
  </si>
  <si>
    <t>97440</t>
  </si>
  <si>
    <t>ENSMUSG00000069920</t>
  </si>
  <si>
    <t>UDP-GlcNAc:betaGal beta-1,3-N-acetylglucosaminyltransferase 9</t>
  </si>
  <si>
    <t>B3gnt9</t>
  </si>
  <si>
    <t>MGI:2142841</t>
  </si>
  <si>
    <t>FUNCTION: Essential component of glycosylphosphatidylinositol-mannosyltransferase 1 which transfers the first of the 4 mannoses in the GPI-anchor precursors during GPI-anchor biosynthesis. Probably acts by stabilizing the mannosyltransferase PIGM (By similarity). {ECO:0000250}.</t>
  </si>
  <si>
    <t>72084</t>
  </si>
  <si>
    <t>ENSMUSG00000023791</t>
  </si>
  <si>
    <t>phosphatidylinositol glycan anchor biosynthesis, class X</t>
  </si>
  <si>
    <t>Pigx</t>
  </si>
  <si>
    <t>MGI:1919334</t>
  </si>
  <si>
    <t>TISSUE SPECIFICITY: Expressed in fetal brain and liver. {ECO:0000269|PubMed:10644753}.</t>
  </si>
  <si>
    <t>CARBOHYD 264; /note="N-linked (GlcNAc...) asparagine"; /evidence="ECO:0000255"; CARBOHYD 320; /note="N-linked (GlcNAc...) asparagine"; /evidence="ECO:0000255"</t>
  </si>
  <si>
    <t>angiogenesis [GO:0001525]; heparan sulfate proteoglycan biosynthetic process [GO:0015012]; heparan sulfate proteoglycan biosynthetic process, enzymatic modification [GO:0015015]; labyrinthine layer blood vessel development [GO:0060716]; lung alveolus development [GO:0048286]; neuron development [GO:0048666]</t>
  </si>
  <si>
    <t>FUNCTION: 6-O-sulfation enzyme which catalyzes the transfer of sulfate from 3'-phosphoadenosine 5'-phosphosulfate (PAPS) to position 6 of the N-sulfoglucosamine residue (GlcNS) of heparan sulfate. Critical for normal neuronal development where it may play a role in neuron branching. May also play a role in limb development. May prefer iduronic acid. {ECO:0000269|PubMed:10644753}.</t>
  </si>
  <si>
    <t>50785</t>
  </si>
  <si>
    <t>ENSMUSG00000045216</t>
  </si>
  <si>
    <t>heparan sulfate 6-O-sulfotransferase 1</t>
  </si>
  <si>
    <t>Hs6st1</t>
  </si>
  <si>
    <t>MGI:1354958</t>
  </si>
  <si>
    <t>cytoplasm [GO:0005737]; cytosol [GO:0005829]; euchromatin [GO:0000791]; histone acetyltransferase complex [GO:0000123]; mitochondrial membrane [GO:0031966]; mitochondrion [GO:0005739]; neuron projection [GO:0043005]; neuronal cell body [GO:0043025]; NSL complex [GO:0044545]; nucleoplasm [GO:0005654]; nucleus [GO:0005634]; plasma membrane [GO:0005886]; protein N-acetylglucosaminyltransferase complex [GO:0017122]; protein-containing complex [GO:0032991]; Sin3 complex [GO:0016580]; zymogen granule [GO:0042588]</t>
  </si>
  <si>
    <t>CARBOHYD 3; /note="O-linked (GlcNAc) serine; alternate"; /evidence="ECO:0000269|PubMed:23395175"; CARBOHYD 4; /note="O-linked (GlcNAc) serine; alternate"; /evidence="ECO:0000269|PubMed:23395175"</t>
  </si>
  <si>
    <t>SUBCELLULAR LOCATION: Cytoplasm {ECO:0000250|UniProtKB:O15294}. Nucleus {ECO:0000269|PubMed:29465778}. Cell membrane {ECO:0000250|UniProtKB:O15294}. Mitochondrion membrane {ECO:0000250|UniProtKB:P56558}. Cell projection {ECO:0000250|UniProtKB:P56558}. Note=Mostly in the nucleus. Retained in the nucleus via interaction with HCFC1. After insulin induction, translocated from the nucleus to the cell membrane via phosphatidylinositide binding. Colocalizes with AKT1 at the plasma membrane (By similarity). TRAK1 recruits this protein to mitochondria. In the absence of TRAK1, localizes in cytosol and nucleus (By similarity). {ECO:0000250|UniProtKB:O15294, ECO:0000250|UniProtKB:P56558}.</t>
  </si>
  <si>
    <t>catalytic activity [GO:0003824]; chromatin DNA binding [GO:0031490]; identical protein binding [GO:0042802]; N-acetyltransferase activity [GO:0008080]; peptide binding [GO:0042277]; phosphatidylinositol-3,4,5-trisphosphate binding [GO:0005547]; protein domain specific binding [GO:0019904]; protein N-acetylglucosaminyltransferase activity [GO:0016262]; protein O-GlcNAc transferase activity [GO:0097363]; protein-containing complex binding [GO:0044877]</t>
  </si>
  <si>
    <t>apoptotic process [GO:0006915]; cellular response to glucose stimulus [GO:0071333]; cellular response to lipopolysaccharide [GO:0071222]; chromatin organization [GO:0006325]; circadian regulation of gene expression [GO:0032922]; glucosamine metabolic process [GO:0006041]; hemopoiesis [GO:0030097]; histone H3-K4 trimethylation [GO:0080182]; histone H4-K16 acetylation [GO:0043984]; histone H4-K5 acetylation [GO:0043981]; histone H4-K8 acetylation [GO:0043982]; intracellular distribution of mitochondria [GO:0048312]; mitophagy [GO:0000423]; negative regulation of cell death [GO:0060548]; negative regulation of cell migration [GO:0030336]; negative regulation of cellular response to hypoxia [GO:1900038]; negative regulation of peptidyl-serine phosphorylation [GO:0033137]; negative regulation of peptidyl-threonine phosphorylation [GO:0010801]; negative regulation of proteasomal ubiquitin-dependent protein catabolic process [GO:0032435]; negative regulation of protein phosphorylation [GO:0001933]; negative regulation of protein targeting to membrane [GO:0090315]; negative regulation of protein ubiquitination [GO:0031397]; negative regulation of stem cell population maintenance [GO:1902455]; negative regulation of transcription by RNA polymerase II [GO:0000122]; negative regulation of transforming growth factor beta receptor signaling pathway [GO:0030512]; phosphatidylinositol-mediated signaling [GO:0048015]; positive regulation of cell size [GO:0045793]; positive regulation of cold-induced thermogenesis [GO:0120162]; positive regulation of DNA-templated transcription [GO:0045893]; positive regulation of gene expression [GO:0010628]; positive regulation of histone H3-K27 methylation [GO:0061087]; positive regulation of histone H3-K4 methylation [GO:0051571]; positive regulation of protein localization to nucleus [GO:1900182]; positive regulation of protein phosphorylation [GO:0001934]; positive regulation of proteolysis [GO:0045862]; positive regulation of reactive oxygen species biosynthetic process [GO:1903428]; positive regulation of stem cell population maintenance [GO:1902459]; positive regulation of transcription by RNA polymerase II [GO:0045944]; protein O-linked glycosylation [GO:0006493]; protein processing [GO:0016485]; regulation of dosage compensation by inactivation of X chromosome [GO:1900095]; regulation of gluconeogenesis [GO:0006111]; regulation of glycolytic process [GO:0006110]; regulation of insulin receptor signaling pathway [GO:0046626]; regulation of Rac protein signal transduction [GO:0035020]; regulation of transcription by RNA polymerase II [GO:0006357]; response to insulin [GO:0032868]</t>
  </si>
  <si>
    <t>FUNCTION: Catalyzes the transfer of a single N-acetylglucosamine from UDP-GlcNAc to a serine or threonine residue in cytoplasmic and nuclear proteins resulting in their modification with a beta-linked N-acetylglucosamine (O-GlcNAc) (PubMed:29465778). Glycosylates a large and diverse number of proteins including histone H2B, AKT1, ATG4B, EZH2, PFKL, KMT2E/MLL5, MAPT/TAU and HCFC1. Can regulate their cellular processes via cross-talk between glycosylation and phosphorylation or by affecting proteolytic processing. Probably by glycosylating KMT2E/MLL5, stabilizes KMT2E/MLL5 by preventing its ubiquitination (By similarity).Involved in insulin resistance in muscle and adipocyte cells via glycosylating insulin signaling components and inhibiting the 'Thr-308' phosphorylation of AKT1, enhancing IRS1 phosphorylation and attenuating insulin signaling (By similarity). Involved in glycolysis regulation by mediating glycosylation of 6-phosphofructokinase PFKL, inhibiting its activity. Component of a THAP1/THAP3-HCFC1-OGT complex that is required for the regulation of the transcriptional activity of RRM1. Plays a key role in chromatin structure by mediating O-GlcNAcylation of 'Ser-112' of histone H2B: recruited to CpG-rich transcription start sites of active genes via its interaction with TET proteins (TET1, TET2 or TET3). As part of the NSL complex indirectly involved in acetylation of nucleosomal histone H4 on several lysine residues. O-GlcNAcylation of 'Ser-75' of EZH2 increases its stability, and facilitating the formation of H3K27me3 by the PRC2/EED-EZH2 complex (By similarity). Regulates circadian oscillation of the clock genes and glucose homeostasis in the liver. Stabilizes clock proteins ARNTL/BMAL1 and CLOCK through O-glycosylation, which prevents their ubiquitination and subsequent degradation. Promotes the CLOCK-ARNTL/BMAL1-mediated transcription of genes in the negative loop of the circadian clock such as PER1/2 and CRY1/2 (PubMed:23337503, PubMed:23395176). O-glycosylates HCFC1 and regulates its proteolytic processing and transcriptional activity (By similarity). Regulates mitochondrial motility in neurons by mediating glycosylation of TRAK1 (By similarity). Glycosylates HOXA1 (PubMed:29465778). O-glycosylates FNIP1 (By similarity). Promotes autophagy by mediating O-glycosylation of ATG4B (By similarity). {ECO:0000250|UniProtKB:O15294, ECO:0000250|UniProtKB:P56558, ECO:0000269|PubMed:23337503, ECO:0000269|PubMed:23395176, ECO:0000269|PubMed:29465778}.</t>
  </si>
  <si>
    <t>PATHWAY: Protein modification; protein glycosylation. {ECO:0000269|PubMed:29465778}.</t>
  </si>
  <si>
    <t>108155</t>
  </si>
  <si>
    <t>ENSMUSG00000034160</t>
  </si>
  <si>
    <t>O-linked N-acetylglucosamine (GlcNAc) transferase (UDP-N-acetylglucosamine:polypeptide-N-acetylglucosaminyl transferase)</t>
  </si>
  <si>
    <t>Ogt</t>
  </si>
  <si>
    <t>MGI:1339639</t>
  </si>
  <si>
    <t>cytoplasm [GO:0005737]; cytosol [GO:0005829]; inclusion body [GO:0016234]; nucleus [GO:0005634]; sarcoplasmic reticulum [GO:0016529]</t>
  </si>
  <si>
    <t>SUBCELLULAR LOCATION: Cytoplasm {ECO:0000256|ARBA:ARBA00004496}.</t>
  </si>
  <si>
    <t>4-alpha-glucanotransferase activity [GO:0004134]; amylo-alpha-1,6-glucosidase activity [GO:0004135]; beta-maltose 4-alpha-glucanotransferase activity [GO:0102500]; carbohydrate binding [GO:0030246]; glycogen debranching enzyme activity [GO:0004133]; polysaccharide binding [GO:0030247]; polyubiquitin modification-dependent protein binding [GO:0031593]</t>
  </si>
  <si>
    <t>glycogen biosynthetic process [GO:0005978]; glycogen catabolic process [GO:0005980]; glycogen metabolic process [GO:0005977]; response to glucocorticoid [GO:0051384]; response to hormone [GO:0009725]; response to nutrient [GO:0007584]</t>
  </si>
  <si>
    <t>FUNCTION: Multifunctional enzyme acting as 1,4-alpha-D-glucan:1,4-alpha-D-glucan 4-alpha-D-glycosyltransferase and amylo-1,6-glucosidase in glycogen degradation. {ECO:0000256|ARBA:ARBA00003530}.</t>
  </si>
  <si>
    <t>77559</t>
  </si>
  <si>
    <t>ENSMUSG00000033400</t>
  </si>
  <si>
    <t>amylo-1,6-glucosidase, 4-alpha-glucanotransferase</t>
  </si>
  <si>
    <t>Agl</t>
  </si>
  <si>
    <t>MGI:1924809</t>
  </si>
  <si>
    <t>TISSUE SPECIFICITY: Highly expressed in sublingual gland. Expressed at lower level in stomach, small intestiine and colon. {ECO:0000269|PubMed:10488133}.</t>
  </si>
  <si>
    <t>FUNCTION: Glycopeptide transferase involved in O-linked oligosaccharide biosynthesis, which catalyzes the transfer of an N-acetyl-D-galactosamine residue to an already glycosylated peptide. In contrast to other proteins of the family, it does not act as a peptide transferase that transfers GalNAc onto serine or threonine residue on the protein receptor, but instead requires the prior addition of a GalNAc on a peptide before adding additional GalNAc moieties. Some peptide transferase activity is however not excluded, considering that its appropriate peptide substrate may remain unidentified (By similarity). {ECO:0000250|UniProtKB:Q86SF2}.</t>
  </si>
  <si>
    <t>PATHWAY: Protein modification; protein glycosylation. {ECO:0000250|UniProtKB:Q86SF2}.</t>
  </si>
  <si>
    <t>108150</t>
  </si>
  <si>
    <t>ENSMUSG00000031608</t>
  </si>
  <si>
    <t>polypeptide N-acetylgalactosaminyltransferase 7</t>
  </si>
  <si>
    <t>Galnt7</t>
  </si>
  <si>
    <t>MGI:1349449</t>
  </si>
  <si>
    <t>TISSUE SPECIFICITY: Widely expressed. Higher expression in liver and kidney. {ECO:0000269|PubMed:10699374}.</t>
  </si>
  <si>
    <t>CARBOHYD 201; /note="N-linked (GlcNAc...) asparagine"; /evidence="ECO:0000255"; CARBOHYD 421; /note="N-linked (GlcNAc...) asparagine"; /evidence="ECO:0000255"</t>
  </si>
  <si>
    <t>SUBCELLULAR LOCATION: Lysosome {ECO:0000250}.</t>
  </si>
  <si>
    <t>arylsulfatase activity [GO:0004065]; metal ion binding [GO:0046872]; N-acetylgalactosamine-6-sulfatase activity [GO:0043890]; sulfuric ester hydrolase activity [GO:0008484]</t>
  </si>
  <si>
    <t>50917</t>
  </si>
  <si>
    <t>ENSMUSG00000015027</t>
  </si>
  <si>
    <t>galactosamine (N-acetyl)-6-sulfate sulfatase</t>
  </si>
  <si>
    <t>Galns</t>
  </si>
  <si>
    <t>MGI:1355303</t>
  </si>
  <si>
    <t>TISSUE SPECIFICITY: Ubiquitous. Most abundant in testis, adrenal, epididymis and heart. Low levels seen in the liver. {ECO:0000269|PubMed:7896264}.</t>
  </si>
  <si>
    <t>azurophil granule [GO:0042582]; beta-N-acetylhexosaminidase complex [GO:1905379]; cytosol [GO:0005829]; intracellular membrane-bounded organelle [GO:0043231]; lysosomal lumen [GO:0043202]; lysosome [GO:0005764]; membrane [GO:0016020]</t>
  </si>
  <si>
    <t>CARBOHYD 115; /note="N-linked (GlcNAc...) asparagine"; /evidence="ECO:0000255"; CARBOHYD 157; /note="N-linked (GlcNAc...) asparagine"; /evidence="ECO:0000255"; CARBOHYD 295; /note="N-linked (GlcNAc...) asparagine"; /evidence="ECO:0000255"; CARBOHYD 487; /note="N-linked (GlcNAc...) asparagine"; /evidence="ECO:0000255"</t>
  </si>
  <si>
    <t>acetylglucosaminyltransferase activity [GO:0008375]; beta-N-acetylhexosaminidase activity [GO:0004563]; N-acetyl-beta-D-galactosaminidase activity [GO:0102148]; protein heterodimerization activity [GO:0046982]</t>
  </si>
  <si>
    <t>adult walking behavior [GO:0007628]; carbohydrate metabolic process [GO:0005975]; cell morphogenesis involved in neuron differentiation [GO:0048667]; ganglioside catabolic process [GO:0006689]; glycosaminoglycan biosynthetic process [GO:0006024]; glycosaminoglycan metabolic process [GO:0030203]; hyaluronan catabolic process [GO:0030214]; lipid storage [GO:0019915]; locomotory behavior [GO:0007626]; lysosome organization [GO:0007040]; maintenance of location in cell [GO:0051651]; myelination [GO:0042552]; neuromuscular process controlling balance [GO:0050885]; neuromuscular process controlling posture [GO:0050884]; sensory perception of sound [GO:0007605]; sexual reproduction [GO:0019953]; skeletal system development [GO:0001501]; SMAD protein signal transduction [GO:0060395]</t>
  </si>
  <si>
    <t>FUNCTION: Hydrolyzes the non-reducing end N-acetyl-D-hexosamine and/or sulfated N-acetyl-D-hexosamine of glycoconjugates, such as the oligosaccharide moieties from proteins and neutral glycolipids, or from certain mucopolysaccharides. The isozyme S is as active as the isozyme A on the anionic bis-sulfated glycans, the chondroitin-6-sulfate trisaccharide (C6S-3), and the dermatan sulfate pentasaccharide, and the sulfated glycosphingolipid SM2. The isozyme B does not hydrolyze each of these substrates, however hydrolyzes efficiently neutral oligosaccharide. Only the isozyme A is responsible for the degradation of GM2 gangliosides in the presence of GM2A. {ECO:0000250|UniProtKB:P06865}.</t>
  </si>
  <si>
    <t>15211</t>
  </si>
  <si>
    <t>ENSMUSG00000025232</t>
  </si>
  <si>
    <t>hexosaminidase A</t>
  </si>
  <si>
    <t>Hexa</t>
  </si>
  <si>
    <t>MGI:96073</t>
  </si>
  <si>
    <t>TISSUE SPECIFICITY: Detected in femur where it localizes to trabecular bone of the femur metaphysis, and cortical bone of the proximal femur. Also expressed in trabecular and cortical bone of vertebrae (at protein level). Strongly expressed in osteoblasts and bone marrow stromal cells. Also has very weak expression in B cell progenitors in the bone marrow and T cells in the spleen. {ECO:0000269|PubMed:27976999}.</t>
  </si>
  <si>
    <t>cytoplasm [GO:0005737]; extracellular region [GO:0005576]; extracellular space [GO:0005615]</t>
  </si>
  <si>
    <t>SUBCELLULAR LOCATION: Cytoplasm {ECO:0000250|UniProtKB:Q9Y240}. Secreted {ECO:0000305|PubMed:27976999}.</t>
  </si>
  <si>
    <t>carbohydrate binding [GO:0030246]; growth factor activity [GO:0008083]</t>
  </si>
  <si>
    <t>ossification [GO:0001503]; positive regulation of cell population proliferation [GO:0008284]</t>
  </si>
  <si>
    <t>FUNCTION: Promotes osteogenesis by stimulating the differentiation of mesenchymal progenitors into mature osteoblasts. Important for repair and maintenance of adult bone. {ECO:0000269|PubMed:27976999}.</t>
  </si>
  <si>
    <t>20256</t>
  </si>
  <si>
    <t>ENSMUSG00000004473</t>
  </si>
  <si>
    <t>C-type lectin domain family 11, member a</t>
  </si>
  <si>
    <t>Clec11a</t>
  </si>
  <si>
    <t>MGI:1298219</t>
  </si>
  <si>
    <t>TISSUE SPECIFICITY: Detected in kidney, liver and brain. {ECO:0000269|PubMed:1533386}.</t>
  </si>
  <si>
    <t>SUBCELLULAR LOCATION: Golgi apparatus membrane {ECO:0000250|UniProtKB:P26572}; Single-pass type II membrane protein {ECO:0000250|UniProtKB:P26572}. Cytoplasm, perinuclear region {ECO:0000250|UniProtKB:P26572}. Note=Co-localizes with BRI3 at the perinuclear region. {ECO:0000250|UniProtKB:P26572}.</t>
  </si>
  <si>
    <t>acetylglucosaminyltransferase activity [GO:0008375]; alpha-1,3-mannosylglycoprotein 2-beta-N-acetylglucosaminyltransferase activity [GO:0003827]; manganese ion binding [GO:0030145]</t>
  </si>
  <si>
    <t>in utero embryonic development [GO:0001701]; protein glycosylation [GO:0006486]; protein N-linked glycosylation [GO:0006487]; protein N-linked glycosylation via asparagine [GO:0018279]; UDP-N-acetylglucosamine catabolic process [GO:0006049]</t>
  </si>
  <si>
    <t>FUNCTION: Initiates complex N-linked carbohydrate formation. Essential for the conversion of high-mannose to hybrid and complex N-glycans. {ECO:0000269|PubMed:1421759}.</t>
  </si>
  <si>
    <t>PATHWAY: Protein modification; protein glycosylation. {ECO:0000269|PubMed:1421759}.</t>
  </si>
  <si>
    <t>17308</t>
  </si>
  <si>
    <t>ENSMUSG00000020346</t>
  </si>
  <si>
    <t>mannoside acetylglucosaminyltransferase 1</t>
  </si>
  <si>
    <t>Mgat1</t>
  </si>
  <si>
    <t>MGI:96973</t>
  </si>
  <si>
    <t>axon [GO:0030424]; cytoplasm [GO:0005737]; dendrite cytoplasm [GO:0032839]; dendritic spine [GO:0043197]; endoplasmic reticulum [GO:0005783]; endoplasmic reticulum membrane [GO:0005789]; endoplasmic reticulum quality control compartment [GO:0044322]; glutamatergic synapse [GO:0098978]; integral component of lumenal side of endoplasmic reticulum membrane [GO:0071556]; integral component of membrane [GO:0016021]; integral component of postsynaptic membrane [GO:0099055]; integral component of presynaptic active zone membrane [GO:0099059]; melanosome [GO:0042470]; membrane [GO:0016020]; mitochondria-associated endoplasmic reticulum membrane [GO:0044233]; myelin sheath [GO:0043209]; neuronal cell body [GO:0043025]; protein-containing complex [GO:0032991]; ribosome [GO:0005840]; rough endoplasmic reticulum [GO:0005791]; smooth endoplasmic reticulum [GO:0005790]</t>
  </si>
  <si>
    <t>SUBCELLULAR LOCATION: Endoplasmic reticulum membrane {ECO:0000269|PubMed:7628443}; Single-pass type I membrane protein {ECO:0000255}. Endoplasmic reticulum {ECO:0000250|UniProtKB:P27824}. Melanosome {ECO:0000250|UniProtKB:P27824}. Note=The palmitoylated form preferentially localizes to the perinuclear rough ER (By similarity). When bound to CD3 epsilon chains, calnexin's ER retention signal can be masked, permitting it to escape ER retention. {ECO:0000250|UniProtKB:P27824}.</t>
  </si>
  <si>
    <t>apolipoprotein binding [GO:0034185]; calcium ion binding [GO:0005509]; carbohydrate binding [GO:0030246]; ionotropic glutamate receptor binding [GO:0035255]; unfolded protein binding [GO:0051082]</t>
  </si>
  <si>
    <t>aging [GO:0007568]; clathrin-dependent endocytosis [GO:0072583]; protein folding [GO:0006457]; synaptic vesicle endocytosis [GO:0048488]; ubiquitin-dependent ERAD pathway [GO:0030433]</t>
  </si>
  <si>
    <t>FUNCTION: Calcium-binding protein that interacts with newly synthesized monoglucosylated glycoproteins in the endoplasmic reticulum. It may act in assisting protein assembly and/or in the retention within the ER of unassembled protein subunits. It seems to play a major role in the quality control apparatus of the ER by the retention of incorrectly folded proteins. Associated with partial T-cell antigen receptor complexes that escape the ER of immature thymocytes, it may function as a signaling complex regulating thymocyte maturation. Additionally it may play a role in receptor-mediated endocytosis at the synapse. {ECO:0000269|PubMed:21747946, ECO:0000269|PubMed:7628443}.</t>
  </si>
  <si>
    <t>12330</t>
  </si>
  <si>
    <t>ENSMUSG00000020368</t>
  </si>
  <si>
    <t>calnexin</t>
  </si>
  <si>
    <t>Canx</t>
  </si>
  <si>
    <t>MGI:88261</t>
  </si>
  <si>
    <t>TISSUE SPECIFICITY: Detected in brain and kidney. {ECO:0000269|PubMed:8769874}.</t>
  </si>
  <si>
    <t>lysosome [GO:0005764]; mitochondrion [GO:0005739]</t>
  </si>
  <si>
    <t>CARBOHYD 300; /note="N-linked (GlcNAc...) asparagine"; /evidence="ECO:0000269|PubMed:21876145"; CARBOHYD 379; /note="N-linked (GlcNAc...) asparagine"; /evidence="ECO:0000269|PubMed:21876145"; CARBOHYD 403; /note="N-linked (GlcNAc...) asparagine"; /evidence="ECO:0000269|PubMed:21876145"; CARBOHYD 558; /note="N-linked (GlcNAc...) asparagine"; /evidence="ECO:0000269|PubMed:21876145"; CARBOHYD 601; /note="N-linked (GlcNAc...) asparagine"; /evidence="ECO:0000255"; CARBOHYD 645; /note="N-linked (GlcNAc...) asparagine"; /evidence="ECO:0000255"</t>
  </si>
  <si>
    <t>galactosylceramidase activity [GO:0004336]</t>
  </si>
  <si>
    <t>galactosylceramide catabolic process [GO:0006683]; myelination [GO:0042552]</t>
  </si>
  <si>
    <t>FUNCTION: Hydrolyzes the galactose ester bonds of glycolipids such as galactosylceramide and galactosylsphingosine (PubMed:8769874, PubMed:10861297). Enzyme with very low activity responsible for the lysosomal catabolism of galactosylceramide, a major lipid in myelin, kidney and epithelial cells of small intestine and colon (By similarity). {ECO:0000250|UniProtKB:P54803, ECO:0000269|PubMed:10861297, ECO:0000269|PubMed:8769874}.</t>
  </si>
  <si>
    <t>14420</t>
  </si>
  <si>
    <t>ENSMUSG00000021003</t>
  </si>
  <si>
    <t>galactosylceramidase</t>
  </si>
  <si>
    <t>Galc</t>
  </si>
  <si>
    <t>MGI:95636</t>
  </si>
  <si>
    <t>12764</t>
  </si>
  <si>
    <t>ENSMUSG00000030282</t>
  </si>
  <si>
    <t>cytidine monophospho-N-acetylneuraminic acid synthetase</t>
  </si>
  <si>
    <t>Cmas</t>
  </si>
  <si>
    <t>MGI:1337124</t>
  </si>
  <si>
    <t>CARBOHYD 267; /note="N-linked (GlcNAc...) asparagine"; /evidence="ECO:0000255"; CARBOHYD 370; /note="N-linked (GlcNAc...) asparagine"; /evidence="ECO:0000269|PubMed:19349973"</t>
  </si>
  <si>
    <t>attachment of GPI anchor to protein [GO:0016255]</t>
  </si>
  <si>
    <t>276846</t>
  </si>
  <si>
    <t>ENSMUSG00000041958</t>
  </si>
  <si>
    <t>phosphatidylinositol glycan anchor biosynthesis, class S</t>
  </si>
  <si>
    <t>Pigs</t>
  </si>
  <si>
    <t>MGI:2687325</t>
  </si>
  <si>
    <t>extracellular space [GO:0005615]; lysosome [GO:0005764]</t>
  </si>
  <si>
    <t>CARBOHYD 165; /note="N-linked (GlcNAc...) asparagine"; /evidence="ECO:0000255"; CARBOHYD 233; /note="N-linked (GlcNAc...) asparagine"; /evidence="ECO:0000255"; CARBOHYD 371; /note="N-linked (GlcNAc...) asparagine"; /evidence="ECO:0000255"</t>
  </si>
  <si>
    <t>SUBCELLULAR LOCATION: Secreted {ECO:0000305}.</t>
  </si>
  <si>
    <t>alpha-L-fucosidase activity [GO:0004560]</t>
  </si>
  <si>
    <t>fucose metabolic process [GO:0006004]; glycoside catabolic process [GO:0016139]; regulation of entry of bacterium into host cell [GO:2000535]; response to bacterium [GO:0009617]</t>
  </si>
  <si>
    <t>FUNCTION: Alpha-L-fucosidase is responsible for hydrolyzing the alpha-1,6-linked fucose joined to the reducing-end N-acetylglucosamine of the carbohydrate moieties of glycoproteins.</t>
  </si>
  <si>
    <t>66848</t>
  </si>
  <si>
    <t>ENSMUSG00000019810</t>
  </si>
  <si>
    <t>fucosidase, alpha-L- 2, plasma</t>
  </si>
  <si>
    <t>Fuca2</t>
  </si>
  <si>
    <t>MGI:1914098</t>
  </si>
  <si>
    <t>endoplasmic reticulum [GO:0005783]; Golgi apparatus [GO:0005794]</t>
  </si>
  <si>
    <t>CARBOHYD 189; /note="N-linked (GlcNAc...) asparagine"; /evidence="ECO:0000255"; CARBOHYD 209; /note="N-linked (GlcNAc...) asparagine"; /evidence="ECO:0000255"; CARBOHYD 259; /note="N-linked (GlcNAc...) asparagine"; /evidence="ECO:0000255"</t>
  </si>
  <si>
    <t>SUBCELLULAR LOCATION: Endoplasmic reticulum {ECO:0000250|UniProtKB:Q9Y2G5}. Golgi apparatus {ECO:0000250|UniProtKB:Q9Y2G5}. Note=Mainly located in the endoplasmic reticulum. {ECO:0000250|UniProtKB:Q9Y2G5}.</t>
  </si>
  <si>
    <t>fucosyltransferase activity [GO:0008417]; peptide-O-fucosyltransferase activity [GO:0046922]</t>
  </si>
  <si>
    <t>fucose metabolic process [GO:0006004]; fucosylation [GO:0036065]; mesoderm formation [GO:0001707]; positive regulation of protein folding [GO:1903334]; protein O-linked fucosylation [GO:0036066]; regulation of epithelial to mesenchymal transition [GO:0010717]; regulation of gene expression [GO:0010468]; regulation of secretion [GO:0051046]</t>
  </si>
  <si>
    <t>FUNCTION: Catalyzes the reaction that attaches fucose through an O-glycosidic linkage to a conserved serine or threonine residue in the consensus sequence C1-X-X-S/T-C2 of thrombospondin type I repeats (TSRs) where C1 and C2 are the first and second cysteines of the repeat, respectively (PubMed:20637190). O-fucosylates members of several protein families including the ADAMTS, the thrombospondin (TSP) and spondin families (PubMed:20637190). Required for the proper secretion of ADAMTS family members such as ADAMTSL1 and ADAMTS13 (By similarity). The O-fucosylation of TSRs is also required for restricting epithelial to mesenchymal transition (EMT), maintaining the correct patterning of mesoderm and localization of the definite endoderm (PubMed:20637190). {ECO:0000250|UniProtKB:Q9Y2G5, ECO:0000269|PubMed:20637190}.</t>
  </si>
  <si>
    <t>PATHWAY: Protein modification; protein glycosylation. {ECO:0000269|PubMed:20637190}.</t>
  </si>
  <si>
    <t>80294</t>
  </si>
  <si>
    <t>ENSMUSG00000020260</t>
  </si>
  <si>
    <t>protein O-fucosyltransferase 2</t>
  </si>
  <si>
    <t>Pofut2</t>
  </si>
  <si>
    <t>MGI:1916863</t>
  </si>
  <si>
    <t>TISSUE SPECIFICITY: Expressed in heart, aorta, bone, and also in osteoblasts. {ECO:0000269|PubMed:21763480}.</t>
  </si>
  <si>
    <t>cis-Golgi network [GO:0005801]; Golgi apparatus [GO:0005794]; Golgi membrane [GO:0000139]; integral component of membrane [GO:0016021]</t>
  </si>
  <si>
    <t>CARBOHYD 300; /note="N-linked (GlcNAc...) asparagine"; /evidence="ECO:0000255"</t>
  </si>
  <si>
    <t>SUBCELLULAR LOCATION: Golgi apparatus membrane {ECO:0000250|UniProtKB:O94766}; Single-pass type II membrane protein {ECO:0000250|UniProtKB:O94766}. Golgi apparatus, cis-Golgi network {ECO:0000250|UniProtKB:O94766}.</t>
  </si>
  <si>
    <t>galactosylgalactosylxylosylprotein 3-beta-glucuronosyltransferase activity [GO:0015018]; glucuronosyltransferase activity [GO:0015020]; metal ion binding [GO:0046872]; protein phosphatase activator activity [GO:0072542]</t>
  </si>
  <si>
    <t>carbohydrate metabolic process [GO:0005975]; chondroitin sulfate proteoglycan biosynthetic process [GO:0050650]; dermatan sulfate proteoglycan biosynthetic process [GO:0050651]; glycosaminoglycan biosynthetic process [GO:0006024]; heparan sulfate proteoglycan biosynthetic process [GO:0015012]; positive regulation of catalytic activity [GO:0043085]; positive regulation of intracellular protein transport [GO:0090316]; protein glycosylation [GO:0006486]</t>
  </si>
  <si>
    <t>FUNCTION: Glycosaminoglycans biosynthesis. Involved in forming the linkage tetrasaccharide present in heparan sulfate and chondroitin sulfate. Transfers a glucuronic acid moiety from the uridine diphosphate-glucuronic acid (UDP-GlcUA) to the common linkage region trisaccharide Gal-beta-1,3-Gal-beta-1,4-Xyl covalently bound to a Ser residue at the glycosaminylglycan attachment site of proteoglycans. Can also play a role in the biosynthesis of l2/HNK-1 carbohydrate epitope on glycoproteins. Stimulates 2-phosphoxylose phosphatase activity of PXYLP1 in presence of uridine diphosphate-glucuronic acid (UDP-GlcUA) during completion of linkage region formation. {ECO:0000250|UniProtKB:O94766}.</t>
  </si>
  <si>
    <t>72727</t>
  </si>
  <si>
    <t>ENSMUSG00000071649</t>
  </si>
  <si>
    <t>beta-1,3-glucuronyltransferase 3 (glucuronosyltransferase I)</t>
  </si>
  <si>
    <t>B3gat3</t>
  </si>
  <si>
    <t>MGI:1919977</t>
  </si>
  <si>
    <t>TISSUE SPECIFICITY: Highly expressed in submaxillary gland and to a much lesser extent in liver, lung, kidney, heart and brain. {ECO:0000269|PubMed:8375377}.</t>
  </si>
  <si>
    <t>extracellular region [GO:0005576]; Golgi medial cisterna membrane [GO:1990675]; Golgi trans cisterna membrane [GO:1990676]; integral component of membrane [GO:0016021]; membrane [GO:0016020]; trans-Golgi network membrane [GO:0032588]</t>
  </si>
  <si>
    <t>CARBOHYD 76; /note="N-linked (GlcNAc...) asparagine"; /evidence="ECO:0000255"; CARBOHYD 109; /note="N-linked (GlcNAc...) asparagine"; /evidence="ECO:0000255"; CARBOHYD 320; /note="N-linked (GlcNAc...) asparagine"; /evidence="ECO:0000255"</t>
  </si>
  <si>
    <t>SUBCELLULAR LOCATION: Golgi apparatus, Golgi stack membrane {ECO:0000250|UniProtKB:Q11201}; Single-pass type II membrane protein {ECO:0000255}. Golgi apparatus, trans-Golgi network membrane {ECO:0000250|UniProtKB:Q11201}; Single-pass type II membrane protein {ECO:0000255}. Secreted. Note=Membrane-bound form in medial and trans cisternae of Golgi (By similarity). Secreted into the body fluid. {ECO:0000250|UniProtKB:Q11201}.</t>
  </si>
  <si>
    <t>beta-galactoside (CMP) alpha-2,3-sialyltransferase activity [GO:0003836]; monosialoganglioside sialyltransferase activity [GO:0047288]</t>
  </si>
  <si>
    <t>ganglioside biosynthetic process via lactosylceramide [GO:0010706]; memory B cell differentiation [GO:0002319]; N-acetylneuraminate metabolic process [GO:0006054]; negative regulation of activated CD8-positive, alpha-beta T cell apoptotic process [GO:1905403]; protein glycosylation [GO:0006486]; protein N-linked glycosylation [GO:0006487]; protein phosphorylation [GO:0006468]; protein sialylation [GO:1990743]; sialylation [GO:0097503]</t>
  </si>
  <si>
    <t>FUNCTION: A beta-galactoside alpha2-3 sialyltransferase involved in terminal sialylation of glycoproteins and glycolipids (PubMed:8375377, PubMed:9184827). Catalyzes the transfer of sialic acid (N-acetyl-neuraminic acid; Neu5Ac) from the nucleotide sugar donor CMP-Neu5Ac onto acceptor Galbeta-(1-&gt;3)-GalNAc-terminated glycoconjugates through an alpha2-3 linkage (PubMed:8144500, PubMed:8375377, PubMed:9184827, PubMed:10755614). Adds sialic acid to the core 1 O-glycan, Galbeta-(1-&gt;3)-GalNAc-O-Ser/Thr, which is a major structure of mucin-type O-glycans. As part of a homeostatic mechanism that regulates CD8-positive T cell numbers, sialylates core 1 O-glycans of T cell glycoproteins, SPN/CD43 and PTPRC/CD45. Prevents premature apoptosis of thymic CD8-positive T cells prior to peripheral emigration, whereas in the secondary lymphoid organs controls the survival of CD8-positive memory T cells generated following a successful immune response (PubMed:10755614). Transfers sialic acid to asialofetuin, presumably onto Galbeta-(1-&gt;3)-GalNAc-O-Ser (PubMed:8375377). Sialylates GM1a, GA1 and GD1b gangliosides to form GD1a, GM1b and GT1b, respectively (PubMed:8144500, PubMed:8375377, PubMed:9184827). {ECO:0000269|PubMed:10755614, ECO:0000269|PubMed:8144500, ECO:0000269|PubMed:8375377, ECO:0000269|PubMed:9184827}.</t>
  </si>
  <si>
    <t>PATHWAY: Protein modification; protein glycosylation. {ECO:0000305|PubMed:10755614}.; PATHWAY: Glycolipid biosynthesis. {ECO:0000305|PubMed:8375377}.</t>
  </si>
  <si>
    <t>20442</t>
  </si>
  <si>
    <t>ENSMUSG00000013846</t>
  </si>
  <si>
    <t>ST3 beta-galactoside alpha-2,3-sialyltransferase 1</t>
  </si>
  <si>
    <t>St3gal1</t>
  </si>
  <si>
    <t>MGI:98304</t>
  </si>
  <si>
    <t>TISSUE SPECIFICITY: In the CNS, it is predominantly expressed in several distinct hypothalamic, thalamic and amygdaloid nuclei. The most abundant level of expression is in the paraventricular, ventromedial and arcuate nuclei of the hypothalamus, the anterodorsal and parafascicular nuclei of the thalamus and the central, basomedial and medial nuclei of the amygdala. Also expressed in cerebral cortex, lateral septum, habenula and hippocampus. {ECO:0000269|PubMed:15018805}.</t>
  </si>
  <si>
    <t>FUNCTION: Catalyzes the initial reaction in O-linked oligosaccharide biosynthesis, the transfer of an N-acetyl-D-galactosamine residue to a serine or threonine residue on the protein receptor. {ECO:0000250}.</t>
  </si>
  <si>
    <t>108760</t>
  </si>
  <si>
    <t>ENSMUSG00000021130</t>
  </si>
  <si>
    <t>polypeptide N-acetylgalactosaminyltransferase 16</t>
  </si>
  <si>
    <t>Galnt16</t>
  </si>
  <si>
    <t>MGI:1917754</t>
  </si>
  <si>
    <t>endoplasmic reticulum [GO:0005783]; integral component of membrane [GO:0016021]</t>
  </si>
  <si>
    <t>SUBCELLULAR LOCATION: Membrane {ECO:0000305}; Multi-pass membrane protein {ECO:0000305}. Endoplasmic reticulum {ECO:0000250|UniProtKB:Q5T4D3}.</t>
  </si>
  <si>
    <t>ATPase binding [GO:0051117]; dolichyl-phosphate-mannose-protein mannosyltransferase activity [GO:0004169]; mannosyltransferase activity [GO:0000030]</t>
  </si>
  <si>
    <t>endoplasmic reticulum unfolded protein response [GO:0030968]; outer hair cell apoptotic process [GO:1905584]; positive regulation of endoplasmic reticulum calcium ion concentration [GO:0032470]; protein O-linked mannosylation [GO:0035269]; sensory perception of sound [GO:0007605]</t>
  </si>
  <si>
    <t>FUNCTION: Transfers mannosyl residues to the hydroxyl group of serine or threonine residues. The 4 members of the TMTC family are O-mannosyl-transferases dedicated primarily to the cadherin superfamily, each member seems to have a distinct role in decorating the cadherin domains with O-linked mannose glycans at specific regions. Also acts as O-mannosyl-transferase on other proteins such as PDIA3. {ECO:0000250|UniProtKB:Q5T4D3}.</t>
  </si>
  <si>
    <t>PATHWAY: Protein modification; protein glycosylation. {ECO:0000250|UniProtKB:Q5T4D3}.</t>
  </si>
  <si>
    <t>70551</t>
  </si>
  <si>
    <t>ENSMUSG00000041594</t>
  </si>
  <si>
    <t>transmembrane and tetratricopeptide repeat containing 4</t>
  </si>
  <si>
    <t>Tmtc4</t>
  </si>
  <si>
    <t>MGI:1921050</t>
  </si>
  <si>
    <t>TISSUE SPECIFICITY: Highly expressed in heart. {ECO:0000269|PubMed:10713120}.</t>
  </si>
  <si>
    <t>catalytic complex [GO:1902494]; cytoplasm [GO:0005737]; cytosol [GO:0005829]; intracellular membrane-bounded organelle [GO:0043231]; membrane [GO:0016020]</t>
  </si>
  <si>
    <t>SUBCELLULAR LOCATION: Cytoplasm, cytosol {ECO:0000250|UniProtKB:Q9Y3R4}.</t>
  </si>
  <si>
    <t>exo-alpha-(2-&gt;3)-sialidase activity [GO:0052794]; exo-alpha-(2-&gt;6)-sialidase activity [GO:0052795]; exo-alpha-(2-&gt;8)-sialidase activity [GO:0052796]; exo-alpha-sialidase activity [GO:0004308]</t>
  </si>
  <si>
    <t>cellular oligosaccharide catabolic process [GO:0051692]; ganglioside catabolic process [GO:0006689]; glycoprotein catabolic process [GO:0006516]; oligosaccharide catabolic process [GO:0009313]; positive regulation of myoblast differentiation [GO:0045663]; positive regulation of myotube differentiation [GO:0010831]</t>
  </si>
  <si>
    <t>FUNCTION: Exo-alpha-sialidase that catalyzes the hydrolytic cleavage of the terminal sialic acid (N-acetylneuraminic acid, Neu5Ac) of a glycan moiety in the catabolism of glycolipids, glycoproteins and oligosacharides (PubMed:10713120). Recognizes sialyl linkage positions of the glycan moiety as well as the supramolecular organization of the sialoglycoconjugate (By similarity). Displays preference for alpha-(2-&gt;3)-sialylated GD1a and GT1B gangliosides over alpha-(2-&gt;8)-sialylated GD1b, in both monomeric forms and micelles (PubMed:10713120). Hydrolyzes exclusively monomeric GM1 ganglioside, but has no activity toward the miscellar form (By similarity). Has lower sialidase activity for glycoproteins such as fetuin and TF/transferrin that carry a mixture of alpha-(2-&gt;3) and alpha-(2-&gt;6)-sialyl linkages (By similarity). Cleaves milk oligosaccharide alpha-(2-&gt;3)-sialyllactose, but is inactive toward isomer alpha-(2-&gt;6)-sialyllactose isomer. Has no activity toward colominic acid, a homomer of alpha-(2-&gt;8)-linked Neu5Ac residues (By similarity). {ECO:0000250|UniProtKB:Q9Y3R4, ECO:0000269|PubMed:10713120}.</t>
  </si>
  <si>
    <t>23956</t>
  </si>
  <si>
    <t>ENSMUSG00000079434</t>
  </si>
  <si>
    <t>neuraminidase 2</t>
  </si>
  <si>
    <t>Neu2</t>
  </si>
  <si>
    <t>MGI:1344417</t>
  </si>
  <si>
    <t>endoplasmic reticulum membrane [GO:0005789]; integral component of endoplasmic reticulum membrane [GO:0030176]; integral component of Golgi membrane [GO:0030173]</t>
  </si>
  <si>
    <t>SUBCELLULAR LOCATION: Endoplasmic reticulum membrane {ECO:0000250|UniProtKB:P78383}; Multi-pass membrane protein {ECO:0000255}.</t>
  </si>
  <si>
    <t>ATP:ADP antiporter activity [GO:0005471]; transmembrane transporter activity [GO:0022857]; UDP-galactose transmembrane transporter activity [GO:0005459]; UDP-glucose transmembrane transporter activity [GO:0005460]</t>
  </si>
  <si>
    <t>UDP-galactose transmembrane transport [GO:0072334]</t>
  </si>
  <si>
    <t>FUNCTION: ATP:ADP antiporter that catalyzes the exchange of ATP and ADP across the endoplasmic reticulum (ER) membrane. Imports ATP from the cytosol to the ER lumen and exports ADP in the opposite direction (By similarity). Regulates ER energy metabolism and protein biogenesis. Appears to be part of a calcium-dependent ER to cytosol low energy response axis, where calcium efflux from ER to the cytosol triggers ATP import into the ER lumen to maintain sufficient ATP supply. Provides ATP to ER chaperone HSPA5 that drives protein folding and trafficking in the ER (By similarity). Can transport UTP or UDP in exchange for ATP, but the physiological relevance of this process remains to be established (By similarity). {ECO:0000250|UniProtKB:P78383}.</t>
  </si>
  <si>
    <t>110172</t>
  </si>
  <si>
    <t>ENSMUSG00000020873</t>
  </si>
  <si>
    <t>solute carrier family 35, member B1</t>
  </si>
  <si>
    <t>Slc35b1</t>
  </si>
  <si>
    <t>MGI:1343133</t>
  </si>
  <si>
    <t>215494</t>
  </si>
  <si>
    <t>ENSMUSG00000066235</t>
  </si>
  <si>
    <t>protein O-linked mannose beta 1,4-N-acetylglucosaminyltransferase 2</t>
  </si>
  <si>
    <t>Pomgnt2</t>
  </si>
  <si>
    <t>MGI:2143424</t>
  </si>
  <si>
    <t>TISSUE SPECIFICITY: Widely expressed in newborn and adult tissues (at protein level). {ECO:0000269|PubMed:21490058, ECO:0000269|PubMed:26496195}.</t>
  </si>
  <si>
    <t>endomembrane system [GO:0012505]; endoplasmic reticulum [GO:0005783]; endoplasmic reticulum lumen [GO:0005788]</t>
  </si>
  <si>
    <t>CARBOHYD 53; /note="N-linked (GlcNAc...) asparagine"; /evidence="ECO:0000255"; CARBOHYD 204; /note="N-linked (GlcNAc...) asparagine"; /evidence="ECO:0000255"; CARBOHYD 373; /note="N-linked (GlcNAc...) asparagine"; /evidence="ECO:0000255"</t>
  </si>
  <si>
    <t>SUBCELLULAR LOCATION: Endoplasmic reticulum lumen {ECO:0000250|UniProtKB:Q8NBL1}.</t>
  </si>
  <si>
    <t>EGF-domain serine glucosyltransferase activity [GO:0140561]; EGF-domain serine xylosyltransferase activity [GO:0140562]; glucosyltransferase activity [GO:0046527]; UDP-glucosyltransferase activity [GO:0035251]; UDP-xylosyltransferase activity [GO:0035252]</t>
  </si>
  <si>
    <t>axial mesoderm development [GO:0048318]; circulatory system development [GO:0072359]; gastrulation [GO:0007369]; muscle tissue development [GO:0060537]; paraxial mesoderm development [GO:0048339]; positive regulation of Notch signaling pathway [GO:0045747]; protein O-linked glycosylation [GO:0006493]; protein O-linked glycosylation via serine [GO:0018242]; regulation of gastrulation [GO:0010470]; regulation of Notch signaling pathway [GO:0008593]; somitogenesis [GO:0001756]</t>
  </si>
  <si>
    <t>FUNCTION: Dual specificity glycosyltransferase that catalyzes the transfer of glucose and xylose from UDP-glucose and UDP-xylose, respectively, to a serine residue found in the consensus sequence of C-X-S-X-P-C (PubMed:21949356, PubMed:26496195). Specifically targets extracellular EGF repeats of protein such as CRB2, F7, F9 and NOTCH2 (PubMed:21949356, PubMed:26496195). Acts as a positive regulator of Notch signaling by mediating O-glucosylation of Notch, leading to regulate muscle development (By similarity). Notch glucosylation does not affect Notch ligand binding (By similarity). Required during early development to promote gastrulation: acts by mediating O-glucosylation of CRB2, which is required for CRB2 localization to the cell membrane (PubMed:26496195). {ECO:0000250|UniProtKB:Q8NBL1, ECO:0000269|PubMed:21949356, ECO:0000269|PubMed:26496195}.</t>
  </si>
  <si>
    <t>PATHWAY: Protein modification; protein glycosylation. {ECO:0000269|PubMed:21949356, ECO:0000269|PubMed:26496195}.</t>
  </si>
  <si>
    <t>224143</t>
  </si>
  <si>
    <t>ENSMUSG00000034064</t>
  </si>
  <si>
    <t>protein O-glucosyltransferase 1</t>
  </si>
  <si>
    <t>Poglut1</t>
  </si>
  <si>
    <t>MGI:2444232</t>
  </si>
  <si>
    <t>TISSUE SPECIFICITY: Highly expressed in brain. Expressed at low levels in other tissues, including liver, testis, lung, placenta and spleen. {ECO:0000269|PubMed:8910600}.</t>
  </si>
  <si>
    <t>CARBOHYD 58; /note="N-linked (GlcNAc...) asparagine"; /evidence="ECO:0000255"; CARBOHYD 64; /note="N-linked (GlcNAc...) asparagine"; /evidence="ECO:0000255"; CARBOHYD 73; /note="N-linked (GlcNAc...) asparagine"; /evidence="ECO:0000255"; CARBOHYD 92; /note="N-linked (GlcNAc...) asparagine"; /evidence="ECO:0000255"; CARBOHYD 277; /note="N-linked (GlcNAc...) asparagine"; /evidence="ECO:0000255"</t>
  </si>
  <si>
    <t>SUBCELLULAR LOCATION: Golgi apparatus membrane {ECO:0000250|UniProtKB:Q6ZXC8}; Single-pass type II membrane protein {ECO:0000255}.</t>
  </si>
  <si>
    <t>glycosphingolipid biosynthetic process [GO:0006688]; N-glycan processing [GO:0006491]; oligosaccharide metabolic process [GO:0009311]; protein glycosylation [GO:0006486]</t>
  </si>
  <si>
    <t>FUNCTION: Involved in the synthesis of gangliosides GD1c, GT1a, GQ1b, GP1c and GT3 from GD1a, GT1b, GM1b and GD3 respectively. {ECO:0000269|PubMed:8910600}.</t>
  </si>
  <si>
    <t>PATHWAY: Protein modification; protein glycosylation. {ECO:0000269|PubMed:8910600}.</t>
  </si>
  <si>
    <t>225742</t>
  </si>
  <si>
    <t>ENSMUSG00000025425</t>
  </si>
  <si>
    <t>ST8 alpha-N-acetyl-neuraminide alpha-2,8-sialyltransferase 5</t>
  </si>
  <si>
    <t>St8sia5</t>
  </si>
  <si>
    <t>MGI:109243</t>
  </si>
  <si>
    <t>TISSUE SPECIFICITY: Widely expressed. {ECO:0000269|PubMed:9733778}.</t>
  </si>
  <si>
    <t>endoplasmic reticulum [GO:0005783]; Golgi apparatus [GO:0005794]; Golgi membrane [GO:0000139]; integral component of membrane [GO:0016021]</t>
  </si>
  <si>
    <t>CARBOHYD 342; /note="N-linked (GlcNAc...) asparagine"; /evidence="ECO:0000269|PubMed:19349973"; CARBOHYD 367; /note="N-linked (GlcNAc...) asparagine"; /evidence="ECO:0000255"</t>
  </si>
  <si>
    <t>SUBCELLULAR LOCATION: Golgi apparatus membrane {ECO:0000250|UniProtKB:O60704}; Single-pass type II membrane protein {ECO:0000250|UniProtKB:O60704}.</t>
  </si>
  <si>
    <t>protein homodimerization activity [GO:0042803]; protein-tyrosine sulfotransferase activity [GO:0008476]; sulfotransferase activity [GO:0008146]</t>
  </si>
  <si>
    <t>fusion of sperm to egg plasma membrane involved in single fertilization [GO:0007342]; peptidyl-tyrosine sulfation [GO:0006478]; prevention of polyspermy [GO:0060468]</t>
  </si>
  <si>
    <t>FUNCTION: Catalyzes the O-sulfation of tyrosine residues within acidic motifs of polypeptides, using 3'-phosphoadenylyl sulfate (PAPS) as cosubstrate. {ECO:0000269|PubMed:9733778}.</t>
  </si>
  <si>
    <t>22022</t>
  </si>
  <si>
    <t>ENSMUSG00000029344</t>
  </si>
  <si>
    <t>protein-tyrosine sulfotransferase 2</t>
  </si>
  <si>
    <t>Tpst2</t>
  </si>
  <si>
    <t>MGI:1309516</t>
  </si>
  <si>
    <t>TISSUE SPECIFICITY: All tissues, mostly in adrenal and thymus.</t>
  </si>
  <si>
    <t>cis-Golgi network [GO:0005801]; extracellular space [GO:0005615]; Golgi apparatus [GO:0005794]; Golgi medial cisterna [GO:0005797]; Golgi membrane [GO:0000139]; integral component of membrane [GO:0016021]</t>
  </si>
  <si>
    <t>CARBOHYD 78; /note="N-linked (GlcNAc...) asparagine"; /evidence="ECO:0000255"; CARBOHYD 93; /note="N-linked (GlcNAc...) asparagine"; /evidence="ECO:0000255"; CARBOHYD 1129; /note="N-linked (GlcNAc...) asparagine"; /evidence="ECO:0000255"</t>
  </si>
  <si>
    <t>alpha-mannosidase activity [GO:0004559]; carbohydrate binding [GO:0030246]; hydrolase activity [GO:0016787]; hydrolase activity, hydrolyzing N-glycosyl compounds [GO:0016799]; identical protein binding [GO:0042802]; mannosidase activity [GO:0015923]; mannosyl-oligosaccharide 1,3-1,6-alpha-mannosidase activity [GO:0004572]; metal ion binding [GO:0046872]; protein homodimerization activity [GO:0042803]</t>
  </si>
  <si>
    <t>in utero embryonic development [GO:0001701]; liver development [GO:0001889]; lung alveolus development [GO:0048286]; mannose metabolic process [GO:0006013]; mitochondrion organization [GO:0007005]; N-glycan processing [GO:0006491]; positive regulation of neurogenesis [GO:0050769]; protein deglycosylation [GO:0006517]; protein glycosylation [GO:0006486]; respiratory gaseous exchange by respiratory system [GO:0007585]; retina morphogenesis in camera-type eye [GO:0060042]; vacuole organization [GO:0007033]</t>
  </si>
  <si>
    <t>FUNCTION: Catalyzes the first committed step in the biosynthesis of complex N-glycans. It controls conversion of high mannose to complex N-glycans; the final hydrolytic step in the N-glycan maturation pathway. {ECO:0000250|UniProtKB:P28494}.</t>
  </si>
  <si>
    <t>17158</t>
  </si>
  <si>
    <t>ENSMUSG00000024085</t>
  </si>
  <si>
    <t>mannosidase 2, alpha 1</t>
  </si>
  <si>
    <t>Man2a1</t>
  </si>
  <si>
    <t>MGI:104669</t>
  </si>
  <si>
    <t>13003</t>
  </si>
  <si>
    <t>ENSMUSG00000021614</t>
  </si>
  <si>
    <t>versican</t>
  </si>
  <si>
    <t>Vcan</t>
  </si>
  <si>
    <t>MGI:102889</t>
  </si>
  <si>
    <t>16854</t>
  </si>
  <si>
    <t>ENSMUSG00000050335</t>
  </si>
  <si>
    <t>lectin, galactose binding, soluble 3</t>
  </si>
  <si>
    <t>Lgals3</t>
  </si>
  <si>
    <t>MGI:96778</t>
  </si>
  <si>
    <t>TISSUE SPECIFICITY: Detected in brain and heart. {ECO:0000269|PubMed:9417047}.</t>
  </si>
  <si>
    <t>CARBOHYD 75; /note="N-linked (GlcNAc...) asparagine"; /evidence="ECO:0000255"; CARBOHYD 98; /note="N-linked (GlcNAc...) asparagine"; /evidence="ECO:0000255"; CARBOHYD 119; /note="N-linked (GlcNAc...) asparagine"; /evidence="ECO:0000255"; CARBOHYD 176; /note="N-linked (GlcNAc...) asparagine"; /evidence="ECO:0000255"; CARBOHYD 226; /note="N-linked (GlcNAc...) asparagine"; /evidence="ECO:0000255"</t>
  </si>
  <si>
    <t>galactosylceramide biosynthetic process [GO:0006682]; oligosaccharide biosynthetic process [GO:0009312]; protein glycosylation [GO:0006486]</t>
  </si>
  <si>
    <t>FUNCTION: Beta-1,3-galactosyltransferase that transfers galactose from UDP-galactose to substrates with a terminal beta-N-acetylglucosamine (beta-GlcNAc) residue. Can also utilize substrates with a terminal galactose residue, albeit with lower efficiency. Involved in the biosynthesis of the carbohydrate moieties of glycolipids and glycoproteins. {ECO:0000269|PubMed:9417047}.</t>
  </si>
  <si>
    <t>26878</t>
  </si>
  <si>
    <t>ENSMUSG00000033849</t>
  </si>
  <si>
    <t>UDP-Gal:betaGlcNAc beta 1,3-galactosyltransferase, polypeptide 2</t>
  </si>
  <si>
    <t>B3galt2</t>
  </si>
  <si>
    <t>MGI:1349461</t>
  </si>
  <si>
    <t>metal ion binding [GO:0046872]; N-acetylgalactosamine-6-phosphate deacetylase activity [GO:0047419]; N-acetylglucosamine-6-phosphate deacetylase activity [GO:0008448]</t>
  </si>
  <si>
    <t>carbohydrate metabolic process [GO:0005975]; N-acetylglucosamine catabolic process [GO:0006046]; N-acetylneuraminate catabolic process [GO:0019262]</t>
  </si>
  <si>
    <t>FUNCTION: Hydrolyzes the N-glycolyl group from N-glycolylglucosamine 6-phosphate (GlcNGc-6-P) in the N-glycolylneuraminic acid (Neu5Gc) degradation pathway. {ECO:0000250|UniProtKB:Q9Y303}.</t>
  </si>
  <si>
    <t>245847</t>
  </si>
  <si>
    <t>ENSMUSG00000036820</t>
  </si>
  <si>
    <t>amidohydrolase domain containing 2</t>
  </si>
  <si>
    <t>Amdhd2</t>
  </si>
  <si>
    <t>MGI:2443978</t>
  </si>
  <si>
    <t>cytoplasm [GO:0005737]; integral component of membrane [GO:0016021]; membrane [GO:0016020]; nucleus [GO:0005634]; perinuclear region of cytoplasm [GO:0048471]</t>
  </si>
  <si>
    <t>SUBCELLULAR LOCATION: Membrane {ECO:0000305}; Single-pass membrane protein {ECO:0000305}.</t>
  </si>
  <si>
    <t>alpha-1,3-mannosyltransferase activity [GO:0000033]; calcium-dependent protein binding [GO:0048306]; GDP-Man:Man1GlcNAc2-PP-Dol alpha-1,3-mannosyltransferase activity [GO:0004378]; GDP-Man:Man2GlcNAc2-PP-dolichol alpha-1,6-mannosyltransferase activity [GO:0102704]; protein heterodimerization activity [GO:0046982]; protein N-terminus binding [GO:0047485]</t>
  </si>
  <si>
    <t>dolichol-linked oligosaccharide biosynthetic process [GO:0006488]; oligosaccharide-lipid intermediate biosynthetic process [GO:0006490]; protein glycosylation [GO:0006486]; response to calcium ion [GO:0051592]</t>
  </si>
  <si>
    <t>FUNCTION: Mannosylates Man(2)GlcNAc(2)-dolichol diphosphate and Man(1)GlcNAc(2)-dolichol diphosphate to form Man(3)GlcNAc(2)-dolichol diphosphate. {ECO:0000250|UniProtKB:Q9H553}.</t>
  </si>
  <si>
    <t>PATHWAY: Protein modification; protein glycosylation. {ECO:0000250|UniProtKB:Q9H553}.</t>
  </si>
  <si>
    <t>56737</t>
  </si>
  <si>
    <t>ENSMUSG00000039740</t>
  </si>
  <si>
    <t>asparagine-linked glycosylation 2 (alpha-1,3-mannosyltransferase)</t>
  </si>
  <si>
    <t>Alg2</t>
  </si>
  <si>
    <t>MGI:1914731</t>
  </si>
  <si>
    <t>cytoplasm [GO:0005737]; cytosol [GO:0005829]; Z disc [GO:0030018]</t>
  </si>
  <si>
    <t>magnesium ion binding [GO:0000287]; phosphoglucomutase activity [GO:0004614]</t>
  </si>
  <si>
    <t>carbohydrate metabolic process [GO:0005975]; glucose metabolic process [GO:0006006]; glycogen catabolic process [GO:0005980]</t>
  </si>
  <si>
    <t>FUNCTION: This enzyme participates in both the breakdown and synthesis of glucose. {ECO:0000250}.</t>
  </si>
  <si>
    <t>72157</t>
  </si>
  <si>
    <t>ENSMUSG00000025791</t>
  </si>
  <si>
    <t>phosphoglucomutase 1</t>
  </si>
  <si>
    <t>Pgm1</t>
  </si>
  <si>
    <t>MGI:97565</t>
  </si>
  <si>
    <t>TISSUE SPECIFICITY: Widely expressed, with a higher expression in liver and thymus. {ECO:0000269|PubMed:12370785}.</t>
  </si>
  <si>
    <t>endoplasmic reticulum [GO:0005783]; endoplasmic reticulum membrane [GO:0005789]; Golgi apparatus [GO:0005794]; Golgi membrane [GO:0000139]; integral component of membrane [GO:0016021]; nucleoplasm [GO:0005654]</t>
  </si>
  <si>
    <t>CARBOHYD 110; /note="N-linked (GlcNAc...) asparagine"; /evidence="ECO:0000255"; CARBOHYD 168; /note="N-linked (GlcNAc...) asparagine"; /evidence="ECO:0000255"; CARBOHYD 318; /note="N-linked (GlcNAc...) asparagine"; /evidence="ECO:0000255"; CARBOHYD 468; /note="N-linked (GlcNAc...) asparagine"; /evidence="ECO:0000255"</t>
  </si>
  <si>
    <t>SUBCELLULAR LOCATION: Endoplasmic reticulum membrane {ECO:0000250|UniProtKB:Q6P4F1}; Single-pass type II membrane protein {ECO:0000255}. Golgi apparatus membrane {ECO:0000250|UniProtKB:Q6P4F1}; Single-pass type II membrane protein {ECO:0000255}.</t>
  </si>
  <si>
    <t>alpha-(1-&gt;3)-fucosyltransferase activity [GO:0046920]; fucosyltransferase activity [GO:0008417]</t>
  </si>
  <si>
    <t>cerebral cortex radially oriented cell migration [GO:0021799]; fucosylation [GO:0036065]; N-glycan fucosylation [GO:0036071]; neuronal stem cell division [GO:0036445]; neuronal stem cell population maintenance [GO:0097150]; protein glycosylation [GO:0006486]</t>
  </si>
  <si>
    <t>FUNCTION: Predominantly fucosylates the innermost N-acetyl glucosamine (GlcNAc) residue in biantennary N-glycan acceptors. Postulated to generate core alpha(1-&gt;3)-fucose epitope within the chitobiose unit of biantennary N-glycans, providing for a recognition signal to reorient aberrantly folded glycoproteins for degradation (By similarity). Involved in biosynthesis of Lewis X-carrying biantennary N-glycans that regulate neuron stem cell self-renewal during brain development (PubMed:23986452). {ECO:0000250|UniProtKB:Q6P4F1, ECO:0000269|PubMed:23986452}.</t>
  </si>
  <si>
    <t>PATHWAY: Protein modification; protein glycosylation. {ECO:0000305|PubMed:23986452}.</t>
  </si>
  <si>
    <t>171167</t>
  </si>
  <si>
    <t>ENSMUSG00000046152</t>
  </si>
  <si>
    <t>fucosyltransferase 10</t>
  </si>
  <si>
    <t>Fut10</t>
  </si>
  <si>
    <t>MGI:2384748</t>
  </si>
  <si>
    <t>endoplasmic reticulum [GO:0005783]; endoplasmic reticulum lumen [GO:0005788]; protein-containing complex [GO:0032991]</t>
  </si>
  <si>
    <t>SUBCELLULAR LOCATION: Endoplasmic reticulum lumen {ECO:0000256|ARBA:ARBA00004319}.</t>
  </si>
  <si>
    <t>PATHWAY: Protein modification; protein glycosylation. {ECO:0000256|ARBA:ARBA00004922}.</t>
  </si>
  <si>
    <t>66435</t>
  </si>
  <si>
    <t>ENSMUSG00000042104</t>
  </si>
  <si>
    <t>UDP-glucose glycoprotein glucosyltransferase 2</t>
  </si>
  <si>
    <t>Uggt2</t>
  </si>
  <si>
    <t>MGI:1913685</t>
  </si>
  <si>
    <t>CARBOHYD 225; /note="N-linked (GlcNAc...) asparagine"; /evidence="ECO:0000255"; CARBOHYD 305; /note="N-linked (GlcNAc...) asparagine"; /evidence="ECO:0000255"</t>
  </si>
  <si>
    <t>alpha-mannosidase activity [GO:0004559]; carbohydrate binding [GO:0030246]; hydrolase activity, hydrolyzing N-glycosyl compounds [GO:0016799]; mannosidase activity [GO:0015923]; mannosyl-oligosaccharide 1,3-1,6-alpha-mannosidase activity [GO:0004572]; metal ion binding [GO:0046872]</t>
  </si>
  <si>
    <t>mannose metabolic process [GO:0006013]; N-glycan processing [GO:0006491]; protein deglycosylation [GO:0006517]; protein glycosylation [GO:0006486]</t>
  </si>
  <si>
    <t>FUNCTION: Catalyzes the first committed step in the biosynthesis of complex N-glycans. It controls conversion of high mannose to complex N-glycans; the final hydrolytic step in the N-glycan maturation pathway (By similarity). {ECO:0000250}.</t>
  </si>
  <si>
    <t>140481</t>
  </si>
  <si>
    <t>ENSMUSG00000038886</t>
  </si>
  <si>
    <t>mannosidase 2, alpha 2</t>
  </si>
  <si>
    <t>Man2a2</t>
  </si>
  <si>
    <t>MGI:2150656</t>
  </si>
  <si>
    <t>cytosol [GO:0005829]; mitochondrion [GO:0005739]; nucleus [GO:0005634]</t>
  </si>
  <si>
    <t>SUBCELLULAR LOCATION: Nucleus {ECO:0000250}. Cytoplasm {ECO:0000250}.</t>
  </si>
  <si>
    <t>[protein]-3-O-(N-acetyl-D-glucosaminyl)-L-serine O-N-acetyl-alpha-D-glucosaminase activity [GO:0102167]; [protein]-3-O-(N-acetyl-D-glucosaminyl)-L-serine/L-threonine O-N-acetyl-alpha-D-glucosaminase activity [GO:0102571]; [protein]-3-O-(N-acetyl-D-glucosaminyl)-L-threonine O-N-acetyl-alpha-D-glucosaminase activity [GO:0102166]; beta-N-acetylglucosaminidase activity [GO:0016231]; histone acetyltransferase activity [GO:0004402]</t>
  </si>
  <si>
    <t>dATP metabolic process [GO:0046060]; glycoprotein metabolic process [GO:0009100]; N-acetylglucosamine metabolic process [GO:0006044]; necrotic cell death [GO:0070265]; negative regulation of cardiac muscle adaptation [GO:0010616]; negative regulation of protein glycosylation [GO:0060051]; positive regulation of calcium ion transport [GO:0051928]; positive regulation of calcium ion transport into cytosol [GO:0010524]; positive regulation of cell killing [GO:0031343]; positive regulation of DNA metabolic process [GO:0051054]; positive regulation of glucose import [GO:0046326]; positive regulation of growth hormone secretion [GO:0060124]; positive regulation of insulin secretion [GO:0032024]; positive regulation of mitochondrial depolarization [GO:0051901]; positive regulation of protein-containing complex disassembly [GO:0043243]; positive regulation of proteolysis [GO:0045862]; protein deglycosylation [GO:0006517]; protein targeting to membrane [GO:0006612]</t>
  </si>
  <si>
    <t>FUNCTION: Cleaves GlcNAc but not GalNAc from O-glycosylated proteins. Can use p-nitrophenyl-beta-GlcNAc and 4-methylumbelliferone-GlcNAc as substrates but not p-nitrophenyl-beta-GalNAc or p-nitrophenyl-alpha-GlcNAc (in vitro) (PubMed:16517082). Does not bind acetyl-CoA and does not have histone acetyltransferase activity. {ECO:0000250|UniProtKB:O60502, ECO:0000269|PubMed:16517082}.</t>
  </si>
  <si>
    <t>76055</t>
  </si>
  <si>
    <t>ENSMUSG00000025220</t>
  </si>
  <si>
    <t>O-GlcNAcase</t>
  </si>
  <si>
    <t>Oga</t>
  </si>
  <si>
    <t>MGI:1932139</t>
  </si>
  <si>
    <t>TISSUE SPECIFICITY: Expressed in heart, brain, spleen, lung, liver, skeletal muscle and testis. Heart shows a high expression. {ECO:0000269|PubMed:18337501, ECO:0000269|PubMed:9232192}.</t>
  </si>
  <si>
    <t>endoplasmic reticulum [GO:0005783]; endoplasmic reticulum membrane [GO:0005789]; Golgi apparatus [GO:0005794]; Golgi membrane [GO:0000139]; integral component of membrane [GO:0016021]; UDP-N-acetylglucosamine transferase complex [GO:0043541]</t>
  </si>
  <si>
    <t>CARBOHYD 288; /note="N-linked (GlcNAc...) asparagine"; /evidence="ECO:0000255"; CARBOHYD 637; /note="N-linked (GlcNAc...) asparagine"; /evidence="ECO:0000255"</t>
  </si>
  <si>
    <t>SUBCELLULAR LOCATION: Endoplasmic reticulum membrane {ECO:0000250|UniProtKB:Q93063}; Single-pass type II membrane protein {ECO:0000250|UniProtKB:Q93063}. Golgi apparatus membrane {ECO:0000269|PubMed:10639137}; Single-pass type II membrane protein {ECO:0000269|PubMed:10639137}. Golgi apparatus, cis-Golgi network membrane {ECO:0000250|UniProtKB:Q93063}; Single-pass type II membrane protein {ECO:0000255}. Note=The EXT1/EXT2 complex is localized in the Golgi apparatus. {ECO:0000269|PubMed:10639137}.</t>
  </si>
  <si>
    <t>acetylglucosaminyltransferase activity [GO:0008375]; glucuronosyl-N-acetylglucosaminyl-proteoglycan 4-alpha-N-acetylglucosaminyltransferase activity [GO:0050508]; glucuronosyltransferase activity [GO:0015020]; glycosyltransferase activity [GO:0016757]; heparan sulfate N-acetylglucosaminyltransferase activity [GO:0042328]; metal ion binding [GO:0046872]; N-acetylglucosaminyl-proteoglycan 4-beta-glucuronosyltransferase activity [GO:0050509]; protein heterodimerization activity [GO:0046982]; protein homodimerization activity [GO:0042803]</t>
  </si>
  <si>
    <t>cellular polysaccharide biosynthetic process [GO:0033692]; cellular response to fibroblast growth factor stimulus [GO:0044344]; chondrocyte differentiation [GO:0002062]; endochondral bone morphogenesis [GO:0060350]; fluid transport [GO:0042044]; gene expression [GO:0010467]; glycosaminoglycan biosynthetic process [GO:0006024]; heart contraction [GO:0060047]; heparan sulfate proteoglycan biosynthetic process [GO:0015012]; heparan sulfate proteoglycan biosynthetic process, polysaccharide chain biosynthetic process [GO:0015014]; heparin biosynthetic process [GO:0030210]; mesoderm formation [GO:0001707]; multicellular organismal water homeostasis [GO:0050891]; ossification [GO:0001503]; protein N-linked glycosylation [GO:0006487]; regulation of blood pressure [GO:0008217]; sodium ion homeostasis [GO:0055078]; sulfation [GO:0051923]; vasodilation [GO:0042311]</t>
  </si>
  <si>
    <t>FUNCTION: Glycosyltransferase required for the biosynthesis of heparan-sulfate. The EXT1/EXT2 complex possesses substantially higher glycosyltransferase activity than EXT1 or EXT2 alone. Appears to be a tumor suppressor. Required for the exosomal release of SDCBP, CD63 and syndecan. {ECO:0000250|UniProtKB:Q93063}.</t>
  </si>
  <si>
    <t>14043</t>
  </si>
  <si>
    <t>ENSMUSG00000027198</t>
  </si>
  <si>
    <t>exostosin glycosyltransferase 2</t>
  </si>
  <si>
    <t>Ext2</t>
  </si>
  <si>
    <t>MGI:108050</t>
  </si>
  <si>
    <t>TISSUE SPECIFICITY: Expressed at higher level than GALNT9. In the developing hindbrain region of 14.5 dpc embryos it accumulates in the rapidly dividing, undifferentiated ventricular zone adjacent to the pons. It also accumulates in the regions immediately rostral and caudal to the dorsal rhombic lips differentiating into the cerebellum. Not expressed in the developing choroid plexus. {ECO:0000269|PubMed:11278534}.</t>
  </si>
  <si>
    <t>CARBOHYD 124; /note="N-linked (GlcNAc...) asparagine"; /evidence="ECO:0000255"; CARBOHYD 146; /note="N-linked (GlcNAc...) asparagine"; /evidence="ECO:0000255"; CARBOHYD 593; /note="N-linked (GlcNAc...) asparagine"; /evidence="ECO:0000255"</t>
  </si>
  <si>
    <t>FUNCTION: Catalyzes the initial reaction in O-linked oligosaccharide biosynthesis, the transfer of an N-acetyl-D-galactosamine residue to a serine or threonine residue on the protein receptor. Has activity toward Muc5Ac and EA2 peptide substrates (By similarity). {ECO:0000250}.</t>
  </si>
  <si>
    <t>171212</t>
  </si>
  <si>
    <t>ENSMUSG00000020520</t>
  </si>
  <si>
    <t>polypeptide N-acetylgalactosaminyltransferase 10</t>
  </si>
  <si>
    <t>Galnt10</t>
  </si>
  <si>
    <t>MGI:1890480</t>
  </si>
  <si>
    <t>TISSUE SPECIFICITY: Expressed primarily in the brain. {ECO:0000269|PubMed:18203720}.</t>
  </si>
  <si>
    <t>cytoplasm [GO:0005737]; SCF ubiquitin ligase complex [GO:0019005]</t>
  </si>
  <si>
    <t>glycoprotein catabolic process [GO:0006516]; protein ubiquitination [GO:0016567]; SCF-dependent proteasomal ubiquitin-dependent protein catabolic process [GO:0031146]; ubiquitin-dependent ERAD pathway [GO:0030433]</t>
  </si>
  <si>
    <t>FUNCTION: Substrate-recognition component of the SCF (SKP1-CUL1-F-box protein)-type E3 ubiquitin ligase complex. Able to recognize and bind denatured glycoproteins, which are modified with complex-type oligosaccharides. Also recognizes sulfated glycans. Does not bind high-mannose glycoproteins (By similarity). {ECO:0000250}.</t>
  </si>
  <si>
    <t>50760</t>
  </si>
  <si>
    <t>ENSMUSG00000030598</t>
  </si>
  <si>
    <t>F-box protein 17</t>
  </si>
  <si>
    <t>Fbxo17</t>
  </si>
  <si>
    <t>MGI:1354707</t>
  </si>
  <si>
    <t>axon terminus [GO:0043679]; cell projection [GO:0042995]; collagen-containing extracellular matrix [GO:0062023]; cytoplasm [GO:0005737]; cytosol [GO:0005829]; dendrite [GO:0030425]; endoplasmic reticulum [GO:0005783]; endothelial microparticle [GO:0072563]; external side of plasma membrane [GO:0009897]; extracellular space [GO:0005615]; intercalated disc [GO:0014704]; neuronal cell body [GO:0043025]; nucleus [GO:0005634]; perikaryon [GO:0043204]; plasma membrane [GO:0005886]; sarcolemma [GO:0042383]; synaptic vesicle [GO:0008021]; Z disc [GO:0030018]</t>
  </si>
  <si>
    <t>calcium ion binding [GO:0005509]; calcium-dependent phospholipid binding [GO:0005544]; identical protein binding [GO:0042802]; P-type calcium transporter activity [GO:0005388]; peptide hormone binding [GO:0017046]; receptor tyrosine kinase binding [GO:0030971]</t>
  </si>
  <si>
    <t>blood coagulation [GO:0007596]; cellular response to gonadotropin-releasing hormone [GO:0097211]; negative regulation of blood coagulation [GO:0030195]; negative regulation of prolactin secretion [GO:1902721]; positive regulation of apoptotic process [GO:0043065]; regulation of flagellated sperm motility [GO:1901317]; response to calcium ion [GO:0051592]; response to organic substance [GO:0010033]</t>
  </si>
  <si>
    <t>FUNCTION: This protein is an anticoagulant protein that acts as an indirect inhibitor of the thromboplastin-specific complex, which is involved in the blood coagulation cascade.</t>
  </si>
  <si>
    <t>11747</t>
  </si>
  <si>
    <t>ENSMUSG00000027712</t>
  </si>
  <si>
    <t>annexin A5</t>
  </si>
  <si>
    <t>Anxa5</t>
  </si>
  <si>
    <t>MGI:106008</t>
  </si>
  <si>
    <t>integral component of membrane [GO:0016021]; microvillus [GO:0005902]; plasma membrane [GO:0005886]</t>
  </si>
  <si>
    <t>SUBCELLULAR LOCATION: Cell projection, microvillus {ECO:0000256|ARBA:ARBA00004105}.</t>
  </si>
  <si>
    <t>hyaluronic acid binding [GO:0005540]</t>
  </si>
  <si>
    <t>cell adhesion [GO:0007155]</t>
  </si>
  <si>
    <t>12505</t>
  </si>
  <si>
    <t>ENSMUSG00000005087</t>
  </si>
  <si>
    <t>CD44 antigen</t>
  </si>
  <si>
    <t>Cd44</t>
  </si>
  <si>
    <t>MGI:88338</t>
  </si>
  <si>
    <t>TISSUE SPECIFICITY: Expressed in maturing chondrocytes.</t>
  </si>
  <si>
    <t>endoplasmic reticulum [GO:0005783]; Golgi apparatus [GO:0005794]; Golgi membrane [GO:0000139]; integral component of endoplasmic reticulum membrane [GO:0030176]; synapse [GO:0045202]</t>
  </si>
  <si>
    <t>CARBOHYD 89; /note="N-linked (GlcNAc...) asparagine"; /evidence="ECO:0000255"; CARBOHYD 330; /note="N-linked (GlcNAc...) asparagine"; /evidence="ECO:0000255"</t>
  </si>
  <si>
    <t>SUBCELLULAR LOCATION: Endoplasmic reticulum membrane {ECO:0000269|PubMed:9620772, ECO:0000269|PubMed:9703997}; Single-pass type II membrane protein {ECO:0000269|PubMed:9620772, ECO:0000269|PubMed:9703997}. Golgi apparatus membrane {ECO:0000269|PubMed:10639137}; Single-pass type II membrane protein {ECO:0000269|PubMed:10639137}. Golgi apparatus, cis-Golgi network membrane {ECO:0000250|UniProtKB:Q16394}; Single-pass type II membrane protein {ECO:0000255}. Note=The EXT1/EXT2 complex is localized in the Golgi apparatus. {ECO:0000269|PubMed:10639137}.</t>
  </si>
  <si>
    <t>acetylglucosaminyltransferase activity [GO:0008375]; glucuronosyl-N-acetylglucosaminyl-proteoglycan 4-alpha-N-acetylglucosaminyltransferase activity [GO:0050508]; glucuronosyltransferase activity [GO:0015020]; glycosyltransferase activity [GO:0016757]; metal ion binding [GO:0046872]; N-acetylglucosaminyl-proteoglycan 4-beta-glucuronosyltransferase activity [GO:0050509]; protein heterodimerization activity [GO:0046982]; protein homodimerization activity [GO:0042803]</t>
  </si>
  <si>
    <t>antigen processing and presentation [GO:0019882]; axon guidance [GO:0007411]; basement membrane organization [GO:0071711]; blood vessel remodeling [GO:0001974]; BMP signaling pathway [GO:0030509]; bone growth [GO:0098868]; bone morphogenesis [GO:0060349]; bone resorption [GO:0045453]; brain development [GO:0007420]; canonical Wnt signaling pathway [GO:0060070]; cartilage development involved in endochondral bone morphogenesis [GO:0060351]; cell adhesion [GO:0007155]; cell adhesion mediated by integrin [GO:0033627]; cell fate commitment [GO:0045165]; cell morphogenesis [GO:0000902]; cell population proliferation [GO:0008283]; cell surface receptor signaling pathway [GO:0007166]; cellular component organization [GO:0016043]; cellular polysaccharide biosynthetic process [GO:0033692]; cellular response to BMP stimulus [GO:0071773]; cellular response to fibroblast growth factor stimulus [GO:0044344]; cellular response to virus [GO:0098586]; chondrocyte differentiation [GO:0002062]; chondrocyte hypertrophy [GO:0003415]; chondrocyte proliferation [GO:0035988]; chondroitin sulfate metabolic process [GO:0030204]; collagen fibril organization [GO:0030199]; cranial skeletal system development [GO:1904888]; dendrite self-avoidance [GO:0070593]; dendritic cell migration [GO:0036336]; developmental growth involved in morphogenesis [GO:0060560]; embryonic morphogenesis [GO:0048598]; embryonic skeletal joint development [GO:0072498]; endochondral bone growth [GO:0003416]; endochondral bone morphogenesis [GO:0060350]; endochondral ossification [GO:0001958]; endoderm development [GO:0007492]; epithelial tube branching involved in lung morphogenesis [GO:0060441]; epithelium development [GO:0060429]; fear response [GO:0042596]; fibroblast growth factor receptor signaling pathway [GO:0008543]; fluid transport [GO:0042044]; gastrulation [GO:0007369]; gene expression [GO:0010467]; glandular epithelial cell differentiation [GO:0002067]; glomerular basement membrane development [GO:0032836]; glycosaminoglycan biosynthetic process [GO:0006024]; hair cycle process [GO:0022405]; hair follicle morphogenesis [GO:0031069]; heart contraction [GO:0060047]; heart field specification [GO:0003128]; hematopoietic progenitor cell differentiation [GO:0002244]; hematopoietic stem cell differentiation [GO:0060218]; hematopoietic stem cell homeostasis [GO:0061484]; hematopoietic stem cell migration to bone marrow [GO:0097241]; heparan sulfate proteoglycan biosynthetic process [GO:0015012]; heparan sulfate proteoglycan biosynthetic process, polysaccharide chain biosynthetic process [GO:0015014]; heparin biosynthetic process [GO:0030210]; heparin metabolic process [GO:0030202]; hypersensitivity [GO:0002524]; leukocyte tethering or rolling [GO:0050901]; limb joint morphogenesis [GO:0036022]; lymphocyte adhesion to endothelial cell of high endothelial venule [GO:0036339]; lymphocyte migration into lymphoid organs [GO:0097021]; mesenchymal cell differentiation involved in bone development [GO:1901706]; mesenchyme development [GO:0060485]; mesoderm development [GO:0007498]; motor behavior [GO:0061744]; multicellular organism growth [GO:0035264]; multicellular organismal water homeostasis [GO:0050891]; neural crest cell differentiation [GO:0014033]; neuron projection development [GO:0031175]; olfactory bulb development [GO:0021772]; optic nerve development [GO:0021554]; ossification [GO:0001503]; ossification involved in bone maturation [GO:0043931]; perichondral bone morphogenesis [GO:0061974]; podocyte differentiation [GO:0072112]; protein catabolic process [GO:0030163]; protein glycosylation [GO:0006486]; protein-containing complex assembly [GO:0065003]; proteoglycan biosynthetic process [GO:0030166]; regulation of blood pressure [GO:0008217]; response to growth factor [GO:0070848]; response to heparin [GO:0071503]; response to leukemia inhibitory factor [GO:1990823]; response to light intensity [GO:0009642]; response to virus [GO:0009615]; sebaceous gland development [GO:0048733]; smoothened signaling pathway [GO:0007224]; smoothened signaling pathway involved in lung development [GO:0060506]; social behavior [GO:0035176]; sodium ion homeostasis [GO:0055078]; stem cell division [GO:0017145]; stomach development [GO:0062094]; sulfation [GO:0051923]; sweat gland development [GO:0060792]; synaptic transmission, glutamatergic [GO:0035249]; tight junction organization [GO:0120193]; TNFSF11-mediated signaling pathway [GO:0071847]; vacuole organization [GO:0007033]; vasodilation [GO:0042311]; vocalization behavior [GO:0071625]; wound healing [GO:0042060]</t>
  </si>
  <si>
    <t>FUNCTION: Glycosyltransferase required for the biosynthesis of heparan-sulfate. The EXT1/EXT2 complex possesses substantially higher glycosyltransferase activity than EXT1 or EXT2 alone. Required for the exosomal release of SDCBP, CD63 and syndecan (By similarity). {ECO:0000250|UniProtKB:Q16394}.</t>
  </si>
  <si>
    <t>14042</t>
  </si>
  <si>
    <t>ENSMUSG00000061731</t>
  </si>
  <si>
    <t>exostosin glycosyltransferase 1</t>
  </si>
  <si>
    <t>Ext1</t>
  </si>
  <si>
    <t>MGI:894663</t>
  </si>
  <si>
    <t>TISSUE SPECIFICITY: Isoform 1, isoform 2 and isoform 3 are expressed in brain (at protein level). {ECO:0000269|PubMed:22082830}.</t>
  </si>
  <si>
    <t>cytosol [GO:0005829]; Golgi apparatus [GO:0005794]; Golgi cisterna membrane [GO:0032580]; integral component of membrane [GO:0016021]; mitochondrial matrix [GO:0005759]</t>
  </si>
  <si>
    <t>CARBOHYD 138; /note="N-linked (GlcNAc...) asparagine"; /evidence="ECO:0000255"; CARBOHYD 361; /note="N-linked (GlcNAc...) asparagine"; /evidence="ECO:0000255"</t>
  </si>
  <si>
    <t>SUBCELLULAR LOCATION: [Isoform 1]: Golgi apparatus, Golgi stack membrane {ECO:0000250|UniProtKB:Q8IZ52}; Single-pass type II membrane protein {ECO:0000250|UniProtKB:Q8IZ52}. Cytoplasm, cytosol {ECO:0000250|UniProtKB:Q8IZ52}.; SUBCELLULAR LOCATION: [Isoform 3]: Cytoplasm, cytosol {ECO:0000250|UniProtKB:Q8IZ52}. Mitochondrion {ECO:0000250|UniProtKB:Q8IZ52}.; SUBCELLULAR LOCATION: [Isoform 2]: Mitochondrion matrix {ECO:0000250|UniProtKB:Q8IZ52}.</t>
  </si>
  <si>
    <t>FUNCTION: Has both beta-1,3-glucuronic acid and beta-1,4-N-acetylgalactosamine transferase activity. Transfers glucuronic acid (GlcUA) from UDP-GlcUA and N-acetylgalactosamine (GalNAc) from UDP-GalNAc to the non-reducing end of the elongating chondroitin polymer. Seems to act as a specific activating factor for CHSY1 in chondroitin polymerization. {ECO:0000250|UniProtKB:Q8IZ52}.; FUNCTION: [Isoform 2]: May facilitate PRKN transport into the mitochondria. In collaboration with PRKN, may enhance cell viability and protect cells from oxidative stress. {ECO:0000250|UniProtKB:Q8IZ52}.</t>
  </si>
  <si>
    <t>74241</t>
  </si>
  <si>
    <t>ENSMUSG00000032997</t>
  </si>
  <si>
    <t>chondroitin polymerizing factor</t>
  </si>
  <si>
    <t>Chpf</t>
  </si>
  <si>
    <t>MGI:106576</t>
  </si>
  <si>
    <t>integral component of membrane [GO:0016021]</t>
  </si>
  <si>
    <t>20612</t>
  </si>
  <si>
    <t>ENSMUSG00000027322</t>
  </si>
  <si>
    <t>sialic acid binding Ig-like lectin 1, sialoadhesin</t>
  </si>
  <si>
    <t>Siglec1</t>
  </si>
  <si>
    <t>MGI:99668</t>
  </si>
  <si>
    <t>TISSUE SPECIFICITY: Ubiquitously expressed. Expressed in pancreatic islets. {ECO:0000269|PubMed:19855005, ECO:0000269|PubMed:24949970}.</t>
  </si>
  <si>
    <t>cytosol [GO:0005829]; endolysosome membrane [GO:0036020]; Golgi apparatus [GO:0005794]; integral component of membrane [GO:0016021]; vesicle [GO:0031982]</t>
  </si>
  <si>
    <t>SUBCELLULAR LOCATION: Endosome membrane {ECO:0000269|PubMed:24949970}; Peripheral membrane protein {ECO:0000269|PubMed:24949970}. Lysosome membrane {ECO:0000269|PubMed:24949970}; Peripheral membrane protein {ECO:0000269|PubMed:24949970}. Note=Associates with the endolysosome membrane. {ECO:0000269|PubMed:24949970}.</t>
  </si>
  <si>
    <t>autophagy [GO:0006914]; cellular response to starvation [GO:0009267]; endosomal transport [GO:0016197]; endosome to lysosome transport [GO:0008333]; negative regulation of autophagosome maturation [GO:1901097]; negative regulation of macroautophagy by TORC1 signaling [GO:1904766]; negative regulation of mitophagy [GO:1901525]; negative regulation of proteasomal ubiquitin-dependent protein catabolic process [GO:0032435]; positive regulation of autophagosome maturation [GO:1901098]; positive regulation of TORC1 signaling [GO:1904263]; proteasome-mediated ubiquitin-dependent protein catabolic process [GO:0043161]; regulation of autophagosome maturation [GO:1901096]</t>
  </si>
  <si>
    <t>FUNCTION: Regulator of mitophagy through the upstream regulation of the RNF41/NRDP1-PRKN pathway. Mitophagy is a selective form of autophagy necessary for mitochondrial quality control. The RNF41/NRDP1-PRKN pathway regulates autophagosome-lysosome fusion during late mitophagy. May protect RNF41/NRDP1 from proteosomal degradation, RNF41/NRDP1 which regulates proteosomal degradation of PRKN. Plays a key role in beta cells functions by regulating mitophagy/autophagy and mitochondrial health. {ECO:0000269|PubMed:24949970}.</t>
  </si>
  <si>
    <t>74374</t>
  </si>
  <si>
    <t>ENSMUSG00000068663</t>
  </si>
  <si>
    <t>C-type lectin domain family 16, member A</t>
  </si>
  <si>
    <t>Clec16a</t>
  </si>
  <si>
    <t>MGI:1921624</t>
  </si>
  <si>
    <t>TISSUE SPECIFICITY: Skeletal muscle, heart, to a lesser extent in kidney, lung and brain. {ECO:0000269|PubMed:10542328}.</t>
  </si>
  <si>
    <t>CARBOHYD 195; /note="O-linked (Glc...) tyrosine"; /evidence="ECO:0000250|UniProtKB:P13280"</t>
  </si>
  <si>
    <t>glucose binding [GO:0005536]; glycogenin glucosyltransferase activity [GO:0008466]; glycosyltransferase activity [GO:0016757]; manganese ion binding [GO:0030145]; protein homodimerization activity [GO:0042803]; UDP-alpha-D-glucose:glucosyl-glycogenin alpha-D-glucosyltransferase activity [GO:0102751]</t>
  </si>
  <si>
    <t>glycogen biosynthetic process [GO:0005978]</t>
  </si>
  <si>
    <t>FUNCTION: Self-glucosylates, via an inter-subunit mechanism, to form an oligosaccharide primer that serves as substrate for glycogen synthase. {ECO:0000250|UniProtKB:P46976}.</t>
  </si>
  <si>
    <t>PATHWAY: Glycan biosynthesis; glycogen biosynthesis. {ECO:0000250|UniProtKB:P46976}.</t>
  </si>
  <si>
    <t>27357</t>
  </si>
  <si>
    <t>ENSMUSG00000019528</t>
  </si>
  <si>
    <t>glycogenin</t>
  </si>
  <si>
    <t>Gyg</t>
  </si>
  <si>
    <t>MGI:1351614</t>
  </si>
  <si>
    <t>carbohydrate derivative binding [GO:0097367]; glutamine-fructose-6-phosphate transaminase (isomerizing) activity [GO:0004360]</t>
  </si>
  <si>
    <t>cellular response to leukemia inhibitory factor [GO:1990830]; fructose 6-phosphate metabolic process [GO:0006002]; glutamine metabolic process [GO:0006541]; protein N-linked glycosylation [GO:0006487]; UDP-N-acetylglucosamine biosynthetic process [GO:0006048]; UDP-N-acetylglucosamine metabolic process [GO:0006047]</t>
  </si>
  <si>
    <t>FUNCTION: Controls the flux of glucose into the hexosamine pathway. Most likely involved in regulating the availability of precursors for N- and O-linked glycosylation of proteins.</t>
  </si>
  <si>
    <t>PATHWAY: Nucleotide-sugar biosynthesis; UDP-N-acetyl-alpha-D-glucosamine biosynthesis; alpha-D-glucosamine 6-phosphate from D-fructose 6-phosphate: step 1/1. {ECO:0000250|UniProtKB:P82808}.</t>
  </si>
  <si>
    <t>14584</t>
  </si>
  <si>
    <t>ENSMUSG00000020363</t>
  </si>
  <si>
    <t>glutamine fructose-6-phosphate transaminase 2</t>
  </si>
  <si>
    <t>Gfpt2</t>
  </si>
  <si>
    <t>MGI:1338883</t>
  </si>
  <si>
    <t>basolateral plasma membrane [GO:0016323]; brush border membrane [GO:0031526]; cell surface [GO:0009986]; desmosome [GO:0030057]; external side of plasma membrane [GO:0009897]; extracellular region [GO:0005576]; filopodium [GO:0030175]; Golgi apparatus [GO:0005794]; Golgi cisterna membrane [GO:0032580]; Golgi trans cisterna [GO:0000138]; integral component of membrane [GO:0016021]; plasma membrane [GO:0005886]; protein-containing complex [GO:0032991]</t>
  </si>
  <si>
    <t>CARBOHYD 113; /note="N-linked (GlcNAc...) asparagine"; /evidence="ECO:0000255"</t>
  </si>
  <si>
    <t>SUBCELLULAR LOCATION: [Isoform Long]: Golgi apparatus, Golgi stack membrane {ECO:0000269|PubMed:18511602}; Single-pass type II membrane protein. Cell membrane; Single-pass type II membrane protein. Cell surface. Cell projection, filopodium {ECO:0000269|PubMed:18511602}. Note=Found in trans cisternae of Golgi. B4GALT1 cell surface expression is regulated by UBE2Q1 (PubMed:18511602). {ECO:0000269|PubMed:18511602}.; SUBCELLULAR LOCATION: [Isoform Short]: Golgi apparatus, Golgi stack membrane {ECO:0000269|PubMed:3149531}; Single-pass type II membrane protein {ECO:0000269|PubMed:3149531}. Note=Found in trans cisternae of Golgi. {ECO:0000269|PubMed:3149531}.; SUBCELLULAR LOCATION: [Processed beta-1,4-galactosyltransferase 1]: Secreted {ECO:0000250|UniProtKB:P15291}. Note=Soluble form found in body fluids. {ECO:0000250|UniProtKB:P15291}.</t>
  </si>
  <si>
    <t>alpha-tubulin binding [GO:0043014]; beta-N-acetylglucosaminylglycopeptide beta-1,4-galactosyltransferase activity [GO:0003831]; beta-tubulin binding [GO:0048487]; cytoskeletal protein binding [GO:0008092]; galactosyltransferase activity [GO:0008378]; identical protein binding [GO:0042802]; lactose synthase activity [GO:0004461]; manganese ion binding [GO:0030145]; N-acetyllactosamine synthase activity [GO:0003945]; UDP-galactosyltransferase activity [GO:0035250]</t>
  </si>
  <si>
    <t>acute inflammatory response [GO:0002526]; angiogenesis involved in wound healing [GO:0060055]; binding of sperm to zona pellucida [GO:0007339]; cell adhesion [GO:0007155]; cell population proliferation [GO:0008283]; development of secondary sexual characteristics [GO:0045136]; epithelial cell development [GO:0002064]; epithelial cell proliferation [GO:0050673]; extracellular matrix organization [GO:0030198]; galactose metabolic process [GO:0006012]; glycoprotein biosynthetic process [GO:0009101]; glycosylation [GO:0070085]; lactose biosynthetic process [GO:0005989]; lipid metabolic process [GO:0006629]; macrophage migration [GO:1905517]; negative regulation of epithelial cell proliferation [GO:0050680]; oligosaccharide biosynthetic process [GO:0009312]; penetration of zona pellucida [GO:0007341]; positive regulation of apoptotic process [GO:0043065]; positive regulation of epithelial cell proliferation involved in wound healing [GO:0060054]; protein glycosylation [GO:0006486]; protein N-linked glycosylation [GO:0006487]; regulation of acrosome reaction [GO:0060046]; wound healing [GO:0042060]</t>
  </si>
  <si>
    <t>FUNCTION: [Beta-1,4-galactosyltransferase 1]: The Golgi complex form catalyzes the production of lactose in the lactating mammary gland and could also be responsible for the synthesis of complex-type N-linked oligosaccharides in many glycoproteins as well as the carbohydrate moieties of glycolipids. {ECO:0000250|UniProtKB:P08037}.; FUNCTION: [Processed beta-1,4-galactosyltransferase 1]: The cell surface form functions as a recognition molecule during a variety of cell to cell and cell to matrix interactions, as those occurring during development and egg fertilization, by binding to specific oligosaccharide ligands on opposing cells or in the extracellular matrix. The secreted form is responsible for the synthesis of complex-type to N-linked oligosaccharides in many glycoproteins as well as the carbohydrate moieties of glycolipids. {ECO:0000250|UniProtKB:P08037}.</t>
  </si>
  <si>
    <t>14595</t>
  </si>
  <si>
    <t>ENSMUSG00000028413</t>
  </si>
  <si>
    <t>UDP-Gal:betaGlcNAc beta 1,4- galactosyltransferase, polypeptide 1</t>
  </si>
  <si>
    <t>B4galt1</t>
  </si>
  <si>
    <t>MGI:95705</t>
  </si>
  <si>
    <t>acrosomal vesicle [GO:0001669]; cell surface [GO:0009986]; collagen-containing extracellular matrix [GO:0062023]; cortical granule [GO:0060473]; cytolytic granule [GO:0044194]; cytoplasm [GO:0005737]; cytosol [GO:0005829]; endoplasmic reticulum [GO:0005783]; endoplasmic reticulum lumen [GO:0005788]; endoplasmic reticulum membrane [GO:0005789]; endoplasmic reticulum quality control compartment [GO:0044322]; external side of plasma membrane [GO:0009897]; extracellular region [GO:0005576]; extracellular space [GO:0005615]; Golgi apparatus [GO:0005794]; intracellular membrane-bounded organelle [GO:0043231]; membrane [GO:0016020]; MHC class I peptide loading complex [GO:0042824]; nuclear envelope [GO:0005635]; nucleus [GO:0005634]; perinuclear region of cytoplasm [GO:0048471]; phagocytic vesicle [GO:0045335]; plasma membrane [GO:0005886]; polysome [GO:0005844]; protein-containing complex [GO:0032991]; sarcoplasmic reticulum [GO:0016529]; sarcoplasmic reticulum lumen [GO:0033018]; smooth endoplasmic reticulum [GO:0005790]</t>
  </si>
  <si>
    <t>SUBCELLULAR LOCATION: Endoplasmic reticulum lumen {ECO:0000269|PubMed:8418194}. Cytoplasm, cytosol {ECO:0000250|UniProtKB:P27797}. Cytolytic granule {ECO:0000269|PubMed:8418194}. Secreted, extracellular space, extracellular matrix {ECO:0000250|UniProtKB:P27797}. Cell surface {ECO:0000250|UniProtKB:P27797}. Sarcoplasmic reticulum lumen {ECO:0000250|UniProtKB:P28491}. Cytoplasmic vesicle, secretory vesicle, Cortical granule. Note=Also found in cell surface (T cells), cytosol and extracellular matrix. During oocyte maturation and after parthenogenetic activation accumulates in cortical granules. In pronuclear and early cleaved embryos localizes weakly to cytoplasm around nucleus and more strongly in the region near the cortex (By similarity). In cortical granules of non-activated oocytes, is exocytosed during the cortical reaction in response to oocyte activation (By similarity). {ECO:0000250|UniProtKB:P27797, ECO:0000250|UniProtKB:P28491, ECO:0000250|UniProtKB:Q8K3H7}.</t>
  </si>
  <si>
    <t>calcium ion binding [GO:0005509]; carbohydrate binding [GO:0030246]; hormone binding [GO:0042562]; integrin binding [GO:0005178]; iron ion binding [GO:0005506]; mRNA binding [GO:0003729]; nuclear androgen receptor binding [GO:0050681]; peptide binding [GO:0042277]; ubiquitin protein ligase binding [GO:0031625]; unfolded protein binding [GO:0051082]</t>
  </si>
  <si>
    <t>cardiac muscle cell differentiation [GO:0055007]; cellular response to electrical stimulus [GO:0071257]; cellular response to lithium ion [GO:0071285]; cellular response to organic substance [GO:0071310]; cellular response to virus [GO:0098586]; cellular senescence [GO:0090398]; cortical actin cytoskeleton organization [GO:0030866]; negative regulation of DNA-templated transcription [GO:0045892]; negative regulation of intracellular steroid hormone receptor signaling pathway [GO:0033144]; negative regulation of neuron differentiation [GO:0045665]; negative regulation of retinoic acid receptor signaling pathway [GO:0048387]; negative regulation of transcription by RNA polymerase II [GO:0000122]; negative regulation of translation [GO:0017148]; negative regulation of trophoblast cell migration [GO:1901164]; peptide antigen assembly with MHC class I protein complex [GO:0002502]; positive regulation of cell cycle [GO:0045787]; positive regulation of cell population proliferation [GO:0008284]; positive regulation of dendritic cell chemotaxis [GO:2000510]; positive regulation of endothelial cell migration [GO:0010595]; positive regulation of gene expression [GO:0010628]; positive regulation of NIK/NF-kappaB signaling [GO:1901224]; positive regulation of phagocytosis [GO:0050766]; positive regulation of substrate adhesion-dependent cell spreading [GO:1900026]; protein export from nucleus [GO:0006611]; protein folding [GO:0006457]; protein localization to nucleus [GO:0034504]; protein stabilization [GO:0050821]; regulation of meiotic nuclear division [GO:0040020]; response to estradiol [GO:0032355]; response to glycoside [GO:1903416]; response to testosterone [GO:0033574]; response to xenobiotic stimulus [GO:0009410]; spermatogenesis [GO:0007283]; ubiquitin-dependent ERAD pathway [GO:0030433]</t>
  </si>
  <si>
    <t>FUNCTION: Calcium-binding chaperone that promotes folding, oligomeric assembly and quality control in the endoplasmic reticulum (ER) via the calreticulin/calnexin cycle. This lectin interacts transiently with almost all of the monoglucosylated glycoproteins that are synthesized in the ER (PubMed:20880849, PubMed:21652723). Interacts with the DNA-binding domain of NR3C1 and mediates its nuclear export (By similarity). Involved in maternal gene expression regulation. May participate in oocyte maturation via the regulation of calcium homeostasis (By similarity). Present in the cortical granules of non-activated oocytes, is exocytosed during the cortical reaction in response to oocyte activation and might participate in the block to polyspermy (By similarity). {ECO:0000250|UniProtKB:P27797, ECO:0000250|UniProtKB:P28491, ECO:0000250|UniProtKB:Q8K3H7, ECO:0000269|PubMed:20880849, ECO:0000269|PubMed:21652723}.</t>
  </si>
  <si>
    <t>12317</t>
  </si>
  <si>
    <t>ENSMUSG00000003814</t>
  </si>
  <si>
    <t>calreticulin</t>
  </si>
  <si>
    <t>Calr</t>
  </si>
  <si>
    <t>MGI:88252</t>
  </si>
  <si>
    <t>extracellular region [GO:0005576]; extracellular space [GO:0005615]; late endosome [GO:0005770]; lysosome [GO:0005764]; trans-Golgi network [GO:0005802]</t>
  </si>
  <si>
    <t>SUBCELLULAR LOCATION: Secreted. Lysosome {ECO:0000250}.</t>
  </si>
  <si>
    <t>chitin binding [GO:0008061]; oligosaccharide binding [GO:0070492]</t>
  </si>
  <si>
    <t>carbohydrate metabolic process [GO:0005975]; innate immune response [GO:0045087]; negative regulation of cytokine production involved in inflammatory response [GO:1900016]</t>
  </si>
  <si>
    <t>FUNCTION: Saccharide- and LPS-binding protein with possible roles in pathogen sensing and endotoxin neutralization. Ligand-binding specificity relates to the length of the oligosaccharides, with preference for chitotetraose (in vitro) (By similarity). {ECO:0000250}.</t>
  </si>
  <si>
    <t>68038</t>
  </si>
  <si>
    <t>ENSMUSG00000025512</t>
  </si>
  <si>
    <t>chitinase domain containing 1</t>
  </si>
  <si>
    <t>Chid1</t>
  </si>
  <si>
    <t>MGI:1915288</t>
  </si>
  <si>
    <t>TISSUE SPECIFICITY: Brain and kidney. {ECO:0000269|PubMed:23882130}.</t>
  </si>
  <si>
    <t>CARBOHYD 71; /note="N-linked (GlcNAc...) asparagine"; /evidence="ECO:0000255"; CARBOHYD 75; /note="N-linked (GlcNAc...) asparagine"; /evidence="ECO:0000255"; CARBOHYD 83; /note="N-linked (GlcNAc...) asparagine"; /evidence="ECO:0000255"; CARBOHYD 84; /note="N-linked (GlcNAc...) asparagine"; /evidence="ECO:0000255"; CARBOHYD 99; /note="N-linked (GlcNAc...) asparagine"; /evidence="ECO:0000255"; CARBOHYD 122; /note="N-linked (GlcNAc...) asparagine"; /evidence="ECO:0000255"; CARBOHYD 307; /note="N-linked (GlcNAc...) asparagine"; /evidence="ECO:0000255"; CARBOHYD 367; /note="N-linked (GlcNAc...) asparagine"; /evidence="ECO:0000255"</t>
  </si>
  <si>
    <t>SUBCELLULAR LOCATION: Golgi apparatus, Golgi stack membrane {ECO:0000250|UniProtKB:P15291}; Single-pass type II membrane protein. Note=Trans cisternae of Golgi stack. {ECO:0000250|UniProtKB:P15291}.</t>
  </si>
  <si>
    <t>galactosyltransferase activity [GO:0008378]; metal ion binding [GO:0046872]; UDP-galactose:glucosylceramide beta-1,4-galactosyltransferase activity [GO:0008489]</t>
  </si>
  <si>
    <t>carbohydrate metabolic process [GO:0005975]; central nervous system myelination [GO:0022010]; central nervous system neuron axonogenesis [GO:0021955]; ganglioside biosynthetic process via lactosylceramide [GO:0010706]; glycosphingolipid biosynthetic process [GO:0006688]; glycosylation [GO:0070085]; lactosylceramide biosynthetic process [GO:0001572]; neuron maturation [GO:0042551]; protein glycosylation [GO:0006486]; sphingolipid biosynthetic process [GO:0030148]</t>
  </si>
  <si>
    <t>FUNCTION: Catalyzes the synthesis of lactosylceramide (LacCer) via the transfer of galactose from UDP-galactose to glucosylceramide (GlcCer) (PubMed:23882130, PubMed:30114188). LacCer is the starting point in the biosynthesis of all gangliosides (membrane-bound glycosphingolipids) which play pivotal roles in the CNS including neuronal maturation and axonal and myelin formation (PubMed:30114188). {ECO:0000269|PubMed:23882130, ECO:0000269|PubMed:30114188}.</t>
  </si>
  <si>
    <t>56386</t>
  </si>
  <si>
    <t>ENSMUSG00000056124</t>
  </si>
  <si>
    <t>UDP-Gal:betaGlcNAc beta 1,4-galactosyltransferase, polypeptide 6</t>
  </si>
  <si>
    <t>B4galt6</t>
  </si>
  <si>
    <t>MGI:1928380</t>
  </si>
  <si>
    <t>TISSUE SPECIFICITY: Expressed in central nervous system (CNS) synapses such as in the cerebral cortex and hippocampus. Localizes to basal lamina of hippocampal blood vessels. Both (z+) and (z-) isoforms found in kidney, heart and cerebral vasculature. {ECO:0000269|PubMed:10402191, ECO:0000269|PubMed:11018052, ECO:0000269|PubMed:17611272, ECO:0000269|PubMed:18230682}.</t>
  </si>
  <si>
    <t>anchoring junction [GO:0070161]; axonal growth cone [GO:0044295]; basement membrane [GO:0005604]; cell surface [GO:0009986]; collagen-containing extracellular matrix [GO:0062023]; extracellular region [GO:0005576]; extracellular space [GO:0005615]; glutamatergic synapse [GO:0098978]; Golgi lumen [GO:0005796]; integral component of membrane [GO:0016021]; sarcolemma [GO:0042383]; synapse [GO:0045202]; synaptic cleft [GO:0043083]</t>
  </si>
  <si>
    <t>CARBOHYD 145; /note="N-linked (GlcNAc...) asparagine"; /evidence="ECO:0000255"; CARBOHYD 672; /note="N-linked (GlcNAc...) asparagine"; /evidence="ECO:0000255"; CARBOHYD 827; /note="N-linked (GlcNAc...) asparagine"; /evidence="ECO:0000255"; CARBOHYD 948; /note="N-linked (GlcNAc...) asparagine"; /evidence="ECO:0000255"; CARBOHYD 1717; /note="O-linked (Fuc...) serine"; /evidence="ECO:0000250|UniProtKB:P25304"</t>
  </si>
  <si>
    <t>SUBCELLULAR LOCATION: Synapse {ECO:0000269|PubMed:10402191, ECO:0000269|PubMed:12796478, ECO:0000269|PubMed:17611272, ECO:0000269|PubMed:18230682, ECO:0000269|PubMed:8653787}. Cell membrane {ECO:0000269|PubMed:11018052, ECO:0000269|PubMed:11161480}; Single-pass type II membrane protein {ECO:0000269|PubMed:11018052, ECO:0000269|PubMed:11161480}.</t>
  </si>
  <si>
    <t>acetylcholine receptor regulator activity [GO:0030548]; ATPase inhibitor activity [GO:0042030]; BMP binding [GO:0036122]; calcium ion binding [GO:0005509]; chondroitin sulfate binding [GO:0035374]; dystroglycan binding [GO:0002162]; heparan sulfate proteoglycan binding [GO:0043395]; sialic acid binding [GO:0033691]; transforming growth factor beta binding [GO:0050431]; transmembrane transporter binding [GO:0044325]</t>
  </si>
  <si>
    <t>animal organ morphogenesis [GO:0009887]; cell differentiation [GO:0030154]; chemical synaptic transmission [GO:0007268]; motor neuron apoptotic process [GO:0097049]; negative regulation of P-type sodium:potassium-exchanging transporter activity [GO:1903407]; negative regulation of sodium ion export across plasma membrane [GO:1903277]; neuromuscular junction development [GO:0007528]; neurotransmitter receptor metabolic process [GO:0045213]; plasma membrane organization [GO:0007009]; positive regulation of filopodium assembly [GO:0051491]; positive regulation of GTPase activity [GO:0043547]; positive regulation of motor neuron apoptotic process [GO:2000673]; positive regulation of peptidyl-tyrosine phosphorylation [GO:0050731]; positive regulation of protein binding [GO:0032092]; positive regulation of protein geranylgeranylation [GO:2000541]; positive regulation of protein phosphorylation [GO:0001934]; positive regulation of protein tyrosine kinase activity [GO:0061098]; positive regulation of synaptic assembly at neuromuscular junction [GO:0045887]; positive regulation of transcription by RNA polymerase II [GO:0045944]; receptor clustering [GO:0043113]; regulation of axon guidance [GO:1902667]; regulation of cardiac muscle cell membrane potential [GO:0086036]; regulation of cardiac muscle contraction [GO:0055117]; regulation of GTPase activity [GO:0043087]; regulation of microtubule cytoskeleton organization [GO:0070507]; regulation of protein phosphorylation [GO:0001932]; regulation of synapse organization [GO:0050807]; skeletal muscle acetylcholine-gated channel clustering [GO:0071340]; synapse assembly [GO:0007416]; tissue development [GO:0009888]</t>
  </si>
  <si>
    <t>FUNCTION: [Isoform 1]: Heparan sulfate basal lamina glycoprotein that plays a central role in the formation and the maintenance of the neuromuscular junction (NMJ) and directs key events in postsynaptic differentiation. This neuron-specific (z+) isoform is a component of the AGRN-LRP4 receptor complex that induces the phosphorylation and activation of MUSK. The activation of MUSK in myotubes induces the formation of NMJ by regulating different processes including the transcription of specific genes and the clustering of AChR in the postsynaptic membrane. Calcium ions are required for maximal AChR clustering. AGRN function in neurons is highly regulated by alternative splicing, glycan binding and proteolytic processing. Modulates calcium ion homeostasis in neurons, specifically by inducing an increase in cytoplasmic calcium ions. Functions differentially in the central nervous system (CNS) by inhibiting the alpha(3)-subtype of Na+/K+-ATPase and evoking depolarization at CNS synapses. This transmembrane agrin (TM-agrin) isoform, the predominate form in neurons of the brain, induces dendritic filopodia and synapse formation in mature hippocampal neurons in large part due to the attached glycosaminoglycan chains and the action of Rho-family GTPases.; FUNCTION: Isoform 2 and isoform 3: these isoforms lacking the 'z' insert (z0) are muscle-specific, have no AChR clustering ability and may be involved in nervous system endothelial cell differentiation.; FUNCTION: [Agrin N-terminal 110 kDa subunit]: Involved in regulation of neurite outgrowth probably due to the presence of the glycosaminoglcan (GAG) side chains of heparan and chondroitin sulfate attached to the Ser/Thr- and Gly/Ser-rich regions. Also involved in modulation of growth factor signaling (By similarity). {ECO:0000250, ECO:0000269|PubMed:10402191, ECO:0000269|PubMed:11018052, ECO:0000269|PubMed:12796478, ECO:0000269|PubMed:17611272, ECO:0000269|PubMed:19303856, ECO:0000269|PubMed:21885656, ECO:0000269|PubMed:8653787}.; FUNCTION: [Agrin C-terminal 22 kDa fragment]: This released fragment is important for agrin signaling and to exert a maximal dendritic filopodia-inducing effect. All 'z' splice variants (z+) of this fragment also show an increase in the number of filopodia.</t>
  </si>
  <si>
    <t>11603</t>
  </si>
  <si>
    <t>ENSMUSG00000041936</t>
  </si>
  <si>
    <t>agrin</t>
  </si>
  <si>
    <t>Agrn</t>
  </si>
  <si>
    <t>MGI:87961</t>
  </si>
  <si>
    <t>endoplasmic reticulum [GO:0005783]; endoplasmic reticulum-Golgi intermediate compartment [GO:0005793]; extracellular region [GO:0005576]; Golgi membrane [GO:0000139]; Golgi stack [GO:0005795]; integral component of membrane [GO:0016021]; peroxisome [GO:0005777]</t>
  </si>
  <si>
    <t>CARBOHYD 77; /note="N-linked (GlcNAc...) asparagine"; /evidence="ECO:0000255"; CARBOHYD 458; /note="N-linked (GlcNAc...) asparagine"; /evidence="ECO:0000255"</t>
  </si>
  <si>
    <t>SUBCELLULAR LOCATION: Golgi apparatus membrane {ECO:0000250|UniProtKB:Q9D4R2}; Single-pass type II membrane protein {ECO:0000250|UniProtKB:Q9D4R2}.; SUBCELLULAR LOCATION: [Alpha-1,3-mannosyl-glycoprotein 4-beta-N-acetylglucosaminyltransferase A soluble form]: Secreted {ECO:0000250|UniProtKB:O77836}.</t>
  </si>
  <si>
    <t>acetylglucosaminyltransferase activity [GO:0008375]; alanine-glyoxylate transaminase activity [GO:0008453]; alpha-1,3-mannosylglycoprotein 4-beta-N-acetylglucosaminyltransferase activity [GO:0008454]; glycosyltransferase activity [GO:0016757]; metal ion binding [GO:0046872]; protein homodimerization activity [GO:0042803]</t>
  </si>
  <si>
    <t>glyoxylate metabolic process [GO:0046487]; N-glycan processing [GO:0006491]; protein glycosylation [GO:0006486]; protein N-linked glycosylation [GO:0006487]</t>
  </si>
  <si>
    <t>FUNCTION: Glycosyltransferase that catalyze the transfer of GlcNAc from UDP-GlcNAc to the GlcNAcbeta1-2Manalpha1-3 arm of the core structure of N-linked glycans through a beta1-4 linkage and participates in the production of tri- and tetra-antennary N-linked sugar chains (PubMed:16377570). Involved in glucose transport by mediating SLC2A2/GLUT2 glycosylation, thereby controlling cell-surface expression of SLC2A2 in pancreatic beta cells (PubMed:16377570). {ECO:0000269|PubMed:16377570}.</t>
  </si>
  <si>
    <t>PATHWAY: Protein modification; protein glycosylation. {ECO:0000269|PubMed:16377570}.</t>
  </si>
  <si>
    <t>269181</t>
  </si>
  <si>
    <t>ENSMUSG00000026110</t>
  </si>
  <si>
    <t>mannoside acetylglucosaminyltransferase 4, isoenzyme A</t>
  </si>
  <si>
    <t>Mgat4a</t>
  </si>
  <si>
    <t>MGI:2662992</t>
  </si>
  <si>
    <t>TISSUE SPECIFICITY: Mainly expressed in brain, and then testis, heart and liver, almost all tissues showed some levels of the gene expression. {ECO:0000269|PubMed:10092602, ECO:0000269|PubMed:9875239}.</t>
  </si>
  <si>
    <t>CARBOHYD 235; /note="N-linked (GlcNAc...) asparagine"; /evidence="ECO:0000255"; CARBOHYD 279; /note="N-linked (GlcNAc...) asparagine"; /evidence="ECO:0000255"; CARBOHYD 389; /note="N-linked (GlcNAc...) asparagine"; /evidence="ECO:0000255"</t>
  </si>
  <si>
    <t>lactosylceramide alpha-2,3-sialyltransferase activity [GO:0047291]; sialyltransferase activity [GO:0008373]</t>
  </si>
  <si>
    <t>lipid metabolic process [GO:0006629]; protein glycosylation [GO:0006486]</t>
  </si>
  <si>
    <t>FUNCTION: (Microbial infection) Gangliosides GD1b and GT1b (derived from GM3) may serve as receptors for some C.botulinum neurotoxins (minimally types BoNT/A, B, C) (PubMed:16115873). {ECO:0000305|PubMed:16115873}.; FUNCTION: Transfers the sialyl group (N-acetyl-alpha-neuraminyl or NeuAc) from CMP-NeuAc to the non-reducing terminal galactose (Gal) of glycosphingolipids forming gangliosides (important molecules involved in the regulation of multiple cellular processes, including cell proliferation and differentiation, apoptosis, embryogenesis, development, and oncogenesis) (PubMed:9875239, PubMed:10092602, PubMed:12629211). Mainly involved in the biosynthesis of ganglioside GM3 but can also use different glycolipids as substrate acceptors such as D-galactosylceramide (GalCer), asialo-GM2 (GA2) and asialo-GM1 (GA1), although less preferentially than beta-D-Gal-(1-&gt;4)-beta-D-Glc-(1&lt;-&gt;1)-Cer (LacCer) (By similarity). {ECO:0000250|UniProtKB:Q9UNP4, ECO:0000269|PubMed:10092602, ECO:0000269|PubMed:12629211, ECO:0000269|PubMed:9875239}.</t>
  </si>
  <si>
    <t>20454</t>
  </si>
  <si>
    <t>ENSMUSG00000056091</t>
  </si>
  <si>
    <t>ST3 beta-galactoside alpha-2,3-sialyltransferase 5</t>
  </si>
  <si>
    <t>St3gal5</t>
  </si>
  <si>
    <t>MGI:1339963</t>
  </si>
  <si>
    <t>TISSUE SPECIFICITY: Endothelial cells are unique in synthesizing thrombomodulin.</t>
  </si>
  <si>
    <t>apicolateral plasma membrane [GO:0016327]; cell surface [GO:0009986]; external side of plasma membrane [GO:0009897]; extracellular space [GO:0005615]; integral component of plasma membrane [GO:0005887]; plasma membrane [GO:0005886]; serine-type endopeptidase complex [GO:1905370]; vacuolar membrane [GO:0005774]</t>
  </si>
  <si>
    <t>CARBOHYD 113; /note="N-linked (GlcNAc...) asparagine"; /evidence="ECO:0000269|PubMed:19656770"; CARBOHYD 243; /note="N-linked (GlcNAc...) asparagine"; /evidence="ECO:0000255"; CARBOHYD 256; /note="N-linked (GlcNAc...) asparagine"; /evidence="ECO:0000255"; CARBOHYD 408; /note="N-linked (GlcNAc...) asparagine"; /evidence="ECO:0000255"; CARBOHYD 494; /note="O-linked (Xyl...) (glycosaminoglycan) serine"; /evidence="ECO:0000250"</t>
  </si>
  <si>
    <t>calcium ion binding [GO:0005509]; transmembrane signaling receptor activity [GO:0004888]</t>
  </si>
  <si>
    <t>blood coagulation [GO:0007596]; female pregnancy [GO:0007565]; negative regulation of blood coagulation [GO:0030195]; negative regulation of coagulation [GO:0050819]; response to cAMP [GO:0051591]; response to lipopolysaccharide [GO:0032496]; response to X-ray [GO:0010165]</t>
  </si>
  <si>
    <t>FUNCTION: Thrombomodulin is a specific endothelial cell receptor that forms a 1:1 stoichiometric complex with thrombin. This complex is responsible for the conversion of protein C to the activated protein C (protein Ca). Once evolved, protein Ca scissions the activated cofactors of the coagulation mechanism, factor Va and factor VIIIa, and thereby reduces the amount of thrombin generated.</t>
  </si>
  <si>
    <t>21824</t>
  </si>
  <si>
    <t>ENSMUSG00000074743</t>
  </si>
  <si>
    <t>thrombomodulin</t>
  </si>
  <si>
    <t>Thbd</t>
  </si>
  <si>
    <t>MGI:98736</t>
  </si>
  <si>
    <t>cytoplasm [GO:0005737]; mitochondrion [GO:0005739]</t>
  </si>
  <si>
    <t>SUBCELLULAR LOCATION: Cytoplasm {ECO:0000250|UniProtKB:Q9Y5P6}.</t>
  </si>
  <si>
    <t>GTP binding [GO:0005525]; mannose-1-phosphate guanylyltransferase activity [GO:0004475]; nucleotidyltransferase activity [GO:0016779]</t>
  </si>
  <si>
    <t>GDP-mannose biosynthetic process [GO:0009298]; protein glycosylation [GO:0006486]</t>
  </si>
  <si>
    <t>FUNCTION: Catalyzes the formation of GDP-mannose, an essential precursor of glycan moieties of glycoproteins and glycolipids. {ECO:0000250|UniProtKB:P0C5I2}.</t>
  </si>
  <si>
    <t>PATHWAY: Nucleotide-sugar biosynthesis; GDP-alpha-D-mannose biosynthesis; GDP-alpha-D-mannose from alpha-D-mannose 1-phosphate (GTP route): step 1/1. {ECO:0000250|UniProtKB:P0C5I2}.</t>
  </si>
  <si>
    <t>331026</t>
  </si>
  <si>
    <t>ENSMUSG00000070284</t>
  </si>
  <si>
    <t>GDP-mannose pyrophosphorylase B</t>
  </si>
  <si>
    <t>Gmppb</t>
  </si>
  <si>
    <t>MGI:2660880</t>
  </si>
  <si>
    <t>TISSUE SPECIFICITY: Accentuated expression in liver and thymus of embryo, detected in embryonic heart, brain, lung, liver, and kidney. Highly expressed in adult thymus, small intestine, and liver, and to a lesser extent in lung, kidney, spleen, cardiac, and skeletal muscle. Barely detectable in brain and reticulocyte. Expressed in placenta, uterus and decidua during pregnancy (PubMed:23242525). Expressed in CD4+ T-cells with higher levels in iTreg cells than other T-cell types and sustained high levels throughout iTreg cell differentiation (at protein level) (PubMed:25065622). Expressed in myeloid cells in lung (PubMed:20937702). Constitutively expressed in microglia (PubMed:25158758). Isoform 1 is expressed exclusively in the small intestine. Isoform 2 expression in decidua increases in pathological pregnancy from gestation day 7.5 to 13.5 and it is higher than in normal pregnancy (PubMed:23242525). Isoform 3 expression in decidua is higher in normal pregnancy than in pathological pregnancy (PubMed:23242525). {ECO:0000269|PubMed:20937702, ECO:0000269|PubMed:23242525, ECO:0000269|PubMed:25065622, ECO:0000269|PubMed:25158758}.</t>
  </si>
  <si>
    <t>collagen-containing extracellular matrix [GO:0062023]; cytoplasm [GO:0005737]; cytosol [GO:0005829]; extracellular region [GO:0005576]; extracellular space [GO:0005615]; nucleus [GO:0005634]</t>
  </si>
  <si>
    <t>SUBCELLULAR LOCATION: Cytoplasm {ECO:0000269|PubMed:23242525}. Nucleus {ECO:0000269|PubMed:23242525}. Secreted {ECO:0000250|UniProtKB:O00182}. Note=May also be secreted by a non-classical secretory pathway (PubMed:9038233). Secreted by mesenchymal stromal cells upon IFNG stimulation (By similarity). {ECO:0000250|UniProtKB:O00182, ECO:0000269|PubMed:9038233}.</t>
  </si>
  <si>
    <t>carbohydrate binding [GO:0030246]; disaccharide binding [GO:0048030]; enzyme binding [GO:0019899]; galactoside binding [GO:0016936]; protein serine/threonine kinase activator activity [GO:0043539]; signaling receptor binding [GO:0005102]</t>
  </si>
  <si>
    <t>cellular response to virus [GO:0098586]; chemotaxis [GO:0006935]; female pregnancy [GO:0007565]; heterophilic cell-cell adhesion via plasma membrane cell adhesion molecules [GO:0007157]; immune system process [GO:0002376]; maintenance of protein location [GO:0045185]; negative regulation of CD4-positive, alpha-beta T cell proliferation [GO:2000562]; negative regulation of gene expression [GO:0010629]; negative regulation of inflammatory response [GO:0050728]; negative regulation of interferon-gamma production [GO:0032689]; negative regulation of natural killer cell activation [GO:0032815]; negative regulation of natural killer cell degranulation [GO:0043322]; positive regulation of chemokine production [GO:0032722]; positive regulation of cytokine production [GO:0001819]; positive regulation of defense response to bacterium [GO:1900426]; positive regulation of gene expression [GO:0010628]; positive regulation of innate immune response [GO:0045089]; positive regulation of interleukin-1 production [GO:0032732]; positive regulation of interleukin-10 production [GO:0032733]; positive regulation of interleukin-6 production [GO:0032755]; positive regulation of macrophage activation [GO:0043032]; positive regulation of oxidoreductase activity [GO:0051353]; positive regulation of pathway-restricted SMAD protein phosphorylation [GO:0010862]; positive regulation of regulatory T cell differentiation [GO:0045591]; positive regulation of T cell migration [GO:2000406]; positive regulation of transcription regulatory region DNA binding [GO:2000679]; positive regulation of tumor necrosis factor production [GO:0032760]; regulation of natural killer cell differentiation [GO:0032823]; response to lipopolysaccharide [GO:0032496]</t>
  </si>
  <si>
    <t>FUNCTION: Binds galactosides (By similarity). Has high affinity for the Forssman pentasaccharide (By similarity). Ligand for HAVCR2/TIM3 (By similarity). Binding to HAVCR2 induces T-helper type 1 lymphocyte (Th1) death (By similarity). Also stimulates bactericidal activity in infected macrophages by causing macrophage activation and IL1B secretion which restricts intracellular bacterial growth (PubMed:20937702). Ligand for P4HB; the interaction retains P4HB at the cell surface of Th2 T-helper cells, increasing disulfide reductase activity at the plasma membrane, altering the plasma membrane redox state and enhancing cell migration (PubMed:21670307). Ligand for CD44; the interaction enhances binding of SMAD3 to the FOXP3 promoter, leading to up-regulation of FOXP3 expression and increased induced regulatory T (iTreg) cell stability and suppressive function (PubMed:25065622). Promotes ability of mesenchymal stromal cells to suppress T-cell proliferation (By similarity). Expands regulatory T-cells and induces cytotoxic T-cell apoptosis following virus infection (By similarity). Activates ERK1/2 phosphorylation inducing cytokine (IL-6, IL-8, IL-12) and chemokine (CCL2) production in mast and dendritic cells (By similarity). Inhibits degranulation and induces apoptosis of mast cells (By similarity). Induces maturation and migration of dendritic cells (By similarity). Inhibits natural killer (NK) cell function (PubMed:23408620). Can transform NK cell phenotype from peripheral to decidual during pregnancy (By similarity). Astrocyte derived galectin-9 enhances microglial TNF production (PubMed:25158758). May play a role in thymocyte-epithelial interactions relevant to the biology of the thymus. May provide the molecular basis for urate flux across cell membranes, allowing urate that is formed during purine metabolism to efflux from cells and serving as an electrogenic transporter that plays an important role in renal and gastrointestinal urate excretion (By similarity). Highly selective to the anion urate (By similarity). {ECO:0000250|UniProtKB:O00182, ECO:0000250|UniProtKB:P97840, ECO:0000269|PubMed:20937702, ECO:0000269|PubMed:21670307, ECO:0000269|PubMed:23408620, ECO:0000269|PubMed:25065622, ECO:0000269|PubMed:25158758}.; FUNCTION: [Isoform 2]: Acts as an eosinophil chemoattractant (By similarity). It also inhibits angiogenesis (By similarity). Suppresses IFNG production by natural killer cells. {ECO:0000250|UniProtKB:O00182, ECO:0000269|PubMed:23242525}.</t>
  </si>
  <si>
    <t>16859</t>
  </si>
  <si>
    <t>ENSMUSG00000001123</t>
  </si>
  <si>
    <t>lectin, galactose binding, soluble 9</t>
  </si>
  <si>
    <t>Lgals9</t>
  </si>
  <si>
    <t>MGI:109496</t>
  </si>
  <si>
    <t>TISSUE SPECIFICITY: Little expression detected in the secretory stage enamel. Weak to moderate expression is observed in the gingivae and odontoblasts. Strong expression in maturation stage ameloblasts. {ECO:0000269|PubMed:21549343}.</t>
  </si>
  <si>
    <t>collagen-containing extracellular matrix [GO:0062023]; cytoplasm [GO:0005737]; Golgi apparatus [GO:0005794]; Golgi membrane [GO:0000139]; integral component of membrane [GO:0016021]; nucleoplasm [GO:0005654]</t>
  </si>
  <si>
    <t>CARBOHYD 193; /note="N-linked (GlcNAc...) asparagine"; /evidence="ECO:0000255"</t>
  </si>
  <si>
    <t>SUBCELLULAR LOCATION: Golgi apparatus membrane {ECO:0000269|PubMed:22900076}; Single-pass type II membrane protein {ECO:0000255}.</t>
  </si>
  <si>
    <t>ATP binding [GO:0005524]; kinase activity [GO:0016301]; metal ion binding [GO:0046872]; phosphotransferase activity, alcohol group as acceptor [GO:0016773]</t>
  </si>
  <si>
    <t>phosphorylation [GO:0016310]; proteoglycan biosynthetic process [GO:0030166]</t>
  </si>
  <si>
    <t>FUNCTION: Responsible for the 2-O-phosphorylation of xylose in the glycosaminoglycan-protein linkage region of proteoglycans thereby regulating the amount of mature GAG chains. Sulfated glycosaminoglycans (GAGs), including heparan sulfate and chondroitin sulfate, are synthesized on the so-called common GAG-protein linkage region (GlcUAbeta1-3Galbeta1-3Galbeta1-4Xylbeta1-O-Ser) of core proteins, which is formed by the stepwise addition of monosaccharide residues by the respective specific glycosyltransferases. Xylose 2-O-phosphorylation may influence the catalytic activity of B3GAT3 (GlcAT-I) which completes the precursor tetrasaccharide of GAG-protein linkage regions on which the repeating disaccharide region is synthesized. {ECO:0000250|UniProtKB:O75063}.</t>
  </si>
  <si>
    <t>215015</t>
  </si>
  <si>
    <t>ENSMUSG00000033557</t>
  </si>
  <si>
    <t>FAM20B, glycosaminoglycan xylosylkinase</t>
  </si>
  <si>
    <t>Fam20b</t>
  </si>
  <si>
    <t>MGI:2443990</t>
  </si>
  <si>
    <t>SUBCELLULAR LOCATION: Cytoplasm {ECO:0000250|UniProtKB:Q16851}.</t>
  </si>
  <si>
    <t>glucose binding [GO:0005536]; identical protein binding [GO:0042802]; metal ion binding [GO:0046872]; pyrimidine ribonucleotide binding [GO:0032557]; UTP:glucose-1-phosphate uridylyltransferase activity [GO:0003983]</t>
  </si>
  <si>
    <t>brain development [GO:0007420]; glucose 1-phosphate metabolic process [GO:0019255]; glycogen biosynthetic process [GO:0005978]; glycogen metabolic process [GO:0005977]; UDP-glucose metabolic process [GO:0006011]</t>
  </si>
  <si>
    <t>FUNCTION: UTP--glucose-1-phosphate uridylyltransferase catalyzing the conversion of glucose-1-phosphate into UDP-glucose, a crucial precursor for the production of glycogen. {ECO:0000250|UniProtKB:Q16851}.</t>
  </si>
  <si>
    <t>PATHWAY: Glycan biosynthesis; glycogen biosynthesis. {ECO:0000250|UniProtKB:Q16851}.</t>
  </si>
  <si>
    <t>216558</t>
  </si>
  <si>
    <t>ENSMUSG00000001891</t>
  </si>
  <si>
    <t>UDP-glucose pyrophosphorylase 2</t>
  </si>
  <si>
    <t>Ugp2</t>
  </si>
  <si>
    <t>MGI:2183447</t>
  </si>
  <si>
    <t>TISSUE SPECIFICITY: Found in several connective tissues, especially in articular cartilages.</t>
  </si>
  <si>
    <t>cell surface [GO:0009986]; collagen-containing extracellular matrix [GO:0062023]; extracellular matrix [GO:0031012]; extracellular space [GO:0005615]; sarcolemma [GO:0042383]; transport vesicle [GO:0030133]</t>
  </si>
  <si>
    <t>CARBOHYD 42; /note="O-linked (Xyl...) (glycosaminoglycan) serine"; /evidence="ECO:0000250"; CARBOHYD 48; /note="O-linked (Xyl...) (glycosaminoglycan) serine"; /evidence="ECO:0000250"; CARBOHYD 271; /note="N-linked (GlcNAc...) asparagine"; /evidence="ECO:0000255"; CARBOHYD 312; /note="N-linked (GlcNAc...) asparagine"; /evidence="ECO:0000255"</t>
  </si>
  <si>
    <t>extracellular matrix binding [GO:0050840]; glycosaminoglycan binding [GO:0005539]</t>
  </si>
  <si>
    <t>articular cartilage development [GO:0061975]; bone development [GO:0060348]; peptide cross-linking via chondroitin 4-sulfate glycosaminoglycan [GO:0019800]</t>
  </si>
  <si>
    <t>FUNCTION: May be involved in collagen fiber assembly. {ECO:0000250}.</t>
  </si>
  <si>
    <t>12111</t>
  </si>
  <si>
    <t>ENSMUSG00000031375</t>
  </si>
  <si>
    <t>biglycan</t>
  </si>
  <si>
    <t>Bgn</t>
  </si>
  <si>
    <t>MGI:88158</t>
  </si>
  <si>
    <t>cytoplasm [GO:0005737]; cytosol [GO:0005829]</t>
  </si>
  <si>
    <t>ATP binding [GO:0005524]; galactokinase activity [GO:0004335]; galactose binding [GO:0005534]</t>
  </si>
  <si>
    <t>carbohydrate phosphorylation [GO:0046835]; galactitol metabolic process [GO:0019402]; galactose catabolic process via UDP-galactose [GO:0033499]; galactose metabolic process [GO:0006012]; glycolytic process from galactose [GO:0061623]</t>
  </si>
  <si>
    <t>FUNCTION: Catalyzes the transfer of a phosphate from ATP to alpha-D-galactose and participates in the first committed step in the catabolism of galactose. {ECO:0000269|PubMed:10915771}.</t>
  </si>
  <si>
    <t>PATHWAY: Carbohydrate metabolism; galactose metabolism. {ECO:0000305|PubMed:10915771}.</t>
  </si>
  <si>
    <t>14635</t>
  </si>
  <si>
    <t>ENSMUSG00000020766</t>
  </si>
  <si>
    <t>galactokinase 1</t>
  </si>
  <si>
    <t>Galk1</t>
  </si>
  <si>
    <t>MGI:95730</t>
  </si>
  <si>
    <t>TISSUE SPECIFICITY: Higher expression in heart, also detected in kidney, stomach, testes, and skin but only weakly in lung, skeletal muscle, small intestine, and thymus. Expressed specifically and predominantly in the periodontal ligament (PDL). During tooth development, strong expression is seen in the dental follicle, which is the progenitor tissue that forms cementum, alveolar bone, and the PDL. Expressed in the perichondria of the maxilla, mandible, vertebrae, and long bones. Predominantly expressed in the perichondrium/periosteum of long bones (at protein level). {ECO:0000269|PubMed:17522060, ECO:0000269|PubMed:17804408}.</t>
  </si>
  <si>
    <t>cell projection [GO:0042995]; collagen-containing extracellular matrix [GO:0062023]; extracellular matrix [GO:0031012]; extracellular space [GO:0005615]</t>
  </si>
  <si>
    <t>CARBOHYD 48; /note="O-linked (GalNAc...) serine"; /evidence="ECO:0000250"; CARBOHYD 275; /note="N-linked (GlcNAc...) asparagine"; /evidence="ECO:0000255"</t>
  </si>
  <si>
    <t>calcium ion binding [GO:0005509]; collagen binding [GO:0005518]</t>
  </si>
  <si>
    <t>bone mineralization [GO:0030282]; negative regulation of tooth mineralization [GO:0070171]; negative regulation of transforming growth factor beta receptor signaling pathway [GO:0030512]; response to fluoride [GO:1902617]</t>
  </si>
  <si>
    <t>FUNCTION: Binds calcium and plays a role in osteoblast-driven collagen biomineralization activity (By similarity). Critical regulator of TGF-beta in articular cartilage and plays an essential role in cartilage homeostasis and osteoarthritis (OA) pathogenesis. Negatively regulates chondrogenesis in the articular cartilage by blocking the TGF-beta/receptor interaction on the cell surface and inhibiting the canonical TGF-beta/Smad signal. Negatively regulates periodontal ligament (PDL) differentiation and mineralization to ensure that the PDL is not ossified and to maintain homeostasis of the tooth-supporting system. Inhibits BMP2-induced cytodifferentiation of PDL cells by preventing its binding to BMPR1B/BMP type-1B receptor, resulting in inhibition of BMP-dependent activation of SMAD proteins. Inhibits the interaction between TGFB1 and TGF-beta receptor type II in the presence of heparin/heparan sulfate in vitro. {ECO:0000250, ECO:0000269|PubMed:17522060, ECO:0000269|PubMed:17827158, ECO:0000269|PubMed:18407830, ECO:0000269|PubMed:20052601}.</t>
  </si>
  <si>
    <t>66695</t>
  </si>
  <si>
    <t>ENSMUSG00000021388</t>
  </si>
  <si>
    <t>asporin</t>
  </si>
  <si>
    <t>Aspn</t>
  </si>
  <si>
    <t>MGI:1913945</t>
  </si>
  <si>
    <t>TISSUE SPECIFICITY: Detected in testis, brain, heart, kidney, skeletal muscle and skin (at protein level). Detected in heart and skeletal muscle. {ECO:0000269|PubMed:9339358}.</t>
  </si>
  <si>
    <t>basement membrane [GO:0005604]; collagen trimer [GO:0005581]; collagen-containing extracellular matrix [GO:0062023]; extracellular matrix [GO:0031012]; extracellular space [GO:0005615]</t>
  </si>
  <si>
    <t>CARBOHYD 305; /note="N-linked (GlcNAc...) asparagine"; /evidence="ECO:0000255"; CARBOHYD 323; /note="N-linked (GlcNAc...) asparagine"; /evidence="ECO:0000255"; CARBOHYD 348; /note="N-linked (GlcNAc...) asparagine"; /evidence="ECO:0000255"; CARBOHYD 375; /note="N-linked (GlcNAc...) asparagine"; /evidence="ECO:0000255"; CARBOHYD 402; /note="N-linked (GlcNAc...) asparagine"; /evidence="ECO:0000255"; CARBOHYD 673; /note="N-linked (GlcNAc...) asparagine"; /evidence="ECO:0000255"; CARBOHYD 792; /note="N-linked (GlcNAc...) asparagine"; /evidence="ECO:0000255"; CARBOHYD 795; /note="N-linked (GlcNAc...) asparagine"; /evidence="ECO:0000255"; CARBOHYD 799; /note="N-linked (GlcNAc...) asparagine"; /evidence="ECO:0000255"</t>
  </si>
  <si>
    <t>extracellular matrix structural constituent [GO:0005201]</t>
  </si>
  <si>
    <t>angiogenesis [GO:0001525]; cell adhesion [GO:0007155]; endothelial cell morphogenesis [GO:0001886]; extracellular matrix organization [GO:0030198]</t>
  </si>
  <si>
    <t>FUNCTION: Structural protein that stabilizes microvessels and muscle cells, both in heart and in skeletal muscle.; FUNCTION: Restin potently inhibits angiogenesis.</t>
  </si>
  <si>
    <t>12819</t>
  </si>
  <si>
    <t>ENSMUSG00000028339</t>
  </si>
  <si>
    <t>collagen, type XV, alpha 1</t>
  </si>
  <si>
    <t>Col15a1</t>
  </si>
  <si>
    <t>MGI:88449</t>
  </si>
  <si>
    <t>CARBOHYD 204; /note="N-linked (GlcNAc...) asparagine"; /evidence="ECO:0000255"; CARBOHYD 300; /note="N-linked (GlcNAc...) asparagine"; /evidence="ECO:0000255"</t>
  </si>
  <si>
    <t>SUBCELLULAR LOCATION: Golgi apparatus membrane {ECO:0000269|PubMed:23217742}; Single-pass type II membrane protein. Note=Localizes near the trans-Golgi apparatus. {ECO:0000250|UniProtKB:O43505}.</t>
  </si>
  <si>
    <t>glucuronosyltransferase activity [GO:0015020]; metal ion binding [GO:0046872]</t>
  </si>
  <si>
    <t>axon guidance [GO:0007411]; protein glycosylation [GO:0006486]; protein O-linked mannosylation [GO:0035269]</t>
  </si>
  <si>
    <t>FUNCTION: Beta-1,4-glucuronyltransferase involved in O-mannosylation of alpha-dystroglycan (DAG1) (PubMed:23217742, PubMed:25279699). Transfers a glucuronic acid (GlcA) residue onto a xylose (Xyl) acceptor to produce the glucuronyl-beta-1,4-xylose-beta disaccharide primer, which is further elongated by LARGE1, during synthesis of phosphorylated O-mannosyl glycan (PubMed:25279699). Phosphorylated O-mannosyl glycan is a carbohydrate structure present in alpha-dystroglycan (DAG1), which is required for binding laminin G-like domain-containing extracellular proteins with high affinity (PubMed:25279699). Required for axon guidance; via its function in O-mannosylation of alpha-dystroglycan (DAG1) (PubMed:23217742). {ECO:0000269|PubMed:23217742, ECO:0000269|PubMed:25279699}.</t>
  </si>
  <si>
    <t>PATHWAY: Protein modification; protein glycosylation. {ECO:0000269|PubMed:25279699}.</t>
  </si>
  <si>
    <t>108902</t>
  </si>
  <si>
    <t>ENSMUSG00000047379</t>
  </si>
  <si>
    <t>beta-1,4-glucuronyltransferase 1</t>
  </si>
  <si>
    <t>B4gat1</t>
  </si>
  <si>
    <t>MGI:1919680</t>
  </si>
  <si>
    <t>TISSUE SPECIFICITY: Highly expressed in brain, heart, lung, kidney and liver. In the central nervous system, it is highly expressed in the dentate gyrus, CA1-3 regions of the hippocampus, and the ventral taenia tecta. {ECO:0000269|PubMed:18064672}.</t>
  </si>
  <si>
    <t>basement membrane [GO:0005604]; integral component of membrane [GO:0016021]; plasma membrane [GO:0005886]</t>
  </si>
  <si>
    <t>CARBOHYD 75; /note="N-linked (GlcNAc...) asparagine"; /evidence="ECO:0000255"; CARBOHYD 173; /note="N-linked (GlcNAc...) asparagine"; /evidence="ECO:0000255"; CARBOHYD 197; /note="N-linked (GlcNAc...) asparagine"; /evidence="ECO:0000255"; CARBOHYD 379; /note="N-linked (GlcNAc...) asparagine"; /evidence="ECO:0000255"; CARBOHYD 703; /note="N-linked (GlcNAc...) asparagine"; /evidence="ECO:0000255"; CARBOHYD 777; /note="N-linked (GlcNAc...) asparagine"; /evidence="ECO:0000255"; CARBOHYD 897; /note="N-linked (GlcNAc...) asparagine"; /evidence="ECO:0000255"; CARBOHYD 1156; /note="N-linked (GlcNAc...) asparagine"; /evidence="ECO:0000255"</t>
  </si>
  <si>
    <t>SUBCELLULAR LOCATION: Cell membrane {ECO:0000305}; Single-pass membrane protein {ECO:0000305}.</t>
  </si>
  <si>
    <t>animal organ morphogenesis [GO:0009887]; cell migration [GO:0016477]; G protein-coupled receptor signaling pathway [GO:0007186]; substrate adhesion-dependent cell spreading [GO:0034446]; tissue development [GO:0009888]</t>
  </si>
  <si>
    <t>FUNCTION: May play a role in melanocortin signaling pathways that regulate energy homeostasis. {ECO:0000250}.</t>
  </si>
  <si>
    <t>226255</t>
  </si>
  <si>
    <t>ENSMUSG00000054843</t>
  </si>
  <si>
    <t>attractin like 1</t>
  </si>
  <si>
    <t>Atrnl1</t>
  </si>
  <si>
    <t>MGI:2147749</t>
  </si>
  <si>
    <t>TISSUE SPECIFICITY: Primarily expressed in endothelial, hematopoietic and epithelial cells during development. {ECO:0000269|PubMed:14745002}.</t>
  </si>
  <si>
    <t>galactosyltransferase activity [GO:0008378]; glycoprotein-N-acetylgalactosamine 3-beta-galactosyltransferase activity [GO:0016263]; metal ion binding [GO:0046872]</t>
  </si>
  <si>
    <t>angiogenesis [GO:0001525]; intestinal epithelial cell development [GO:0060576]; kidney development [GO:0001822]; O-glycan processing, core 1 [GO:0016267]; protein O-linked glycosylation [GO:0006493]</t>
  </si>
  <si>
    <t>FUNCTION: Glycosyltransferase that generates the core 1 O-glycan Gal-beta1-3GalNAc-alpha1-Ser/Thr (T antigen), which is a precursor for many extended O-glycans in glycoproteins. Plays a central role in many processes, such as angiogenesis, thrombopoiesis and kidney homeostasis development. {ECO:0000269|PubMed:14745002, ECO:0000269|PubMed:17062753}.</t>
  </si>
  <si>
    <t>94192</t>
  </si>
  <si>
    <t>ENSMUSG00000042460</t>
  </si>
  <si>
    <t>core 1 synthase, glycoprotein-N-acetylgalactosamine 3-beta-galactosyltransferase, 1</t>
  </si>
  <si>
    <t>C1galt1</t>
  </si>
  <si>
    <t>MGI:2151071</t>
  </si>
  <si>
    <t>cytoplasm [GO:0005737]; mitochondrion [GO:0005739]; nucleus [GO:0005634]</t>
  </si>
  <si>
    <t>SUBCELLULAR LOCATION: Nucleus.</t>
  </si>
  <si>
    <t>carbohydrate binding [GO:0030246]; integrin binding [GO:0005178]; lactose binding [GO:0030395]</t>
  </si>
  <si>
    <t>intrinsic apoptotic signaling pathway [GO:0097193]; lymphatic endothelial cell migration [GO:1904977]; regulation of fat cell differentiation [GO:0045598]; regulation of lipid catabolic process [GO:0050994]</t>
  </si>
  <si>
    <t>FUNCTION: Binds lactose. May participate in the apoptosis of adipocytes.</t>
  </si>
  <si>
    <t>56072</t>
  </si>
  <si>
    <t>ENSMUSG00000024972</t>
  </si>
  <si>
    <t>lectin, galactose binding, soluble 12</t>
  </si>
  <si>
    <t>Lgals12</t>
  </si>
  <si>
    <t>MGI:1929094</t>
  </si>
  <si>
    <t>actin filament [GO:0005884]; basal cortex [GO:0045180]; cell cortex [GO:0005938]; cytoplasm [GO:0005737]; cytosol [GO:0005829]; mitochondrion [GO:0005739]; nucleoplasm [GO:0005654]; nucleus [GO:0005634]; secretory granule [GO:0030141]</t>
  </si>
  <si>
    <t>SUBCELLULAR LOCATION: Cytoplasm {ECO:0000269|PubMed:24187134}. Nucleus {ECO:0000269|PubMed:10713097}. Mitochondrion {ECO:0000250|UniProtKB:P17712}. Note=Under low glucose concentrations, GCK associates with GCKR and the inactive complex is recruited to the hepatocyte nucleus. {ECO:0000269|PubMed:10713097}.</t>
  </si>
  <si>
    <t>ADP binding [GO:0043531]; ATP binding [GO:0005524]; fructokinase activity [GO:0008865]; glucokinase activity [GO:0004340]; glucose binding [GO:0005536]; hexokinase activity [GO:0004396]; magnesium ion binding [GO:0000287]; mannokinase activity [GO:0019158]; protein phosphatase binding [GO:0019903]</t>
  </si>
  <si>
    <t>calcium ion import [GO:0070509]; carbohydrate phosphorylation [GO:0046835]; cellular glucose homeostasis [GO:0001678]; cellular response to glucose starvation [GO:0042149]; cellular response to insulin stimulus [GO:0032869]; cellular response to leptin stimulus [GO:0044320]; detection of glucose [GO:0051594]; fructose 2,6-bisphosphate metabolic process [GO:0006003]; fructose 6-phosphate metabolic process [GO:0006002]; glucose 6-phosphate metabolic process [GO:0051156]; glucose homeostasis [GO:0042593]; glucose metabolic process [GO:0006006]; glycogen biosynthetic process [GO:0005978]; glycolytic process [GO:0006096]; lipid homeostasis [GO:0055088]; mannose metabolic process [GO:0006013]; NADP metabolic process [GO:0006739]; negative regulation of epinephrine secretion [GO:0032811]; negative regulation of gluconeogenesis [GO:0045721]; positive regulation of cytosolic calcium ion concentration [GO:0007204]; positive regulation of glycogen biosynthetic process [GO:0045725]; positive regulation of glycolytic process [GO:0045821]; positive regulation of insulin secretion [GO:0032024]; positive regulation of phosphorylation [GO:0042327]; regulation of insulin secretion [GO:0050796]; regulation of potassium ion transport [GO:0043266]; second-messenger-mediated signaling [GO:0019932]</t>
  </si>
  <si>
    <t>FUNCTION: Catalyzes the phosphorylation of hexose, such as D-glucose, D-fructose and D-mannose, to hexose 6-phosphate (D-glucose 6-phosphate, D-fructose 6-phosphate and D-mannose 6-phosphate, respectively) (PubMed:8530440). Compared to other hexokinases, has a weak affinity for D-glucose, and is effective only when glucose is abundant (By similarity). Mainly expressed in pancreatic beta cells and the liver and constitutes a rate-limiting step in glucose metabolism in these tissues (PubMed:8530440, PubMed:9867845). Since insulin secretion parallels glucose metabolism and the low glucose affinity of GCK ensures that it can change its enzymatic activity within the physiological range of glucose concentrations, GCK acts as a glucose sensor in the pancreatic beta cell (PubMed:8530440, PubMed:9867845). In pancreas, plays an important role in modulating insulin secretion (PubMed:8530440). In liver, helps to facilitate the uptake and conversion of glucose by acting as an insulin-sensitive determinant of hepatic glucose usage (PubMed:9867845). Required to provide D-glucose 6-phosphate for the synthesis of glycogen (PubMed:9867845). Mediates the initial step of glycolysis by catalyzing phosphorylation of D-glucose to D-glucose 6-phosphate (By similarity). {ECO:0000250|UniProtKB:P17712, ECO:0000250|UniProtKB:P35557, ECO:0000269|PubMed:8530440, ECO:0000269|PubMed:9867845}.</t>
  </si>
  <si>
    <t>PATHWAY: Carbohydrate metabolism; hexose metabolism. {ECO:0000305|PubMed:8530440}.; PATHWAY: Carbohydrate degradation; glycolysis; D-glyceraldehyde 3-phosphate and glycerone phosphate from D-glucose: step 1/4. {ECO:0000305|PubMed:8530440}.</t>
  </si>
  <si>
    <t>103988</t>
  </si>
  <si>
    <t>ENSMUSG00000041798</t>
  </si>
  <si>
    <t>glucokinase</t>
  </si>
  <si>
    <t>Gck</t>
  </si>
  <si>
    <t>MGI:1270854</t>
  </si>
  <si>
    <t>Representation</t>
  </si>
  <si>
    <t>LD</t>
  </si>
  <si>
    <t>TA</t>
  </si>
  <si>
    <t>Quadriceps</t>
  </si>
  <si>
    <t>Soleus</t>
  </si>
  <si>
    <t>Gastrocnemius</t>
  </si>
  <si>
    <t>EDL</t>
  </si>
  <si>
    <t>Tissue specificity</t>
  </si>
  <si>
    <t>Gene Ontology (cellular component)</t>
  </si>
  <si>
    <t>Glycosylation</t>
  </si>
  <si>
    <t>Subcellular location [CC]</t>
  </si>
  <si>
    <t>Gene Ontology (molecular function)</t>
  </si>
  <si>
    <t>Gene Ontology (biological process)</t>
  </si>
  <si>
    <t>Function [CC]</t>
  </si>
  <si>
    <t>Pathway</t>
  </si>
  <si>
    <t>COUNTIF</t>
  </si>
  <si>
    <t>Log2FC</t>
  </si>
  <si>
    <t>Entrez Gene ID</t>
  </si>
  <si>
    <t>Ensembl ID</t>
  </si>
  <si>
    <t>Feature Type</t>
  </si>
  <si>
    <t>Name</t>
  </si>
  <si>
    <t>Symbol</t>
  </si>
  <si>
    <t>MGI Gene/Marker ID</t>
  </si>
  <si>
    <t>Input Type</t>
  </si>
  <si>
    <t>Input</t>
  </si>
  <si>
    <t>GLDS135</t>
  </si>
  <si>
    <t>GLDS105</t>
  </si>
  <si>
    <t>GLDS103</t>
  </si>
  <si>
    <t>GLDS111-Soleus</t>
  </si>
  <si>
    <t>GLDS104</t>
  </si>
  <si>
    <t>GLDS111-EDL</t>
  </si>
  <si>
    <t>GLDS99</t>
  </si>
  <si>
    <t>GLDS101</t>
  </si>
  <si>
    <t>GLDS21</t>
  </si>
  <si>
    <t>Longissimus dorsi </t>
  </si>
  <si>
    <t>Tibialis anterior </t>
  </si>
  <si>
    <t>Gastrocnemius muscle</t>
  </si>
  <si>
    <t>30 days</t>
  </si>
  <si>
    <t>37 days</t>
  </si>
  <si>
    <t>11 days</t>
  </si>
  <si>
    <t>The Glycogene markers are identified from the GlycoGAIT database ( J Theor Biol. 2016;406:93-98. doi:10.1016/j.jtbi.2016.07.020). The red colour genes represent upregulated genes and the green colour represents the down regulated genes (flight vs ground controls).</t>
  </si>
  <si>
    <t>Supplementary Data 12: Differentially expressed Glycogenes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</si>
</sst>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1"/>
      <color theme="1"/>
      <name val="Calibri"/>
      <family val="2"/>
      <scheme val="minor"/>
    </font>
    <font>
      <b/>
      <sz val="11"/>
      <color theme="1"/>
      <name val="Calibri"/>
      <family val="2"/>
      <scheme val="minor"/>
    </font>
    <font>
      <sz val="9"/>
      <name val="Calibri"/>
      <family val="2"/>
      <scheme val="minor"/>
    </font>
    <font>
      <sz val="10"/>
      <name val="Calibri"/>
      <family val="2"/>
      <scheme val="minor"/>
    </font>
    <font>
      <sz val="10"/>
      <color theme="1"/>
      <name val="Calibri"/>
      <family val="2"/>
      <scheme val="minor"/>
    </font>
    <font>
      <i/>
      <sz val="11"/>
      <color rgb="FFFF0000"/>
      <name val="Calibri"/>
      <family val="2"/>
      <scheme val="minor"/>
    </font>
    <font>
      <b/>
      <sz val="12"/>
      <color theme="1"/>
      <name val="Calibri"/>
      <family val="2"/>
      <scheme val="minor"/>
    </font>
    <font>
      <b/>
      <i/>
      <sz val="10"/>
      <color theme="1"/>
      <name val="Calibri"/>
      <family val="2"/>
      <scheme val="minor"/>
    </font>
    <font>
      <b/>
      <sz val="14"/>
      <color theme="1"/>
      <name val="Calibri"/>
      <family val="2"/>
      <scheme val="minor"/>
    </font>
    <font>
      <b/>
      <sz val="9"/>
      <color indexed="81"/>
      <name val="Tahoma"/>
      <family val="2"/>
    </font>
    <font>
      <sz val="9"/>
      <color indexed="81"/>
      <name val="Tahoma"/>
      <family val="2"/>
    </font>
  </fonts>
  <fills count="7">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FF9999"/>
        <bgColor indexed="64"/>
      </patternFill>
    </fill>
    <fill>
      <patternFill patternType="solid">
        <fgColor theme="7"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center"/>
    </xf>
    <xf numFmtId="1" fontId="2" fillId="0" borderId="0" xfId="0" applyNumberFormat="1" applyFont="1" applyAlignment="1">
      <alignment horizontal="center"/>
    </xf>
    <xf numFmtId="164" fontId="3" fillId="0" borderId="0" xfId="0" applyNumberFormat="1" applyFont="1" applyAlignment="1">
      <alignment horizontal="center"/>
    </xf>
    <xf numFmtId="164" fontId="4" fillId="0" borderId="0" xfId="0" applyNumberFormat="1" applyFont="1" applyAlignment="1">
      <alignment horizontal="center"/>
    </xf>
    <xf numFmtId="0" fontId="5" fillId="0" borderId="0" xfId="0" applyFont="1"/>
    <xf numFmtId="0" fontId="6" fillId="0" borderId="0" xfId="0" applyFont="1" applyAlignment="1">
      <alignment vertical="center"/>
    </xf>
    <xf numFmtId="0" fontId="0" fillId="2" borderId="0" xfId="0" applyFill="1"/>
    <xf numFmtId="0" fontId="0" fillId="2" borderId="1" xfId="0" applyFill="1" applyBorder="1"/>
    <xf numFmtId="1" fontId="2" fillId="2" borderId="1" xfId="0" applyNumberFormat="1" applyFont="1" applyFill="1" applyBorder="1" applyAlignment="1">
      <alignment horizontal="center"/>
    </xf>
    <xf numFmtId="164" fontId="4" fillId="2" borderId="1" xfId="0" applyNumberFormat="1" applyFont="1" applyFill="1" applyBorder="1" applyAlignment="1">
      <alignment horizontal="center"/>
    </xf>
    <xf numFmtId="1" fontId="0" fillId="0" borderId="0" xfId="0" applyNumberFormat="1"/>
    <xf numFmtId="0" fontId="0" fillId="0" borderId="2" xfId="0" applyBorder="1"/>
    <xf numFmtId="0" fontId="0" fillId="0" borderId="1" xfId="0" applyBorder="1"/>
    <xf numFmtId="1" fontId="2" fillId="0" borderId="1" xfId="0" applyNumberFormat="1" applyFont="1" applyBorder="1" applyAlignment="1">
      <alignment horizontal="center"/>
    </xf>
    <xf numFmtId="164" fontId="7" fillId="0" borderId="1" xfId="0" applyNumberFormat="1" applyFont="1" applyBorder="1" applyAlignment="1">
      <alignment horizontal="center"/>
    </xf>
    <xf numFmtId="0" fontId="0" fillId="0" borderId="3" xfId="0" applyBorder="1"/>
    <xf numFmtId="1" fontId="0" fillId="0" borderId="4" xfId="0" applyNumberFormat="1" applyBorder="1"/>
    <xf numFmtId="0" fontId="0" fillId="0" borderId="5" xfId="0" applyBorder="1"/>
    <xf numFmtId="0" fontId="0" fillId="0" borderId="6" xfId="0" applyBorder="1"/>
    <xf numFmtId="1" fontId="2" fillId="0" borderId="6" xfId="0" applyNumberFormat="1" applyFont="1" applyBorder="1" applyAlignment="1">
      <alignment horizontal="center"/>
    </xf>
    <xf numFmtId="164" fontId="4" fillId="0" borderId="6" xfId="0" applyNumberFormat="1" applyFont="1" applyBorder="1" applyAlignment="1">
      <alignment horizontal="center"/>
    </xf>
    <xf numFmtId="0" fontId="0" fillId="0" borderId="7" xfId="0" applyBorder="1"/>
    <xf numFmtId="0" fontId="0" fillId="0" borderId="8" xfId="0" applyBorder="1"/>
    <xf numFmtId="0" fontId="0" fillId="0" borderId="4" xfId="0" applyBorder="1"/>
    <xf numFmtId="1" fontId="2" fillId="0" borderId="4" xfId="0" applyNumberFormat="1" applyFont="1" applyBorder="1" applyAlignment="1">
      <alignment horizontal="center"/>
    </xf>
    <xf numFmtId="164" fontId="4" fillId="0" borderId="4" xfId="0" applyNumberFormat="1" applyFont="1" applyBorder="1" applyAlignment="1">
      <alignment horizontal="center"/>
    </xf>
    <xf numFmtId="0" fontId="0" fillId="0" borderId="9" xfId="0" applyBorder="1"/>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xf>
    <xf numFmtId="0" fontId="1" fillId="0" borderId="4" xfId="0" applyFont="1" applyBorder="1"/>
    <xf numFmtId="0" fontId="1" fillId="0" borderId="4" xfId="0" applyFont="1" applyBorder="1" applyAlignment="1">
      <alignment horizontal="center"/>
    </xf>
    <xf numFmtId="0" fontId="1" fillId="0" borderId="4" xfId="0" applyFont="1" applyBorder="1" applyAlignment="1">
      <alignment horizontal="left"/>
    </xf>
    <xf numFmtId="0" fontId="1" fillId="4" borderId="13" xfId="0" applyFont="1" applyFill="1" applyBorder="1"/>
    <xf numFmtId="0" fontId="1" fillId="4" borderId="14" xfId="0" applyFont="1" applyFill="1" applyBorder="1"/>
    <xf numFmtId="0" fontId="1" fillId="5" borderId="14" xfId="0" applyFont="1" applyFill="1" applyBorder="1" applyAlignment="1">
      <alignment horizontal="center"/>
    </xf>
    <xf numFmtId="0" fontId="1" fillId="5" borderId="14" xfId="0" applyFont="1" applyFill="1" applyBorder="1"/>
    <xf numFmtId="0" fontId="1" fillId="5" borderId="15" xfId="0" applyFont="1" applyFill="1" applyBorder="1"/>
    <xf numFmtId="0" fontId="1" fillId="0" borderId="0" xfId="0" applyFont="1" applyAlignment="1">
      <alignment horizontal="center"/>
    </xf>
    <xf numFmtId="0" fontId="1" fillId="0" borderId="16" xfId="0" applyFont="1" applyBorder="1" applyAlignment="1">
      <alignment horizontal="left"/>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1" fillId="0" borderId="17" xfId="0" applyFont="1" applyBorder="1"/>
    <xf numFmtId="0" fontId="8" fillId="0" borderId="4" xfId="0" applyFont="1" applyFill="1" applyBorder="1" applyAlignment="1">
      <alignment horizontal="left" vertical="center" wrapText="1"/>
    </xf>
    <xf numFmtId="0" fontId="8" fillId="6" borderId="4" xfId="0" applyFont="1" applyFill="1" applyBorder="1" applyAlignment="1">
      <alignment horizontal="center"/>
    </xf>
  </cellXfs>
  <cellStyles count="1">
    <cellStyle name="Normal" xfId="0" builtinId="0"/>
  </cellStyles>
  <dxfs count="33">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color rgb="FF9C0006"/>
      </font>
      <fill>
        <patternFill>
          <bgColor rgb="FFFFC7CE"/>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
      <font>
        <b/>
        <i val="0"/>
      </font>
      <fill>
        <patternFill>
          <bgColor rgb="FFFF0000"/>
        </patternFill>
      </fill>
    </dxf>
    <dxf>
      <font>
        <b/>
        <i val="0"/>
      </font>
      <fill>
        <patternFill>
          <bgColor rgb="FFFF7C80"/>
        </patternFill>
      </fill>
    </dxf>
    <dxf>
      <font>
        <b/>
        <i val="0"/>
      </font>
      <fill>
        <patternFill>
          <bgColor theme="9" tint="-0.499984740745262"/>
        </patternFill>
      </fill>
    </dxf>
    <dxf>
      <font>
        <b/>
        <i val="0"/>
      </font>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63"/>
  <sheetViews>
    <sheetView tabSelected="1" zoomScale="55" zoomScaleNormal="55" workbookViewId="0">
      <selection sqref="A1:AG1"/>
    </sheetView>
  </sheetViews>
  <sheetFormatPr defaultRowHeight="15" x14ac:dyDescent="0.25"/>
  <cols>
    <col min="4" max="4" width="7.140625" customWidth="1"/>
    <col min="7" max="7" width="11" customWidth="1"/>
    <col min="9" max="9" width="13" customWidth="1"/>
    <col min="10" max="10" width="14" customWidth="1"/>
    <col min="11" max="11" width="11.140625" bestFit="1" customWidth="1"/>
    <col min="12" max="12" width="8.5703125" customWidth="1"/>
    <col min="13" max="13" width="12.140625" bestFit="1" customWidth="1"/>
    <col min="14" max="14" width="10.5703125" customWidth="1"/>
    <col min="15" max="15" width="12.140625" customWidth="1"/>
    <col min="16" max="16" width="10.5703125" customWidth="1"/>
    <col min="17" max="17" width="10.140625" customWidth="1"/>
    <col min="18" max="18" width="8.28515625" style="1" bestFit="1" customWidth="1"/>
    <col min="19" max="19" width="8.140625" customWidth="1"/>
    <col min="26" max="26" width="15.85546875" customWidth="1"/>
    <col min="27" max="27" width="4.42578125" customWidth="1"/>
    <col min="28" max="28" width="6.28515625" customWidth="1"/>
    <col min="29" max="29" width="5.42578125" customWidth="1"/>
    <col min="30" max="30" width="5.5703125" customWidth="1"/>
    <col min="31" max="31" width="4.42578125" customWidth="1"/>
    <col min="32" max="32" width="4.7109375" customWidth="1"/>
    <col min="33" max="33" width="5.5703125" customWidth="1"/>
  </cols>
  <sheetData>
    <row r="1" spans="1:33" ht="18.75" x14ac:dyDescent="0.3">
      <c r="A1" s="45" t="s">
        <v>2220</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row>
    <row r="2" spans="1:33" ht="46.5" customHeight="1" x14ac:dyDescent="0.25">
      <c r="A2" s="44" t="s">
        <v>2219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spans="1:33" x14ac:dyDescent="0.25">
      <c r="A3" s="42"/>
      <c r="B3" s="42"/>
      <c r="C3" s="42"/>
      <c r="D3" s="42"/>
      <c r="E3" s="42"/>
      <c r="F3" s="42"/>
      <c r="G3" s="42"/>
      <c r="H3" s="41"/>
      <c r="I3" s="43" t="s">
        <v>2218</v>
      </c>
      <c r="J3" s="43" t="s">
        <v>2217</v>
      </c>
      <c r="K3" s="43" t="s">
        <v>2217</v>
      </c>
      <c r="L3" s="43" t="s">
        <v>2216</v>
      </c>
      <c r="M3" s="43" t="s">
        <v>2217</v>
      </c>
      <c r="N3" s="43" t="s">
        <v>2216</v>
      </c>
      <c r="O3" s="43" t="s">
        <v>2217</v>
      </c>
      <c r="P3" s="43" t="s">
        <v>2217</v>
      </c>
      <c r="Q3" s="43" t="s">
        <v>2216</v>
      </c>
    </row>
    <row r="4" spans="1:33" x14ac:dyDescent="0.25">
      <c r="A4" s="42"/>
      <c r="B4" s="42"/>
      <c r="C4" s="42"/>
      <c r="D4" s="42"/>
      <c r="E4" s="42"/>
      <c r="F4" s="42"/>
      <c r="G4" s="42"/>
      <c r="H4" s="41"/>
      <c r="I4" s="31" t="s">
        <v>2184</v>
      </c>
      <c r="J4" s="31" t="s">
        <v>2215</v>
      </c>
      <c r="K4" s="31" t="s">
        <v>2185</v>
      </c>
      <c r="L4" s="31" t="s">
        <v>2185</v>
      </c>
      <c r="M4" s="31" t="s">
        <v>2183</v>
      </c>
      <c r="N4" s="31" t="s">
        <v>2183</v>
      </c>
      <c r="O4" s="31" t="s">
        <v>2182</v>
      </c>
      <c r="P4" s="31" t="s">
        <v>2214</v>
      </c>
      <c r="Q4" s="31" t="s">
        <v>2213</v>
      </c>
    </row>
    <row r="5" spans="1:33" ht="15.75" thickBot="1" x14ac:dyDescent="0.3">
      <c r="A5" s="42"/>
      <c r="B5" s="42"/>
      <c r="C5" s="42"/>
      <c r="D5" s="42"/>
      <c r="E5" s="42"/>
      <c r="F5" s="42"/>
      <c r="G5" s="42"/>
      <c r="H5" s="41"/>
      <c r="I5" s="40" t="s">
        <v>2212</v>
      </c>
      <c r="J5" s="40" t="s">
        <v>2211</v>
      </c>
      <c r="K5" s="40" t="s">
        <v>2210</v>
      </c>
      <c r="L5" s="40" t="s">
        <v>2209</v>
      </c>
      <c r="M5" s="40" t="s">
        <v>2208</v>
      </c>
      <c r="N5" s="40" t="s">
        <v>2207</v>
      </c>
      <c r="O5" s="40" t="s">
        <v>2206</v>
      </c>
      <c r="P5" s="40" t="s">
        <v>2205</v>
      </c>
      <c r="Q5" s="40" t="s">
        <v>2204</v>
      </c>
      <c r="R5" s="39"/>
    </row>
    <row r="6" spans="1:33" x14ac:dyDescent="0.25">
      <c r="A6" s="38" t="s">
        <v>2203</v>
      </c>
      <c r="B6" s="37" t="s">
        <v>2202</v>
      </c>
      <c r="C6" s="37" t="s">
        <v>2201</v>
      </c>
      <c r="D6" s="37" t="s">
        <v>2200</v>
      </c>
      <c r="E6" s="37" t="s">
        <v>2199</v>
      </c>
      <c r="F6" s="37" t="s">
        <v>2198</v>
      </c>
      <c r="G6" s="37" t="s">
        <v>2197</v>
      </c>
      <c r="H6" s="37" t="s">
        <v>2196</v>
      </c>
      <c r="I6" s="37" t="s">
        <v>2195</v>
      </c>
      <c r="J6" s="37" t="s">
        <v>2195</v>
      </c>
      <c r="K6" s="37" t="s">
        <v>2195</v>
      </c>
      <c r="L6" s="37" t="s">
        <v>2195</v>
      </c>
      <c r="M6" s="37" t="s">
        <v>2195</v>
      </c>
      <c r="N6" s="37" t="s">
        <v>2195</v>
      </c>
      <c r="O6" s="37" t="s">
        <v>2195</v>
      </c>
      <c r="P6" s="37" t="s">
        <v>2195</v>
      </c>
      <c r="Q6" s="37" t="s">
        <v>2195</v>
      </c>
      <c r="R6" s="36" t="s">
        <v>2194</v>
      </c>
      <c r="S6" s="35" t="s">
        <v>2193</v>
      </c>
      <c r="T6" s="35" t="s">
        <v>2192</v>
      </c>
      <c r="U6" s="35" t="s">
        <v>2191</v>
      </c>
      <c r="V6" s="35" t="s">
        <v>2190</v>
      </c>
      <c r="W6" s="35" t="s">
        <v>2189</v>
      </c>
      <c r="X6" s="35" t="s">
        <v>2188</v>
      </c>
      <c r="Y6" s="35" t="s">
        <v>2187</v>
      </c>
      <c r="Z6" s="34" t="s">
        <v>2186</v>
      </c>
      <c r="AA6" s="32" t="s">
        <v>2185</v>
      </c>
      <c r="AB6" s="33" t="s">
        <v>2184</v>
      </c>
      <c r="AC6" s="32" t="s">
        <v>2183</v>
      </c>
      <c r="AD6" s="33" t="s">
        <v>2182</v>
      </c>
      <c r="AE6" s="32" t="s">
        <v>2181</v>
      </c>
      <c r="AF6" s="32" t="s">
        <v>2180</v>
      </c>
      <c r="AG6" s="31" t="s">
        <v>2179</v>
      </c>
    </row>
    <row r="7" spans="1:33" x14ac:dyDescent="0.25">
      <c r="A7" s="27" t="s">
        <v>2177</v>
      </c>
      <c r="B7" s="24" t="s">
        <v>14</v>
      </c>
      <c r="C7" s="24" t="s">
        <v>2178</v>
      </c>
      <c r="D7" s="24" t="s">
        <v>2177</v>
      </c>
      <c r="E7" s="24" t="s">
        <v>2176</v>
      </c>
      <c r="F7" s="24" t="s">
        <v>10</v>
      </c>
      <c r="G7" s="24" t="s">
        <v>2175</v>
      </c>
      <c r="H7" s="24" t="s">
        <v>2174</v>
      </c>
      <c r="I7" s="26">
        <v>0</v>
      </c>
      <c r="J7" s="26">
        <v>0</v>
      </c>
      <c r="K7" s="26">
        <v>1.64957119272258</v>
      </c>
      <c r="L7" s="26">
        <v>0</v>
      </c>
      <c r="M7" s="26">
        <v>-1.98</v>
      </c>
      <c r="N7" s="26">
        <v>0.61940980045348604</v>
      </c>
      <c r="O7" s="26">
        <v>-1.229581617</v>
      </c>
      <c r="P7" s="26">
        <v>0</v>
      </c>
      <c r="Q7" s="26">
        <v>0</v>
      </c>
      <c r="R7" s="25">
        <v>4</v>
      </c>
      <c r="S7" s="24" t="s">
        <v>2173</v>
      </c>
      <c r="T7" s="24" t="s">
        <v>2172</v>
      </c>
      <c r="U7" s="24" t="s">
        <v>2171</v>
      </c>
      <c r="V7" s="24" t="s">
        <v>2170</v>
      </c>
      <c r="W7" s="24" t="s">
        <v>2169</v>
      </c>
      <c r="X7" s="24" t="s">
        <v>7</v>
      </c>
      <c r="Y7" s="24" t="s">
        <v>2168</v>
      </c>
      <c r="Z7" s="23" t="s">
        <v>7</v>
      </c>
      <c r="AA7" s="17">
        <f>COUNTIFS(L7,"&lt;0")+COUNTIFS(L7,"&gt;0")+COUNTIFS(K7,"&lt;0")+COUNTIFS(K7,"&gt;0")</f>
        <v>1</v>
      </c>
      <c r="AB7" s="17">
        <f>COUNTIFS(I7,"&lt;0")+COUNTIFS(I7,"&gt;0")+COUNTIFS(J7,"&lt;0")+COUNTIFS(J7,"&gt;0")</f>
        <v>0</v>
      </c>
      <c r="AC7" s="17">
        <f>COUNTIFS(M7,"&lt;0")+COUNTIFS(M7,"&gt;0")+COUNTIFS(N7,"&lt;0")+COUNTIFS(N7,"&gt;0")</f>
        <v>2</v>
      </c>
      <c r="AD7" s="17">
        <f>COUNTIFS(O7,"&lt;0")+COUNTIFS(O7,"&gt;0")</f>
        <v>1</v>
      </c>
      <c r="AE7" s="17">
        <f>COUNTIFS(P7,"&lt;0")+COUNTIFS(P7,"&gt;0")</f>
        <v>0</v>
      </c>
      <c r="AF7" s="17">
        <f>COUNTIFS(Q7,"&lt;0")+COUNTIFS(Q7,"&gt;0")</f>
        <v>0</v>
      </c>
      <c r="AG7" s="17">
        <f>SUM(AA7:AF7)</f>
        <v>4</v>
      </c>
    </row>
    <row r="8" spans="1:33" x14ac:dyDescent="0.25">
      <c r="A8" s="27" t="s">
        <v>2166</v>
      </c>
      <c r="B8" s="24" t="s">
        <v>14</v>
      </c>
      <c r="C8" s="24" t="s">
        <v>2167</v>
      </c>
      <c r="D8" s="24" t="s">
        <v>2166</v>
      </c>
      <c r="E8" s="24" t="s">
        <v>2165</v>
      </c>
      <c r="F8" s="24" t="s">
        <v>10</v>
      </c>
      <c r="G8" s="24" t="s">
        <v>2164</v>
      </c>
      <c r="H8" s="24" t="s">
        <v>2163</v>
      </c>
      <c r="I8" s="26">
        <v>0</v>
      </c>
      <c r="J8" s="26">
        <v>-1.4438147892303801</v>
      </c>
      <c r="K8" s="26">
        <v>-1.3755041475484999</v>
      </c>
      <c r="L8" s="26">
        <v>0</v>
      </c>
      <c r="M8" s="26">
        <v>-0.93</v>
      </c>
      <c r="N8" s="26">
        <v>0.36834091509754702</v>
      </c>
      <c r="O8" s="26">
        <v>0</v>
      </c>
      <c r="P8" s="26">
        <v>0</v>
      </c>
      <c r="Q8" s="26">
        <v>0</v>
      </c>
      <c r="R8" s="25">
        <v>4</v>
      </c>
      <c r="S8" s="24" t="s">
        <v>7</v>
      </c>
      <c r="T8" s="24" t="s">
        <v>2162</v>
      </c>
      <c r="U8" s="24" t="s">
        <v>2161</v>
      </c>
      <c r="V8" s="24" t="s">
        <v>2160</v>
      </c>
      <c r="W8" s="24" t="s">
        <v>2159</v>
      </c>
      <c r="X8" s="24" t="s">
        <v>7</v>
      </c>
      <c r="Y8" s="24" t="s">
        <v>2158</v>
      </c>
      <c r="Z8" s="23" t="s">
        <v>7</v>
      </c>
      <c r="AA8" s="17">
        <f>COUNTIFS(L8,"&lt;0")+COUNTIFS(L8,"&gt;0")+COUNTIFS(K8,"&lt;0")+COUNTIFS(K8,"&gt;0")</f>
        <v>1</v>
      </c>
      <c r="AB8" s="17">
        <f>COUNTIFS(I8,"&lt;0")+COUNTIFS(I8,"&gt;0")+COUNTIFS(J8,"&lt;0")+COUNTIFS(J8,"&gt;0")</f>
        <v>1</v>
      </c>
      <c r="AC8" s="17">
        <f>COUNTIFS(M8,"&lt;0")+COUNTIFS(M8,"&gt;0")+COUNTIFS(N8,"&lt;0")+COUNTIFS(N8,"&gt;0")</f>
        <v>2</v>
      </c>
      <c r="AD8" s="17">
        <f>COUNTIFS(O8,"&lt;0")+COUNTIFS(O8,"&gt;0")</f>
        <v>0</v>
      </c>
      <c r="AE8" s="17">
        <f>COUNTIFS(P8,"&lt;0")+COUNTIFS(P8,"&gt;0")</f>
        <v>0</v>
      </c>
      <c r="AF8" s="17">
        <f>COUNTIFS(Q8,"&lt;0")+COUNTIFS(Q8,"&gt;0")</f>
        <v>0</v>
      </c>
      <c r="AG8" s="17">
        <f>SUM(AA8:AF8)</f>
        <v>4</v>
      </c>
    </row>
    <row r="9" spans="1:33" x14ac:dyDescent="0.25">
      <c r="A9" s="27" t="s">
        <v>2156</v>
      </c>
      <c r="B9" s="24" t="s">
        <v>14</v>
      </c>
      <c r="C9" s="24" t="s">
        <v>2157</v>
      </c>
      <c r="D9" s="24" t="s">
        <v>2156</v>
      </c>
      <c r="E9" s="24" t="s">
        <v>2155</v>
      </c>
      <c r="F9" s="24" t="s">
        <v>10</v>
      </c>
      <c r="G9" s="24" t="s">
        <v>2154</v>
      </c>
      <c r="H9" s="24" t="s">
        <v>2153</v>
      </c>
      <c r="I9" s="26">
        <v>0</v>
      </c>
      <c r="J9" s="26">
        <v>0</v>
      </c>
      <c r="K9" s="26">
        <v>0.27093405830516698</v>
      </c>
      <c r="L9" s="26">
        <v>0</v>
      </c>
      <c r="M9" s="26">
        <v>0.3</v>
      </c>
      <c r="N9" s="26">
        <v>0.522826897571398</v>
      </c>
      <c r="O9" s="26">
        <v>0</v>
      </c>
      <c r="P9" s="26">
        <v>0.18</v>
      </c>
      <c r="Q9" s="26">
        <v>0</v>
      </c>
      <c r="R9" s="25">
        <v>4</v>
      </c>
      <c r="S9" s="24" t="s">
        <v>213</v>
      </c>
      <c r="T9" s="24" t="s">
        <v>2152</v>
      </c>
      <c r="U9" s="24" t="s">
        <v>2151</v>
      </c>
      <c r="V9" s="24" t="s">
        <v>2150</v>
      </c>
      <c r="W9" s="24" t="s">
        <v>558</v>
      </c>
      <c r="X9" s="24" t="s">
        <v>7</v>
      </c>
      <c r="Y9" s="24" t="s">
        <v>1917</v>
      </c>
      <c r="Z9" s="23" t="s">
        <v>2149</v>
      </c>
      <c r="AA9" s="17">
        <f>COUNTIFS(L9,"&lt;0")+COUNTIFS(L9,"&gt;0")+COUNTIFS(K9,"&lt;0")+COUNTIFS(K9,"&gt;0")</f>
        <v>1</v>
      </c>
      <c r="AB9" s="17">
        <f>COUNTIFS(I9,"&lt;0")+COUNTIFS(I9,"&gt;0")+COUNTIFS(J9,"&lt;0")+COUNTIFS(J9,"&gt;0")</f>
        <v>0</v>
      </c>
      <c r="AC9" s="17">
        <f>COUNTIFS(M9,"&lt;0")+COUNTIFS(M9,"&gt;0")+COUNTIFS(N9,"&lt;0")+COUNTIFS(N9,"&gt;0")</f>
        <v>2</v>
      </c>
      <c r="AD9" s="17">
        <f>COUNTIFS(O9,"&lt;0")+COUNTIFS(O9,"&gt;0")</f>
        <v>0</v>
      </c>
      <c r="AE9" s="17">
        <f>COUNTIFS(P9,"&lt;0")+COUNTIFS(P9,"&gt;0")</f>
        <v>1</v>
      </c>
      <c r="AF9" s="17">
        <f>COUNTIFS(Q9,"&lt;0")+COUNTIFS(Q9,"&gt;0")</f>
        <v>0</v>
      </c>
      <c r="AG9" s="17">
        <f>SUM(AA9:AF9)</f>
        <v>4</v>
      </c>
    </row>
    <row r="10" spans="1:33" x14ac:dyDescent="0.25">
      <c r="A10" s="27" t="s">
        <v>2147</v>
      </c>
      <c r="B10" s="24" t="s">
        <v>14</v>
      </c>
      <c r="C10" s="24" t="s">
        <v>2148</v>
      </c>
      <c r="D10" s="24" t="s">
        <v>2147</v>
      </c>
      <c r="E10" s="24" t="s">
        <v>2146</v>
      </c>
      <c r="F10" s="24" t="s">
        <v>10</v>
      </c>
      <c r="G10" s="24" t="s">
        <v>2145</v>
      </c>
      <c r="H10" s="24" t="s">
        <v>2144</v>
      </c>
      <c r="I10" s="26">
        <v>0</v>
      </c>
      <c r="J10" s="26">
        <v>0</v>
      </c>
      <c r="K10" s="26">
        <v>0.26385867372851002</v>
      </c>
      <c r="L10" s="26">
        <v>0</v>
      </c>
      <c r="M10" s="26">
        <v>0.19</v>
      </c>
      <c r="N10" s="26">
        <v>0</v>
      </c>
      <c r="O10" s="26">
        <v>0.57073315300000005</v>
      </c>
      <c r="P10" s="26">
        <v>0.3</v>
      </c>
      <c r="Q10" s="26">
        <v>0</v>
      </c>
      <c r="R10" s="25">
        <v>4</v>
      </c>
      <c r="S10" s="24" t="s">
        <v>7</v>
      </c>
      <c r="T10" s="24" t="s">
        <v>2143</v>
      </c>
      <c r="U10" s="24" t="s">
        <v>2142</v>
      </c>
      <c r="V10" s="24" t="s">
        <v>417</v>
      </c>
      <c r="W10" s="24" t="s">
        <v>2141</v>
      </c>
      <c r="X10" s="24" t="s">
        <v>2140</v>
      </c>
      <c r="Y10" s="24" t="s">
        <v>2139</v>
      </c>
      <c r="Z10" s="23" t="s">
        <v>2138</v>
      </c>
      <c r="AA10" s="17">
        <f>COUNTIFS(L10,"&lt;0")+COUNTIFS(L10,"&gt;0")+COUNTIFS(K10,"&lt;0")+COUNTIFS(K10,"&gt;0")</f>
        <v>1</v>
      </c>
      <c r="AB10" s="17">
        <f>COUNTIFS(I10,"&lt;0")+COUNTIFS(I10,"&gt;0")+COUNTIFS(J10,"&lt;0")+COUNTIFS(J10,"&gt;0")</f>
        <v>0</v>
      </c>
      <c r="AC10" s="17">
        <f>COUNTIFS(M10,"&lt;0")+COUNTIFS(M10,"&gt;0")+COUNTIFS(N10,"&lt;0")+COUNTIFS(N10,"&gt;0")</f>
        <v>1</v>
      </c>
      <c r="AD10" s="17">
        <f>COUNTIFS(O10,"&lt;0")+COUNTIFS(O10,"&gt;0")</f>
        <v>1</v>
      </c>
      <c r="AE10" s="17">
        <f>COUNTIFS(P10,"&lt;0")+COUNTIFS(P10,"&gt;0")</f>
        <v>1</v>
      </c>
      <c r="AF10" s="17">
        <f>COUNTIFS(Q10,"&lt;0")+COUNTIFS(Q10,"&gt;0")</f>
        <v>0</v>
      </c>
      <c r="AG10" s="17">
        <f>SUM(AA10:AF10)</f>
        <v>4</v>
      </c>
    </row>
    <row r="11" spans="1:33" x14ac:dyDescent="0.25">
      <c r="A11" s="27" t="s">
        <v>2136</v>
      </c>
      <c r="B11" s="24" t="s">
        <v>14</v>
      </c>
      <c r="C11" s="24" t="s">
        <v>2137</v>
      </c>
      <c r="D11" s="24" t="s">
        <v>2136</v>
      </c>
      <c r="E11" s="24" t="s">
        <v>2135</v>
      </c>
      <c r="F11" s="24" t="s">
        <v>10</v>
      </c>
      <c r="G11" s="24" t="s">
        <v>2134</v>
      </c>
      <c r="H11" s="24" t="s">
        <v>2133</v>
      </c>
      <c r="I11" s="26">
        <v>0</v>
      </c>
      <c r="J11" s="26">
        <v>0</v>
      </c>
      <c r="K11" s="26">
        <v>0</v>
      </c>
      <c r="L11" s="26">
        <v>0</v>
      </c>
      <c r="M11" s="26">
        <v>-0.16</v>
      </c>
      <c r="N11" s="26">
        <v>-0.69970454218712197</v>
      </c>
      <c r="O11" s="26">
        <v>-0.21098487099999999</v>
      </c>
      <c r="P11" s="26">
        <v>0</v>
      </c>
      <c r="Q11" s="26">
        <v>0.40202808637411103</v>
      </c>
      <c r="R11" s="25">
        <v>4</v>
      </c>
      <c r="S11" s="24" t="s">
        <v>2132</v>
      </c>
      <c r="T11" s="24" t="s">
        <v>2131</v>
      </c>
      <c r="U11" s="24" t="s">
        <v>2130</v>
      </c>
      <c r="V11" s="24" t="s">
        <v>2129</v>
      </c>
      <c r="W11" s="24" t="s">
        <v>2128</v>
      </c>
      <c r="X11" s="24" t="s">
        <v>2127</v>
      </c>
      <c r="Y11" s="24" t="s">
        <v>252</v>
      </c>
      <c r="Z11" s="23" t="s">
        <v>7</v>
      </c>
      <c r="AA11" s="17">
        <f>COUNTIFS(L11,"&lt;0")+COUNTIFS(L11,"&gt;0")+COUNTIFS(K11,"&lt;0")+COUNTIFS(K11,"&gt;0")</f>
        <v>0</v>
      </c>
      <c r="AB11" s="17">
        <f>COUNTIFS(I11,"&lt;0")+COUNTIFS(I11,"&gt;0")+COUNTIFS(J11,"&lt;0")+COUNTIFS(J11,"&gt;0")</f>
        <v>0</v>
      </c>
      <c r="AC11" s="17">
        <f>COUNTIFS(M11,"&lt;0")+COUNTIFS(M11,"&gt;0")+COUNTIFS(N11,"&lt;0")+COUNTIFS(N11,"&gt;0")</f>
        <v>2</v>
      </c>
      <c r="AD11" s="17">
        <f>COUNTIFS(O11,"&lt;0")+COUNTIFS(O11,"&gt;0")</f>
        <v>1</v>
      </c>
      <c r="AE11" s="17">
        <f>COUNTIFS(P11,"&lt;0")+COUNTIFS(P11,"&gt;0")</f>
        <v>0</v>
      </c>
      <c r="AF11" s="17">
        <f>COUNTIFS(Q11,"&lt;0")+COUNTIFS(Q11,"&gt;0")</f>
        <v>1</v>
      </c>
      <c r="AG11" s="17">
        <f>SUM(AA11:AF11)</f>
        <v>4</v>
      </c>
    </row>
    <row r="12" spans="1:33" x14ac:dyDescent="0.25">
      <c r="A12" s="27" t="s">
        <v>2125</v>
      </c>
      <c r="B12" s="24" t="s">
        <v>14</v>
      </c>
      <c r="C12" s="24" t="s">
        <v>2126</v>
      </c>
      <c r="D12" s="24" t="s">
        <v>2125</v>
      </c>
      <c r="E12" s="24" t="s">
        <v>2124</v>
      </c>
      <c r="F12" s="24" t="s">
        <v>10</v>
      </c>
      <c r="G12" s="24" t="s">
        <v>2123</v>
      </c>
      <c r="H12" s="24" t="s">
        <v>2122</v>
      </c>
      <c r="I12" s="26">
        <v>0</v>
      </c>
      <c r="J12" s="26">
        <v>0</v>
      </c>
      <c r="K12" s="26">
        <v>0.86460588540983097</v>
      </c>
      <c r="L12" s="26">
        <v>-0.93304939345617599</v>
      </c>
      <c r="M12" s="26">
        <v>0</v>
      </c>
      <c r="N12" s="26">
        <v>-0.83583850101716906</v>
      </c>
      <c r="O12" s="26">
        <v>0</v>
      </c>
      <c r="P12" s="26">
        <v>0</v>
      </c>
      <c r="Q12" s="26">
        <v>0</v>
      </c>
      <c r="R12" s="25">
        <v>3</v>
      </c>
      <c r="S12" s="24" t="s">
        <v>7</v>
      </c>
      <c r="T12" s="24" t="s">
        <v>2121</v>
      </c>
      <c r="U12" s="24" t="s">
        <v>2120</v>
      </c>
      <c r="V12" s="24" t="s">
        <v>2119</v>
      </c>
      <c r="W12" s="24" t="s">
        <v>72</v>
      </c>
      <c r="X12" s="24" t="s">
        <v>2118</v>
      </c>
      <c r="Y12" s="24" t="s">
        <v>2117</v>
      </c>
      <c r="Z12" s="23" t="s">
        <v>2116</v>
      </c>
      <c r="AA12" s="17">
        <f>COUNTIFS(L12,"&lt;0")+COUNTIFS(L12,"&gt;0")+COUNTIFS(K12,"&lt;0")+COUNTIFS(K12,"&gt;0")</f>
        <v>2</v>
      </c>
      <c r="AB12" s="17">
        <f>COUNTIFS(I12,"&lt;0")+COUNTIFS(I12,"&gt;0")+COUNTIFS(J12,"&lt;0")+COUNTIFS(J12,"&gt;0")</f>
        <v>0</v>
      </c>
      <c r="AC12" s="17">
        <f>COUNTIFS(M12,"&lt;0")+COUNTIFS(M12,"&gt;0")+COUNTIFS(N12,"&lt;0")+COUNTIFS(N12,"&gt;0")</f>
        <v>1</v>
      </c>
      <c r="AD12" s="17">
        <f>COUNTIFS(O12,"&lt;0")+COUNTIFS(O12,"&gt;0")</f>
        <v>0</v>
      </c>
      <c r="AE12" s="17">
        <f>COUNTIFS(P12,"&lt;0")+COUNTIFS(P12,"&gt;0")</f>
        <v>0</v>
      </c>
      <c r="AF12" s="17">
        <f>COUNTIFS(Q12,"&lt;0")+COUNTIFS(Q12,"&gt;0")</f>
        <v>0</v>
      </c>
      <c r="AG12" s="17">
        <f>SUM(AA12:AF12)</f>
        <v>3</v>
      </c>
    </row>
    <row r="13" spans="1:33" x14ac:dyDescent="0.25">
      <c r="A13" s="27" t="s">
        <v>2114</v>
      </c>
      <c r="B13" s="24" t="s">
        <v>14</v>
      </c>
      <c r="C13" s="24" t="s">
        <v>2115</v>
      </c>
      <c r="D13" s="24" t="s">
        <v>2114</v>
      </c>
      <c r="E13" s="24" t="s">
        <v>2113</v>
      </c>
      <c r="F13" s="24" t="s">
        <v>10</v>
      </c>
      <c r="G13" s="24" t="s">
        <v>2112</v>
      </c>
      <c r="H13" s="24" t="s">
        <v>2111</v>
      </c>
      <c r="I13" s="26">
        <v>0</v>
      </c>
      <c r="J13" s="26">
        <v>0</v>
      </c>
      <c r="K13" s="26">
        <v>0.96196776244757798</v>
      </c>
      <c r="L13" s="26">
        <v>0</v>
      </c>
      <c r="M13" s="26">
        <v>-0.9</v>
      </c>
      <c r="N13" s="26">
        <v>-1.87030443446273</v>
      </c>
      <c r="O13" s="26">
        <v>0</v>
      </c>
      <c r="P13" s="26">
        <v>0</v>
      </c>
      <c r="Q13" s="26">
        <v>0</v>
      </c>
      <c r="R13" s="25">
        <v>3</v>
      </c>
      <c r="S13" s="24" t="s">
        <v>7</v>
      </c>
      <c r="T13" s="24" t="s">
        <v>2110</v>
      </c>
      <c r="U13" s="24" t="s">
        <v>2109</v>
      </c>
      <c r="V13" s="24" t="s">
        <v>2108</v>
      </c>
      <c r="W13" s="24" t="s">
        <v>72</v>
      </c>
      <c r="X13" s="24" t="s">
        <v>2107</v>
      </c>
      <c r="Y13" s="24" t="s">
        <v>2106</v>
      </c>
      <c r="Z13" s="23" t="s">
        <v>2105</v>
      </c>
      <c r="AA13" s="17">
        <f>COUNTIFS(L13,"&lt;0")+COUNTIFS(L13,"&gt;0")+COUNTIFS(K13,"&lt;0")+COUNTIFS(K13,"&gt;0")</f>
        <v>1</v>
      </c>
      <c r="AB13" s="17">
        <f>COUNTIFS(I13,"&lt;0")+COUNTIFS(I13,"&gt;0")+COUNTIFS(J13,"&lt;0")+COUNTIFS(J13,"&gt;0")</f>
        <v>0</v>
      </c>
      <c r="AC13" s="17">
        <f>COUNTIFS(M13,"&lt;0")+COUNTIFS(M13,"&gt;0")+COUNTIFS(N13,"&lt;0")+COUNTIFS(N13,"&gt;0")</f>
        <v>2</v>
      </c>
      <c r="AD13" s="17">
        <f>COUNTIFS(O13,"&lt;0")+COUNTIFS(O13,"&gt;0")</f>
        <v>0</v>
      </c>
      <c r="AE13" s="17">
        <f>COUNTIFS(P13,"&lt;0")+COUNTIFS(P13,"&gt;0")</f>
        <v>0</v>
      </c>
      <c r="AF13" s="17">
        <f>COUNTIFS(Q13,"&lt;0")+COUNTIFS(Q13,"&gt;0")</f>
        <v>0</v>
      </c>
      <c r="AG13" s="17">
        <f>SUM(AA13:AF13)</f>
        <v>3</v>
      </c>
    </row>
    <row r="14" spans="1:33" x14ac:dyDescent="0.25">
      <c r="A14" s="27" t="s">
        <v>2103</v>
      </c>
      <c r="B14" s="24" t="s">
        <v>14</v>
      </c>
      <c r="C14" s="24" t="s">
        <v>2104</v>
      </c>
      <c r="D14" s="24" t="s">
        <v>2103</v>
      </c>
      <c r="E14" s="24" t="s">
        <v>2102</v>
      </c>
      <c r="F14" s="24" t="s">
        <v>10</v>
      </c>
      <c r="G14" s="24" t="s">
        <v>2101</v>
      </c>
      <c r="H14" s="24" t="s">
        <v>2100</v>
      </c>
      <c r="I14" s="26">
        <v>0</v>
      </c>
      <c r="J14" s="26">
        <v>0</v>
      </c>
      <c r="K14" s="26">
        <v>-0.382317612145187</v>
      </c>
      <c r="L14" s="26">
        <v>0</v>
      </c>
      <c r="M14" s="26">
        <v>-0.53</v>
      </c>
      <c r="N14" s="26">
        <v>0.391241639789425</v>
      </c>
      <c r="O14" s="26">
        <v>0</v>
      </c>
      <c r="P14" s="26">
        <v>0</v>
      </c>
      <c r="Q14" s="26">
        <v>0</v>
      </c>
      <c r="R14" s="25">
        <v>3</v>
      </c>
      <c r="S14" s="24" t="s">
        <v>2099</v>
      </c>
      <c r="T14" s="24" t="s">
        <v>2098</v>
      </c>
      <c r="U14" s="24" t="s">
        <v>2097</v>
      </c>
      <c r="V14" s="24" t="s">
        <v>2096</v>
      </c>
      <c r="W14" s="24" t="s">
        <v>7</v>
      </c>
      <c r="X14" s="24" t="s">
        <v>7</v>
      </c>
      <c r="Y14" s="24" t="s">
        <v>2095</v>
      </c>
      <c r="Z14" s="23" t="s">
        <v>7</v>
      </c>
      <c r="AA14" s="17">
        <f>COUNTIFS(L14,"&lt;0")+COUNTIFS(L14,"&gt;0")+COUNTIFS(K14,"&lt;0")+COUNTIFS(K14,"&gt;0")</f>
        <v>1</v>
      </c>
      <c r="AB14" s="17">
        <f>COUNTIFS(I14,"&lt;0")+COUNTIFS(I14,"&gt;0")+COUNTIFS(J14,"&lt;0")+COUNTIFS(J14,"&gt;0")</f>
        <v>0</v>
      </c>
      <c r="AC14" s="17">
        <f>COUNTIFS(M14,"&lt;0")+COUNTIFS(M14,"&gt;0")+COUNTIFS(N14,"&lt;0")+COUNTIFS(N14,"&gt;0")</f>
        <v>2</v>
      </c>
      <c r="AD14" s="17">
        <f>COUNTIFS(O14,"&lt;0")+COUNTIFS(O14,"&gt;0")</f>
        <v>0</v>
      </c>
      <c r="AE14" s="17">
        <f>COUNTIFS(P14,"&lt;0")+COUNTIFS(P14,"&gt;0")</f>
        <v>0</v>
      </c>
      <c r="AF14" s="17">
        <f>COUNTIFS(Q14,"&lt;0")+COUNTIFS(Q14,"&gt;0")</f>
        <v>0</v>
      </c>
      <c r="AG14" s="17">
        <f>SUM(AA14:AF14)</f>
        <v>3</v>
      </c>
    </row>
    <row r="15" spans="1:33" x14ac:dyDescent="0.25">
      <c r="A15" s="27" t="s">
        <v>2093</v>
      </c>
      <c r="B15" s="24" t="s">
        <v>14</v>
      </c>
      <c r="C15" s="24" t="s">
        <v>2094</v>
      </c>
      <c r="D15" s="24" t="s">
        <v>2093</v>
      </c>
      <c r="E15" s="24" t="s">
        <v>2092</v>
      </c>
      <c r="F15" s="24" t="s">
        <v>10</v>
      </c>
      <c r="G15" s="24" t="s">
        <v>2091</v>
      </c>
      <c r="H15" s="24" t="s">
        <v>2090</v>
      </c>
      <c r="I15" s="26">
        <v>0</v>
      </c>
      <c r="J15" s="26">
        <v>0</v>
      </c>
      <c r="K15" s="26">
        <v>0.59307436487649801</v>
      </c>
      <c r="L15" s="26">
        <v>0</v>
      </c>
      <c r="M15" s="26">
        <v>-0.43</v>
      </c>
      <c r="N15" s="26">
        <v>-1.0064672652256701</v>
      </c>
      <c r="O15" s="26">
        <v>0</v>
      </c>
      <c r="P15" s="26">
        <v>0</v>
      </c>
      <c r="Q15" s="26">
        <v>0</v>
      </c>
      <c r="R15" s="25">
        <v>3</v>
      </c>
      <c r="S15" s="24" t="s">
        <v>7</v>
      </c>
      <c r="T15" s="24" t="s">
        <v>2089</v>
      </c>
      <c r="U15" s="24" t="s">
        <v>2088</v>
      </c>
      <c r="V15" s="24" t="s">
        <v>2087</v>
      </c>
      <c r="W15" s="24" t="s">
        <v>72</v>
      </c>
      <c r="X15" s="24" t="s">
        <v>2086</v>
      </c>
      <c r="Y15" s="24" t="s">
        <v>2085</v>
      </c>
      <c r="Z15" s="23" t="s">
        <v>2084</v>
      </c>
      <c r="AA15" s="17">
        <f>COUNTIFS(L15,"&lt;0")+COUNTIFS(L15,"&gt;0")+COUNTIFS(K15,"&lt;0")+COUNTIFS(K15,"&gt;0")</f>
        <v>1</v>
      </c>
      <c r="AB15" s="17">
        <f>COUNTIFS(I15,"&lt;0")+COUNTIFS(I15,"&gt;0")+COUNTIFS(J15,"&lt;0")+COUNTIFS(J15,"&gt;0")</f>
        <v>0</v>
      </c>
      <c r="AC15" s="17">
        <f>COUNTIFS(M15,"&lt;0")+COUNTIFS(M15,"&gt;0")+COUNTIFS(N15,"&lt;0")+COUNTIFS(N15,"&gt;0")</f>
        <v>2</v>
      </c>
      <c r="AD15" s="17">
        <f>COUNTIFS(O15,"&lt;0")+COUNTIFS(O15,"&gt;0")</f>
        <v>0</v>
      </c>
      <c r="AE15" s="17">
        <f>COUNTIFS(P15,"&lt;0")+COUNTIFS(P15,"&gt;0")</f>
        <v>0</v>
      </c>
      <c r="AF15" s="17">
        <f>COUNTIFS(Q15,"&lt;0")+COUNTIFS(Q15,"&gt;0")</f>
        <v>0</v>
      </c>
      <c r="AG15" s="17">
        <f>SUM(AA15:AF15)</f>
        <v>3</v>
      </c>
    </row>
    <row r="16" spans="1:33" x14ac:dyDescent="0.25">
      <c r="A16" s="27" t="s">
        <v>2082</v>
      </c>
      <c r="B16" s="24" t="s">
        <v>14</v>
      </c>
      <c r="C16" s="24" t="s">
        <v>2083</v>
      </c>
      <c r="D16" s="24" t="s">
        <v>2082</v>
      </c>
      <c r="E16" s="24" t="s">
        <v>2081</v>
      </c>
      <c r="F16" s="24" t="s">
        <v>10</v>
      </c>
      <c r="G16" s="24" t="s">
        <v>2080</v>
      </c>
      <c r="H16" s="24" t="s">
        <v>2079</v>
      </c>
      <c r="I16" s="26">
        <v>0</v>
      </c>
      <c r="J16" s="26">
        <v>0</v>
      </c>
      <c r="K16" s="26">
        <v>0.279887723965488</v>
      </c>
      <c r="L16" s="26">
        <v>0</v>
      </c>
      <c r="M16" s="26">
        <v>-0.25</v>
      </c>
      <c r="N16" s="26">
        <v>-0.42764907812492903</v>
      </c>
      <c r="O16" s="26">
        <v>0</v>
      </c>
      <c r="P16" s="26">
        <v>0</v>
      </c>
      <c r="Q16" s="26">
        <v>0</v>
      </c>
      <c r="R16" s="25">
        <v>3</v>
      </c>
      <c r="S16" s="24" t="s">
        <v>2078</v>
      </c>
      <c r="T16" s="24" t="s">
        <v>2077</v>
      </c>
      <c r="U16" s="24" t="s">
        <v>2076</v>
      </c>
      <c r="V16" s="24" t="s">
        <v>2075</v>
      </c>
      <c r="W16" s="24" t="s">
        <v>2074</v>
      </c>
      <c r="X16" s="24" t="s">
        <v>7</v>
      </c>
      <c r="Y16" s="24" t="s">
        <v>94</v>
      </c>
      <c r="Z16" s="23" t="s">
        <v>7</v>
      </c>
      <c r="AA16" s="17">
        <f>COUNTIFS(L16,"&lt;0")+COUNTIFS(L16,"&gt;0")+COUNTIFS(K16,"&lt;0")+COUNTIFS(K16,"&gt;0")</f>
        <v>1</v>
      </c>
      <c r="AB16" s="17">
        <f>COUNTIFS(I16,"&lt;0")+COUNTIFS(I16,"&gt;0")+COUNTIFS(J16,"&lt;0")+COUNTIFS(J16,"&gt;0")</f>
        <v>0</v>
      </c>
      <c r="AC16" s="17">
        <f>COUNTIFS(M16,"&lt;0")+COUNTIFS(M16,"&gt;0")+COUNTIFS(N16,"&lt;0")+COUNTIFS(N16,"&gt;0")</f>
        <v>2</v>
      </c>
      <c r="AD16" s="17">
        <f>COUNTIFS(O16,"&lt;0")+COUNTIFS(O16,"&gt;0")</f>
        <v>0</v>
      </c>
      <c r="AE16" s="17">
        <f>COUNTIFS(P16,"&lt;0")+COUNTIFS(P16,"&gt;0")</f>
        <v>0</v>
      </c>
      <c r="AF16" s="17">
        <f>COUNTIFS(Q16,"&lt;0")+COUNTIFS(Q16,"&gt;0")</f>
        <v>0</v>
      </c>
      <c r="AG16" s="17">
        <f>SUM(AA16:AF16)</f>
        <v>3</v>
      </c>
    </row>
    <row r="17" spans="1:33" x14ac:dyDescent="0.25">
      <c r="A17" s="27" t="s">
        <v>2072</v>
      </c>
      <c r="B17" s="24" t="s">
        <v>14</v>
      </c>
      <c r="C17" s="24" t="s">
        <v>2073</v>
      </c>
      <c r="D17" s="24" t="s">
        <v>2072</v>
      </c>
      <c r="E17" s="24" t="s">
        <v>2071</v>
      </c>
      <c r="F17" s="24" t="s">
        <v>10</v>
      </c>
      <c r="G17" s="24" t="s">
        <v>2070</v>
      </c>
      <c r="H17" s="24" t="s">
        <v>2069</v>
      </c>
      <c r="I17" s="26">
        <v>0</v>
      </c>
      <c r="J17" s="26">
        <v>0</v>
      </c>
      <c r="K17" s="26">
        <v>0.16222437023282599</v>
      </c>
      <c r="L17" s="26">
        <v>0</v>
      </c>
      <c r="M17" s="26">
        <v>-0.22</v>
      </c>
      <c r="N17" s="26">
        <v>-0.60728568731932997</v>
      </c>
      <c r="O17" s="26">
        <v>0</v>
      </c>
      <c r="P17" s="26">
        <v>0</v>
      </c>
      <c r="Q17" s="26">
        <v>0</v>
      </c>
      <c r="R17" s="25">
        <v>3</v>
      </c>
      <c r="S17" s="24" t="s">
        <v>7</v>
      </c>
      <c r="T17" s="24" t="s">
        <v>2068</v>
      </c>
      <c r="U17" s="24" t="s">
        <v>2067</v>
      </c>
      <c r="V17" s="24" t="s">
        <v>2066</v>
      </c>
      <c r="W17" s="24" t="s">
        <v>2065</v>
      </c>
      <c r="X17" s="24" t="s">
        <v>2064</v>
      </c>
      <c r="Y17" s="24" t="s">
        <v>2063</v>
      </c>
      <c r="Z17" s="23" t="s">
        <v>2062</v>
      </c>
      <c r="AA17" s="17">
        <f>COUNTIFS(L17,"&lt;0")+COUNTIFS(L17,"&gt;0")+COUNTIFS(K17,"&lt;0")+COUNTIFS(K17,"&gt;0")</f>
        <v>1</v>
      </c>
      <c r="AB17" s="17">
        <f>COUNTIFS(I17,"&lt;0")+COUNTIFS(I17,"&gt;0")+COUNTIFS(J17,"&lt;0")+COUNTIFS(J17,"&gt;0")</f>
        <v>0</v>
      </c>
      <c r="AC17" s="17">
        <f>COUNTIFS(M17,"&lt;0")+COUNTIFS(M17,"&gt;0")+COUNTIFS(N17,"&lt;0")+COUNTIFS(N17,"&gt;0")</f>
        <v>2</v>
      </c>
      <c r="AD17" s="17">
        <f>COUNTIFS(O17,"&lt;0")+COUNTIFS(O17,"&gt;0")</f>
        <v>0</v>
      </c>
      <c r="AE17" s="17">
        <f>COUNTIFS(P17,"&lt;0")+COUNTIFS(P17,"&gt;0")</f>
        <v>0</v>
      </c>
      <c r="AF17" s="17">
        <f>COUNTIFS(Q17,"&lt;0")+COUNTIFS(Q17,"&gt;0")</f>
        <v>0</v>
      </c>
      <c r="AG17" s="17">
        <f>SUM(AA17:AF17)</f>
        <v>3</v>
      </c>
    </row>
    <row r="18" spans="1:33" x14ac:dyDescent="0.25">
      <c r="A18" s="27" t="s">
        <v>2060</v>
      </c>
      <c r="B18" s="24" t="s">
        <v>14</v>
      </c>
      <c r="C18" s="24" t="s">
        <v>2061</v>
      </c>
      <c r="D18" s="24" t="s">
        <v>2060</v>
      </c>
      <c r="E18" s="24" t="s">
        <v>2059</v>
      </c>
      <c r="F18" s="24" t="s">
        <v>10</v>
      </c>
      <c r="G18" s="24" t="s">
        <v>2058</v>
      </c>
      <c r="H18" s="24" t="s">
        <v>2057</v>
      </c>
      <c r="I18" s="26">
        <v>0</v>
      </c>
      <c r="J18" s="26">
        <v>0</v>
      </c>
      <c r="K18" s="26">
        <v>0.66001195576523297</v>
      </c>
      <c r="L18" s="26">
        <v>0</v>
      </c>
      <c r="M18" s="26">
        <v>0.39</v>
      </c>
      <c r="N18" s="26">
        <v>-0.52440396130045797</v>
      </c>
      <c r="O18" s="26">
        <v>0</v>
      </c>
      <c r="P18" s="26">
        <v>0</v>
      </c>
      <c r="Q18" s="26">
        <v>0</v>
      </c>
      <c r="R18" s="25">
        <v>3</v>
      </c>
      <c r="S18" s="24" t="s">
        <v>7</v>
      </c>
      <c r="T18" s="24" t="s">
        <v>2056</v>
      </c>
      <c r="U18" s="24" t="s">
        <v>2055</v>
      </c>
      <c r="V18" s="24" t="s">
        <v>2054</v>
      </c>
      <c r="W18" s="24" t="s">
        <v>2053</v>
      </c>
      <c r="X18" s="24" t="s">
        <v>7</v>
      </c>
      <c r="Y18" s="24" t="s">
        <v>2052</v>
      </c>
      <c r="Z18" s="23" t="s">
        <v>2051</v>
      </c>
      <c r="AA18" s="17">
        <f>COUNTIFS(L18,"&lt;0")+COUNTIFS(L18,"&gt;0")+COUNTIFS(K18,"&lt;0")+COUNTIFS(K18,"&gt;0")</f>
        <v>1</v>
      </c>
      <c r="AB18" s="17">
        <f>COUNTIFS(I18,"&lt;0")+COUNTIFS(I18,"&gt;0")+COUNTIFS(J18,"&lt;0")+COUNTIFS(J18,"&gt;0")</f>
        <v>0</v>
      </c>
      <c r="AC18" s="17">
        <f>COUNTIFS(M18,"&lt;0")+COUNTIFS(M18,"&gt;0")+COUNTIFS(N18,"&lt;0")+COUNTIFS(N18,"&gt;0")</f>
        <v>2</v>
      </c>
      <c r="AD18" s="17">
        <f>COUNTIFS(O18,"&lt;0")+COUNTIFS(O18,"&gt;0")</f>
        <v>0</v>
      </c>
      <c r="AE18" s="17">
        <f>COUNTIFS(P18,"&lt;0")+COUNTIFS(P18,"&gt;0")</f>
        <v>0</v>
      </c>
      <c r="AF18" s="17">
        <f>COUNTIFS(Q18,"&lt;0")+COUNTIFS(Q18,"&gt;0")</f>
        <v>0</v>
      </c>
      <c r="AG18" s="17">
        <f>SUM(AA18:AF18)</f>
        <v>3</v>
      </c>
    </row>
    <row r="19" spans="1:33" x14ac:dyDescent="0.25">
      <c r="A19" s="27" t="s">
        <v>2049</v>
      </c>
      <c r="B19" s="24" t="s">
        <v>14</v>
      </c>
      <c r="C19" s="24" t="s">
        <v>2050</v>
      </c>
      <c r="D19" s="24" t="s">
        <v>2049</v>
      </c>
      <c r="E19" s="24" t="s">
        <v>2048</v>
      </c>
      <c r="F19" s="24" t="s">
        <v>10</v>
      </c>
      <c r="G19" s="24" t="s">
        <v>2047</v>
      </c>
      <c r="H19" s="24" t="s">
        <v>2046</v>
      </c>
      <c r="I19" s="26">
        <v>0</v>
      </c>
      <c r="J19" s="26">
        <v>0</v>
      </c>
      <c r="K19" s="26">
        <v>0.33430518151299998</v>
      </c>
      <c r="L19" s="26">
        <v>0</v>
      </c>
      <c r="M19" s="26">
        <v>-0.63</v>
      </c>
      <c r="N19" s="26">
        <v>0</v>
      </c>
      <c r="O19" s="26">
        <v>0</v>
      </c>
      <c r="P19" s="26">
        <v>0</v>
      </c>
      <c r="Q19" s="26">
        <v>-0.26200063658036299</v>
      </c>
      <c r="R19" s="25">
        <v>3</v>
      </c>
      <c r="S19" s="24" t="s">
        <v>2045</v>
      </c>
      <c r="T19" s="24" t="s">
        <v>2044</v>
      </c>
      <c r="U19" s="24" t="s">
        <v>2043</v>
      </c>
      <c r="V19" s="24" t="s">
        <v>2042</v>
      </c>
      <c r="W19" s="24" t="s">
        <v>2041</v>
      </c>
      <c r="X19" s="24" t="s">
        <v>7</v>
      </c>
      <c r="Y19" s="24" t="s">
        <v>2040</v>
      </c>
      <c r="Z19" s="23" t="s">
        <v>7</v>
      </c>
      <c r="AA19" s="17">
        <f>COUNTIFS(L19,"&lt;0")+COUNTIFS(L19,"&gt;0")+COUNTIFS(K19,"&lt;0")+COUNTIFS(K19,"&gt;0")</f>
        <v>1</v>
      </c>
      <c r="AB19" s="17">
        <f>COUNTIFS(I19,"&lt;0")+COUNTIFS(I19,"&gt;0")+COUNTIFS(J19,"&lt;0")+COUNTIFS(J19,"&gt;0")</f>
        <v>0</v>
      </c>
      <c r="AC19" s="17">
        <f>COUNTIFS(M19,"&lt;0")+COUNTIFS(M19,"&gt;0")+COUNTIFS(N19,"&lt;0")+COUNTIFS(N19,"&gt;0")</f>
        <v>1</v>
      </c>
      <c r="AD19" s="17">
        <f>COUNTIFS(O19,"&lt;0")+COUNTIFS(O19,"&gt;0")</f>
        <v>0</v>
      </c>
      <c r="AE19" s="17">
        <f>COUNTIFS(P19,"&lt;0")+COUNTIFS(P19,"&gt;0")</f>
        <v>0</v>
      </c>
      <c r="AF19" s="17">
        <f>COUNTIFS(Q19,"&lt;0")+COUNTIFS(Q19,"&gt;0")</f>
        <v>1</v>
      </c>
      <c r="AG19" s="17">
        <f>SUM(AA19:AF19)</f>
        <v>3</v>
      </c>
    </row>
    <row r="20" spans="1:33" x14ac:dyDescent="0.25">
      <c r="A20" s="27" t="s">
        <v>2038</v>
      </c>
      <c r="B20" s="24" t="s">
        <v>14</v>
      </c>
      <c r="C20" s="24" t="s">
        <v>2039</v>
      </c>
      <c r="D20" s="24" t="s">
        <v>2038</v>
      </c>
      <c r="E20" s="24" t="s">
        <v>2037</v>
      </c>
      <c r="F20" s="24" t="s">
        <v>10</v>
      </c>
      <c r="G20" s="24" t="s">
        <v>2036</v>
      </c>
      <c r="H20" s="24" t="s">
        <v>2035</v>
      </c>
      <c r="I20" s="26">
        <v>0</v>
      </c>
      <c r="J20" s="26">
        <v>0</v>
      </c>
      <c r="K20" s="26">
        <v>0.33900059370212599</v>
      </c>
      <c r="L20" s="26">
        <v>0</v>
      </c>
      <c r="M20" s="26">
        <v>-0.45</v>
      </c>
      <c r="N20" s="26">
        <v>0</v>
      </c>
      <c r="O20" s="26">
        <v>0</v>
      </c>
      <c r="P20" s="26">
        <v>0.39</v>
      </c>
      <c r="Q20" s="26">
        <v>0</v>
      </c>
      <c r="R20" s="25">
        <v>3</v>
      </c>
      <c r="S20" s="24" t="s">
        <v>7</v>
      </c>
      <c r="T20" s="24" t="s">
        <v>2034</v>
      </c>
      <c r="U20" s="24" t="s">
        <v>2033</v>
      </c>
      <c r="V20" s="24" t="s">
        <v>2032</v>
      </c>
      <c r="W20" s="24" t="s">
        <v>1300</v>
      </c>
      <c r="X20" s="24" t="s">
        <v>2031</v>
      </c>
      <c r="Y20" s="24" t="s">
        <v>2030</v>
      </c>
      <c r="Z20" s="23" t="s">
        <v>2029</v>
      </c>
      <c r="AA20" s="17">
        <f>COUNTIFS(L20,"&lt;0")+COUNTIFS(L20,"&gt;0")+COUNTIFS(K20,"&lt;0")+COUNTIFS(K20,"&gt;0")</f>
        <v>1</v>
      </c>
      <c r="AB20" s="17">
        <f>COUNTIFS(I20,"&lt;0")+COUNTIFS(I20,"&gt;0")+COUNTIFS(J20,"&lt;0")+COUNTIFS(J20,"&gt;0")</f>
        <v>0</v>
      </c>
      <c r="AC20" s="17">
        <f>COUNTIFS(M20,"&lt;0")+COUNTIFS(M20,"&gt;0")+COUNTIFS(N20,"&lt;0")+COUNTIFS(N20,"&gt;0")</f>
        <v>1</v>
      </c>
      <c r="AD20" s="17">
        <f>COUNTIFS(O20,"&lt;0")+COUNTIFS(O20,"&gt;0")</f>
        <v>0</v>
      </c>
      <c r="AE20" s="17">
        <f>COUNTIFS(P20,"&lt;0")+COUNTIFS(P20,"&gt;0")</f>
        <v>1</v>
      </c>
      <c r="AF20" s="17">
        <f>COUNTIFS(Q20,"&lt;0")+COUNTIFS(Q20,"&gt;0")</f>
        <v>0</v>
      </c>
      <c r="AG20" s="17">
        <f>SUM(AA20:AF20)</f>
        <v>3</v>
      </c>
    </row>
    <row r="21" spans="1:33" x14ac:dyDescent="0.25">
      <c r="A21" s="27" t="s">
        <v>2027</v>
      </c>
      <c r="B21" s="24" t="s">
        <v>14</v>
      </c>
      <c r="C21" s="24" t="s">
        <v>2028</v>
      </c>
      <c r="D21" s="24" t="s">
        <v>2027</v>
      </c>
      <c r="E21" s="24" t="s">
        <v>2026</v>
      </c>
      <c r="F21" s="24" t="s">
        <v>10</v>
      </c>
      <c r="G21" s="24" t="s">
        <v>2025</v>
      </c>
      <c r="H21" s="24" t="s">
        <v>2024</v>
      </c>
      <c r="I21" s="26">
        <v>0</v>
      </c>
      <c r="J21" s="26">
        <v>0</v>
      </c>
      <c r="K21" s="26">
        <v>0.73905172487665904</v>
      </c>
      <c r="L21" s="26">
        <v>0</v>
      </c>
      <c r="M21" s="26">
        <v>-0.33</v>
      </c>
      <c r="N21" s="26">
        <v>0</v>
      </c>
      <c r="O21" s="26">
        <v>0</v>
      </c>
      <c r="P21" s="26">
        <v>0.59</v>
      </c>
      <c r="Q21" s="26">
        <v>0</v>
      </c>
      <c r="R21" s="25">
        <v>3</v>
      </c>
      <c r="S21" s="24" t="s">
        <v>7</v>
      </c>
      <c r="T21" s="24" t="s">
        <v>2023</v>
      </c>
      <c r="U21" s="24" t="s">
        <v>2022</v>
      </c>
      <c r="V21" s="24" t="s">
        <v>2021</v>
      </c>
      <c r="W21" s="24" t="s">
        <v>152</v>
      </c>
      <c r="X21" s="24" t="s">
        <v>2020</v>
      </c>
      <c r="Y21" s="24" t="s">
        <v>294</v>
      </c>
      <c r="Z21" s="23" t="s">
        <v>2019</v>
      </c>
      <c r="AA21" s="17">
        <f>COUNTIFS(L21,"&lt;0")+COUNTIFS(L21,"&gt;0")+COUNTIFS(K21,"&lt;0")+COUNTIFS(K21,"&gt;0")</f>
        <v>1</v>
      </c>
      <c r="AB21" s="17">
        <f>COUNTIFS(I21,"&lt;0")+COUNTIFS(I21,"&gt;0")+COUNTIFS(J21,"&lt;0")+COUNTIFS(J21,"&gt;0")</f>
        <v>0</v>
      </c>
      <c r="AC21" s="17">
        <f>COUNTIFS(M21,"&lt;0")+COUNTIFS(M21,"&gt;0")+COUNTIFS(N21,"&lt;0")+COUNTIFS(N21,"&gt;0")</f>
        <v>1</v>
      </c>
      <c r="AD21" s="17">
        <f>COUNTIFS(O21,"&lt;0")+COUNTIFS(O21,"&gt;0")</f>
        <v>0</v>
      </c>
      <c r="AE21" s="17">
        <f>COUNTIFS(P21,"&lt;0")+COUNTIFS(P21,"&gt;0")</f>
        <v>1</v>
      </c>
      <c r="AF21" s="17">
        <f>COUNTIFS(Q21,"&lt;0")+COUNTIFS(Q21,"&gt;0")</f>
        <v>0</v>
      </c>
      <c r="AG21" s="17">
        <f>SUM(AA21:AF21)</f>
        <v>3</v>
      </c>
    </row>
    <row r="22" spans="1:33" x14ac:dyDescent="0.25">
      <c r="A22" s="27" t="s">
        <v>2017</v>
      </c>
      <c r="B22" s="24" t="s">
        <v>14</v>
      </c>
      <c r="C22" s="24" t="s">
        <v>2018</v>
      </c>
      <c r="D22" s="24" t="s">
        <v>2017</v>
      </c>
      <c r="E22" s="24" t="s">
        <v>2016</v>
      </c>
      <c r="F22" s="24" t="s">
        <v>10</v>
      </c>
      <c r="G22" s="24" t="s">
        <v>2015</v>
      </c>
      <c r="H22" s="24" t="s">
        <v>2014</v>
      </c>
      <c r="I22" s="26">
        <v>0</v>
      </c>
      <c r="J22" s="26">
        <v>0</v>
      </c>
      <c r="K22" s="26">
        <v>0.52311571387637201</v>
      </c>
      <c r="L22" s="26">
        <v>0</v>
      </c>
      <c r="M22" s="26">
        <v>-0.26</v>
      </c>
      <c r="N22" s="26">
        <v>0</v>
      </c>
      <c r="O22" s="26">
        <v>0.43941549899999999</v>
      </c>
      <c r="P22" s="26">
        <v>0</v>
      </c>
      <c r="Q22" s="26">
        <v>0</v>
      </c>
      <c r="R22" s="25">
        <v>3</v>
      </c>
      <c r="S22" s="24" t="s">
        <v>2013</v>
      </c>
      <c r="T22" s="24" t="s">
        <v>2012</v>
      </c>
      <c r="U22" s="24" t="s">
        <v>2011</v>
      </c>
      <c r="V22" s="24" t="s">
        <v>2010</v>
      </c>
      <c r="W22" s="24" t="s">
        <v>2009</v>
      </c>
      <c r="X22" s="24" t="s">
        <v>2008</v>
      </c>
      <c r="Y22" s="24" t="s">
        <v>2007</v>
      </c>
      <c r="Z22" s="23" t="s">
        <v>7</v>
      </c>
      <c r="AA22" s="17">
        <f>COUNTIFS(L22,"&lt;0")+COUNTIFS(L22,"&gt;0")+COUNTIFS(K22,"&lt;0")+COUNTIFS(K22,"&gt;0")</f>
        <v>1</v>
      </c>
      <c r="AB22" s="17">
        <f>COUNTIFS(I22,"&lt;0")+COUNTIFS(I22,"&gt;0")+COUNTIFS(J22,"&lt;0")+COUNTIFS(J22,"&gt;0")</f>
        <v>0</v>
      </c>
      <c r="AC22" s="17">
        <f>COUNTIFS(M22,"&lt;0")+COUNTIFS(M22,"&gt;0")+COUNTIFS(N22,"&lt;0")+COUNTIFS(N22,"&gt;0")</f>
        <v>1</v>
      </c>
      <c r="AD22" s="17">
        <f>COUNTIFS(O22,"&lt;0")+COUNTIFS(O22,"&gt;0")</f>
        <v>1</v>
      </c>
      <c r="AE22" s="17">
        <f>COUNTIFS(P22,"&lt;0")+COUNTIFS(P22,"&gt;0")</f>
        <v>0</v>
      </c>
      <c r="AF22" s="17">
        <f>COUNTIFS(Q22,"&lt;0")+COUNTIFS(Q22,"&gt;0")</f>
        <v>0</v>
      </c>
      <c r="AG22" s="17">
        <f>SUM(AA22:AF22)</f>
        <v>3</v>
      </c>
    </row>
    <row r="23" spans="1:33" x14ac:dyDescent="0.25">
      <c r="A23" s="27" t="s">
        <v>2005</v>
      </c>
      <c r="B23" s="24" t="s">
        <v>14</v>
      </c>
      <c r="C23" s="24" t="s">
        <v>2006</v>
      </c>
      <c r="D23" s="24" t="s">
        <v>2005</v>
      </c>
      <c r="E23" s="24" t="s">
        <v>2004</v>
      </c>
      <c r="F23" s="24" t="s">
        <v>10</v>
      </c>
      <c r="G23" s="24" t="s">
        <v>2003</v>
      </c>
      <c r="H23" s="24" t="s">
        <v>2002</v>
      </c>
      <c r="I23" s="26">
        <v>0</v>
      </c>
      <c r="J23" s="26">
        <v>0</v>
      </c>
      <c r="K23" s="26">
        <v>0.48120302390432801</v>
      </c>
      <c r="L23" s="26">
        <v>0</v>
      </c>
      <c r="M23" s="26">
        <v>0.44</v>
      </c>
      <c r="N23" s="26">
        <v>0</v>
      </c>
      <c r="O23" s="26">
        <v>0.57310859700000005</v>
      </c>
      <c r="P23" s="26">
        <v>0</v>
      </c>
      <c r="Q23" s="26">
        <v>0</v>
      </c>
      <c r="R23" s="25">
        <v>3</v>
      </c>
      <c r="S23" s="24" t="s">
        <v>7</v>
      </c>
      <c r="T23" s="24" t="s">
        <v>2001</v>
      </c>
      <c r="U23" s="24" t="s">
        <v>2000</v>
      </c>
      <c r="V23" s="24" t="s">
        <v>1999</v>
      </c>
      <c r="W23" s="24" t="s">
        <v>1998</v>
      </c>
      <c r="X23" s="24" t="s">
        <v>1997</v>
      </c>
      <c r="Y23" s="24" t="s">
        <v>1996</v>
      </c>
      <c r="Z23" s="23" t="s">
        <v>1995</v>
      </c>
      <c r="AA23" s="17">
        <f>COUNTIFS(L23,"&lt;0")+COUNTIFS(L23,"&gt;0")+COUNTIFS(K23,"&lt;0")+COUNTIFS(K23,"&gt;0")</f>
        <v>1</v>
      </c>
      <c r="AB23" s="17">
        <f>COUNTIFS(I23,"&lt;0")+COUNTIFS(I23,"&gt;0")+COUNTIFS(J23,"&lt;0")+COUNTIFS(J23,"&gt;0")</f>
        <v>0</v>
      </c>
      <c r="AC23" s="17">
        <f>COUNTIFS(M23,"&lt;0")+COUNTIFS(M23,"&gt;0")+COUNTIFS(N23,"&lt;0")+COUNTIFS(N23,"&gt;0")</f>
        <v>1</v>
      </c>
      <c r="AD23" s="17">
        <f>COUNTIFS(O23,"&lt;0")+COUNTIFS(O23,"&gt;0")</f>
        <v>1</v>
      </c>
      <c r="AE23" s="17">
        <f>COUNTIFS(P23,"&lt;0")+COUNTIFS(P23,"&gt;0")</f>
        <v>0</v>
      </c>
      <c r="AF23" s="17">
        <f>COUNTIFS(Q23,"&lt;0")+COUNTIFS(Q23,"&gt;0")</f>
        <v>0</v>
      </c>
      <c r="AG23" s="17">
        <f>SUM(AA23:AF23)</f>
        <v>3</v>
      </c>
    </row>
    <row r="24" spans="1:33" x14ac:dyDescent="0.25">
      <c r="A24" s="27" t="s">
        <v>1993</v>
      </c>
      <c r="B24" s="24" t="s">
        <v>14</v>
      </c>
      <c r="C24" s="24" t="s">
        <v>1994</v>
      </c>
      <c r="D24" s="24" t="s">
        <v>1993</v>
      </c>
      <c r="E24" s="24" t="s">
        <v>1992</v>
      </c>
      <c r="F24" s="24" t="s">
        <v>10</v>
      </c>
      <c r="G24" s="24" t="s">
        <v>1991</v>
      </c>
      <c r="H24" s="24" t="s">
        <v>1990</v>
      </c>
      <c r="I24" s="26">
        <v>0</v>
      </c>
      <c r="J24" s="26">
        <v>0</v>
      </c>
      <c r="K24" s="26">
        <v>0</v>
      </c>
      <c r="L24" s="26">
        <v>0</v>
      </c>
      <c r="M24" s="26">
        <v>-0.67</v>
      </c>
      <c r="N24" s="26">
        <v>-1.7596561004108</v>
      </c>
      <c r="O24" s="26">
        <v>0</v>
      </c>
      <c r="P24" s="26">
        <v>0</v>
      </c>
      <c r="Q24" s="26">
        <v>-0.59251546943627398</v>
      </c>
      <c r="R24" s="25">
        <v>3</v>
      </c>
      <c r="S24" s="24" t="s">
        <v>87</v>
      </c>
      <c r="T24" s="24" t="s">
        <v>1989</v>
      </c>
      <c r="U24" s="24" t="s">
        <v>1988</v>
      </c>
      <c r="V24" s="24" t="s">
        <v>1987</v>
      </c>
      <c r="W24" s="24" t="s">
        <v>1986</v>
      </c>
      <c r="X24" s="24" t="s">
        <v>1985</v>
      </c>
      <c r="Y24" s="24" t="s">
        <v>81</v>
      </c>
      <c r="Z24" s="23" t="s">
        <v>1984</v>
      </c>
      <c r="AA24" s="17">
        <f>COUNTIFS(L24,"&lt;0")+COUNTIFS(L24,"&gt;0")+COUNTIFS(K24,"&lt;0")+COUNTIFS(K24,"&gt;0")</f>
        <v>0</v>
      </c>
      <c r="AB24" s="17">
        <f>COUNTIFS(I24,"&lt;0")+COUNTIFS(I24,"&gt;0")+COUNTIFS(J24,"&lt;0")+COUNTIFS(J24,"&gt;0")</f>
        <v>0</v>
      </c>
      <c r="AC24" s="17">
        <f>COUNTIFS(M24,"&lt;0")+COUNTIFS(M24,"&gt;0")+COUNTIFS(N24,"&lt;0")+COUNTIFS(N24,"&gt;0")</f>
        <v>2</v>
      </c>
      <c r="AD24" s="17">
        <f>COUNTIFS(O24,"&lt;0")+COUNTIFS(O24,"&gt;0")</f>
        <v>0</v>
      </c>
      <c r="AE24" s="17">
        <f>COUNTIFS(P24,"&lt;0")+COUNTIFS(P24,"&gt;0")</f>
        <v>0</v>
      </c>
      <c r="AF24" s="17">
        <f>COUNTIFS(Q24,"&lt;0")+COUNTIFS(Q24,"&gt;0")</f>
        <v>1</v>
      </c>
      <c r="AG24" s="17">
        <f>SUM(AA24:AF24)</f>
        <v>3</v>
      </c>
    </row>
    <row r="25" spans="1:33" x14ac:dyDescent="0.25">
      <c r="A25" s="27" t="s">
        <v>1982</v>
      </c>
      <c r="B25" s="24" t="s">
        <v>14</v>
      </c>
      <c r="C25" s="24" t="s">
        <v>1983</v>
      </c>
      <c r="D25" s="24" t="s">
        <v>1982</v>
      </c>
      <c r="E25" s="24" t="s">
        <v>1981</v>
      </c>
      <c r="F25" s="24" t="s">
        <v>10</v>
      </c>
      <c r="G25" s="24" t="s">
        <v>1980</v>
      </c>
      <c r="H25" s="24" t="s">
        <v>1979</v>
      </c>
      <c r="I25" s="26">
        <v>0</v>
      </c>
      <c r="J25" s="26">
        <v>0</v>
      </c>
      <c r="K25" s="26">
        <v>0</v>
      </c>
      <c r="L25" s="26">
        <v>0</v>
      </c>
      <c r="M25" s="26">
        <v>-0.49</v>
      </c>
      <c r="N25" s="26">
        <v>-0.83856299160596004</v>
      </c>
      <c r="O25" s="26">
        <v>0</v>
      </c>
      <c r="P25" s="26">
        <v>0</v>
      </c>
      <c r="Q25" s="26">
        <v>-0.479816249248598</v>
      </c>
      <c r="R25" s="25">
        <v>3</v>
      </c>
      <c r="S25" s="24" t="s">
        <v>7</v>
      </c>
      <c r="T25" s="24" t="s">
        <v>1978</v>
      </c>
      <c r="U25" s="24" t="s">
        <v>1977</v>
      </c>
      <c r="V25" s="24" t="s">
        <v>1976</v>
      </c>
      <c r="W25" s="24" t="s">
        <v>1975</v>
      </c>
      <c r="X25" s="24" t="s">
        <v>7</v>
      </c>
      <c r="Y25" s="24" t="s">
        <v>1974</v>
      </c>
      <c r="Z25" s="23" t="s">
        <v>7</v>
      </c>
      <c r="AA25" s="17">
        <f>COUNTIFS(L25,"&lt;0")+COUNTIFS(L25,"&gt;0")+COUNTIFS(K25,"&lt;0")+COUNTIFS(K25,"&gt;0")</f>
        <v>0</v>
      </c>
      <c r="AB25" s="17">
        <f>COUNTIFS(I25,"&lt;0")+COUNTIFS(I25,"&gt;0")+COUNTIFS(J25,"&lt;0")+COUNTIFS(J25,"&gt;0")</f>
        <v>0</v>
      </c>
      <c r="AC25" s="17">
        <f>COUNTIFS(M25,"&lt;0")+COUNTIFS(M25,"&gt;0")+COUNTIFS(N25,"&lt;0")+COUNTIFS(N25,"&gt;0")</f>
        <v>2</v>
      </c>
      <c r="AD25" s="17">
        <f>COUNTIFS(O25,"&lt;0")+COUNTIFS(O25,"&gt;0")</f>
        <v>0</v>
      </c>
      <c r="AE25" s="17">
        <f>COUNTIFS(P25,"&lt;0")+COUNTIFS(P25,"&gt;0")</f>
        <v>0</v>
      </c>
      <c r="AF25" s="17">
        <f>COUNTIFS(Q25,"&lt;0")+COUNTIFS(Q25,"&gt;0")</f>
        <v>1</v>
      </c>
      <c r="AG25" s="17">
        <f>SUM(AA25:AF25)</f>
        <v>3</v>
      </c>
    </row>
    <row r="26" spans="1:33" x14ac:dyDescent="0.25">
      <c r="A26" s="27" t="s">
        <v>1972</v>
      </c>
      <c r="B26" s="24" t="s">
        <v>14</v>
      </c>
      <c r="C26" s="24" t="s">
        <v>1973</v>
      </c>
      <c r="D26" s="24" t="s">
        <v>1972</v>
      </c>
      <c r="E26" s="24" t="s">
        <v>1971</v>
      </c>
      <c r="F26" s="24" t="s">
        <v>10</v>
      </c>
      <c r="G26" s="24" t="s">
        <v>1970</v>
      </c>
      <c r="H26" s="24" t="s">
        <v>1969</v>
      </c>
      <c r="I26" s="26">
        <v>0</v>
      </c>
      <c r="J26" s="26">
        <v>0</v>
      </c>
      <c r="K26" s="26">
        <v>0</v>
      </c>
      <c r="L26" s="26">
        <v>0</v>
      </c>
      <c r="M26" s="26">
        <v>-0.2</v>
      </c>
      <c r="N26" s="26">
        <v>-0.75917293191930602</v>
      </c>
      <c r="O26" s="26">
        <v>0</v>
      </c>
      <c r="P26" s="26">
        <v>0</v>
      </c>
      <c r="Q26" s="26">
        <v>-0.34520404514077402</v>
      </c>
      <c r="R26" s="25">
        <v>3</v>
      </c>
      <c r="S26" s="24" t="s">
        <v>7</v>
      </c>
      <c r="T26" s="24" t="s">
        <v>1968</v>
      </c>
      <c r="U26" s="24" t="s">
        <v>1967</v>
      </c>
      <c r="V26" s="24" t="s">
        <v>1966</v>
      </c>
      <c r="W26" s="24" t="s">
        <v>1965</v>
      </c>
      <c r="X26" s="24" t="s">
        <v>7</v>
      </c>
      <c r="Y26" s="24" t="s">
        <v>1964</v>
      </c>
      <c r="Z26" s="23" t="s">
        <v>7</v>
      </c>
      <c r="AA26" s="17">
        <f>COUNTIFS(L26,"&lt;0")+COUNTIFS(L26,"&gt;0")+COUNTIFS(K26,"&lt;0")+COUNTIFS(K26,"&gt;0")</f>
        <v>0</v>
      </c>
      <c r="AB26" s="17">
        <f>COUNTIFS(I26,"&lt;0")+COUNTIFS(I26,"&gt;0")+COUNTIFS(J26,"&lt;0")+COUNTIFS(J26,"&gt;0")</f>
        <v>0</v>
      </c>
      <c r="AC26" s="17">
        <f>COUNTIFS(M26,"&lt;0")+COUNTIFS(M26,"&gt;0")+COUNTIFS(N26,"&lt;0")+COUNTIFS(N26,"&gt;0")</f>
        <v>2</v>
      </c>
      <c r="AD26" s="17">
        <f>COUNTIFS(O26,"&lt;0")+COUNTIFS(O26,"&gt;0")</f>
        <v>0</v>
      </c>
      <c r="AE26" s="17">
        <f>COUNTIFS(P26,"&lt;0")+COUNTIFS(P26,"&gt;0")</f>
        <v>0</v>
      </c>
      <c r="AF26" s="17">
        <f>COUNTIFS(Q26,"&lt;0")+COUNTIFS(Q26,"&gt;0")</f>
        <v>1</v>
      </c>
      <c r="AG26" s="17">
        <f>SUM(AA26:AF26)</f>
        <v>3</v>
      </c>
    </row>
    <row r="27" spans="1:33" x14ac:dyDescent="0.25">
      <c r="A27" s="27" t="s">
        <v>1962</v>
      </c>
      <c r="B27" s="24" t="s">
        <v>14</v>
      </c>
      <c r="C27" s="24" t="s">
        <v>1963</v>
      </c>
      <c r="D27" s="24" t="s">
        <v>1962</v>
      </c>
      <c r="E27" s="24" t="s">
        <v>1961</v>
      </c>
      <c r="F27" s="24" t="s">
        <v>10</v>
      </c>
      <c r="G27" s="24" t="s">
        <v>1960</v>
      </c>
      <c r="H27" s="24" t="s">
        <v>1959</v>
      </c>
      <c r="I27" s="26">
        <v>0</v>
      </c>
      <c r="J27" s="26">
        <v>0</v>
      </c>
      <c r="K27" s="26">
        <v>0</v>
      </c>
      <c r="L27" s="26">
        <v>0</v>
      </c>
      <c r="M27" s="26">
        <v>0.41</v>
      </c>
      <c r="N27" s="26">
        <v>0.89946101249368304</v>
      </c>
      <c r="O27" s="26">
        <v>0</v>
      </c>
      <c r="P27" s="26">
        <v>0</v>
      </c>
      <c r="Q27" s="26">
        <v>0.57789503225855698</v>
      </c>
      <c r="R27" s="25">
        <v>3</v>
      </c>
      <c r="S27" s="24" t="s">
        <v>213</v>
      </c>
      <c r="T27" s="24" t="s">
        <v>1958</v>
      </c>
      <c r="U27" s="24" t="s">
        <v>1957</v>
      </c>
      <c r="V27" s="24" t="s">
        <v>1956</v>
      </c>
      <c r="W27" s="24" t="s">
        <v>1955</v>
      </c>
      <c r="X27" s="24" t="s">
        <v>1954</v>
      </c>
      <c r="Y27" s="24" t="s">
        <v>1953</v>
      </c>
      <c r="Z27" s="23" t="s">
        <v>7</v>
      </c>
      <c r="AA27" s="17">
        <f>COUNTIFS(L27,"&lt;0")+COUNTIFS(L27,"&gt;0")+COUNTIFS(K27,"&lt;0")+COUNTIFS(K27,"&gt;0")</f>
        <v>0</v>
      </c>
      <c r="AB27" s="17">
        <f>COUNTIFS(I27,"&lt;0")+COUNTIFS(I27,"&gt;0")+COUNTIFS(J27,"&lt;0")+COUNTIFS(J27,"&gt;0")</f>
        <v>0</v>
      </c>
      <c r="AC27" s="17">
        <f>COUNTIFS(M27,"&lt;0")+COUNTIFS(M27,"&gt;0")+COUNTIFS(N27,"&lt;0")+COUNTIFS(N27,"&gt;0")</f>
        <v>2</v>
      </c>
      <c r="AD27" s="17">
        <f>COUNTIFS(O27,"&lt;0")+COUNTIFS(O27,"&gt;0")</f>
        <v>0</v>
      </c>
      <c r="AE27" s="17">
        <f>COUNTIFS(P27,"&lt;0")+COUNTIFS(P27,"&gt;0")</f>
        <v>0</v>
      </c>
      <c r="AF27" s="17">
        <f>COUNTIFS(Q27,"&lt;0")+COUNTIFS(Q27,"&gt;0")</f>
        <v>1</v>
      </c>
      <c r="AG27" s="17">
        <f>SUM(AA27:AF27)</f>
        <v>3</v>
      </c>
    </row>
    <row r="28" spans="1:33" x14ac:dyDescent="0.25">
      <c r="A28" s="27" t="s">
        <v>1951</v>
      </c>
      <c r="B28" s="24" t="s">
        <v>14</v>
      </c>
      <c r="C28" s="24" t="s">
        <v>1952</v>
      </c>
      <c r="D28" s="24" t="s">
        <v>1951</v>
      </c>
      <c r="E28" s="24" t="s">
        <v>1950</v>
      </c>
      <c r="F28" s="24" t="s">
        <v>10</v>
      </c>
      <c r="G28" s="24" t="s">
        <v>1949</v>
      </c>
      <c r="H28" s="24" t="s">
        <v>1948</v>
      </c>
      <c r="I28" s="26">
        <v>0</v>
      </c>
      <c r="J28" s="26">
        <v>-0.52277844217437297</v>
      </c>
      <c r="K28" s="26">
        <v>0</v>
      </c>
      <c r="L28" s="26">
        <v>0</v>
      </c>
      <c r="M28" s="26">
        <v>-0.42</v>
      </c>
      <c r="N28" s="26">
        <v>0.79787241071843196</v>
      </c>
      <c r="O28" s="26">
        <v>0</v>
      </c>
      <c r="P28" s="26">
        <v>0</v>
      </c>
      <c r="Q28" s="26">
        <v>0</v>
      </c>
      <c r="R28" s="25">
        <v>3</v>
      </c>
      <c r="S28" s="24" t="s">
        <v>1947</v>
      </c>
      <c r="T28" s="24" t="s">
        <v>1946</v>
      </c>
      <c r="U28" s="24" t="s">
        <v>1945</v>
      </c>
      <c r="V28" s="24" t="s">
        <v>1944</v>
      </c>
      <c r="W28" s="24" t="s">
        <v>7</v>
      </c>
      <c r="X28" s="24" t="s">
        <v>7</v>
      </c>
      <c r="Y28" s="24" t="s">
        <v>7</v>
      </c>
      <c r="Z28" s="23" t="s">
        <v>7</v>
      </c>
      <c r="AA28" s="17">
        <f>COUNTIFS(L28,"&lt;0")+COUNTIFS(L28,"&gt;0")+COUNTIFS(K28,"&lt;0")+COUNTIFS(K28,"&gt;0")</f>
        <v>0</v>
      </c>
      <c r="AB28" s="17">
        <f>COUNTIFS(I28,"&lt;0")+COUNTIFS(I28,"&gt;0")+COUNTIFS(J28,"&lt;0")+COUNTIFS(J28,"&gt;0")</f>
        <v>1</v>
      </c>
      <c r="AC28" s="17">
        <f>COUNTIFS(M28,"&lt;0")+COUNTIFS(M28,"&gt;0")+COUNTIFS(N28,"&lt;0")+COUNTIFS(N28,"&gt;0")</f>
        <v>2</v>
      </c>
      <c r="AD28" s="17">
        <f>COUNTIFS(O28,"&lt;0")+COUNTIFS(O28,"&gt;0")</f>
        <v>0</v>
      </c>
      <c r="AE28" s="17">
        <f>COUNTIFS(P28,"&lt;0")+COUNTIFS(P28,"&gt;0")</f>
        <v>0</v>
      </c>
      <c r="AF28" s="17">
        <f>COUNTIFS(Q28,"&lt;0")+COUNTIFS(Q28,"&gt;0")</f>
        <v>0</v>
      </c>
      <c r="AG28" s="17">
        <f>SUM(AA28:AF28)</f>
        <v>3</v>
      </c>
    </row>
    <row r="29" spans="1:33" x14ac:dyDescent="0.25">
      <c r="A29" s="27" t="s">
        <v>1942</v>
      </c>
      <c r="B29" s="24" t="s">
        <v>14</v>
      </c>
      <c r="C29" s="24" t="s">
        <v>1943</v>
      </c>
      <c r="D29" s="24" t="s">
        <v>1942</v>
      </c>
      <c r="E29" s="24" t="s">
        <v>1941</v>
      </c>
      <c r="F29" s="24" t="s">
        <v>10</v>
      </c>
      <c r="G29" s="24" t="s">
        <v>1940</v>
      </c>
      <c r="H29" s="24" t="s">
        <v>1939</v>
      </c>
      <c r="I29" s="26">
        <v>0</v>
      </c>
      <c r="J29" s="26">
        <v>0</v>
      </c>
      <c r="K29" s="26">
        <v>0</v>
      </c>
      <c r="L29" s="26">
        <v>0</v>
      </c>
      <c r="M29" s="26">
        <v>-0.35</v>
      </c>
      <c r="N29" s="26">
        <v>-0.61925630200627102</v>
      </c>
      <c r="O29" s="26">
        <v>0</v>
      </c>
      <c r="P29" s="26">
        <v>0.17</v>
      </c>
      <c r="Q29" s="26">
        <v>0</v>
      </c>
      <c r="R29" s="25">
        <v>3</v>
      </c>
      <c r="S29" s="24" t="s">
        <v>1938</v>
      </c>
      <c r="T29" s="24" t="s">
        <v>1937</v>
      </c>
      <c r="U29" s="24" t="s">
        <v>1936</v>
      </c>
      <c r="V29" s="24" t="s">
        <v>1935</v>
      </c>
      <c r="W29" s="24" t="s">
        <v>7</v>
      </c>
      <c r="X29" s="24" t="s">
        <v>1934</v>
      </c>
      <c r="Y29" s="24" t="s">
        <v>7</v>
      </c>
      <c r="Z29" s="23" t="s">
        <v>1933</v>
      </c>
      <c r="AA29" s="17">
        <f>COUNTIFS(L29,"&lt;0")+COUNTIFS(L29,"&gt;0")+COUNTIFS(K29,"&lt;0")+COUNTIFS(K29,"&gt;0")</f>
        <v>0</v>
      </c>
      <c r="AB29" s="17">
        <f>COUNTIFS(I29,"&lt;0")+COUNTIFS(I29,"&gt;0")+COUNTIFS(J29,"&lt;0")+COUNTIFS(J29,"&gt;0")</f>
        <v>0</v>
      </c>
      <c r="AC29" s="17">
        <f>COUNTIFS(M29,"&lt;0")+COUNTIFS(M29,"&gt;0")+COUNTIFS(N29,"&lt;0")+COUNTIFS(N29,"&gt;0")</f>
        <v>2</v>
      </c>
      <c r="AD29" s="17">
        <f>COUNTIFS(O29,"&lt;0")+COUNTIFS(O29,"&gt;0")</f>
        <v>0</v>
      </c>
      <c r="AE29" s="17">
        <f>COUNTIFS(P29,"&lt;0")+COUNTIFS(P29,"&gt;0")</f>
        <v>1</v>
      </c>
      <c r="AF29" s="17">
        <f>COUNTIFS(Q29,"&lt;0")+COUNTIFS(Q29,"&gt;0")</f>
        <v>0</v>
      </c>
      <c r="AG29" s="17">
        <f>SUM(AA29:AF29)</f>
        <v>3</v>
      </c>
    </row>
    <row r="30" spans="1:33" x14ac:dyDescent="0.25">
      <c r="A30" s="27" t="s">
        <v>1931</v>
      </c>
      <c r="B30" s="24" t="s">
        <v>14</v>
      </c>
      <c r="C30" s="24" t="s">
        <v>1932</v>
      </c>
      <c r="D30" s="24" t="s">
        <v>1931</v>
      </c>
      <c r="E30" s="24" t="s">
        <v>1930</v>
      </c>
      <c r="F30" s="24" t="s">
        <v>10</v>
      </c>
      <c r="G30" s="24" t="s">
        <v>1929</v>
      </c>
      <c r="H30" s="24" t="s">
        <v>1928</v>
      </c>
      <c r="I30" s="26">
        <v>0</v>
      </c>
      <c r="J30" s="26">
        <v>0</v>
      </c>
      <c r="K30" s="26">
        <v>0</v>
      </c>
      <c r="L30" s="26">
        <v>0</v>
      </c>
      <c r="M30" s="26">
        <v>-0.18</v>
      </c>
      <c r="N30" s="26">
        <v>-0.65117081842810598</v>
      </c>
      <c r="O30" s="26">
        <v>0</v>
      </c>
      <c r="P30" s="26">
        <v>0.13</v>
      </c>
      <c r="Q30" s="26">
        <v>0</v>
      </c>
      <c r="R30" s="25">
        <v>3</v>
      </c>
      <c r="S30" s="24" t="s">
        <v>7</v>
      </c>
      <c r="T30" s="24" t="s">
        <v>1927</v>
      </c>
      <c r="U30" s="24" t="s">
        <v>1926</v>
      </c>
      <c r="V30" s="24" t="s">
        <v>7</v>
      </c>
      <c r="W30" s="24" t="s">
        <v>1925</v>
      </c>
      <c r="X30" s="24" t="s">
        <v>7</v>
      </c>
      <c r="Y30" s="24" t="s">
        <v>1924</v>
      </c>
      <c r="Z30" s="23" t="s">
        <v>1923</v>
      </c>
      <c r="AA30" s="17">
        <f>COUNTIFS(L30,"&lt;0")+COUNTIFS(L30,"&gt;0")+COUNTIFS(K30,"&lt;0")+COUNTIFS(K30,"&gt;0")</f>
        <v>0</v>
      </c>
      <c r="AB30" s="17">
        <f>COUNTIFS(I30,"&lt;0")+COUNTIFS(I30,"&gt;0")+COUNTIFS(J30,"&lt;0")+COUNTIFS(J30,"&gt;0")</f>
        <v>0</v>
      </c>
      <c r="AC30" s="17">
        <f>COUNTIFS(M30,"&lt;0")+COUNTIFS(M30,"&gt;0")+COUNTIFS(N30,"&lt;0")+COUNTIFS(N30,"&gt;0")</f>
        <v>2</v>
      </c>
      <c r="AD30" s="17">
        <f>COUNTIFS(O30,"&lt;0")+COUNTIFS(O30,"&gt;0")</f>
        <v>0</v>
      </c>
      <c r="AE30" s="17">
        <f>COUNTIFS(P30,"&lt;0")+COUNTIFS(P30,"&gt;0")</f>
        <v>1</v>
      </c>
      <c r="AF30" s="17">
        <f>COUNTIFS(Q30,"&lt;0")+COUNTIFS(Q30,"&gt;0")</f>
        <v>0</v>
      </c>
      <c r="AG30" s="17">
        <f>SUM(AA30:AF30)</f>
        <v>3</v>
      </c>
    </row>
    <row r="31" spans="1:33" x14ac:dyDescent="0.25">
      <c r="A31" s="27" t="s">
        <v>1921</v>
      </c>
      <c r="B31" s="24" t="s">
        <v>14</v>
      </c>
      <c r="C31" s="24" t="s">
        <v>1922</v>
      </c>
      <c r="D31" s="24" t="s">
        <v>1921</v>
      </c>
      <c r="E31" s="24" t="s">
        <v>1920</v>
      </c>
      <c r="F31" s="24" t="s">
        <v>10</v>
      </c>
      <c r="G31" s="24" t="s">
        <v>1919</v>
      </c>
      <c r="H31" s="24" t="s">
        <v>1918</v>
      </c>
      <c r="I31" s="26">
        <v>0</v>
      </c>
      <c r="J31" s="26">
        <v>0</v>
      </c>
      <c r="K31" s="26">
        <v>0.80464303016764105</v>
      </c>
      <c r="L31" s="26">
        <v>0</v>
      </c>
      <c r="M31" s="26">
        <v>0</v>
      </c>
      <c r="N31" s="26">
        <v>0.38360289387246799</v>
      </c>
      <c r="O31" s="26">
        <v>0</v>
      </c>
      <c r="P31" s="26">
        <v>0</v>
      </c>
      <c r="Q31" s="26">
        <v>0</v>
      </c>
      <c r="R31" s="25">
        <v>2</v>
      </c>
      <c r="S31" s="24" t="s">
        <v>7</v>
      </c>
      <c r="T31" s="24" t="s">
        <v>7</v>
      </c>
      <c r="U31" s="24" t="s">
        <v>7</v>
      </c>
      <c r="V31" s="24" t="s">
        <v>7</v>
      </c>
      <c r="W31" s="24" t="s">
        <v>7</v>
      </c>
      <c r="X31" s="24" t="s">
        <v>7</v>
      </c>
      <c r="Y31" s="24" t="s">
        <v>1917</v>
      </c>
      <c r="Z31" s="23" t="s">
        <v>7</v>
      </c>
      <c r="AA31" s="17">
        <f>COUNTIFS(L31,"&lt;0")+COUNTIFS(L31,"&gt;0")+COUNTIFS(K31,"&lt;0")+COUNTIFS(K31,"&gt;0")</f>
        <v>1</v>
      </c>
      <c r="AB31" s="17">
        <f>COUNTIFS(I31,"&lt;0")+COUNTIFS(I31,"&gt;0")+COUNTIFS(J31,"&lt;0")+COUNTIFS(J31,"&gt;0")</f>
        <v>0</v>
      </c>
      <c r="AC31" s="17">
        <f>COUNTIFS(M31,"&lt;0")+COUNTIFS(M31,"&gt;0")+COUNTIFS(N31,"&lt;0")+COUNTIFS(N31,"&gt;0")</f>
        <v>1</v>
      </c>
      <c r="AD31" s="17">
        <f>COUNTIFS(O31,"&lt;0")+COUNTIFS(O31,"&gt;0")</f>
        <v>0</v>
      </c>
      <c r="AE31" s="17">
        <f>COUNTIFS(P31,"&lt;0")+COUNTIFS(P31,"&gt;0")</f>
        <v>0</v>
      </c>
      <c r="AF31" s="17">
        <f>COUNTIFS(Q31,"&lt;0")+COUNTIFS(Q31,"&gt;0")</f>
        <v>0</v>
      </c>
      <c r="AG31" s="17">
        <f>SUM(AA31:AF31)</f>
        <v>2</v>
      </c>
    </row>
    <row r="32" spans="1:33" x14ac:dyDescent="0.25">
      <c r="A32" s="27" t="s">
        <v>1915</v>
      </c>
      <c r="B32" s="24" t="s">
        <v>14</v>
      </c>
      <c r="C32" s="24" t="s">
        <v>1916</v>
      </c>
      <c r="D32" s="24" t="s">
        <v>1915</v>
      </c>
      <c r="E32" s="24" t="s">
        <v>1914</v>
      </c>
      <c r="F32" s="24" t="s">
        <v>10</v>
      </c>
      <c r="G32" s="24" t="s">
        <v>1913</v>
      </c>
      <c r="H32" s="24" t="s">
        <v>1912</v>
      </c>
      <c r="I32" s="26">
        <v>0</v>
      </c>
      <c r="J32" s="26">
        <v>0</v>
      </c>
      <c r="K32" s="26">
        <v>0.56631078430503301</v>
      </c>
      <c r="L32" s="26">
        <v>0</v>
      </c>
      <c r="M32" s="26">
        <v>-0.24</v>
      </c>
      <c r="N32" s="26">
        <v>0</v>
      </c>
      <c r="O32" s="26">
        <v>0</v>
      </c>
      <c r="P32" s="26">
        <v>0</v>
      </c>
      <c r="Q32" s="26">
        <v>0</v>
      </c>
      <c r="R32" s="25">
        <v>2</v>
      </c>
      <c r="S32" s="24" t="s">
        <v>7</v>
      </c>
      <c r="T32" s="24" t="s">
        <v>1911</v>
      </c>
      <c r="U32" s="24" t="s">
        <v>1008</v>
      </c>
      <c r="V32" s="24" t="s">
        <v>1289</v>
      </c>
      <c r="W32" s="24" t="s">
        <v>1910</v>
      </c>
      <c r="X32" s="24" t="s">
        <v>1909</v>
      </c>
      <c r="Y32" s="24" t="s">
        <v>1908</v>
      </c>
      <c r="Z32" s="23" t="s">
        <v>1907</v>
      </c>
      <c r="AA32" s="17">
        <f>COUNTIFS(L32,"&lt;0")+COUNTIFS(L32,"&gt;0")+COUNTIFS(K32,"&lt;0")+COUNTIFS(K32,"&gt;0")</f>
        <v>1</v>
      </c>
      <c r="AB32" s="17">
        <f>COUNTIFS(I32,"&lt;0")+COUNTIFS(I32,"&gt;0")+COUNTIFS(J32,"&lt;0")+COUNTIFS(J32,"&gt;0")</f>
        <v>0</v>
      </c>
      <c r="AC32" s="17">
        <f>COUNTIFS(M32,"&lt;0")+COUNTIFS(M32,"&gt;0")+COUNTIFS(N32,"&lt;0")+COUNTIFS(N32,"&gt;0")</f>
        <v>1</v>
      </c>
      <c r="AD32" s="17">
        <f>COUNTIFS(O32,"&lt;0")+COUNTIFS(O32,"&gt;0")</f>
        <v>0</v>
      </c>
      <c r="AE32" s="17">
        <f>COUNTIFS(P32,"&lt;0")+COUNTIFS(P32,"&gt;0")</f>
        <v>0</v>
      </c>
      <c r="AF32" s="17">
        <f>COUNTIFS(Q32,"&lt;0")+COUNTIFS(Q32,"&gt;0")</f>
        <v>0</v>
      </c>
      <c r="AG32" s="17">
        <f>SUM(AA32:AF32)</f>
        <v>2</v>
      </c>
    </row>
    <row r="33" spans="1:33" x14ac:dyDescent="0.25">
      <c r="A33" s="27" t="s">
        <v>1905</v>
      </c>
      <c r="B33" s="24" t="s">
        <v>14</v>
      </c>
      <c r="C33" s="24" t="s">
        <v>1906</v>
      </c>
      <c r="D33" s="24" t="s">
        <v>1905</v>
      </c>
      <c r="E33" s="24" t="s">
        <v>1904</v>
      </c>
      <c r="F33" s="24" t="s">
        <v>10</v>
      </c>
      <c r="G33" s="24" t="s">
        <v>1903</v>
      </c>
      <c r="H33" s="24" t="s">
        <v>1902</v>
      </c>
      <c r="I33" s="26">
        <v>0</v>
      </c>
      <c r="J33" s="26">
        <v>0</v>
      </c>
      <c r="K33" s="26">
        <v>0.54024111225792504</v>
      </c>
      <c r="L33" s="26">
        <v>0</v>
      </c>
      <c r="M33" s="26">
        <v>-0.59</v>
      </c>
      <c r="N33" s="26">
        <v>0</v>
      </c>
      <c r="O33" s="26">
        <v>0</v>
      </c>
      <c r="P33" s="26">
        <v>0</v>
      </c>
      <c r="Q33" s="26">
        <v>0</v>
      </c>
      <c r="R33" s="25">
        <v>2</v>
      </c>
      <c r="S33" s="24" t="s">
        <v>213</v>
      </c>
      <c r="T33" s="24" t="s">
        <v>1901</v>
      </c>
      <c r="U33" s="24" t="s">
        <v>1900</v>
      </c>
      <c r="V33" s="24" t="s">
        <v>1899</v>
      </c>
      <c r="W33" s="24" t="s">
        <v>1898</v>
      </c>
      <c r="X33" s="24" t="s">
        <v>1897</v>
      </c>
      <c r="Y33" s="24" t="s">
        <v>1896</v>
      </c>
      <c r="Z33" s="23" t="s">
        <v>1895</v>
      </c>
      <c r="AA33" s="17">
        <f>COUNTIFS(L33,"&lt;0")+COUNTIFS(L33,"&gt;0")+COUNTIFS(K33,"&lt;0")+COUNTIFS(K33,"&gt;0")</f>
        <v>1</v>
      </c>
      <c r="AB33" s="17">
        <f>COUNTIFS(I33,"&lt;0")+COUNTIFS(I33,"&gt;0")+COUNTIFS(J33,"&lt;0")+COUNTIFS(J33,"&gt;0")</f>
        <v>0</v>
      </c>
      <c r="AC33" s="17">
        <f>COUNTIFS(M33,"&lt;0")+COUNTIFS(M33,"&gt;0")+COUNTIFS(N33,"&lt;0")+COUNTIFS(N33,"&gt;0")</f>
        <v>1</v>
      </c>
      <c r="AD33" s="17">
        <f>COUNTIFS(O33,"&lt;0")+COUNTIFS(O33,"&gt;0")</f>
        <v>0</v>
      </c>
      <c r="AE33" s="17">
        <f>COUNTIFS(P33,"&lt;0")+COUNTIFS(P33,"&gt;0")</f>
        <v>0</v>
      </c>
      <c r="AF33" s="17">
        <f>COUNTIFS(Q33,"&lt;0")+COUNTIFS(Q33,"&gt;0")</f>
        <v>0</v>
      </c>
      <c r="AG33" s="17">
        <f>SUM(AA33:AF33)</f>
        <v>2</v>
      </c>
    </row>
    <row r="34" spans="1:33" x14ac:dyDescent="0.25">
      <c r="A34" s="27" t="s">
        <v>1893</v>
      </c>
      <c r="B34" s="24" t="s">
        <v>14</v>
      </c>
      <c r="C34" s="24" t="s">
        <v>1894</v>
      </c>
      <c r="D34" s="24" t="s">
        <v>1893</v>
      </c>
      <c r="E34" s="24" t="s">
        <v>1892</v>
      </c>
      <c r="F34" s="24" t="s">
        <v>10</v>
      </c>
      <c r="G34" s="24" t="s">
        <v>1891</v>
      </c>
      <c r="H34" s="24" t="s">
        <v>1890</v>
      </c>
      <c r="I34" s="26">
        <v>0</v>
      </c>
      <c r="J34" s="26">
        <v>0</v>
      </c>
      <c r="K34" s="26">
        <v>0.45370550544454102</v>
      </c>
      <c r="L34" s="26">
        <v>0</v>
      </c>
      <c r="M34" s="26">
        <v>0</v>
      </c>
      <c r="N34" s="26">
        <v>1.32826438266614</v>
      </c>
      <c r="O34" s="26">
        <v>0</v>
      </c>
      <c r="P34" s="26">
        <v>0</v>
      </c>
      <c r="Q34" s="26">
        <v>0</v>
      </c>
      <c r="R34" s="25">
        <v>2</v>
      </c>
      <c r="S34" s="24" t="s">
        <v>7</v>
      </c>
      <c r="T34" s="24" t="s">
        <v>7</v>
      </c>
      <c r="U34" s="24" t="s">
        <v>1889</v>
      </c>
      <c r="V34" s="24" t="s">
        <v>1888</v>
      </c>
      <c r="W34" s="24" t="s">
        <v>1887</v>
      </c>
      <c r="X34" s="24" t="s">
        <v>7</v>
      </c>
      <c r="Y34" s="24" t="s">
        <v>1886</v>
      </c>
      <c r="Z34" s="23" t="s">
        <v>7</v>
      </c>
      <c r="AA34" s="17">
        <f>COUNTIFS(L34,"&lt;0")+COUNTIFS(L34,"&gt;0")+COUNTIFS(K34,"&lt;0")+COUNTIFS(K34,"&gt;0")</f>
        <v>1</v>
      </c>
      <c r="AB34" s="17">
        <f>COUNTIFS(I34,"&lt;0")+COUNTIFS(I34,"&gt;0")+COUNTIFS(J34,"&lt;0")+COUNTIFS(J34,"&gt;0")</f>
        <v>0</v>
      </c>
      <c r="AC34" s="17">
        <f>COUNTIFS(M34,"&lt;0")+COUNTIFS(M34,"&gt;0")+COUNTIFS(N34,"&lt;0")+COUNTIFS(N34,"&gt;0")</f>
        <v>1</v>
      </c>
      <c r="AD34" s="17">
        <f>COUNTIFS(O34,"&lt;0")+COUNTIFS(O34,"&gt;0")</f>
        <v>0</v>
      </c>
      <c r="AE34" s="17">
        <f>COUNTIFS(P34,"&lt;0")+COUNTIFS(P34,"&gt;0")</f>
        <v>0</v>
      </c>
      <c r="AF34" s="17">
        <f>COUNTIFS(Q34,"&lt;0")+COUNTIFS(Q34,"&gt;0")</f>
        <v>0</v>
      </c>
      <c r="AG34" s="17">
        <f>SUM(AA34:AF34)</f>
        <v>2</v>
      </c>
    </row>
    <row r="35" spans="1:33" x14ac:dyDescent="0.25">
      <c r="A35" s="27" t="s">
        <v>1884</v>
      </c>
      <c r="B35" s="24" t="s">
        <v>14</v>
      </c>
      <c r="C35" s="24" t="s">
        <v>1885</v>
      </c>
      <c r="D35" s="24" t="s">
        <v>1884</v>
      </c>
      <c r="E35" s="24" t="s">
        <v>1883</v>
      </c>
      <c r="F35" s="24" t="s">
        <v>10</v>
      </c>
      <c r="G35" s="24" t="s">
        <v>1882</v>
      </c>
      <c r="H35" s="24" t="s">
        <v>1881</v>
      </c>
      <c r="I35" s="26">
        <v>0</v>
      </c>
      <c r="J35" s="26">
        <v>0</v>
      </c>
      <c r="K35" s="26">
        <v>0.40499102860932101</v>
      </c>
      <c r="L35" s="26">
        <v>0</v>
      </c>
      <c r="M35" s="26">
        <v>-0.2</v>
      </c>
      <c r="N35" s="26">
        <v>0</v>
      </c>
      <c r="O35" s="26">
        <v>0</v>
      </c>
      <c r="P35" s="26">
        <v>0</v>
      </c>
      <c r="Q35" s="26">
        <v>0</v>
      </c>
      <c r="R35" s="25">
        <v>2</v>
      </c>
      <c r="S35" s="24" t="s">
        <v>7</v>
      </c>
      <c r="T35" s="24" t="s">
        <v>1880</v>
      </c>
      <c r="U35" s="24" t="s">
        <v>1879</v>
      </c>
      <c r="V35" s="24" t="s">
        <v>1878</v>
      </c>
      <c r="W35" s="24" t="s">
        <v>7</v>
      </c>
      <c r="X35" s="24" t="s">
        <v>7</v>
      </c>
      <c r="Y35" s="24" t="s">
        <v>1877</v>
      </c>
      <c r="Z35" s="23" t="s">
        <v>7</v>
      </c>
      <c r="AA35" s="17">
        <f>COUNTIFS(L35,"&lt;0")+COUNTIFS(L35,"&gt;0")+COUNTIFS(K35,"&lt;0")+COUNTIFS(K35,"&gt;0")</f>
        <v>1</v>
      </c>
      <c r="AB35" s="17">
        <f>COUNTIFS(I35,"&lt;0")+COUNTIFS(I35,"&gt;0")+COUNTIFS(J35,"&lt;0")+COUNTIFS(J35,"&gt;0")</f>
        <v>0</v>
      </c>
      <c r="AC35" s="17">
        <f>COUNTIFS(M35,"&lt;0")+COUNTIFS(M35,"&gt;0")+COUNTIFS(N35,"&lt;0")+COUNTIFS(N35,"&gt;0")</f>
        <v>1</v>
      </c>
      <c r="AD35" s="17">
        <f>COUNTIFS(O35,"&lt;0")+COUNTIFS(O35,"&gt;0")</f>
        <v>0</v>
      </c>
      <c r="AE35" s="17">
        <f>COUNTIFS(P35,"&lt;0")+COUNTIFS(P35,"&gt;0")</f>
        <v>0</v>
      </c>
      <c r="AF35" s="17">
        <f>COUNTIFS(Q35,"&lt;0")+COUNTIFS(Q35,"&gt;0")</f>
        <v>0</v>
      </c>
      <c r="AG35" s="17">
        <f>SUM(AA35:AF35)</f>
        <v>2</v>
      </c>
    </row>
    <row r="36" spans="1:33" x14ac:dyDescent="0.25">
      <c r="A36" s="27" t="s">
        <v>1875</v>
      </c>
      <c r="B36" s="24" t="s">
        <v>14</v>
      </c>
      <c r="C36" s="24" t="s">
        <v>1876</v>
      </c>
      <c r="D36" s="24" t="s">
        <v>1875</v>
      </c>
      <c r="E36" s="24" t="s">
        <v>1874</v>
      </c>
      <c r="F36" s="24" t="s">
        <v>10</v>
      </c>
      <c r="G36" s="24" t="s">
        <v>1873</v>
      </c>
      <c r="H36" s="24" t="s">
        <v>1872</v>
      </c>
      <c r="I36" s="26">
        <v>0</v>
      </c>
      <c r="J36" s="26">
        <v>0</v>
      </c>
      <c r="K36" s="26">
        <v>0.29977854783228602</v>
      </c>
      <c r="L36" s="26">
        <v>0</v>
      </c>
      <c r="M36" s="26">
        <v>0</v>
      </c>
      <c r="N36" s="26">
        <v>0.45725100273043001</v>
      </c>
      <c r="O36" s="26">
        <v>0</v>
      </c>
      <c r="P36" s="26">
        <v>0</v>
      </c>
      <c r="Q36" s="26">
        <v>0</v>
      </c>
      <c r="R36" s="25">
        <v>2</v>
      </c>
      <c r="S36" s="24" t="s">
        <v>7</v>
      </c>
      <c r="T36" s="24" t="s">
        <v>1871</v>
      </c>
      <c r="U36" s="24" t="s">
        <v>1870</v>
      </c>
      <c r="V36" s="24" t="s">
        <v>7</v>
      </c>
      <c r="W36" s="24" t="s">
        <v>7</v>
      </c>
      <c r="X36" s="24" t="s">
        <v>7</v>
      </c>
      <c r="Y36" s="24" t="s">
        <v>1869</v>
      </c>
      <c r="Z36" s="23" t="s">
        <v>1868</v>
      </c>
      <c r="AA36" s="17">
        <f>COUNTIFS(L36,"&lt;0")+COUNTIFS(L36,"&gt;0")+COUNTIFS(K36,"&lt;0")+COUNTIFS(K36,"&gt;0")</f>
        <v>1</v>
      </c>
      <c r="AB36" s="17">
        <f>COUNTIFS(I36,"&lt;0")+COUNTIFS(I36,"&gt;0")+COUNTIFS(J36,"&lt;0")+COUNTIFS(J36,"&gt;0")</f>
        <v>0</v>
      </c>
      <c r="AC36" s="17">
        <f>COUNTIFS(M36,"&lt;0")+COUNTIFS(M36,"&gt;0")+COUNTIFS(N36,"&lt;0")+COUNTIFS(N36,"&gt;0")</f>
        <v>1</v>
      </c>
      <c r="AD36" s="17">
        <f>COUNTIFS(O36,"&lt;0")+COUNTIFS(O36,"&gt;0")</f>
        <v>0</v>
      </c>
      <c r="AE36" s="17">
        <f>COUNTIFS(P36,"&lt;0")+COUNTIFS(P36,"&gt;0")</f>
        <v>0</v>
      </c>
      <c r="AF36" s="17">
        <f>COUNTIFS(Q36,"&lt;0")+COUNTIFS(Q36,"&gt;0")</f>
        <v>0</v>
      </c>
      <c r="AG36" s="17">
        <f>SUM(AA36:AF36)</f>
        <v>2</v>
      </c>
    </row>
    <row r="37" spans="1:33" x14ac:dyDescent="0.25">
      <c r="A37" s="27" t="s">
        <v>1866</v>
      </c>
      <c r="B37" s="24" t="s">
        <v>14</v>
      </c>
      <c r="C37" s="24" t="s">
        <v>1867</v>
      </c>
      <c r="D37" s="24" t="s">
        <v>1866</v>
      </c>
      <c r="E37" s="24" t="s">
        <v>1865</v>
      </c>
      <c r="F37" s="24" t="s">
        <v>10</v>
      </c>
      <c r="G37" s="24" t="s">
        <v>1864</v>
      </c>
      <c r="H37" s="24" t="s">
        <v>1863</v>
      </c>
      <c r="I37" s="26">
        <v>0</v>
      </c>
      <c r="J37" s="26">
        <v>0</v>
      </c>
      <c r="K37" s="26">
        <v>0.26957874567307</v>
      </c>
      <c r="L37" s="26">
        <v>0</v>
      </c>
      <c r="M37" s="26">
        <v>0.25</v>
      </c>
      <c r="N37" s="26">
        <v>0</v>
      </c>
      <c r="O37" s="26">
        <v>0</v>
      </c>
      <c r="P37" s="26">
        <v>0</v>
      </c>
      <c r="Q37" s="26">
        <v>0</v>
      </c>
      <c r="R37" s="25">
        <v>2</v>
      </c>
      <c r="S37" s="24" t="s">
        <v>213</v>
      </c>
      <c r="T37" s="24" t="s">
        <v>1862</v>
      </c>
      <c r="U37" s="24" t="s">
        <v>1395</v>
      </c>
      <c r="V37" s="24" t="s">
        <v>254</v>
      </c>
      <c r="W37" s="24" t="s">
        <v>139</v>
      </c>
      <c r="X37" s="24" t="s">
        <v>1861</v>
      </c>
      <c r="Y37" s="24" t="s">
        <v>252</v>
      </c>
      <c r="Z37" s="23" t="s">
        <v>1860</v>
      </c>
      <c r="AA37" s="17">
        <f>COUNTIFS(L37,"&lt;0")+COUNTIFS(L37,"&gt;0")+COUNTIFS(K37,"&lt;0")+COUNTIFS(K37,"&gt;0")</f>
        <v>1</v>
      </c>
      <c r="AB37" s="17">
        <f>COUNTIFS(I37,"&lt;0")+COUNTIFS(I37,"&gt;0")+COUNTIFS(J37,"&lt;0")+COUNTIFS(J37,"&gt;0")</f>
        <v>0</v>
      </c>
      <c r="AC37" s="17">
        <f>COUNTIFS(M37,"&lt;0")+COUNTIFS(M37,"&gt;0")+COUNTIFS(N37,"&lt;0")+COUNTIFS(N37,"&gt;0")</f>
        <v>1</v>
      </c>
      <c r="AD37" s="17">
        <f>COUNTIFS(O37,"&lt;0")+COUNTIFS(O37,"&gt;0")</f>
        <v>0</v>
      </c>
      <c r="AE37" s="17">
        <f>COUNTIFS(P37,"&lt;0")+COUNTIFS(P37,"&gt;0")</f>
        <v>0</v>
      </c>
      <c r="AF37" s="17">
        <f>COUNTIFS(Q37,"&lt;0")+COUNTIFS(Q37,"&gt;0")</f>
        <v>0</v>
      </c>
      <c r="AG37" s="17">
        <f>SUM(AA37:AF37)</f>
        <v>2</v>
      </c>
    </row>
    <row r="38" spans="1:33" x14ac:dyDescent="0.25">
      <c r="A38" s="27" t="s">
        <v>1858</v>
      </c>
      <c r="B38" s="24" t="s">
        <v>14</v>
      </c>
      <c r="C38" s="24" t="s">
        <v>1859</v>
      </c>
      <c r="D38" s="24" t="s">
        <v>1858</v>
      </c>
      <c r="E38" s="24" t="s">
        <v>1857</v>
      </c>
      <c r="F38" s="24" t="s">
        <v>10</v>
      </c>
      <c r="G38" s="24" t="s">
        <v>1856</v>
      </c>
      <c r="H38" s="24" t="s">
        <v>1855</v>
      </c>
      <c r="I38" s="26">
        <v>0</v>
      </c>
      <c r="J38" s="26">
        <v>0</v>
      </c>
      <c r="K38" s="26">
        <v>-0.16142387054021801</v>
      </c>
      <c r="L38" s="26">
        <v>0</v>
      </c>
      <c r="M38" s="26">
        <v>-0.11</v>
      </c>
      <c r="N38" s="26">
        <v>0</v>
      </c>
      <c r="O38" s="26">
        <v>0</v>
      </c>
      <c r="P38" s="26">
        <v>0</v>
      </c>
      <c r="Q38" s="26">
        <v>0</v>
      </c>
      <c r="R38" s="25">
        <v>2</v>
      </c>
      <c r="S38" s="24" t="s">
        <v>213</v>
      </c>
      <c r="T38" s="24" t="s">
        <v>1854</v>
      </c>
      <c r="U38" s="24" t="s">
        <v>1853</v>
      </c>
      <c r="V38" s="24" t="s">
        <v>1852</v>
      </c>
      <c r="W38" s="24" t="s">
        <v>1851</v>
      </c>
      <c r="X38" s="24" t="s">
        <v>1850</v>
      </c>
      <c r="Y38" s="24" t="s">
        <v>1849</v>
      </c>
      <c r="Z38" s="23" t="s">
        <v>1848</v>
      </c>
      <c r="AA38" s="17">
        <f>COUNTIFS(L38,"&lt;0")+COUNTIFS(L38,"&gt;0")+COUNTIFS(K38,"&lt;0")+COUNTIFS(K38,"&gt;0")</f>
        <v>1</v>
      </c>
      <c r="AB38" s="17">
        <f>COUNTIFS(I38,"&lt;0")+COUNTIFS(I38,"&gt;0")+COUNTIFS(J38,"&lt;0")+COUNTIFS(J38,"&gt;0")</f>
        <v>0</v>
      </c>
      <c r="AC38" s="17">
        <f>COUNTIFS(M38,"&lt;0")+COUNTIFS(M38,"&gt;0")+COUNTIFS(N38,"&lt;0")+COUNTIFS(N38,"&gt;0")</f>
        <v>1</v>
      </c>
      <c r="AD38" s="17">
        <f>COUNTIFS(O38,"&lt;0")+COUNTIFS(O38,"&gt;0")</f>
        <v>0</v>
      </c>
      <c r="AE38" s="17">
        <f>COUNTIFS(P38,"&lt;0")+COUNTIFS(P38,"&gt;0")</f>
        <v>0</v>
      </c>
      <c r="AF38" s="17">
        <f>COUNTIFS(Q38,"&lt;0")+COUNTIFS(Q38,"&gt;0")</f>
        <v>0</v>
      </c>
      <c r="AG38" s="17">
        <f>SUM(AA38:AF38)</f>
        <v>2</v>
      </c>
    </row>
    <row r="39" spans="1:33" x14ac:dyDescent="0.25">
      <c r="A39" s="27" t="s">
        <v>1846</v>
      </c>
      <c r="B39" s="24" t="s">
        <v>14</v>
      </c>
      <c r="C39" s="24" t="s">
        <v>1847</v>
      </c>
      <c r="D39" s="24" t="s">
        <v>1846</v>
      </c>
      <c r="E39" s="24" t="s">
        <v>1845</v>
      </c>
      <c r="F39" s="24" t="s">
        <v>10</v>
      </c>
      <c r="G39" s="24" t="s">
        <v>1844</v>
      </c>
      <c r="H39" s="24" t="s">
        <v>1843</v>
      </c>
      <c r="I39" s="26">
        <v>0</v>
      </c>
      <c r="J39" s="26">
        <v>0</v>
      </c>
      <c r="K39" s="26">
        <v>-0.182198799525773</v>
      </c>
      <c r="L39" s="26">
        <v>0</v>
      </c>
      <c r="M39" s="26">
        <v>-0.2</v>
      </c>
      <c r="N39" s="26">
        <v>0</v>
      </c>
      <c r="O39" s="26">
        <v>0</v>
      </c>
      <c r="P39" s="26">
        <v>0</v>
      </c>
      <c r="Q39" s="26">
        <v>0</v>
      </c>
      <c r="R39" s="25">
        <v>2</v>
      </c>
      <c r="S39" s="24" t="s">
        <v>7</v>
      </c>
      <c r="T39" s="24" t="s">
        <v>1842</v>
      </c>
      <c r="U39" s="24" t="s">
        <v>1841</v>
      </c>
      <c r="V39" s="24" t="s">
        <v>1840</v>
      </c>
      <c r="W39" s="24" t="s">
        <v>1839</v>
      </c>
      <c r="X39" s="24" t="s">
        <v>7</v>
      </c>
      <c r="Y39" s="24" t="s">
        <v>1838</v>
      </c>
      <c r="Z39" s="23" t="s">
        <v>7</v>
      </c>
      <c r="AA39" s="17">
        <f>COUNTIFS(L39,"&lt;0")+COUNTIFS(L39,"&gt;0")+COUNTIFS(K39,"&lt;0")+COUNTIFS(K39,"&gt;0")</f>
        <v>1</v>
      </c>
      <c r="AB39" s="17">
        <f>COUNTIFS(I39,"&lt;0")+COUNTIFS(I39,"&gt;0")+COUNTIFS(J39,"&lt;0")+COUNTIFS(J39,"&gt;0")</f>
        <v>0</v>
      </c>
      <c r="AC39" s="17">
        <f>COUNTIFS(M39,"&lt;0")+COUNTIFS(M39,"&gt;0")+COUNTIFS(N39,"&lt;0")+COUNTIFS(N39,"&gt;0")</f>
        <v>1</v>
      </c>
      <c r="AD39" s="17">
        <f>COUNTIFS(O39,"&lt;0")+COUNTIFS(O39,"&gt;0")</f>
        <v>0</v>
      </c>
      <c r="AE39" s="17">
        <f>COUNTIFS(P39,"&lt;0")+COUNTIFS(P39,"&gt;0")</f>
        <v>0</v>
      </c>
      <c r="AF39" s="17">
        <f>COUNTIFS(Q39,"&lt;0")+COUNTIFS(Q39,"&gt;0")</f>
        <v>0</v>
      </c>
      <c r="AG39" s="17">
        <f>SUM(AA39:AF39)</f>
        <v>2</v>
      </c>
    </row>
    <row r="40" spans="1:33" x14ac:dyDescent="0.25">
      <c r="A40" s="27" t="s">
        <v>1836</v>
      </c>
      <c r="B40" s="24" t="s">
        <v>14</v>
      </c>
      <c r="C40" s="24" t="s">
        <v>1837</v>
      </c>
      <c r="D40" s="24" t="s">
        <v>1836</v>
      </c>
      <c r="E40" s="24" t="s">
        <v>1835</v>
      </c>
      <c r="F40" s="24" t="s">
        <v>10</v>
      </c>
      <c r="G40" s="24" t="s">
        <v>1834</v>
      </c>
      <c r="H40" s="24" t="s">
        <v>1833</v>
      </c>
      <c r="I40" s="26">
        <v>0</v>
      </c>
      <c r="J40" s="26">
        <v>0</v>
      </c>
      <c r="K40" s="26">
        <v>-0.20112058347435199</v>
      </c>
      <c r="L40" s="26">
        <v>0</v>
      </c>
      <c r="M40" s="26">
        <v>0.28999999999999998</v>
      </c>
      <c r="N40" s="26">
        <v>0</v>
      </c>
      <c r="O40" s="26">
        <v>0</v>
      </c>
      <c r="P40" s="26">
        <v>0</v>
      </c>
      <c r="Q40" s="26">
        <v>0</v>
      </c>
      <c r="R40" s="25">
        <v>2</v>
      </c>
      <c r="S40" s="24" t="s">
        <v>213</v>
      </c>
      <c r="T40" s="24" t="s">
        <v>1832</v>
      </c>
      <c r="U40" s="24" t="s">
        <v>1831</v>
      </c>
      <c r="V40" s="24" t="s">
        <v>1830</v>
      </c>
      <c r="W40" s="24" t="s">
        <v>139</v>
      </c>
      <c r="X40" s="24" t="s">
        <v>1829</v>
      </c>
      <c r="Y40" s="24" t="s">
        <v>294</v>
      </c>
      <c r="Z40" s="23" t="s">
        <v>7</v>
      </c>
      <c r="AA40" s="17">
        <f>COUNTIFS(L40,"&lt;0")+COUNTIFS(L40,"&gt;0")+COUNTIFS(K40,"&lt;0")+COUNTIFS(K40,"&gt;0")</f>
        <v>1</v>
      </c>
      <c r="AB40" s="17">
        <f>COUNTIFS(I40,"&lt;0")+COUNTIFS(I40,"&gt;0")+COUNTIFS(J40,"&lt;0")+COUNTIFS(J40,"&gt;0")</f>
        <v>0</v>
      </c>
      <c r="AC40" s="17">
        <f>COUNTIFS(M40,"&lt;0")+COUNTIFS(M40,"&gt;0")+COUNTIFS(N40,"&lt;0")+COUNTIFS(N40,"&gt;0")</f>
        <v>1</v>
      </c>
      <c r="AD40" s="17">
        <f>COUNTIFS(O40,"&lt;0")+COUNTIFS(O40,"&gt;0")</f>
        <v>0</v>
      </c>
      <c r="AE40" s="17">
        <f>COUNTIFS(P40,"&lt;0")+COUNTIFS(P40,"&gt;0")</f>
        <v>0</v>
      </c>
      <c r="AF40" s="17">
        <f>COUNTIFS(Q40,"&lt;0")+COUNTIFS(Q40,"&gt;0")</f>
        <v>0</v>
      </c>
      <c r="AG40" s="17">
        <f>SUM(AA40:AF40)</f>
        <v>2</v>
      </c>
    </row>
    <row r="41" spans="1:33" x14ac:dyDescent="0.25">
      <c r="A41" s="27" t="s">
        <v>1827</v>
      </c>
      <c r="B41" s="24" t="s">
        <v>14</v>
      </c>
      <c r="C41" s="24" t="s">
        <v>1828</v>
      </c>
      <c r="D41" s="24" t="s">
        <v>1827</v>
      </c>
      <c r="E41" s="24" t="s">
        <v>1826</v>
      </c>
      <c r="F41" s="24" t="s">
        <v>10</v>
      </c>
      <c r="G41" s="24" t="s">
        <v>1825</v>
      </c>
      <c r="H41" s="24" t="s">
        <v>1824</v>
      </c>
      <c r="I41" s="26">
        <v>0</v>
      </c>
      <c r="J41" s="26">
        <v>0</v>
      </c>
      <c r="K41" s="26">
        <v>-0.206399215865844</v>
      </c>
      <c r="L41" s="26">
        <v>0</v>
      </c>
      <c r="M41" s="26">
        <v>0</v>
      </c>
      <c r="N41" s="26">
        <v>-0.51592678373122902</v>
      </c>
      <c r="O41" s="26">
        <v>0</v>
      </c>
      <c r="P41" s="26">
        <v>0</v>
      </c>
      <c r="Q41" s="26">
        <v>0</v>
      </c>
      <c r="R41" s="25">
        <v>2</v>
      </c>
      <c r="S41" s="24" t="s">
        <v>1823</v>
      </c>
      <c r="T41" s="24" t="s">
        <v>7</v>
      </c>
      <c r="U41" s="24" t="s">
        <v>1054</v>
      </c>
      <c r="V41" s="24" t="s">
        <v>1053</v>
      </c>
      <c r="W41" s="24" t="s">
        <v>1822</v>
      </c>
      <c r="X41" s="24" t="s">
        <v>7</v>
      </c>
      <c r="Y41" s="24" t="s">
        <v>1821</v>
      </c>
      <c r="Z41" s="23" t="s">
        <v>7</v>
      </c>
      <c r="AA41" s="17">
        <f>COUNTIFS(L41,"&lt;0")+COUNTIFS(L41,"&gt;0")+COUNTIFS(K41,"&lt;0")+COUNTIFS(K41,"&gt;0")</f>
        <v>1</v>
      </c>
      <c r="AB41" s="17">
        <f>COUNTIFS(I41,"&lt;0")+COUNTIFS(I41,"&gt;0")+COUNTIFS(J41,"&lt;0")+COUNTIFS(J41,"&gt;0")</f>
        <v>0</v>
      </c>
      <c r="AC41" s="17">
        <f>COUNTIFS(M41,"&lt;0")+COUNTIFS(M41,"&gt;0")+COUNTIFS(N41,"&lt;0")+COUNTIFS(N41,"&gt;0")</f>
        <v>1</v>
      </c>
      <c r="AD41" s="17">
        <f>COUNTIFS(O41,"&lt;0")+COUNTIFS(O41,"&gt;0")</f>
        <v>0</v>
      </c>
      <c r="AE41" s="17">
        <f>COUNTIFS(P41,"&lt;0")+COUNTIFS(P41,"&gt;0")</f>
        <v>0</v>
      </c>
      <c r="AF41" s="17">
        <f>COUNTIFS(Q41,"&lt;0")+COUNTIFS(Q41,"&gt;0")</f>
        <v>0</v>
      </c>
      <c r="AG41" s="17">
        <f>SUM(AA41:AF41)</f>
        <v>2</v>
      </c>
    </row>
    <row r="42" spans="1:33" x14ac:dyDescent="0.25">
      <c r="A42" s="27" t="s">
        <v>1819</v>
      </c>
      <c r="B42" s="24" t="s">
        <v>14</v>
      </c>
      <c r="C42" s="24" t="s">
        <v>1820</v>
      </c>
      <c r="D42" s="24" t="s">
        <v>1819</v>
      </c>
      <c r="E42" s="24" t="s">
        <v>1818</v>
      </c>
      <c r="F42" s="24" t="s">
        <v>10</v>
      </c>
      <c r="G42" s="24" t="s">
        <v>1817</v>
      </c>
      <c r="H42" s="24" t="s">
        <v>1816</v>
      </c>
      <c r="I42" s="26">
        <v>0</v>
      </c>
      <c r="J42" s="26">
        <v>0</v>
      </c>
      <c r="K42" s="26">
        <v>-0.28343325489939802</v>
      </c>
      <c r="L42" s="26">
        <v>0</v>
      </c>
      <c r="M42" s="26">
        <v>0.33</v>
      </c>
      <c r="N42" s="26">
        <v>0</v>
      </c>
      <c r="O42" s="26">
        <v>0</v>
      </c>
      <c r="P42" s="26">
        <v>0</v>
      </c>
      <c r="Q42" s="26">
        <v>0</v>
      </c>
      <c r="R42" s="25">
        <v>2</v>
      </c>
      <c r="S42" s="24" t="s">
        <v>1815</v>
      </c>
      <c r="T42" s="24" t="s">
        <v>1814</v>
      </c>
      <c r="U42" s="24" t="s">
        <v>1813</v>
      </c>
      <c r="V42" s="24" t="s">
        <v>1812</v>
      </c>
      <c r="W42" s="24" t="s">
        <v>1811</v>
      </c>
      <c r="X42" s="24" t="s">
        <v>1810</v>
      </c>
      <c r="Y42" s="24" t="s">
        <v>1809</v>
      </c>
      <c r="Z42" s="23" t="s">
        <v>1808</v>
      </c>
      <c r="AA42" s="17">
        <f>COUNTIFS(L42,"&lt;0")+COUNTIFS(L42,"&gt;0")+COUNTIFS(K42,"&lt;0")+COUNTIFS(K42,"&gt;0")</f>
        <v>1</v>
      </c>
      <c r="AB42" s="17">
        <f>COUNTIFS(I42,"&lt;0")+COUNTIFS(I42,"&gt;0")+COUNTIFS(J42,"&lt;0")+COUNTIFS(J42,"&gt;0")</f>
        <v>0</v>
      </c>
      <c r="AC42" s="17">
        <f>COUNTIFS(M42,"&lt;0")+COUNTIFS(M42,"&gt;0")+COUNTIFS(N42,"&lt;0")+COUNTIFS(N42,"&gt;0")</f>
        <v>1</v>
      </c>
      <c r="AD42" s="17">
        <f>COUNTIFS(O42,"&lt;0")+COUNTIFS(O42,"&gt;0")</f>
        <v>0</v>
      </c>
      <c r="AE42" s="17">
        <f>COUNTIFS(P42,"&lt;0")+COUNTIFS(P42,"&gt;0")</f>
        <v>0</v>
      </c>
      <c r="AF42" s="17">
        <f>COUNTIFS(Q42,"&lt;0")+COUNTIFS(Q42,"&gt;0")</f>
        <v>0</v>
      </c>
      <c r="AG42" s="17">
        <f>SUM(AA42:AF42)</f>
        <v>2</v>
      </c>
    </row>
    <row r="43" spans="1:33" x14ac:dyDescent="0.25">
      <c r="A43" s="27" t="s">
        <v>1806</v>
      </c>
      <c r="B43" s="24" t="s">
        <v>14</v>
      </c>
      <c r="C43" s="24" t="s">
        <v>1807</v>
      </c>
      <c r="D43" s="24" t="s">
        <v>1806</v>
      </c>
      <c r="E43" s="24" t="s">
        <v>1805</v>
      </c>
      <c r="F43" s="24" t="s">
        <v>10</v>
      </c>
      <c r="G43" s="24" t="s">
        <v>1804</v>
      </c>
      <c r="H43" s="24" t="s">
        <v>1803</v>
      </c>
      <c r="I43" s="26">
        <v>0</v>
      </c>
      <c r="J43" s="26">
        <v>0</v>
      </c>
      <c r="K43" s="26">
        <v>-0.30493220218001998</v>
      </c>
      <c r="L43" s="26">
        <v>0</v>
      </c>
      <c r="M43" s="26">
        <v>0.4</v>
      </c>
      <c r="N43" s="26">
        <v>0</v>
      </c>
      <c r="O43" s="26">
        <v>0</v>
      </c>
      <c r="P43" s="26">
        <v>0</v>
      </c>
      <c r="Q43" s="26">
        <v>0</v>
      </c>
      <c r="R43" s="25">
        <v>2</v>
      </c>
      <c r="S43" s="24" t="s">
        <v>7</v>
      </c>
      <c r="T43" s="24" t="s">
        <v>1802</v>
      </c>
      <c r="U43" s="24" t="s">
        <v>1801</v>
      </c>
      <c r="V43" s="24" t="s">
        <v>1800</v>
      </c>
      <c r="W43" s="24" t="s">
        <v>95</v>
      </c>
      <c r="X43" s="24" t="s">
        <v>7</v>
      </c>
      <c r="Y43" s="24" t="s">
        <v>1799</v>
      </c>
      <c r="Z43" s="23" t="s">
        <v>7</v>
      </c>
      <c r="AA43" s="17">
        <f>COUNTIFS(L43,"&lt;0")+COUNTIFS(L43,"&gt;0")+COUNTIFS(K43,"&lt;0")+COUNTIFS(K43,"&gt;0")</f>
        <v>1</v>
      </c>
      <c r="AB43" s="17">
        <f>COUNTIFS(I43,"&lt;0")+COUNTIFS(I43,"&gt;0")+COUNTIFS(J43,"&lt;0")+COUNTIFS(J43,"&gt;0")</f>
        <v>0</v>
      </c>
      <c r="AC43" s="17">
        <f>COUNTIFS(M43,"&lt;0")+COUNTIFS(M43,"&gt;0")+COUNTIFS(N43,"&lt;0")+COUNTIFS(N43,"&gt;0")</f>
        <v>1</v>
      </c>
      <c r="AD43" s="17">
        <f>COUNTIFS(O43,"&lt;0")+COUNTIFS(O43,"&gt;0")</f>
        <v>0</v>
      </c>
      <c r="AE43" s="17">
        <f>COUNTIFS(P43,"&lt;0")+COUNTIFS(P43,"&gt;0")</f>
        <v>0</v>
      </c>
      <c r="AF43" s="17">
        <f>COUNTIFS(Q43,"&lt;0")+COUNTIFS(Q43,"&gt;0")</f>
        <v>0</v>
      </c>
      <c r="AG43" s="17">
        <f>SUM(AA43:AF43)</f>
        <v>2</v>
      </c>
    </row>
    <row r="44" spans="1:33" x14ac:dyDescent="0.25">
      <c r="A44" s="27" t="s">
        <v>1797</v>
      </c>
      <c r="B44" s="24" t="s">
        <v>14</v>
      </c>
      <c r="C44" s="24" t="s">
        <v>1798</v>
      </c>
      <c r="D44" s="24" t="s">
        <v>1797</v>
      </c>
      <c r="E44" s="24" t="s">
        <v>1796</v>
      </c>
      <c r="F44" s="24" t="s">
        <v>10</v>
      </c>
      <c r="G44" s="24" t="s">
        <v>1795</v>
      </c>
      <c r="H44" s="24" t="s">
        <v>1794</v>
      </c>
      <c r="I44" s="26">
        <v>0</v>
      </c>
      <c r="J44" s="26">
        <v>0</v>
      </c>
      <c r="K44" s="26">
        <v>-0.34366881324499199</v>
      </c>
      <c r="L44" s="26">
        <v>0</v>
      </c>
      <c r="M44" s="26">
        <v>0.25</v>
      </c>
      <c r="N44" s="26">
        <v>0</v>
      </c>
      <c r="O44" s="26">
        <v>0</v>
      </c>
      <c r="P44" s="26">
        <v>0</v>
      </c>
      <c r="Q44" s="26">
        <v>0</v>
      </c>
      <c r="R44" s="25">
        <v>2</v>
      </c>
      <c r="S44" s="24" t="s">
        <v>1793</v>
      </c>
      <c r="T44" s="24" t="s">
        <v>1792</v>
      </c>
      <c r="U44" s="24" t="s">
        <v>1791</v>
      </c>
      <c r="V44" s="24" t="s">
        <v>1790</v>
      </c>
      <c r="W44" s="24" t="s">
        <v>1789</v>
      </c>
      <c r="X44" s="24" t="s">
        <v>7</v>
      </c>
      <c r="Y44" s="24" t="s">
        <v>1788</v>
      </c>
      <c r="Z44" s="23" t="s">
        <v>7</v>
      </c>
      <c r="AA44" s="17">
        <f>COUNTIFS(L44,"&lt;0")+COUNTIFS(L44,"&gt;0")+COUNTIFS(K44,"&lt;0")+COUNTIFS(K44,"&gt;0")</f>
        <v>1</v>
      </c>
      <c r="AB44" s="17">
        <f>COUNTIFS(I44,"&lt;0")+COUNTIFS(I44,"&gt;0")+COUNTIFS(J44,"&lt;0")+COUNTIFS(J44,"&gt;0")</f>
        <v>0</v>
      </c>
      <c r="AC44" s="17">
        <f>COUNTIFS(M44,"&lt;0")+COUNTIFS(M44,"&gt;0")+COUNTIFS(N44,"&lt;0")+COUNTIFS(N44,"&gt;0")</f>
        <v>1</v>
      </c>
      <c r="AD44" s="17">
        <f>COUNTIFS(O44,"&lt;0")+COUNTIFS(O44,"&gt;0")</f>
        <v>0</v>
      </c>
      <c r="AE44" s="17">
        <f>COUNTIFS(P44,"&lt;0")+COUNTIFS(P44,"&gt;0")</f>
        <v>0</v>
      </c>
      <c r="AF44" s="17">
        <f>COUNTIFS(Q44,"&lt;0")+COUNTIFS(Q44,"&gt;0")</f>
        <v>0</v>
      </c>
      <c r="AG44" s="17">
        <f>SUM(AA44:AF44)</f>
        <v>2</v>
      </c>
    </row>
    <row r="45" spans="1:33" x14ac:dyDescent="0.25">
      <c r="A45" s="27" t="s">
        <v>1786</v>
      </c>
      <c r="B45" s="24" t="s">
        <v>14</v>
      </c>
      <c r="C45" s="24" t="s">
        <v>1787</v>
      </c>
      <c r="D45" s="24" t="s">
        <v>1786</v>
      </c>
      <c r="E45" s="24" t="s">
        <v>1785</v>
      </c>
      <c r="F45" s="24" t="s">
        <v>10</v>
      </c>
      <c r="G45" s="24" t="s">
        <v>1784</v>
      </c>
      <c r="H45" s="24" t="s">
        <v>1783</v>
      </c>
      <c r="I45" s="26">
        <v>0</v>
      </c>
      <c r="J45" s="26">
        <v>0</v>
      </c>
      <c r="K45" s="26">
        <v>-0.46480086804549597</v>
      </c>
      <c r="L45" s="26">
        <v>0</v>
      </c>
      <c r="M45" s="26">
        <v>-0.34</v>
      </c>
      <c r="N45" s="26">
        <v>0</v>
      </c>
      <c r="O45" s="26">
        <v>0</v>
      </c>
      <c r="P45" s="26">
        <v>0</v>
      </c>
      <c r="Q45" s="26">
        <v>0</v>
      </c>
      <c r="R45" s="25">
        <v>2</v>
      </c>
      <c r="S45" s="24" t="s">
        <v>99</v>
      </c>
      <c r="T45" s="24" t="s">
        <v>1782</v>
      </c>
      <c r="U45" s="24" t="s">
        <v>1781</v>
      </c>
      <c r="V45" s="24" t="s">
        <v>1780</v>
      </c>
      <c r="W45" s="24" t="s">
        <v>7</v>
      </c>
      <c r="X45" s="24" t="s">
        <v>7</v>
      </c>
      <c r="Y45" s="24" t="s">
        <v>7</v>
      </c>
      <c r="Z45" s="23" t="s">
        <v>7</v>
      </c>
      <c r="AA45" s="17">
        <f>COUNTIFS(L45,"&lt;0")+COUNTIFS(L45,"&gt;0")+COUNTIFS(K45,"&lt;0")+COUNTIFS(K45,"&gt;0")</f>
        <v>1</v>
      </c>
      <c r="AB45" s="17">
        <f>COUNTIFS(I45,"&lt;0")+COUNTIFS(I45,"&gt;0")+COUNTIFS(J45,"&lt;0")+COUNTIFS(J45,"&gt;0")</f>
        <v>0</v>
      </c>
      <c r="AC45" s="17">
        <f>COUNTIFS(M45,"&lt;0")+COUNTIFS(M45,"&gt;0")+COUNTIFS(N45,"&lt;0")+COUNTIFS(N45,"&gt;0")</f>
        <v>1</v>
      </c>
      <c r="AD45" s="17">
        <f>COUNTIFS(O45,"&lt;0")+COUNTIFS(O45,"&gt;0")</f>
        <v>0</v>
      </c>
      <c r="AE45" s="17">
        <f>COUNTIFS(P45,"&lt;0")+COUNTIFS(P45,"&gt;0")</f>
        <v>0</v>
      </c>
      <c r="AF45" s="17">
        <f>COUNTIFS(Q45,"&lt;0")+COUNTIFS(Q45,"&gt;0")</f>
        <v>0</v>
      </c>
      <c r="AG45" s="17">
        <f>SUM(AA45:AF45)</f>
        <v>2</v>
      </c>
    </row>
    <row r="46" spans="1:33" x14ac:dyDescent="0.25">
      <c r="A46" s="27" t="s">
        <v>1778</v>
      </c>
      <c r="B46" s="24" t="s">
        <v>14</v>
      </c>
      <c r="C46" s="24" t="s">
        <v>1779</v>
      </c>
      <c r="D46" s="24" t="s">
        <v>1778</v>
      </c>
      <c r="E46" s="24" t="s">
        <v>1777</v>
      </c>
      <c r="F46" s="24" t="s">
        <v>10</v>
      </c>
      <c r="G46" s="24" t="s">
        <v>1776</v>
      </c>
      <c r="H46" s="24" t="s">
        <v>1775</v>
      </c>
      <c r="I46" s="26">
        <v>0</v>
      </c>
      <c r="J46" s="26">
        <v>0</v>
      </c>
      <c r="K46" s="26">
        <v>0.77171700762786499</v>
      </c>
      <c r="L46" s="26">
        <v>0</v>
      </c>
      <c r="M46" s="26">
        <v>0</v>
      </c>
      <c r="N46" s="26">
        <v>0</v>
      </c>
      <c r="O46" s="26">
        <v>0</v>
      </c>
      <c r="P46" s="26">
        <v>1.1599999999999999</v>
      </c>
      <c r="Q46" s="26">
        <v>0</v>
      </c>
      <c r="R46" s="25">
        <v>2</v>
      </c>
      <c r="S46" s="24" t="s">
        <v>213</v>
      </c>
      <c r="T46" s="24" t="s">
        <v>1774</v>
      </c>
      <c r="U46" s="24" t="s">
        <v>1773</v>
      </c>
      <c r="V46" s="24" t="s">
        <v>296</v>
      </c>
      <c r="W46" s="24" t="s">
        <v>152</v>
      </c>
      <c r="X46" s="24" t="s">
        <v>1772</v>
      </c>
      <c r="Y46" s="24" t="s">
        <v>294</v>
      </c>
      <c r="Z46" s="23" t="s">
        <v>1771</v>
      </c>
      <c r="AA46" s="17">
        <f>COUNTIFS(L46,"&lt;0")+COUNTIFS(L46,"&gt;0")+COUNTIFS(K46,"&lt;0")+COUNTIFS(K46,"&gt;0")</f>
        <v>1</v>
      </c>
      <c r="AB46" s="17">
        <f>COUNTIFS(I46,"&lt;0")+COUNTIFS(I46,"&gt;0")+COUNTIFS(J46,"&lt;0")+COUNTIFS(J46,"&gt;0")</f>
        <v>0</v>
      </c>
      <c r="AC46" s="17">
        <f>COUNTIFS(M46,"&lt;0")+COUNTIFS(M46,"&gt;0")+COUNTIFS(N46,"&lt;0")+COUNTIFS(N46,"&gt;0")</f>
        <v>0</v>
      </c>
      <c r="AD46" s="17">
        <f>COUNTIFS(O46,"&lt;0")+COUNTIFS(O46,"&gt;0")</f>
        <v>0</v>
      </c>
      <c r="AE46" s="17">
        <f>COUNTIFS(P46,"&lt;0")+COUNTIFS(P46,"&gt;0")</f>
        <v>1</v>
      </c>
      <c r="AF46" s="17">
        <f>COUNTIFS(Q46,"&lt;0")+COUNTIFS(Q46,"&gt;0")</f>
        <v>0</v>
      </c>
      <c r="AG46" s="17">
        <f>SUM(AA46:AF46)</f>
        <v>2</v>
      </c>
    </row>
    <row r="47" spans="1:33" x14ac:dyDescent="0.25">
      <c r="A47" s="27" t="s">
        <v>1769</v>
      </c>
      <c r="B47" s="24" t="s">
        <v>14</v>
      </c>
      <c r="C47" s="24" t="s">
        <v>1770</v>
      </c>
      <c r="D47" s="24" t="s">
        <v>1769</v>
      </c>
      <c r="E47" s="24" t="s">
        <v>1768</v>
      </c>
      <c r="F47" s="24" t="s">
        <v>10</v>
      </c>
      <c r="G47" s="24" t="s">
        <v>1767</v>
      </c>
      <c r="H47" s="24" t="s">
        <v>1766</v>
      </c>
      <c r="I47" s="26">
        <v>0.98775196963521805</v>
      </c>
      <c r="J47" s="26">
        <v>0</v>
      </c>
      <c r="K47" s="26">
        <v>0.61741450111575502</v>
      </c>
      <c r="L47" s="26">
        <v>0</v>
      </c>
      <c r="M47" s="26">
        <v>0</v>
      </c>
      <c r="N47" s="26">
        <v>0</v>
      </c>
      <c r="O47" s="26">
        <v>0</v>
      </c>
      <c r="P47" s="26">
        <v>0</v>
      </c>
      <c r="Q47" s="26">
        <v>0</v>
      </c>
      <c r="R47" s="25">
        <v>2</v>
      </c>
      <c r="S47" s="24" t="s">
        <v>7</v>
      </c>
      <c r="T47" s="24" t="s">
        <v>7</v>
      </c>
      <c r="U47" s="24" t="s">
        <v>7</v>
      </c>
      <c r="V47" s="24" t="s">
        <v>7</v>
      </c>
      <c r="W47" s="24" t="s">
        <v>7</v>
      </c>
      <c r="X47" s="24" t="s">
        <v>7</v>
      </c>
      <c r="Y47" s="24" t="s">
        <v>7</v>
      </c>
      <c r="Z47" s="23" t="s">
        <v>7</v>
      </c>
      <c r="AA47" s="17">
        <f>COUNTIFS(L47,"&lt;0")+COUNTIFS(L47,"&gt;0")+COUNTIFS(K47,"&lt;0")+COUNTIFS(K47,"&gt;0")</f>
        <v>1</v>
      </c>
      <c r="AB47" s="17">
        <f>COUNTIFS(I47,"&lt;0")+COUNTIFS(I47,"&gt;0")+COUNTIFS(J47,"&lt;0")+COUNTIFS(J47,"&gt;0")</f>
        <v>1</v>
      </c>
      <c r="AC47" s="17">
        <f>COUNTIFS(M47,"&lt;0")+COUNTIFS(M47,"&gt;0")+COUNTIFS(N47,"&lt;0")+COUNTIFS(N47,"&gt;0")</f>
        <v>0</v>
      </c>
      <c r="AD47" s="17">
        <f>COUNTIFS(O47,"&lt;0")+COUNTIFS(O47,"&gt;0")</f>
        <v>0</v>
      </c>
      <c r="AE47" s="17">
        <f>COUNTIFS(P47,"&lt;0")+COUNTIFS(P47,"&gt;0")</f>
        <v>0</v>
      </c>
      <c r="AF47" s="17">
        <f>COUNTIFS(Q47,"&lt;0")+COUNTIFS(Q47,"&gt;0")</f>
        <v>0</v>
      </c>
      <c r="AG47" s="17">
        <f>SUM(AA47:AF47)</f>
        <v>2</v>
      </c>
    </row>
    <row r="48" spans="1:33" x14ac:dyDescent="0.25">
      <c r="A48" s="27" t="s">
        <v>1764</v>
      </c>
      <c r="B48" s="24" t="s">
        <v>14</v>
      </c>
      <c r="C48" s="24" t="s">
        <v>1765</v>
      </c>
      <c r="D48" s="24" t="s">
        <v>1764</v>
      </c>
      <c r="E48" s="24" t="s">
        <v>1763</v>
      </c>
      <c r="F48" s="24" t="s">
        <v>10</v>
      </c>
      <c r="G48" s="24" t="s">
        <v>1762</v>
      </c>
      <c r="H48" s="24" t="s">
        <v>1761</v>
      </c>
      <c r="I48" s="26">
        <v>0</v>
      </c>
      <c r="J48" s="26">
        <v>0</v>
      </c>
      <c r="K48" s="26">
        <v>0.49518380757417602</v>
      </c>
      <c r="L48" s="26">
        <v>0</v>
      </c>
      <c r="M48" s="26">
        <v>0</v>
      </c>
      <c r="N48" s="26">
        <v>0</v>
      </c>
      <c r="O48" s="26">
        <v>0</v>
      </c>
      <c r="P48" s="26">
        <v>0</v>
      </c>
      <c r="Q48" s="26">
        <v>-1.3166881044344301</v>
      </c>
      <c r="R48" s="25">
        <v>2</v>
      </c>
      <c r="S48" s="24" t="s">
        <v>7</v>
      </c>
      <c r="T48" s="24" t="s">
        <v>7</v>
      </c>
      <c r="U48" s="24" t="s">
        <v>7</v>
      </c>
      <c r="V48" s="24" t="s">
        <v>7</v>
      </c>
      <c r="W48" s="24" t="s">
        <v>7</v>
      </c>
      <c r="X48" s="24" t="s">
        <v>7</v>
      </c>
      <c r="Y48" s="24" t="s">
        <v>7</v>
      </c>
      <c r="Z48" s="23" t="s">
        <v>7</v>
      </c>
      <c r="AA48" s="17">
        <f>COUNTIFS(L48,"&lt;0")+COUNTIFS(L48,"&gt;0")+COUNTIFS(K48,"&lt;0")+COUNTIFS(K48,"&gt;0")</f>
        <v>1</v>
      </c>
      <c r="AB48" s="17">
        <f>COUNTIFS(I48,"&lt;0")+COUNTIFS(I48,"&gt;0")+COUNTIFS(J48,"&lt;0")+COUNTIFS(J48,"&gt;0")</f>
        <v>0</v>
      </c>
      <c r="AC48" s="17">
        <f>COUNTIFS(M48,"&lt;0")+COUNTIFS(M48,"&gt;0")+COUNTIFS(N48,"&lt;0")+COUNTIFS(N48,"&gt;0")</f>
        <v>0</v>
      </c>
      <c r="AD48" s="17">
        <f>COUNTIFS(O48,"&lt;0")+COUNTIFS(O48,"&gt;0")</f>
        <v>0</v>
      </c>
      <c r="AE48" s="17">
        <f>COUNTIFS(P48,"&lt;0")+COUNTIFS(P48,"&gt;0")</f>
        <v>0</v>
      </c>
      <c r="AF48" s="17">
        <f>COUNTIFS(Q48,"&lt;0")+COUNTIFS(Q48,"&gt;0")</f>
        <v>1</v>
      </c>
      <c r="AG48" s="17">
        <f>SUM(AA48:AF48)</f>
        <v>2</v>
      </c>
    </row>
    <row r="49" spans="1:33" x14ac:dyDescent="0.25">
      <c r="A49" s="27" t="s">
        <v>1759</v>
      </c>
      <c r="B49" s="24" t="s">
        <v>14</v>
      </c>
      <c r="C49" s="24" t="s">
        <v>1760</v>
      </c>
      <c r="D49" s="24" t="s">
        <v>1759</v>
      </c>
      <c r="E49" s="24" t="s">
        <v>1758</v>
      </c>
      <c r="F49" s="24" t="s">
        <v>10</v>
      </c>
      <c r="G49" s="24" t="s">
        <v>1757</v>
      </c>
      <c r="H49" s="24" t="s">
        <v>1756</v>
      </c>
      <c r="I49" s="26">
        <v>0</v>
      </c>
      <c r="J49" s="26">
        <v>0</v>
      </c>
      <c r="K49" s="26">
        <v>0.25064630823305201</v>
      </c>
      <c r="L49" s="26">
        <v>0</v>
      </c>
      <c r="M49" s="26">
        <v>0</v>
      </c>
      <c r="N49" s="26">
        <v>0</v>
      </c>
      <c r="O49" s="26">
        <v>0.36685243299999998</v>
      </c>
      <c r="P49" s="26">
        <v>0</v>
      </c>
      <c r="Q49" s="26">
        <v>0</v>
      </c>
      <c r="R49" s="25">
        <v>2</v>
      </c>
      <c r="S49" s="24" t="s">
        <v>213</v>
      </c>
      <c r="T49" s="24" t="s">
        <v>1755</v>
      </c>
      <c r="U49" s="24" t="s">
        <v>1754</v>
      </c>
      <c r="V49" s="24" t="s">
        <v>1753</v>
      </c>
      <c r="W49" s="24" t="s">
        <v>403</v>
      </c>
      <c r="X49" s="24" t="s">
        <v>1752</v>
      </c>
      <c r="Y49" s="24" t="s">
        <v>1751</v>
      </c>
      <c r="Z49" s="23" t="s">
        <v>1750</v>
      </c>
      <c r="AA49" s="17">
        <f>COUNTIFS(L49,"&lt;0")+COUNTIFS(L49,"&gt;0")+COUNTIFS(K49,"&lt;0")+COUNTIFS(K49,"&gt;0")</f>
        <v>1</v>
      </c>
      <c r="AB49" s="17">
        <f>COUNTIFS(I49,"&lt;0")+COUNTIFS(I49,"&gt;0")+COUNTIFS(J49,"&lt;0")+COUNTIFS(J49,"&gt;0")</f>
        <v>0</v>
      </c>
      <c r="AC49" s="17">
        <f>COUNTIFS(M49,"&lt;0")+COUNTIFS(M49,"&gt;0")+COUNTIFS(N49,"&lt;0")+COUNTIFS(N49,"&gt;0")</f>
        <v>0</v>
      </c>
      <c r="AD49" s="17">
        <f>COUNTIFS(O49,"&lt;0")+COUNTIFS(O49,"&gt;0")</f>
        <v>1</v>
      </c>
      <c r="AE49" s="17">
        <f>COUNTIFS(P49,"&lt;0")+COUNTIFS(P49,"&gt;0")</f>
        <v>0</v>
      </c>
      <c r="AF49" s="17">
        <f>COUNTIFS(Q49,"&lt;0")+COUNTIFS(Q49,"&gt;0")</f>
        <v>0</v>
      </c>
      <c r="AG49" s="17">
        <f>SUM(AA49:AF49)</f>
        <v>2</v>
      </c>
    </row>
    <row r="50" spans="1:33" x14ac:dyDescent="0.25">
      <c r="A50" s="27" t="s">
        <v>1748</v>
      </c>
      <c r="B50" s="24" t="s">
        <v>14</v>
      </c>
      <c r="C50" s="24" t="s">
        <v>1749</v>
      </c>
      <c r="D50" s="24" t="s">
        <v>1748</v>
      </c>
      <c r="E50" s="24" t="s">
        <v>1747</v>
      </c>
      <c r="F50" s="24" t="s">
        <v>10</v>
      </c>
      <c r="G50" s="24" t="s">
        <v>1746</v>
      </c>
      <c r="H50" s="24" t="s">
        <v>1745</v>
      </c>
      <c r="I50" s="26">
        <v>0.86543032343930804</v>
      </c>
      <c r="J50" s="26">
        <v>0</v>
      </c>
      <c r="K50" s="26">
        <v>0.24208574467344099</v>
      </c>
      <c r="L50" s="26">
        <v>0</v>
      </c>
      <c r="M50" s="26">
        <v>0</v>
      </c>
      <c r="N50" s="26">
        <v>0</v>
      </c>
      <c r="O50" s="26">
        <v>0</v>
      </c>
      <c r="P50" s="26">
        <v>0</v>
      </c>
      <c r="Q50" s="26">
        <v>0</v>
      </c>
      <c r="R50" s="25">
        <v>2</v>
      </c>
      <c r="S50" s="24" t="s">
        <v>7</v>
      </c>
      <c r="T50" s="24" t="s">
        <v>1744</v>
      </c>
      <c r="U50" s="24" t="s">
        <v>1743</v>
      </c>
      <c r="V50" s="24" t="s">
        <v>1742</v>
      </c>
      <c r="W50" s="24" t="s">
        <v>1741</v>
      </c>
      <c r="X50" s="24" t="s">
        <v>1740</v>
      </c>
      <c r="Y50" s="24" t="s">
        <v>1739</v>
      </c>
      <c r="Z50" s="23" t="s">
        <v>1738</v>
      </c>
      <c r="AA50" s="17">
        <f>COUNTIFS(L50,"&lt;0")+COUNTIFS(L50,"&gt;0")+COUNTIFS(K50,"&lt;0")+COUNTIFS(K50,"&gt;0")</f>
        <v>1</v>
      </c>
      <c r="AB50" s="17">
        <f>COUNTIFS(I50,"&lt;0")+COUNTIFS(I50,"&gt;0")+COUNTIFS(J50,"&lt;0")+COUNTIFS(J50,"&gt;0")</f>
        <v>1</v>
      </c>
      <c r="AC50" s="17">
        <f>COUNTIFS(M50,"&lt;0")+COUNTIFS(M50,"&gt;0")+COUNTIFS(N50,"&lt;0")+COUNTIFS(N50,"&gt;0")</f>
        <v>0</v>
      </c>
      <c r="AD50" s="17">
        <f>COUNTIFS(O50,"&lt;0")+COUNTIFS(O50,"&gt;0")</f>
        <v>0</v>
      </c>
      <c r="AE50" s="17">
        <f>COUNTIFS(P50,"&lt;0")+COUNTIFS(P50,"&gt;0")</f>
        <v>0</v>
      </c>
      <c r="AF50" s="17">
        <f>COUNTIFS(Q50,"&lt;0")+COUNTIFS(Q50,"&gt;0")</f>
        <v>0</v>
      </c>
      <c r="AG50" s="17">
        <f>SUM(AA50:AF50)</f>
        <v>2</v>
      </c>
    </row>
    <row r="51" spans="1:33" x14ac:dyDescent="0.25">
      <c r="A51" s="27" t="s">
        <v>1736</v>
      </c>
      <c r="B51" s="24" t="s">
        <v>14</v>
      </c>
      <c r="C51" s="24" t="s">
        <v>1737</v>
      </c>
      <c r="D51" s="24" t="s">
        <v>1736</v>
      </c>
      <c r="E51" s="24" t="s">
        <v>1735</v>
      </c>
      <c r="F51" s="24" t="s">
        <v>10</v>
      </c>
      <c r="G51" s="24" t="s">
        <v>1734</v>
      </c>
      <c r="H51" s="24" t="s">
        <v>1733</v>
      </c>
      <c r="I51" s="26">
        <v>0</v>
      </c>
      <c r="J51" s="26">
        <v>0</v>
      </c>
      <c r="K51" s="26">
        <v>0.20095492620831401</v>
      </c>
      <c r="L51" s="26">
        <v>0</v>
      </c>
      <c r="M51" s="26">
        <v>0</v>
      </c>
      <c r="N51" s="26">
        <v>0</v>
      </c>
      <c r="O51" s="26">
        <v>0</v>
      </c>
      <c r="P51" s="26">
        <v>0</v>
      </c>
      <c r="Q51" s="26">
        <v>-0.37928479325275599</v>
      </c>
      <c r="R51" s="25">
        <v>2</v>
      </c>
      <c r="S51" s="24" t="s">
        <v>1732</v>
      </c>
      <c r="T51" s="24" t="s">
        <v>1731</v>
      </c>
      <c r="U51" s="24" t="s">
        <v>1730</v>
      </c>
      <c r="V51" s="24" t="s">
        <v>1136</v>
      </c>
      <c r="W51" s="24" t="s">
        <v>1729</v>
      </c>
      <c r="X51" s="24" t="s">
        <v>1728</v>
      </c>
      <c r="Y51" s="24" t="s">
        <v>294</v>
      </c>
      <c r="Z51" s="23" t="s">
        <v>1727</v>
      </c>
      <c r="AA51" s="17">
        <f>COUNTIFS(L51,"&lt;0")+COUNTIFS(L51,"&gt;0")+COUNTIFS(K51,"&lt;0")+COUNTIFS(K51,"&gt;0")</f>
        <v>1</v>
      </c>
      <c r="AB51" s="17">
        <f>COUNTIFS(I51,"&lt;0")+COUNTIFS(I51,"&gt;0")+COUNTIFS(J51,"&lt;0")+COUNTIFS(J51,"&gt;0")</f>
        <v>0</v>
      </c>
      <c r="AC51" s="17">
        <f>COUNTIFS(M51,"&lt;0")+COUNTIFS(M51,"&gt;0")+COUNTIFS(N51,"&lt;0")+COUNTIFS(N51,"&gt;0")</f>
        <v>0</v>
      </c>
      <c r="AD51" s="17">
        <f>COUNTIFS(O51,"&lt;0")+COUNTIFS(O51,"&gt;0")</f>
        <v>0</v>
      </c>
      <c r="AE51" s="17">
        <f>COUNTIFS(P51,"&lt;0")+COUNTIFS(P51,"&gt;0")</f>
        <v>0</v>
      </c>
      <c r="AF51" s="17">
        <f>COUNTIFS(Q51,"&lt;0")+COUNTIFS(Q51,"&gt;0")</f>
        <v>1</v>
      </c>
      <c r="AG51" s="17">
        <f>SUM(AA51:AF51)</f>
        <v>2</v>
      </c>
    </row>
    <row r="52" spans="1:33" x14ac:dyDescent="0.25">
      <c r="A52" s="27" t="s">
        <v>1725</v>
      </c>
      <c r="B52" s="24" t="s">
        <v>14</v>
      </c>
      <c r="C52" s="24" t="s">
        <v>1726</v>
      </c>
      <c r="D52" s="24" t="s">
        <v>1725</v>
      </c>
      <c r="E52" s="24" t="s">
        <v>1724</v>
      </c>
      <c r="F52" s="24" t="s">
        <v>10</v>
      </c>
      <c r="G52" s="24" t="s">
        <v>1723</v>
      </c>
      <c r="H52" s="24" t="s">
        <v>1722</v>
      </c>
      <c r="I52" s="26">
        <v>0</v>
      </c>
      <c r="J52" s="26">
        <v>0</v>
      </c>
      <c r="K52" s="26">
        <v>-0.19982334738788801</v>
      </c>
      <c r="L52" s="26">
        <v>0</v>
      </c>
      <c r="M52" s="26">
        <v>0</v>
      </c>
      <c r="N52" s="26">
        <v>0</v>
      </c>
      <c r="O52" s="26">
        <v>0</v>
      </c>
      <c r="P52" s="26">
        <v>-0.27</v>
      </c>
      <c r="Q52" s="26">
        <v>0</v>
      </c>
      <c r="R52" s="25">
        <v>2</v>
      </c>
      <c r="S52" s="24" t="s">
        <v>1721</v>
      </c>
      <c r="T52" s="24" t="s">
        <v>1720</v>
      </c>
      <c r="U52" s="24" t="s">
        <v>1719</v>
      </c>
      <c r="V52" s="24" t="s">
        <v>1718</v>
      </c>
      <c r="W52" s="24" t="s">
        <v>1717</v>
      </c>
      <c r="X52" s="24" t="s">
        <v>1716</v>
      </c>
      <c r="Y52" s="24" t="s">
        <v>1715</v>
      </c>
      <c r="Z52" s="23" t="s">
        <v>1714</v>
      </c>
      <c r="AA52" s="17">
        <f>COUNTIFS(L52,"&lt;0")+COUNTIFS(L52,"&gt;0")+COUNTIFS(K52,"&lt;0")+COUNTIFS(K52,"&gt;0")</f>
        <v>1</v>
      </c>
      <c r="AB52" s="17">
        <f>COUNTIFS(I52,"&lt;0")+COUNTIFS(I52,"&gt;0")+COUNTIFS(J52,"&lt;0")+COUNTIFS(J52,"&gt;0")</f>
        <v>0</v>
      </c>
      <c r="AC52" s="17">
        <f>COUNTIFS(M52,"&lt;0")+COUNTIFS(M52,"&gt;0")+COUNTIFS(N52,"&lt;0")+COUNTIFS(N52,"&gt;0")</f>
        <v>0</v>
      </c>
      <c r="AD52" s="17">
        <f>COUNTIFS(O52,"&lt;0")+COUNTIFS(O52,"&gt;0")</f>
        <v>0</v>
      </c>
      <c r="AE52" s="17">
        <f>COUNTIFS(P52,"&lt;0")+COUNTIFS(P52,"&gt;0")</f>
        <v>1</v>
      </c>
      <c r="AF52" s="17">
        <f>COUNTIFS(Q52,"&lt;0")+COUNTIFS(Q52,"&gt;0")</f>
        <v>0</v>
      </c>
      <c r="AG52" s="17">
        <f>SUM(AA52:AF52)</f>
        <v>2</v>
      </c>
    </row>
    <row r="53" spans="1:33" x14ac:dyDescent="0.25">
      <c r="A53" s="27" t="s">
        <v>1712</v>
      </c>
      <c r="B53" s="24" t="s">
        <v>14</v>
      </c>
      <c r="C53" s="24" t="s">
        <v>1713</v>
      </c>
      <c r="D53" s="24" t="s">
        <v>1712</v>
      </c>
      <c r="E53" s="24" t="s">
        <v>1711</v>
      </c>
      <c r="F53" s="24" t="s">
        <v>10</v>
      </c>
      <c r="G53" s="24" t="s">
        <v>1710</v>
      </c>
      <c r="H53" s="24" t="s">
        <v>1709</v>
      </c>
      <c r="I53" s="26">
        <v>0</v>
      </c>
      <c r="J53" s="26">
        <v>0</v>
      </c>
      <c r="K53" s="26">
        <v>-0.249094716394133</v>
      </c>
      <c r="L53" s="26">
        <v>0</v>
      </c>
      <c r="M53" s="26">
        <v>0</v>
      </c>
      <c r="N53" s="26">
        <v>0</v>
      </c>
      <c r="O53" s="26">
        <v>0</v>
      </c>
      <c r="P53" s="26">
        <v>-0.35</v>
      </c>
      <c r="Q53" s="26">
        <v>0</v>
      </c>
      <c r="R53" s="25">
        <v>2</v>
      </c>
      <c r="S53" s="24" t="s">
        <v>7</v>
      </c>
      <c r="T53" s="24" t="s">
        <v>7</v>
      </c>
      <c r="U53" s="24" t="s">
        <v>7</v>
      </c>
      <c r="V53" s="24" t="s">
        <v>7</v>
      </c>
      <c r="W53" s="24" t="s">
        <v>7</v>
      </c>
      <c r="X53" s="24" t="s">
        <v>7</v>
      </c>
      <c r="Y53" s="24" t="s">
        <v>7</v>
      </c>
      <c r="Z53" s="23" t="s">
        <v>7</v>
      </c>
      <c r="AA53" s="17">
        <f>COUNTIFS(L53,"&lt;0")+COUNTIFS(L53,"&gt;0")+COUNTIFS(K53,"&lt;0")+COUNTIFS(K53,"&gt;0")</f>
        <v>1</v>
      </c>
      <c r="AB53" s="17">
        <f>COUNTIFS(I53,"&lt;0")+COUNTIFS(I53,"&gt;0")+COUNTIFS(J53,"&lt;0")+COUNTIFS(J53,"&gt;0")</f>
        <v>0</v>
      </c>
      <c r="AC53" s="17">
        <f>COUNTIFS(M53,"&lt;0")+COUNTIFS(M53,"&gt;0")+COUNTIFS(N53,"&lt;0")+COUNTIFS(N53,"&gt;0")</f>
        <v>0</v>
      </c>
      <c r="AD53" s="17">
        <f>COUNTIFS(O53,"&lt;0")+COUNTIFS(O53,"&gt;0")</f>
        <v>0</v>
      </c>
      <c r="AE53" s="17">
        <f>COUNTIFS(P53,"&lt;0")+COUNTIFS(P53,"&gt;0")</f>
        <v>1</v>
      </c>
      <c r="AF53" s="17">
        <f>COUNTIFS(Q53,"&lt;0")+COUNTIFS(Q53,"&gt;0")</f>
        <v>0</v>
      </c>
      <c r="AG53" s="17">
        <f>SUM(AA53:AF53)</f>
        <v>2</v>
      </c>
    </row>
    <row r="54" spans="1:33" x14ac:dyDescent="0.25">
      <c r="A54" s="27" t="s">
        <v>1707</v>
      </c>
      <c r="B54" s="24" t="s">
        <v>14</v>
      </c>
      <c r="C54" s="24" t="s">
        <v>1708</v>
      </c>
      <c r="D54" s="24" t="s">
        <v>1707</v>
      </c>
      <c r="E54" s="24" t="s">
        <v>1706</v>
      </c>
      <c r="F54" s="24" t="s">
        <v>10</v>
      </c>
      <c r="G54" s="24" t="s">
        <v>1705</v>
      </c>
      <c r="H54" s="24" t="s">
        <v>1704</v>
      </c>
      <c r="I54" s="26">
        <v>0</v>
      </c>
      <c r="J54" s="26">
        <v>0</v>
      </c>
      <c r="K54" s="26">
        <v>-0.25706456445214598</v>
      </c>
      <c r="L54" s="26">
        <v>0</v>
      </c>
      <c r="M54" s="26">
        <v>0</v>
      </c>
      <c r="N54" s="26">
        <v>0</v>
      </c>
      <c r="O54" s="26">
        <v>0</v>
      </c>
      <c r="P54" s="26">
        <v>0</v>
      </c>
      <c r="Q54" s="26">
        <v>-0.284785649473838</v>
      </c>
      <c r="R54" s="25">
        <v>2</v>
      </c>
      <c r="S54" s="24" t="s">
        <v>7</v>
      </c>
      <c r="T54" s="24" t="s">
        <v>1703</v>
      </c>
      <c r="U54" s="24" t="s">
        <v>1702</v>
      </c>
      <c r="V54" s="24" t="s">
        <v>1701</v>
      </c>
      <c r="W54" s="24" t="s">
        <v>1700</v>
      </c>
      <c r="X54" s="24" t="s">
        <v>7</v>
      </c>
      <c r="Y54" s="24" t="s">
        <v>1699</v>
      </c>
      <c r="Z54" s="23" t="s">
        <v>7</v>
      </c>
      <c r="AA54" s="17">
        <f>COUNTIFS(L54,"&lt;0")+COUNTIFS(L54,"&gt;0")+COUNTIFS(K54,"&lt;0")+COUNTIFS(K54,"&gt;0")</f>
        <v>1</v>
      </c>
      <c r="AB54" s="17">
        <f>COUNTIFS(I54,"&lt;0")+COUNTIFS(I54,"&gt;0")+COUNTIFS(J54,"&lt;0")+COUNTIFS(J54,"&gt;0")</f>
        <v>0</v>
      </c>
      <c r="AC54" s="17">
        <f>COUNTIFS(M54,"&lt;0")+COUNTIFS(M54,"&gt;0")+COUNTIFS(N54,"&lt;0")+COUNTIFS(N54,"&gt;0")</f>
        <v>0</v>
      </c>
      <c r="AD54" s="17">
        <f>COUNTIFS(O54,"&lt;0")+COUNTIFS(O54,"&gt;0")</f>
        <v>0</v>
      </c>
      <c r="AE54" s="17">
        <f>COUNTIFS(P54,"&lt;0")+COUNTIFS(P54,"&gt;0")</f>
        <v>0</v>
      </c>
      <c r="AF54" s="17">
        <f>COUNTIFS(Q54,"&lt;0")+COUNTIFS(Q54,"&gt;0")</f>
        <v>1</v>
      </c>
      <c r="AG54" s="17">
        <f>SUM(AA54:AF54)</f>
        <v>2</v>
      </c>
    </row>
    <row r="55" spans="1:33" x14ac:dyDescent="0.25">
      <c r="A55" s="27" t="s">
        <v>1697</v>
      </c>
      <c r="B55" s="24" t="s">
        <v>14</v>
      </c>
      <c r="C55" s="24" t="s">
        <v>1698</v>
      </c>
      <c r="D55" s="24" t="s">
        <v>1697</v>
      </c>
      <c r="E55" s="24" t="s">
        <v>1696</v>
      </c>
      <c r="F55" s="24" t="s">
        <v>10</v>
      </c>
      <c r="G55" s="24" t="s">
        <v>1695</v>
      </c>
      <c r="H55" s="24" t="s">
        <v>1694</v>
      </c>
      <c r="I55" s="26">
        <v>0</v>
      </c>
      <c r="J55" s="26">
        <v>0</v>
      </c>
      <c r="K55" s="26">
        <v>-0.46514925497443499</v>
      </c>
      <c r="L55" s="26">
        <v>0</v>
      </c>
      <c r="M55" s="26">
        <v>0</v>
      </c>
      <c r="N55" s="26">
        <v>0</v>
      </c>
      <c r="O55" s="26">
        <v>-0.31260298800000003</v>
      </c>
      <c r="P55" s="26">
        <v>0</v>
      </c>
      <c r="Q55" s="26">
        <v>0</v>
      </c>
      <c r="R55" s="25">
        <v>2</v>
      </c>
      <c r="S55" s="24" t="s">
        <v>7</v>
      </c>
      <c r="T55" s="24" t="s">
        <v>1693</v>
      </c>
      <c r="U55" s="24" t="s">
        <v>1692</v>
      </c>
      <c r="V55" s="24" t="s">
        <v>1691</v>
      </c>
      <c r="W55" s="24" t="s">
        <v>1690</v>
      </c>
      <c r="X55" s="24" t="s">
        <v>7</v>
      </c>
      <c r="Y55" s="24" t="s">
        <v>1689</v>
      </c>
      <c r="Z55" s="23" t="s">
        <v>1688</v>
      </c>
      <c r="AA55" s="17">
        <f>COUNTIFS(L55,"&lt;0")+COUNTIFS(L55,"&gt;0")+COUNTIFS(K55,"&lt;0")+COUNTIFS(K55,"&gt;0")</f>
        <v>1</v>
      </c>
      <c r="AB55" s="17">
        <f>COUNTIFS(I55,"&lt;0")+COUNTIFS(I55,"&gt;0")+COUNTIFS(J55,"&lt;0")+COUNTIFS(J55,"&gt;0")</f>
        <v>0</v>
      </c>
      <c r="AC55" s="17">
        <f>COUNTIFS(M55,"&lt;0")+COUNTIFS(M55,"&gt;0")+COUNTIFS(N55,"&lt;0")+COUNTIFS(N55,"&gt;0")</f>
        <v>0</v>
      </c>
      <c r="AD55" s="17">
        <f>COUNTIFS(O55,"&lt;0")+COUNTIFS(O55,"&gt;0")</f>
        <v>1</v>
      </c>
      <c r="AE55" s="17">
        <f>COUNTIFS(P55,"&lt;0")+COUNTIFS(P55,"&gt;0")</f>
        <v>0</v>
      </c>
      <c r="AF55" s="17">
        <f>COUNTIFS(Q55,"&lt;0")+COUNTIFS(Q55,"&gt;0")</f>
        <v>0</v>
      </c>
      <c r="AG55" s="17">
        <f>SUM(AA55:AF55)</f>
        <v>2</v>
      </c>
    </row>
    <row r="56" spans="1:33" x14ac:dyDescent="0.25">
      <c r="A56" s="27" t="s">
        <v>1686</v>
      </c>
      <c r="B56" s="24" t="s">
        <v>14</v>
      </c>
      <c r="C56" s="24" t="s">
        <v>1687</v>
      </c>
      <c r="D56" s="24" t="s">
        <v>1686</v>
      </c>
      <c r="E56" s="24" t="s">
        <v>1685</v>
      </c>
      <c r="F56" s="24" t="s">
        <v>10</v>
      </c>
      <c r="G56" s="24" t="s">
        <v>1684</v>
      </c>
      <c r="H56" s="24" t="s">
        <v>1683</v>
      </c>
      <c r="I56" s="26">
        <v>0</v>
      </c>
      <c r="J56" s="26">
        <v>0</v>
      </c>
      <c r="K56" s="26">
        <v>0</v>
      </c>
      <c r="L56" s="26">
        <v>0</v>
      </c>
      <c r="M56" s="26">
        <v>0.89</v>
      </c>
      <c r="N56" s="26">
        <v>1.0578249719935999</v>
      </c>
      <c r="O56" s="26">
        <v>0</v>
      </c>
      <c r="P56" s="26">
        <v>0</v>
      </c>
      <c r="Q56" s="26">
        <v>0</v>
      </c>
      <c r="R56" s="25">
        <v>2</v>
      </c>
      <c r="S56" s="24" t="s">
        <v>1682</v>
      </c>
      <c r="T56" s="24" t="s">
        <v>1681</v>
      </c>
      <c r="U56" s="24" t="s">
        <v>1680</v>
      </c>
      <c r="V56" s="24" t="s">
        <v>1679</v>
      </c>
      <c r="W56" s="24" t="s">
        <v>1678</v>
      </c>
      <c r="X56" s="24" t="s">
        <v>7</v>
      </c>
      <c r="Y56" s="24" t="s">
        <v>1677</v>
      </c>
      <c r="Z56" s="23" t="s">
        <v>7</v>
      </c>
      <c r="AA56" s="17">
        <f>COUNTIFS(L56,"&lt;0")+COUNTIFS(L56,"&gt;0")+COUNTIFS(K56,"&lt;0")+COUNTIFS(K56,"&gt;0")</f>
        <v>0</v>
      </c>
      <c r="AB56" s="17">
        <f>COUNTIFS(I56,"&lt;0")+COUNTIFS(I56,"&gt;0")+COUNTIFS(J56,"&lt;0")+COUNTIFS(J56,"&gt;0")</f>
        <v>0</v>
      </c>
      <c r="AC56" s="17">
        <f>COUNTIFS(M56,"&lt;0")+COUNTIFS(M56,"&gt;0")+COUNTIFS(N56,"&lt;0")+COUNTIFS(N56,"&gt;0")</f>
        <v>2</v>
      </c>
      <c r="AD56" s="17">
        <f>COUNTIFS(O56,"&lt;0")+COUNTIFS(O56,"&gt;0")</f>
        <v>0</v>
      </c>
      <c r="AE56" s="17">
        <f>COUNTIFS(P56,"&lt;0")+COUNTIFS(P56,"&gt;0")</f>
        <v>0</v>
      </c>
      <c r="AF56" s="17">
        <f>COUNTIFS(Q56,"&lt;0")+COUNTIFS(Q56,"&gt;0")</f>
        <v>0</v>
      </c>
      <c r="AG56" s="17">
        <f>SUM(AA56:AF56)</f>
        <v>2</v>
      </c>
    </row>
    <row r="57" spans="1:33" x14ac:dyDescent="0.25">
      <c r="A57" s="27" t="s">
        <v>1675</v>
      </c>
      <c r="B57" s="24" t="s">
        <v>14</v>
      </c>
      <c r="C57" s="24" t="s">
        <v>1676</v>
      </c>
      <c r="D57" s="24" t="s">
        <v>1675</v>
      </c>
      <c r="E57" s="24" t="s">
        <v>1674</v>
      </c>
      <c r="F57" s="24" t="s">
        <v>10</v>
      </c>
      <c r="G57" s="24" t="s">
        <v>1673</v>
      </c>
      <c r="H57" s="24" t="s">
        <v>1672</v>
      </c>
      <c r="I57" s="26">
        <v>0</v>
      </c>
      <c r="J57" s="26">
        <v>0</v>
      </c>
      <c r="K57" s="26">
        <v>0</v>
      </c>
      <c r="L57" s="26">
        <v>0</v>
      </c>
      <c r="M57" s="26">
        <v>0.53</v>
      </c>
      <c r="N57" s="26">
        <v>0.36824290375341501</v>
      </c>
      <c r="O57" s="26">
        <v>0</v>
      </c>
      <c r="P57" s="26">
        <v>0</v>
      </c>
      <c r="Q57" s="26">
        <v>0</v>
      </c>
      <c r="R57" s="25">
        <v>2</v>
      </c>
      <c r="S57" s="24" t="s">
        <v>213</v>
      </c>
      <c r="T57" s="24" t="s">
        <v>1671</v>
      </c>
      <c r="U57" s="24" t="s">
        <v>141</v>
      </c>
      <c r="V57" s="24" t="s">
        <v>254</v>
      </c>
      <c r="W57" s="24" t="s">
        <v>139</v>
      </c>
      <c r="X57" s="24" t="s">
        <v>7</v>
      </c>
      <c r="Y57" s="24" t="s">
        <v>252</v>
      </c>
      <c r="Z57" s="23" t="s">
        <v>1670</v>
      </c>
      <c r="AA57" s="17">
        <f>COUNTIFS(L57,"&lt;0")+COUNTIFS(L57,"&gt;0")+COUNTIFS(K57,"&lt;0")+COUNTIFS(K57,"&gt;0")</f>
        <v>0</v>
      </c>
      <c r="AB57" s="17">
        <f>COUNTIFS(I57,"&lt;0")+COUNTIFS(I57,"&gt;0")+COUNTIFS(J57,"&lt;0")+COUNTIFS(J57,"&gt;0")</f>
        <v>0</v>
      </c>
      <c r="AC57" s="17">
        <f>COUNTIFS(M57,"&lt;0")+COUNTIFS(M57,"&gt;0")+COUNTIFS(N57,"&lt;0")+COUNTIFS(N57,"&gt;0")</f>
        <v>2</v>
      </c>
      <c r="AD57" s="17">
        <f>COUNTIFS(O57,"&lt;0")+COUNTIFS(O57,"&gt;0")</f>
        <v>0</v>
      </c>
      <c r="AE57" s="17">
        <f>COUNTIFS(P57,"&lt;0")+COUNTIFS(P57,"&gt;0")</f>
        <v>0</v>
      </c>
      <c r="AF57" s="17">
        <f>COUNTIFS(Q57,"&lt;0")+COUNTIFS(Q57,"&gt;0")</f>
        <v>0</v>
      </c>
      <c r="AG57" s="17">
        <f>SUM(AA57:AF57)</f>
        <v>2</v>
      </c>
    </row>
    <row r="58" spans="1:33" x14ac:dyDescent="0.25">
      <c r="A58" s="27" t="s">
        <v>1668</v>
      </c>
      <c r="B58" s="24" t="s">
        <v>14</v>
      </c>
      <c r="C58" s="24" t="s">
        <v>1669</v>
      </c>
      <c r="D58" s="24" t="s">
        <v>1668</v>
      </c>
      <c r="E58" s="24" t="s">
        <v>1667</v>
      </c>
      <c r="F58" s="24" t="s">
        <v>10</v>
      </c>
      <c r="G58" s="24" t="s">
        <v>1666</v>
      </c>
      <c r="H58" s="24" t="s">
        <v>1665</v>
      </c>
      <c r="I58" s="26">
        <v>0</v>
      </c>
      <c r="J58" s="26">
        <v>0</v>
      </c>
      <c r="K58" s="26">
        <v>0</v>
      </c>
      <c r="L58" s="26">
        <v>0</v>
      </c>
      <c r="M58" s="26">
        <v>0.45</v>
      </c>
      <c r="N58" s="26">
        <v>0.50542309730662105</v>
      </c>
      <c r="O58" s="26">
        <v>0</v>
      </c>
      <c r="P58" s="26">
        <v>0</v>
      </c>
      <c r="Q58" s="26">
        <v>0</v>
      </c>
      <c r="R58" s="25">
        <v>2</v>
      </c>
      <c r="S58" s="24" t="s">
        <v>1664</v>
      </c>
      <c r="T58" s="24" t="s">
        <v>1663</v>
      </c>
      <c r="U58" s="24" t="s">
        <v>1662</v>
      </c>
      <c r="V58" s="24" t="s">
        <v>1661</v>
      </c>
      <c r="W58" s="24" t="s">
        <v>1660</v>
      </c>
      <c r="X58" s="24" t="s">
        <v>1659</v>
      </c>
      <c r="Y58" s="24" t="s">
        <v>1658</v>
      </c>
      <c r="Z58" s="23" t="s">
        <v>1657</v>
      </c>
      <c r="AA58" s="17">
        <f>COUNTIFS(L58,"&lt;0")+COUNTIFS(L58,"&gt;0")+COUNTIFS(K58,"&lt;0")+COUNTIFS(K58,"&gt;0")</f>
        <v>0</v>
      </c>
      <c r="AB58" s="17">
        <f>COUNTIFS(I58,"&lt;0")+COUNTIFS(I58,"&gt;0")+COUNTIFS(J58,"&lt;0")+COUNTIFS(J58,"&gt;0")</f>
        <v>0</v>
      </c>
      <c r="AC58" s="17">
        <f>COUNTIFS(M58,"&lt;0")+COUNTIFS(M58,"&gt;0")+COUNTIFS(N58,"&lt;0")+COUNTIFS(N58,"&gt;0")</f>
        <v>2</v>
      </c>
      <c r="AD58" s="17">
        <f>COUNTIFS(O58,"&lt;0")+COUNTIFS(O58,"&gt;0")</f>
        <v>0</v>
      </c>
      <c r="AE58" s="17">
        <f>COUNTIFS(P58,"&lt;0")+COUNTIFS(P58,"&gt;0")</f>
        <v>0</v>
      </c>
      <c r="AF58" s="17">
        <f>COUNTIFS(Q58,"&lt;0")+COUNTIFS(Q58,"&gt;0")</f>
        <v>0</v>
      </c>
      <c r="AG58" s="17">
        <f>SUM(AA58:AF58)</f>
        <v>2</v>
      </c>
    </row>
    <row r="59" spans="1:33" x14ac:dyDescent="0.25">
      <c r="A59" s="27" t="s">
        <v>1655</v>
      </c>
      <c r="B59" s="24" t="s">
        <v>14</v>
      </c>
      <c r="C59" s="24" t="s">
        <v>1656</v>
      </c>
      <c r="D59" s="24" t="s">
        <v>1655</v>
      </c>
      <c r="E59" s="24" t="s">
        <v>1654</v>
      </c>
      <c r="F59" s="24" t="s">
        <v>10</v>
      </c>
      <c r="G59" s="24" t="s">
        <v>1653</v>
      </c>
      <c r="H59" s="24" t="s">
        <v>1652</v>
      </c>
      <c r="I59" s="26">
        <v>0</v>
      </c>
      <c r="J59" s="26">
        <v>0</v>
      </c>
      <c r="K59" s="26">
        <v>0</v>
      </c>
      <c r="L59" s="26">
        <v>0</v>
      </c>
      <c r="M59" s="26">
        <v>-0.17</v>
      </c>
      <c r="N59" s="26">
        <v>-0.305378339762096</v>
      </c>
      <c r="O59" s="26">
        <v>0</v>
      </c>
      <c r="P59" s="26">
        <v>0</v>
      </c>
      <c r="Q59" s="26">
        <v>0</v>
      </c>
      <c r="R59" s="25">
        <v>2</v>
      </c>
      <c r="S59" s="24" t="s">
        <v>213</v>
      </c>
      <c r="T59" s="24" t="s">
        <v>1651</v>
      </c>
      <c r="U59" s="24" t="s">
        <v>1650</v>
      </c>
      <c r="V59" s="24" t="s">
        <v>1649</v>
      </c>
      <c r="W59" s="24" t="s">
        <v>1648</v>
      </c>
      <c r="X59" s="24" t="s">
        <v>1647</v>
      </c>
      <c r="Y59" s="24" t="s">
        <v>1646</v>
      </c>
      <c r="Z59" s="23" t="s">
        <v>1645</v>
      </c>
      <c r="AA59" s="17">
        <f>COUNTIFS(L59,"&lt;0")+COUNTIFS(L59,"&gt;0")+COUNTIFS(K59,"&lt;0")+COUNTIFS(K59,"&gt;0")</f>
        <v>0</v>
      </c>
      <c r="AB59" s="17">
        <f>COUNTIFS(I59,"&lt;0")+COUNTIFS(I59,"&gt;0")+COUNTIFS(J59,"&lt;0")+COUNTIFS(J59,"&gt;0")</f>
        <v>0</v>
      </c>
      <c r="AC59" s="17">
        <f>COUNTIFS(M59,"&lt;0")+COUNTIFS(M59,"&gt;0")+COUNTIFS(N59,"&lt;0")+COUNTIFS(N59,"&gt;0")</f>
        <v>2</v>
      </c>
      <c r="AD59" s="17">
        <f>COUNTIFS(O59,"&lt;0")+COUNTIFS(O59,"&gt;0")</f>
        <v>0</v>
      </c>
      <c r="AE59" s="17">
        <f>COUNTIFS(P59,"&lt;0")+COUNTIFS(P59,"&gt;0")</f>
        <v>0</v>
      </c>
      <c r="AF59" s="17">
        <f>COUNTIFS(Q59,"&lt;0")+COUNTIFS(Q59,"&gt;0")</f>
        <v>0</v>
      </c>
      <c r="AG59" s="17">
        <f>SUM(AA59:AF59)</f>
        <v>2</v>
      </c>
    </row>
    <row r="60" spans="1:33" x14ac:dyDescent="0.25">
      <c r="A60" s="27" t="s">
        <v>1643</v>
      </c>
      <c r="B60" s="24" t="s">
        <v>14</v>
      </c>
      <c r="C60" s="24" t="s">
        <v>1644</v>
      </c>
      <c r="D60" s="24" t="s">
        <v>1643</v>
      </c>
      <c r="E60" s="24" t="s">
        <v>1642</v>
      </c>
      <c r="F60" s="24" t="s">
        <v>10</v>
      </c>
      <c r="G60" s="24" t="s">
        <v>1641</v>
      </c>
      <c r="H60" s="24" t="s">
        <v>1640</v>
      </c>
      <c r="I60" s="26">
        <v>0</v>
      </c>
      <c r="J60" s="26">
        <v>0</v>
      </c>
      <c r="K60" s="26">
        <v>0</v>
      </c>
      <c r="L60" s="26">
        <v>0</v>
      </c>
      <c r="M60" s="26">
        <v>-0.21</v>
      </c>
      <c r="N60" s="26">
        <v>-0.77579419345169598</v>
      </c>
      <c r="O60" s="26">
        <v>0</v>
      </c>
      <c r="P60" s="26">
        <v>0</v>
      </c>
      <c r="Q60" s="26">
        <v>0</v>
      </c>
      <c r="R60" s="25">
        <v>2</v>
      </c>
      <c r="S60" s="24" t="s">
        <v>1639</v>
      </c>
      <c r="T60" s="24" t="s">
        <v>1638</v>
      </c>
      <c r="U60" s="24" t="s">
        <v>1637</v>
      </c>
      <c r="V60" s="24" t="s">
        <v>1636</v>
      </c>
      <c r="W60" s="24" t="s">
        <v>1635</v>
      </c>
      <c r="X60" s="24" t="s">
        <v>1634</v>
      </c>
      <c r="Y60" s="24" t="s">
        <v>1633</v>
      </c>
      <c r="Z60" s="23" t="s">
        <v>7</v>
      </c>
      <c r="AA60" s="17">
        <f>COUNTIFS(L60,"&lt;0")+COUNTIFS(L60,"&gt;0")+COUNTIFS(K60,"&lt;0")+COUNTIFS(K60,"&gt;0")</f>
        <v>0</v>
      </c>
      <c r="AB60" s="17">
        <f>COUNTIFS(I60,"&lt;0")+COUNTIFS(I60,"&gt;0")+COUNTIFS(J60,"&lt;0")+COUNTIFS(J60,"&gt;0")</f>
        <v>0</v>
      </c>
      <c r="AC60" s="17">
        <f>COUNTIFS(M60,"&lt;0")+COUNTIFS(M60,"&gt;0")+COUNTIFS(N60,"&lt;0")+COUNTIFS(N60,"&gt;0")</f>
        <v>2</v>
      </c>
      <c r="AD60" s="17">
        <f>COUNTIFS(O60,"&lt;0")+COUNTIFS(O60,"&gt;0")</f>
        <v>0</v>
      </c>
      <c r="AE60" s="17">
        <f>COUNTIFS(P60,"&lt;0")+COUNTIFS(P60,"&gt;0")</f>
        <v>0</v>
      </c>
      <c r="AF60" s="17">
        <f>COUNTIFS(Q60,"&lt;0")+COUNTIFS(Q60,"&gt;0")</f>
        <v>0</v>
      </c>
      <c r="AG60" s="17">
        <f>SUM(AA60:AF60)</f>
        <v>2</v>
      </c>
    </row>
    <row r="61" spans="1:33" x14ac:dyDescent="0.25">
      <c r="A61" s="27" t="s">
        <v>1631</v>
      </c>
      <c r="B61" s="24" t="s">
        <v>14</v>
      </c>
      <c r="C61" s="24" t="s">
        <v>1632</v>
      </c>
      <c r="D61" s="24" t="s">
        <v>1631</v>
      </c>
      <c r="E61" s="24" t="s">
        <v>1630</v>
      </c>
      <c r="F61" s="24" t="s">
        <v>10</v>
      </c>
      <c r="G61" s="24" t="s">
        <v>1629</v>
      </c>
      <c r="H61" s="24" t="s">
        <v>1628</v>
      </c>
      <c r="I61" s="26">
        <v>0</v>
      </c>
      <c r="J61" s="26">
        <v>0</v>
      </c>
      <c r="K61" s="26">
        <v>0</v>
      </c>
      <c r="L61" s="26">
        <v>0</v>
      </c>
      <c r="M61" s="26">
        <v>-0.26</v>
      </c>
      <c r="N61" s="26">
        <v>-0.58326630148302305</v>
      </c>
      <c r="O61" s="26">
        <v>0</v>
      </c>
      <c r="P61" s="26">
        <v>0</v>
      </c>
      <c r="Q61" s="26">
        <v>0</v>
      </c>
      <c r="R61" s="25">
        <v>2</v>
      </c>
      <c r="S61" s="24" t="s">
        <v>7</v>
      </c>
      <c r="T61" s="24" t="s">
        <v>1627</v>
      </c>
      <c r="U61" s="24" t="s">
        <v>1626</v>
      </c>
      <c r="V61" s="24" t="s">
        <v>1625</v>
      </c>
      <c r="W61" s="24" t="s">
        <v>1624</v>
      </c>
      <c r="X61" s="24" t="s">
        <v>1623</v>
      </c>
      <c r="Y61" s="24" t="s">
        <v>1622</v>
      </c>
      <c r="Z61" s="23" t="s">
        <v>7</v>
      </c>
      <c r="AA61" s="17">
        <f>COUNTIFS(L61,"&lt;0")+COUNTIFS(L61,"&gt;0")+COUNTIFS(K61,"&lt;0")+COUNTIFS(K61,"&gt;0")</f>
        <v>0</v>
      </c>
      <c r="AB61" s="17">
        <f>COUNTIFS(I61,"&lt;0")+COUNTIFS(I61,"&gt;0")+COUNTIFS(J61,"&lt;0")+COUNTIFS(J61,"&gt;0")</f>
        <v>0</v>
      </c>
      <c r="AC61" s="17">
        <f>COUNTIFS(M61,"&lt;0")+COUNTIFS(M61,"&gt;0")+COUNTIFS(N61,"&lt;0")+COUNTIFS(N61,"&gt;0")</f>
        <v>2</v>
      </c>
      <c r="AD61" s="17">
        <f>COUNTIFS(O61,"&lt;0")+COUNTIFS(O61,"&gt;0")</f>
        <v>0</v>
      </c>
      <c r="AE61" s="17">
        <f>COUNTIFS(P61,"&lt;0")+COUNTIFS(P61,"&gt;0")</f>
        <v>0</v>
      </c>
      <c r="AF61" s="17">
        <f>COUNTIFS(Q61,"&lt;0")+COUNTIFS(Q61,"&gt;0")</f>
        <v>0</v>
      </c>
      <c r="AG61" s="17">
        <f>SUM(AA61:AF61)</f>
        <v>2</v>
      </c>
    </row>
    <row r="62" spans="1:33" x14ac:dyDescent="0.25">
      <c r="A62" s="27" t="s">
        <v>1620</v>
      </c>
      <c r="B62" s="24" t="s">
        <v>14</v>
      </c>
      <c r="C62" s="24" t="s">
        <v>1621</v>
      </c>
      <c r="D62" s="24" t="s">
        <v>1620</v>
      </c>
      <c r="E62" s="24" t="s">
        <v>1619</v>
      </c>
      <c r="F62" s="24" t="s">
        <v>10</v>
      </c>
      <c r="G62" s="24" t="s">
        <v>1618</v>
      </c>
      <c r="H62" s="24" t="s">
        <v>1617</v>
      </c>
      <c r="I62" s="26">
        <v>0</v>
      </c>
      <c r="J62" s="26">
        <v>0</v>
      </c>
      <c r="K62" s="26">
        <v>0</v>
      </c>
      <c r="L62" s="26">
        <v>0</v>
      </c>
      <c r="M62" s="26">
        <v>-0.32</v>
      </c>
      <c r="N62" s="26">
        <v>-0.75953899081510801</v>
      </c>
      <c r="O62" s="26">
        <v>0</v>
      </c>
      <c r="P62" s="26">
        <v>0</v>
      </c>
      <c r="Q62" s="26">
        <v>0</v>
      </c>
      <c r="R62" s="25">
        <v>2</v>
      </c>
      <c r="S62" s="24" t="s">
        <v>118</v>
      </c>
      <c r="T62" s="24" t="s">
        <v>883</v>
      </c>
      <c r="U62" s="24" t="s">
        <v>1616</v>
      </c>
      <c r="V62" s="24" t="s">
        <v>7</v>
      </c>
      <c r="W62" s="24" t="s">
        <v>1330</v>
      </c>
      <c r="X62" s="24" t="s">
        <v>1615</v>
      </c>
      <c r="Y62" s="24" t="s">
        <v>807</v>
      </c>
      <c r="Z62" s="23" t="s">
        <v>7</v>
      </c>
      <c r="AA62" s="17">
        <f>COUNTIFS(L62,"&lt;0")+COUNTIFS(L62,"&gt;0")+COUNTIFS(K62,"&lt;0")+COUNTIFS(K62,"&gt;0")</f>
        <v>0</v>
      </c>
      <c r="AB62" s="17">
        <f>COUNTIFS(I62,"&lt;0")+COUNTIFS(I62,"&gt;0")+COUNTIFS(J62,"&lt;0")+COUNTIFS(J62,"&gt;0")</f>
        <v>0</v>
      </c>
      <c r="AC62" s="17">
        <f>COUNTIFS(M62,"&lt;0")+COUNTIFS(M62,"&gt;0")+COUNTIFS(N62,"&lt;0")+COUNTIFS(N62,"&gt;0")</f>
        <v>2</v>
      </c>
      <c r="AD62" s="17">
        <f>COUNTIFS(O62,"&lt;0")+COUNTIFS(O62,"&gt;0")</f>
        <v>0</v>
      </c>
      <c r="AE62" s="17">
        <f>COUNTIFS(P62,"&lt;0")+COUNTIFS(P62,"&gt;0")</f>
        <v>0</v>
      </c>
      <c r="AF62" s="17">
        <f>COUNTIFS(Q62,"&lt;0")+COUNTIFS(Q62,"&gt;0")</f>
        <v>0</v>
      </c>
      <c r="AG62" s="17">
        <f>SUM(AA62:AF62)</f>
        <v>2</v>
      </c>
    </row>
    <row r="63" spans="1:33" x14ac:dyDescent="0.25">
      <c r="A63" s="27" t="s">
        <v>1613</v>
      </c>
      <c r="B63" s="24" t="s">
        <v>14</v>
      </c>
      <c r="C63" s="24" t="s">
        <v>1614</v>
      </c>
      <c r="D63" s="24" t="s">
        <v>1613</v>
      </c>
      <c r="E63" s="24" t="s">
        <v>1612</v>
      </c>
      <c r="F63" s="24" t="s">
        <v>10</v>
      </c>
      <c r="G63" s="24" t="s">
        <v>1611</v>
      </c>
      <c r="H63" s="24" t="s">
        <v>1610</v>
      </c>
      <c r="I63" s="26">
        <v>0</v>
      </c>
      <c r="J63" s="26">
        <v>0</v>
      </c>
      <c r="K63" s="26">
        <v>0</v>
      </c>
      <c r="L63" s="26">
        <v>0</v>
      </c>
      <c r="M63" s="26">
        <v>-0.35</v>
      </c>
      <c r="N63" s="26">
        <v>-0.62656139836340696</v>
      </c>
      <c r="O63" s="26">
        <v>0</v>
      </c>
      <c r="P63" s="26">
        <v>0</v>
      </c>
      <c r="Q63" s="26">
        <v>0</v>
      </c>
      <c r="R63" s="25">
        <v>2</v>
      </c>
      <c r="S63" s="24" t="s">
        <v>7</v>
      </c>
      <c r="T63" s="24" t="s">
        <v>7</v>
      </c>
      <c r="U63" s="24" t="s">
        <v>7</v>
      </c>
      <c r="V63" s="24" t="s">
        <v>7</v>
      </c>
      <c r="W63" s="24" t="s">
        <v>7</v>
      </c>
      <c r="X63" s="24" t="s">
        <v>7</v>
      </c>
      <c r="Y63" s="24" t="s">
        <v>7</v>
      </c>
      <c r="Z63" s="23" t="s">
        <v>7</v>
      </c>
      <c r="AA63" s="17">
        <f>COUNTIFS(L63,"&lt;0")+COUNTIFS(L63,"&gt;0")+COUNTIFS(K63,"&lt;0")+COUNTIFS(K63,"&gt;0")</f>
        <v>0</v>
      </c>
      <c r="AB63" s="17">
        <f>COUNTIFS(I63,"&lt;0")+COUNTIFS(I63,"&gt;0")+COUNTIFS(J63,"&lt;0")+COUNTIFS(J63,"&gt;0")</f>
        <v>0</v>
      </c>
      <c r="AC63" s="17">
        <f>COUNTIFS(M63,"&lt;0")+COUNTIFS(M63,"&gt;0")+COUNTIFS(N63,"&lt;0")+COUNTIFS(N63,"&gt;0")</f>
        <v>2</v>
      </c>
      <c r="AD63" s="17">
        <f>COUNTIFS(O63,"&lt;0")+COUNTIFS(O63,"&gt;0")</f>
        <v>0</v>
      </c>
      <c r="AE63" s="17">
        <f>COUNTIFS(P63,"&lt;0")+COUNTIFS(P63,"&gt;0")</f>
        <v>0</v>
      </c>
      <c r="AF63" s="17">
        <f>COUNTIFS(Q63,"&lt;0")+COUNTIFS(Q63,"&gt;0")</f>
        <v>0</v>
      </c>
      <c r="AG63" s="17">
        <f>SUM(AA63:AF63)</f>
        <v>2</v>
      </c>
    </row>
    <row r="64" spans="1:33" x14ac:dyDescent="0.25">
      <c r="A64" s="27" t="s">
        <v>1608</v>
      </c>
      <c r="B64" s="24" t="s">
        <v>14</v>
      </c>
      <c r="C64" s="24" t="s">
        <v>1609</v>
      </c>
      <c r="D64" s="24" t="s">
        <v>1608</v>
      </c>
      <c r="E64" s="24" t="s">
        <v>1607</v>
      </c>
      <c r="F64" s="24" t="s">
        <v>10</v>
      </c>
      <c r="G64" s="24" t="s">
        <v>1606</v>
      </c>
      <c r="H64" s="24" t="s">
        <v>1605</v>
      </c>
      <c r="I64" s="26">
        <v>0</v>
      </c>
      <c r="J64" s="26">
        <v>0</v>
      </c>
      <c r="K64" s="26">
        <v>0</v>
      </c>
      <c r="L64" s="26">
        <v>0</v>
      </c>
      <c r="M64" s="26">
        <v>-0.36</v>
      </c>
      <c r="N64" s="26">
        <v>-0.60189548179147401</v>
      </c>
      <c r="O64" s="26">
        <v>0</v>
      </c>
      <c r="P64" s="26">
        <v>0</v>
      </c>
      <c r="Q64" s="26">
        <v>0</v>
      </c>
      <c r="R64" s="25">
        <v>2</v>
      </c>
      <c r="S64" s="24" t="s">
        <v>7</v>
      </c>
      <c r="T64" s="24" t="s">
        <v>1604</v>
      </c>
      <c r="U64" s="24" t="s">
        <v>1603</v>
      </c>
      <c r="V64" s="24" t="s">
        <v>1602</v>
      </c>
      <c r="W64" s="24" t="s">
        <v>1549</v>
      </c>
      <c r="X64" s="24" t="s">
        <v>1601</v>
      </c>
      <c r="Y64" s="24" t="s">
        <v>1600</v>
      </c>
      <c r="Z64" s="23" t="s">
        <v>1599</v>
      </c>
      <c r="AA64" s="17">
        <f>COUNTIFS(L64,"&lt;0")+COUNTIFS(L64,"&gt;0")+COUNTIFS(K64,"&lt;0")+COUNTIFS(K64,"&gt;0")</f>
        <v>0</v>
      </c>
      <c r="AB64" s="17">
        <f>COUNTIFS(I64,"&lt;0")+COUNTIFS(I64,"&gt;0")+COUNTIFS(J64,"&lt;0")+COUNTIFS(J64,"&gt;0")</f>
        <v>0</v>
      </c>
      <c r="AC64" s="17">
        <f>COUNTIFS(M64,"&lt;0")+COUNTIFS(M64,"&gt;0")+COUNTIFS(N64,"&lt;0")+COUNTIFS(N64,"&gt;0")</f>
        <v>2</v>
      </c>
      <c r="AD64" s="17">
        <f>COUNTIFS(O64,"&lt;0")+COUNTIFS(O64,"&gt;0")</f>
        <v>0</v>
      </c>
      <c r="AE64" s="17">
        <f>COUNTIFS(P64,"&lt;0")+COUNTIFS(P64,"&gt;0")</f>
        <v>0</v>
      </c>
      <c r="AF64" s="17">
        <f>COUNTIFS(Q64,"&lt;0")+COUNTIFS(Q64,"&gt;0")</f>
        <v>0</v>
      </c>
      <c r="AG64" s="17">
        <f>SUM(AA64:AF64)</f>
        <v>2</v>
      </c>
    </row>
    <row r="65" spans="1:33" x14ac:dyDescent="0.25">
      <c r="A65" s="27" t="s">
        <v>1597</v>
      </c>
      <c r="B65" s="24" t="s">
        <v>14</v>
      </c>
      <c r="C65" s="24" t="s">
        <v>1598</v>
      </c>
      <c r="D65" s="24" t="s">
        <v>1597</v>
      </c>
      <c r="E65" s="24" t="s">
        <v>1596</v>
      </c>
      <c r="F65" s="24" t="s">
        <v>10</v>
      </c>
      <c r="G65" s="24" t="s">
        <v>1595</v>
      </c>
      <c r="H65" s="24" t="s">
        <v>1594</v>
      </c>
      <c r="I65" s="26">
        <v>0</v>
      </c>
      <c r="J65" s="26">
        <v>0</v>
      </c>
      <c r="K65" s="26">
        <v>0</v>
      </c>
      <c r="L65" s="26">
        <v>0</v>
      </c>
      <c r="M65" s="26">
        <v>-0.42</v>
      </c>
      <c r="N65" s="26">
        <v>-0.67064672677470005</v>
      </c>
      <c r="O65" s="26">
        <v>0</v>
      </c>
      <c r="P65" s="26">
        <v>0</v>
      </c>
      <c r="Q65" s="26">
        <v>0</v>
      </c>
      <c r="R65" s="25">
        <v>2</v>
      </c>
      <c r="S65" s="24" t="s">
        <v>7</v>
      </c>
      <c r="T65" s="24" t="s">
        <v>1593</v>
      </c>
      <c r="U65" s="24" t="s">
        <v>1592</v>
      </c>
      <c r="V65" s="24" t="s">
        <v>1591</v>
      </c>
      <c r="W65" s="24" t="s">
        <v>1590</v>
      </c>
      <c r="X65" s="24" t="s">
        <v>7</v>
      </c>
      <c r="Y65" s="24" t="s">
        <v>1589</v>
      </c>
      <c r="Z65" s="23" t="s">
        <v>7</v>
      </c>
      <c r="AA65" s="17">
        <f>COUNTIFS(L65,"&lt;0")+COUNTIFS(L65,"&gt;0")+COUNTIFS(K65,"&lt;0")+COUNTIFS(K65,"&gt;0")</f>
        <v>0</v>
      </c>
      <c r="AB65" s="17">
        <f>COUNTIFS(I65,"&lt;0")+COUNTIFS(I65,"&gt;0")+COUNTIFS(J65,"&lt;0")+COUNTIFS(J65,"&gt;0")</f>
        <v>0</v>
      </c>
      <c r="AC65" s="17">
        <f>COUNTIFS(M65,"&lt;0")+COUNTIFS(M65,"&gt;0")+COUNTIFS(N65,"&lt;0")+COUNTIFS(N65,"&gt;0")</f>
        <v>2</v>
      </c>
      <c r="AD65" s="17">
        <f>COUNTIFS(O65,"&lt;0")+COUNTIFS(O65,"&gt;0")</f>
        <v>0</v>
      </c>
      <c r="AE65" s="17">
        <f>COUNTIFS(P65,"&lt;0")+COUNTIFS(P65,"&gt;0")</f>
        <v>0</v>
      </c>
      <c r="AF65" s="17">
        <f>COUNTIFS(Q65,"&lt;0")+COUNTIFS(Q65,"&gt;0")</f>
        <v>0</v>
      </c>
      <c r="AG65" s="17">
        <f>SUM(AA65:AF65)</f>
        <v>2</v>
      </c>
    </row>
    <row r="66" spans="1:33" x14ac:dyDescent="0.25">
      <c r="A66" s="27" t="s">
        <v>1587</v>
      </c>
      <c r="B66" s="24" t="s">
        <v>14</v>
      </c>
      <c r="C66" s="24" t="s">
        <v>1588</v>
      </c>
      <c r="D66" s="24" t="s">
        <v>1587</v>
      </c>
      <c r="E66" s="24" t="s">
        <v>1586</v>
      </c>
      <c r="F66" s="24" t="s">
        <v>10</v>
      </c>
      <c r="G66" s="24" t="s">
        <v>1585</v>
      </c>
      <c r="H66" s="24" t="s">
        <v>1584</v>
      </c>
      <c r="I66" s="26">
        <v>0</v>
      </c>
      <c r="J66" s="26">
        <v>0</v>
      </c>
      <c r="K66" s="26">
        <v>0</v>
      </c>
      <c r="L66" s="26">
        <v>0</v>
      </c>
      <c r="M66" s="26">
        <v>-0.42</v>
      </c>
      <c r="N66" s="26">
        <v>-0.72009816444024299</v>
      </c>
      <c r="O66" s="26">
        <v>0</v>
      </c>
      <c r="P66" s="26">
        <v>0</v>
      </c>
      <c r="Q66" s="26">
        <v>0</v>
      </c>
      <c r="R66" s="25">
        <v>2</v>
      </c>
      <c r="S66" s="24" t="s">
        <v>1583</v>
      </c>
      <c r="T66" s="24" t="s">
        <v>1582</v>
      </c>
      <c r="U66" s="24" t="s">
        <v>1581</v>
      </c>
      <c r="V66" s="24" t="s">
        <v>1580</v>
      </c>
      <c r="W66" s="24" t="s">
        <v>1579</v>
      </c>
      <c r="X66" s="24" t="s">
        <v>7</v>
      </c>
      <c r="Y66" s="24" t="s">
        <v>137</v>
      </c>
      <c r="Z66" s="23" t="s">
        <v>1578</v>
      </c>
      <c r="AA66" s="17">
        <f>COUNTIFS(L66,"&lt;0")+COUNTIFS(L66,"&gt;0")+COUNTIFS(K66,"&lt;0")+COUNTIFS(K66,"&gt;0")</f>
        <v>0</v>
      </c>
      <c r="AB66" s="17">
        <f>COUNTIFS(I66,"&lt;0")+COUNTIFS(I66,"&gt;0")+COUNTIFS(J66,"&lt;0")+COUNTIFS(J66,"&gt;0")</f>
        <v>0</v>
      </c>
      <c r="AC66" s="17">
        <f>COUNTIFS(M66,"&lt;0")+COUNTIFS(M66,"&gt;0")+COUNTIFS(N66,"&lt;0")+COUNTIFS(N66,"&gt;0")</f>
        <v>2</v>
      </c>
      <c r="AD66" s="17">
        <f>COUNTIFS(O66,"&lt;0")+COUNTIFS(O66,"&gt;0")</f>
        <v>0</v>
      </c>
      <c r="AE66" s="17">
        <f>COUNTIFS(P66,"&lt;0")+COUNTIFS(P66,"&gt;0")</f>
        <v>0</v>
      </c>
      <c r="AF66" s="17">
        <f>COUNTIFS(Q66,"&lt;0")+COUNTIFS(Q66,"&gt;0")</f>
        <v>0</v>
      </c>
      <c r="AG66" s="17">
        <f>SUM(AA66:AF66)</f>
        <v>2</v>
      </c>
    </row>
    <row r="67" spans="1:33" x14ac:dyDescent="0.25">
      <c r="A67" s="27" t="s">
        <v>1576</v>
      </c>
      <c r="B67" s="24" t="s">
        <v>14</v>
      </c>
      <c r="C67" s="24" t="s">
        <v>1577</v>
      </c>
      <c r="D67" s="24" t="s">
        <v>1576</v>
      </c>
      <c r="E67" s="24" t="s">
        <v>1575</v>
      </c>
      <c r="F67" s="24" t="s">
        <v>10</v>
      </c>
      <c r="G67" s="24" t="s">
        <v>1574</v>
      </c>
      <c r="H67" s="24" t="s">
        <v>1573</v>
      </c>
      <c r="I67" s="26">
        <v>0</v>
      </c>
      <c r="J67" s="26">
        <v>0</v>
      </c>
      <c r="K67" s="26">
        <v>0</v>
      </c>
      <c r="L67" s="26">
        <v>0</v>
      </c>
      <c r="M67" s="26">
        <v>-0.49</v>
      </c>
      <c r="N67" s="26">
        <v>-0.50654929022724005</v>
      </c>
      <c r="O67" s="26">
        <v>0</v>
      </c>
      <c r="P67" s="26">
        <v>0</v>
      </c>
      <c r="Q67" s="26">
        <v>0</v>
      </c>
      <c r="R67" s="25">
        <v>2</v>
      </c>
      <c r="S67" s="24" t="s">
        <v>7</v>
      </c>
      <c r="T67" s="24" t="s">
        <v>1572</v>
      </c>
      <c r="U67" s="24" t="s">
        <v>1571</v>
      </c>
      <c r="V67" s="24" t="s">
        <v>1570</v>
      </c>
      <c r="W67" s="24" t="s">
        <v>1569</v>
      </c>
      <c r="X67" s="24" t="s">
        <v>7</v>
      </c>
      <c r="Y67" s="24" t="s">
        <v>1568</v>
      </c>
      <c r="Z67" s="23" t="s">
        <v>1567</v>
      </c>
      <c r="AA67" s="17">
        <f>COUNTIFS(L67,"&lt;0")+COUNTIFS(L67,"&gt;0")+COUNTIFS(K67,"&lt;0")+COUNTIFS(K67,"&gt;0")</f>
        <v>0</v>
      </c>
      <c r="AB67" s="17">
        <f>COUNTIFS(I67,"&lt;0")+COUNTIFS(I67,"&gt;0")+COUNTIFS(J67,"&lt;0")+COUNTIFS(J67,"&gt;0")</f>
        <v>0</v>
      </c>
      <c r="AC67" s="17">
        <f>COUNTIFS(M67,"&lt;0")+COUNTIFS(M67,"&gt;0")+COUNTIFS(N67,"&lt;0")+COUNTIFS(N67,"&gt;0")</f>
        <v>2</v>
      </c>
      <c r="AD67" s="17">
        <f>COUNTIFS(O67,"&lt;0")+COUNTIFS(O67,"&gt;0")</f>
        <v>0</v>
      </c>
      <c r="AE67" s="17">
        <f>COUNTIFS(P67,"&lt;0")+COUNTIFS(P67,"&gt;0")</f>
        <v>0</v>
      </c>
      <c r="AF67" s="17">
        <f>COUNTIFS(Q67,"&lt;0")+COUNTIFS(Q67,"&gt;0")</f>
        <v>0</v>
      </c>
      <c r="AG67" s="17">
        <f>SUM(AA67:AF67)</f>
        <v>2</v>
      </c>
    </row>
    <row r="68" spans="1:33" x14ac:dyDescent="0.25">
      <c r="A68" s="27" t="s">
        <v>1565</v>
      </c>
      <c r="B68" s="24" t="s">
        <v>14</v>
      </c>
      <c r="C68" s="24" t="s">
        <v>1566</v>
      </c>
      <c r="D68" s="24" t="s">
        <v>1565</v>
      </c>
      <c r="E68" s="24" t="s">
        <v>1564</v>
      </c>
      <c r="F68" s="24" t="s">
        <v>10</v>
      </c>
      <c r="G68" s="24" t="s">
        <v>1563</v>
      </c>
      <c r="H68" s="24" t="s">
        <v>1562</v>
      </c>
      <c r="I68" s="26">
        <v>0</v>
      </c>
      <c r="J68" s="26">
        <v>0</v>
      </c>
      <c r="K68" s="26">
        <v>0</v>
      </c>
      <c r="L68" s="26">
        <v>0</v>
      </c>
      <c r="M68" s="26">
        <v>-0.57999999999999996</v>
      </c>
      <c r="N68" s="26">
        <v>-0.42801520736675303</v>
      </c>
      <c r="O68" s="26">
        <v>0</v>
      </c>
      <c r="P68" s="26">
        <v>0</v>
      </c>
      <c r="Q68" s="26">
        <v>0</v>
      </c>
      <c r="R68" s="25">
        <v>2</v>
      </c>
      <c r="S68" s="24" t="s">
        <v>7</v>
      </c>
      <c r="T68" s="24" t="s">
        <v>1561</v>
      </c>
      <c r="U68" s="24" t="s">
        <v>1560</v>
      </c>
      <c r="V68" s="24" t="s">
        <v>1559</v>
      </c>
      <c r="W68" s="24" t="s">
        <v>466</v>
      </c>
      <c r="X68" s="24" t="s">
        <v>1558</v>
      </c>
      <c r="Y68" s="24" t="s">
        <v>1557</v>
      </c>
      <c r="Z68" s="23" t="s">
        <v>1556</v>
      </c>
      <c r="AA68" s="17">
        <f>COUNTIFS(L68,"&lt;0")+COUNTIFS(L68,"&gt;0")+COUNTIFS(K68,"&lt;0")+COUNTIFS(K68,"&gt;0")</f>
        <v>0</v>
      </c>
      <c r="AB68" s="17">
        <f>COUNTIFS(I68,"&lt;0")+COUNTIFS(I68,"&gt;0")+COUNTIFS(J68,"&lt;0")+COUNTIFS(J68,"&gt;0")</f>
        <v>0</v>
      </c>
      <c r="AC68" s="17">
        <f>COUNTIFS(M68,"&lt;0")+COUNTIFS(M68,"&gt;0")+COUNTIFS(N68,"&lt;0")+COUNTIFS(N68,"&gt;0")</f>
        <v>2</v>
      </c>
      <c r="AD68" s="17">
        <f>COUNTIFS(O68,"&lt;0")+COUNTIFS(O68,"&gt;0")</f>
        <v>0</v>
      </c>
      <c r="AE68" s="17">
        <f>COUNTIFS(P68,"&lt;0")+COUNTIFS(P68,"&gt;0")</f>
        <v>0</v>
      </c>
      <c r="AF68" s="17">
        <f>COUNTIFS(Q68,"&lt;0")+COUNTIFS(Q68,"&gt;0")</f>
        <v>0</v>
      </c>
      <c r="AG68" s="17">
        <f>SUM(AA68:AF68)</f>
        <v>2</v>
      </c>
    </row>
    <row r="69" spans="1:33" x14ac:dyDescent="0.25">
      <c r="A69" s="27" t="s">
        <v>1554</v>
      </c>
      <c r="B69" s="24" t="s">
        <v>14</v>
      </c>
      <c r="C69" s="24" t="s">
        <v>1555</v>
      </c>
      <c r="D69" s="24" t="s">
        <v>1554</v>
      </c>
      <c r="E69" s="24" t="s">
        <v>1553</v>
      </c>
      <c r="F69" s="24" t="s">
        <v>10</v>
      </c>
      <c r="G69" s="24" t="s">
        <v>1552</v>
      </c>
      <c r="H69" s="24" t="s">
        <v>1551</v>
      </c>
      <c r="I69" s="26">
        <v>0</v>
      </c>
      <c r="J69" s="26">
        <v>0</v>
      </c>
      <c r="K69" s="26">
        <v>0</v>
      </c>
      <c r="L69" s="26">
        <v>0</v>
      </c>
      <c r="M69" s="26">
        <v>-0.88</v>
      </c>
      <c r="N69" s="26">
        <v>-0.56238221758502505</v>
      </c>
      <c r="O69" s="26">
        <v>0</v>
      </c>
      <c r="P69" s="26">
        <v>0</v>
      </c>
      <c r="Q69" s="26">
        <v>0</v>
      </c>
      <c r="R69" s="25">
        <v>2</v>
      </c>
      <c r="S69" s="24" t="s">
        <v>7</v>
      </c>
      <c r="T69" s="24" t="s">
        <v>7</v>
      </c>
      <c r="U69" s="24" t="s">
        <v>7</v>
      </c>
      <c r="V69" s="24" t="s">
        <v>1550</v>
      </c>
      <c r="W69" s="24" t="s">
        <v>1549</v>
      </c>
      <c r="X69" s="24" t="s">
        <v>1548</v>
      </c>
      <c r="Y69" s="24" t="s">
        <v>776</v>
      </c>
      <c r="Z69" s="23" t="s">
        <v>1547</v>
      </c>
      <c r="AA69" s="17">
        <f>COUNTIFS(L69,"&lt;0")+COUNTIFS(L69,"&gt;0")+COUNTIFS(K69,"&lt;0")+COUNTIFS(K69,"&gt;0")</f>
        <v>0</v>
      </c>
      <c r="AB69" s="17">
        <f>COUNTIFS(I69,"&lt;0")+COUNTIFS(I69,"&gt;0")+COUNTIFS(J69,"&lt;0")+COUNTIFS(J69,"&gt;0")</f>
        <v>0</v>
      </c>
      <c r="AC69" s="17">
        <f>COUNTIFS(M69,"&lt;0")+COUNTIFS(M69,"&gt;0")+COUNTIFS(N69,"&lt;0")+COUNTIFS(N69,"&gt;0")</f>
        <v>2</v>
      </c>
      <c r="AD69" s="17">
        <f>COUNTIFS(O69,"&lt;0")+COUNTIFS(O69,"&gt;0")</f>
        <v>0</v>
      </c>
      <c r="AE69" s="17">
        <f>COUNTIFS(P69,"&lt;0")+COUNTIFS(P69,"&gt;0")</f>
        <v>0</v>
      </c>
      <c r="AF69" s="17">
        <f>COUNTIFS(Q69,"&lt;0")+COUNTIFS(Q69,"&gt;0")</f>
        <v>0</v>
      </c>
      <c r="AG69" s="17">
        <f>SUM(AA69:AF69)</f>
        <v>2</v>
      </c>
    </row>
    <row r="70" spans="1:33" x14ac:dyDescent="0.25">
      <c r="A70" s="27" t="s">
        <v>1545</v>
      </c>
      <c r="B70" s="24" t="s">
        <v>14</v>
      </c>
      <c r="C70" s="24" t="s">
        <v>1546</v>
      </c>
      <c r="D70" s="24" t="s">
        <v>1545</v>
      </c>
      <c r="E70" s="24" t="s">
        <v>1544</v>
      </c>
      <c r="F70" s="24" t="s">
        <v>10</v>
      </c>
      <c r="G70" s="24" t="s">
        <v>1543</v>
      </c>
      <c r="H70" s="24" t="s">
        <v>1542</v>
      </c>
      <c r="I70" s="26">
        <v>0</v>
      </c>
      <c r="J70" s="26">
        <v>0</v>
      </c>
      <c r="K70" s="26">
        <v>0</v>
      </c>
      <c r="L70" s="26">
        <v>0</v>
      </c>
      <c r="M70" s="26">
        <v>0.56999999999999995</v>
      </c>
      <c r="N70" s="26">
        <v>0</v>
      </c>
      <c r="O70" s="26">
        <v>0.53148450899999999</v>
      </c>
      <c r="P70" s="26">
        <v>0</v>
      </c>
      <c r="Q70" s="26">
        <v>0</v>
      </c>
      <c r="R70" s="25">
        <v>2</v>
      </c>
      <c r="S70" s="24" t="s">
        <v>1541</v>
      </c>
      <c r="T70" s="24" t="s">
        <v>1540</v>
      </c>
      <c r="U70" s="24" t="s">
        <v>255</v>
      </c>
      <c r="V70" s="24" t="s">
        <v>254</v>
      </c>
      <c r="W70" s="24" t="s">
        <v>139</v>
      </c>
      <c r="X70" s="24" t="s">
        <v>7</v>
      </c>
      <c r="Y70" s="24" t="s">
        <v>252</v>
      </c>
      <c r="Z70" s="23" t="s">
        <v>1539</v>
      </c>
      <c r="AA70" s="17">
        <f>COUNTIFS(L70,"&lt;0")+COUNTIFS(L70,"&gt;0")+COUNTIFS(K70,"&lt;0")+COUNTIFS(K70,"&gt;0")</f>
        <v>0</v>
      </c>
      <c r="AB70" s="17">
        <f>COUNTIFS(I70,"&lt;0")+COUNTIFS(I70,"&gt;0")+COUNTIFS(J70,"&lt;0")+COUNTIFS(J70,"&gt;0")</f>
        <v>0</v>
      </c>
      <c r="AC70" s="17">
        <f>COUNTIFS(M70,"&lt;0")+COUNTIFS(M70,"&gt;0")+COUNTIFS(N70,"&lt;0")+COUNTIFS(N70,"&gt;0")</f>
        <v>1</v>
      </c>
      <c r="AD70" s="17">
        <f>COUNTIFS(O70,"&lt;0")+COUNTIFS(O70,"&gt;0")</f>
        <v>1</v>
      </c>
      <c r="AE70" s="17">
        <f>COUNTIFS(P70,"&lt;0")+COUNTIFS(P70,"&gt;0")</f>
        <v>0</v>
      </c>
      <c r="AF70" s="17">
        <f>COUNTIFS(Q70,"&lt;0")+COUNTIFS(Q70,"&gt;0")</f>
        <v>0</v>
      </c>
      <c r="AG70" s="17">
        <f>SUM(AA70:AF70)</f>
        <v>2</v>
      </c>
    </row>
    <row r="71" spans="1:33" x14ac:dyDescent="0.25">
      <c r="A71" s="27" t="s">
        <v>1537</v>
      </c>
      <c r="B71" s="24" t="s">
        <v>14</v>
      </c>
      <c r="C71" s="24" t="s">
        <v>1538</v>
      </c>
      <c r="D71" s="24" t="s">
        <v>1537</v>
      </c>
      <c r="E71" s="24" t="s">
        <v>1536</v>
      </c>
      <c r="F71" s="24" t="s">
        <v>10</v>
      </c>
      <c r="G71" s="24" t="s">
        <v>1535</v>
      </c>
      <c r="H71" s="24" t="s">
        <v>1534</v>
      </c>
      <c r="I71" s="26">
        <v>0</v>
      </c>
      <c r="J71" s="26">
        <v>0</v>
      </c>
      <c r="K71" s="26">
        <v>0</v>
      </c>
      <c r="L71" s="26">
        <v>0</v>
      </c>
      <c r="M71" s="26">
        <v>0.36</v>
      </c>
      <c r="N71" s="26">
        <v>0</v>
      </c>
      <c r="O71" s="26">
        <v>0</v>
      </c>
      <c r="P71" s="26">
        <v>0</v>
      </c>
      <c r="Q71" s="26">
        <v>0.699526253063258</v>
      </c>
      <c r="R71" s="25">
        <v>2</v>
      </c>
      <c r="S71" s="24" t="s">
        <v>7</v>
      </c>
      <c r="T71" s="24" t="s">
        <v>1533</v>
      </c>
      <c r="U71" s="24" t="s">
        <v>1532</v>
      </c>
      <c r="V71" s="24" t="s">
        <v>1531</v>
      </c>
      <c r="W71" s="24" t="s">
        <v>1530</v>
      </c>
      <c r="X71" s="24" t="s">
        <v>7</v>
      </c>
      <c r="Y71" s="24" t="s">
        <v>1529</v>
      </c>
      <c r="Z71" s="23" t="s">
        <v>7</v>
      </c>
      <c r="AA71" s="17">
        <f>COUNTIFS(L71,"&lt;0")+COUNTIFS(L71,"&gt;0")+COUNTIFS(K71,"&lt;0")+COUNTIFS(K71,"&gt;0")</f>
        <v>0</v>
      </c>
      <c r="AB71" s="17">
        <f>COUNTIFS(I71,"&lt;0")+COUNTIFS(I71,"&gt;0")+COUNTIFS(J71,"&lt;0")+COUNTIFS(J71,"&gt;0")</f>
        <v>0</v>
      </c>
      <c r="AC71" s="17">
        <f>COUNTIFS(M71,"&lt;0")+COUNTIFS(M71,"&gt;0")+COUNTIFS(N71,"&lt;0")+COUNTIFS(N71,"&gt;0")</f>
        <v>1</v>
      </c>
      <c r="AD71" s="17">
        <f>COUNTIFS(O71,"&lt;0")+COUNTIFS(O71,"&gt;0")</f>
        <v>0</v>
      </c>
      <c r="AE71" s="17">
        <f>COUNTIFS(P71,"&lt;0")+COUNTIFS(P71,"&gt;0")</f>
        <v>0</v>
      </c>
      <c r="AF71" s="17">
        <f>COUNTIFS(Q71,"&lt;0")+COUNTIFS(Q71,"&gt;0")</f>
        <v>1</v>
      </c>
      <c r="AG71" s="17">
        <f>SUM(AA71:AF71)</f>
        <v>2</v>
      </c>
    </row>
    <row r="72" spans="1:33" x14ac:dyDescent="0.25">
      <c r="A72" s="27" t="s">
        <v>1527</v>
      </c>
      <c r="B72" s="24" t="s">
        <v>14</v>
      </c>
      <c r="C72" s="24" t="s">
        <v>1528</v>
      </c>
      <c r="D72" s="24" t="s">
        <v>1527</v>
      </c>
      <c r="E72" s="24" t="s">
        <v>1526</v>
      </c>
      <c r="F72" s="24" t="s">
        <v>10</v>
      </c>
      <c r="G72" s="24" t="s">
        <v>1525</v>
      </c>
      <c r="H72" s="24" t="s">
        <v>1524</v>
      </c>
      <c r="I72" s="26">
        <v>0</v>
      </c>
      <c r="J72" s="26">
        <v>0</v>
      </c>
      <c r="K72" s="26">
        <v>0</v>
      </c>
      <c r="L72" s="26">
        <v>0</v>
      </c>
      <c r="M72" s="26">
        <v>0.28999999999999998</v>
      </c>
      <c r="N72" s="26">
        <v>0</v>
      </c>
      <c r="O72" s="26">
        <v>0</v>
      </c>
      <c r="P72" s="26">
        <v>-0.11</v>
      </c>
      <c r="Q72" s="26">
        <v>0</v>
      </c>
      <c r="R72" s="25">
        <v>2</v>
      </c>
      <c r="S72" s="24" t="s">
        <v>1523</v>
      </c>
      <c r="T72" s="24" t="s">
        <v>1522</v>
      </c>
      <c r="U72" s="24" t="s">
        <v>1521</v>
      </c>
      <c r="V72" s="24" t="s">
        <v>1520</v>
      </c>
      <c r="W72" s="24" t="s">
        <v>1519</v>
      </c>
      <c r="X72" s="24" t="s">
        <v>1518</v>
      </c>
      <c r="Y72" s="24" t="s">
        <v>1517</v>
      </c>
      <c r="Z72" s="23" t="s">
        <v>7</v>
      </c>
      <c r="AA72" s="17">
        <f>COUNTIFS(L72,"&lt;0")+COUNTIFS(L72,"&gt;0")+COUNTIFS(K72,"&lt;0")+COUNTIFS(K72,"&gt;0")</f>
        <v>0</v>
      </c>
      <c r="AB72" s="17">
        <f>COUNTIFS(I72,"&lt;0")+COUNTIFS(I72,"&gt;0")+COUNTIFS(J72,"&lt;0")+COUNTIFS(J72,"&gt;0")</f>
        <v>0</v>
      </c>
      <c r="AC72" s="17">
        <f>COUNTIFS(M72,"&lt;0")+COUNTIFS(M72,"&gt;0")+COUNTIFS(N72,"&lt;0")+COUNTIFS(N72,"&gt;0")</f>
        <v>1</v>
      </c>
      <c r="AD72" s="17">
        <f>COUNTIFS(O72,"&lt;0")+COUNTIFS(O72,"&gt;0")</f>
        <v>0</v>
      </c>
      <c r="AE72" s="17">
        <f>COUNTIFS(P72,"&lt;0")+COUNTIFS(P72,"&gt;0")</f>
        <v>1</v>
      </c>
      <c r="AF72" s="17">
        <f>COUNTIFS(Q72,"&lt;0")+COUNTIFS(Q72,"&gt;0")</f>
        <v>0</v>
      </c>
      <c r="AG72" s="17">
        <f>SUM(AA72:AF72)</f>
        <v>2</v>
      </c>
    </row>
    <row r="73" spans="1:33" x14ac:dyDescent="0.25">
      <c r="A73" s="27" t="s">
        <v>1515</v>
      </c>
      <c r="B73" s="24" t="s">
        <v>14</v>
      </c>
      <c r="C73" s="24" t="s">
        <v>1516</v>
      </c>
      <c r="D73" s="24" t="s">
        <v>1515</v>
      </c>
      <c r="E73" s="24" t="s">
        <v>1514</v>
      </c>
      <c r="F73" s="24" t="s">
        <v>10</v>
      </c>
      <c r="G73" s="24" t="s">
        <v>1513</v>
      </c>
      <c r="H73" s="24" t="s">
        <v>1512</v>
      </c>
      <c r="I73" s="26">
        <v>0</v>
      </c>
      <c r="J73" s="26">
        <v>0</v>
      </c>
      <c r="K73" s="26">
        <v>0</v>
      </c>
      <c r="L73" s="26">
        <v>0</v>
      </c>
      <c r="M73" s="26">
        <v>0</v>
      </c>
      <c r="N73" s="26">
        <v>0.54798039658953601</v>
      </c>
      <c r="O73" s="26">
        <v>0</v>
      </c>
      <c r="P73" s="26">
        <v>0.15</v>
      </c>
      <c r="Q73" s="26">
        <v>0</v>
      </c>
      <c r="R73" s="25">
        <v>2</v>
      </c>
      <c r="S73" s="24" t="s">
        <v>7</v>
      </c>
      <c r="T73" s="24" t="s">
        <v>1511</v>
      </c>
      <c r="U73" s="24" t="s">
        <v>1510</v>
      </c>
      <c r="V73" s="24" t="s">
        <v>514</v>
      </c>
      <c r="W73" s="24" t="s">
        <v>371</v>
      </c>
      <c r="X73" s="24" t="s">
        <v>1509</v>
      </c>
      <c r="Y73" s="24" t="s">
        <v>512</v>
      </c>
      <c r="Z73" s="23" t="s">
        <v>1508</v>
      </c>
      <c r="AA73" s="17">
        <f>COUNTIFS(L73,"&lt;0")+COUNTIFS(L73,"&gt;0")+COUNTIFS(K73,"&lt;0")+COUNTIFS(K73,"&gt;0")</f>
        <v>0</v>
      </c>
      <c r="AB73" s="17">
        <f>COUNTIFS(I73,"&lt;0")+COUNTIFS(I73,"&gt;0")+COUNTIFS(J73,"&lt;0")+COUNTIFS(J73,"&gt;0")</f>
        <v>0</v>
      </c>
      <c r="AC73" s="17">
        <f>COUNTIFS(M73,"&lt;0")+COUNTIFS(M73,"&gt;0")+COUNTIFS(N73,"&lt;0")+COUNTIFS(N73,"&gt;0")</f>
        <v>1</v>
      </c>
      <c r="AD73" s="17">
        <f>COUNTIFS(O73,"&lt;0")+COUNTIFS(O73,"&gt;0")</f>
        <v>0</v>
      </c>
      <c r="AE73" s="17">
        <f>COUNTIFS(P73,"&lt;0")+COUNTIFS(P73,"&gt;0")</f>
        <v>1</v>
      </c>
      <c r="AF73" s="17">
        <f>COUNTIFS(Q73,"&lt;0")+COUNTIFS(Q73,"&gt;0")</f>
        <v>0</v>
      </c>
      <c r="AG73" s="17">
        <f>SUM(AA73:AF73)</f>
        <v>2</v>
      </c>
    </row>
    <row r="74" spans="1:33" x14ac:dyDescent="0.25">
      <c r="A74" s="27" t="s">
        <v>1506</v>
      </c>
      <c r="B74" s="24" t="s">
        <v>14</v>
      </c>
      <c r="C74" s="24" t="s">
        <v>1507</v>
      </c>
      <c r="D74" s="24" t="s">
        <v>1506</v>
      </c>
      <c r="E74" s="24" t="s">
        <v>1505</v>
      </c>
      <c r="F74" s="24" t="s">
        <v>10</v>
      </c>
      <c r="G74" s="24" t="s">
        <v>1504</v>
      </c>
      <c r="H74" s="24" t="s">
        <v>1503</v>
      </c>
      <c r="I74" s="26">
        <v>0</v>
      </c>
      <c r="J74" s="26">
        <v>0</v>
      </c>
      <c r="K74" s="26">
        <v>0</v>
      </c>
      <c r="L74" s="26">
        <v>0</v>
      </c>
      <c r="M74" s="26">
        <v>0</v>
      </c>
      <c r="N74" s="26">
        <v>0.42340348285686202</v>
      </c>
      <c r="O74" s="26">
        <v>0</v>
      </c>
      <c r="P74" s="26">
        <v>0</v>
      </c>
      <c r="Q74" s="26">
        <v>-0.52263114250876197</v>
      </c>
      <c r="R74" s="25">
        <v>2</v>
      </c>
      <c r="S74" s="24" t="s">
        <v>118</v>
      </c>
      <c r="T74" s="24" t="s">
        <v>1502</v>
      </c>
      <c r="U74" s="24" t="s">
        <v>51</v>
      </c>
      <c r="V74" s="24" t="s">
        <v>7</v>
      </c>
      <c r="W74" s="24" t="s">
        <v>808</v>
      </c>
      <c r="X74" s="24" t="s">
        <v>1170</v>
      </c>
      <c r="Y74" s="24" t="s">
        <v>48</v>
      </c>
      <c r="Z74" s="23" t="s">
        <v>7</v>
      </c>
      <c r="AA74" s="17">
        <f>COUNTIFS(L74,"&lt;0")+COUNTIFS(L74,"&gt;0")+COUNTIFS(K74,"&lt;0")+COUNTIFS(K74,"&gt;0")</f>
        <v>0</v>
      </c>
      <c r="AB74" s="17">
        <f>COUNTIFS(I74,"&lt;0")+COUNTIFS(I74,"&gt;0")+COUNTIFS(J74,"&lt;0")+COUNTIFS(J74,"&gt;0")</f>
        <v>0</v>
      </c>
      <c r="AC74" s="17">
        <f>COUNTIFS(M74,"&lt;0")+COUNTIFS(M74,"&gt;0")+COUNTIFS(N74,"&lt;0")+COUNTIFS(N74,"&gt;0")</f>
        <v>1</v>
      </c>
      <c r="AD74" s="17">
        <f>COUNTIFS(O74,"&lt;0")+COUNTIFS(O74,"&gt;0")</f>
        <v>0</v>
      </c>
      <c r="AE74" s="17">
        <f>COUNTIFS(P74,"&lt;0")+COUNTIFS(P74,"&gt;0")</f>
        <v>0</v>
      </c>
      <c r="AF74" s="17">
        <f>COUNTIFS(Q74,"&lt;0")+COUNTIFS(Q74,"&gt;0")</f>
        <v>1</v>
      </c>
      <c r="AG74" s="17">
        <f>SUM(AA74:AF74)</f>
        <v>2</v>
      </c>
    </row>
    <row r="75" spans="1:33" x14ac:dyDescent="0.25">
      <c r="A75" s="27" t="s">
        <v>1500</v>
      </c>
      <c r="B75" s="24" t="s">
        <v>14</v>
      </c>
      <c r="C75" s="24" t="s">
        <v>1501</v>
      </c>
      <c r="D75" s="24" t="s">
        <v>1500</v>
      </c>
      <c r="E75" s="24" t="s">
        <v>1499</v>
      </c>
      <c r="F75" s="24" t="s">
        <v>10</v>
      </c>
      <c r="G75" s="24" t="s">
        <v>1498</v>
      </c>
      <c r="H75" s="24" t="s">
        <v>1497</v>
      </c>
      <c r="I75" s="26">
        <v>0</v>
      </c>
      <c r="J75" s="26">
        <v>0</v>
      </c>
      <c r="K75" s="26">
        <v>0</v>
      </c>
      <c r="L75" s="26">
        <v>0</v>
      </c>
      <c r="M75" s="26">
        <v>0</v>
      </c>
      <c r="N75" s="26">
        <v>-0.348958010619981</v>
      </c>
      <c r="O75" s="26">
        <v>0</v>
      </c>
      <c r="P75" s="26">
        <v>0</v>
      </c>
      <c r="Q75" s="26">
        <v>-0.43870622992145902</v>
      </c>
      <c r="R75" s="25">
        <v>2</v>
      </c>
      <c r="S75" s="24" t="s">
        <v>7</v>
      </c>
      <c r="T75" s="24" t="s">
        <v>7</v>
      </c>
      <c r="U75" s="24" t="s">
        <v>1496</v>
      </c>
      <c r="V75" s="24" t="s">
        <v>1495</v>
      </c>
      <c r="W75" s="24" t="s">
        <v>1494</v>
      </c>
      <c r="X75" s="24" t="s">
        <v>7</v>
      </c>
      <c r="Y75" s="24" t="s">
        <v>294</v>
      </c>
      <c r="Z75" s="23" t="s">
        <v>7</v>
      </c>
      <c r="AA75" s="17">
        <f>COUNTIFS(L75,"&lt;0")+COUNTIFS(L75,"&gt;0")+COUNTIFS(K75,"&lt;0")+COUNTIFS(K75,"&gt;0")</f>
        <v>0</v>
      </c>
      <c r="AB75" s="17">
        <f>COUNTIFS(I75,"&lt;0")+COUNTIFS(I75,"&gt;0")+COUNTIFS(J75,"&lt;0")+COUNTIFS(J75,"&gt;0")</f>
        <v>0</v>
      </c>
      <c r="AC75" s="17">
        <f>COUNTIFS(M75,"&lt;0")+COUNTIFS(M75,"&gt;0")+COUNTIFS(N75,"&lt;0")+COUNTIFS(N75,"&gt;0")</f>
        <v>1</v>
      </c>
      <c r="AD75" s="17">
        <f>COUNTIFS(O75,"&lt;0")+COUNTIFS(O75,"&gt;0")</f>
        <v>0</v>
      </c>
      <c r="AE75" s="17">
        <f>COUNTIFS(P75,"&lt;0")+COUNTIFS(P75,"&gt;0")</f>
        <v>0</v>
      </c>
      <c r="AF75" s="17">
        <f>COUNTIFS(Q75,"&lt;0")+COUNTIFS(Q75,"&gt;0")</f>
        <v>1</v>
      </c>
      <c r="AG75" s="17">
        <f>SUM(AA75:AF75)</f>
        <v>2</v>
      </c>
    </row>
    <row r="76" spans="1:33" x14ac:dyDescent="0.25">
      <c r="A76" s="27" t="s">
        <v>1492</v>
      </c>
      <c r="B76" s="24" t="s">
        <v>14</v>
      </c>
      <c r="C76" s="24" t="s">
        <v>1493</v>
      </c>
      <c r="D76" s="24" t="s">
        <v>1492</v>
      </c>
      <c r="E76" s="24" t="s">
        <v>1491</v>
      </c>
      <c r="F76" s="24" t="s">
        <v>10</v>
      </c>
      <c r="G76" s="24" t="s">
        <v>1490</v>
      </c>
      <c r="H76" s="24" t="s">
        <v>1489</v>
      </c>
      <c r="I76" s="26">
        <v>0</v>
      </c>
      <c r="J76" s="26">
        <v>0</v>
      </c>
      <c r="K76" s="26">
        <v>0</v>
      </c>
      <c r="L76" s="26">
        <v>0</v>
      </c>
      <c r="M76" s="26">
        <v>0</v>
      </c>
      <c r="N76" s="26">
        <v>-0.390196162026065</v>
      </c>
      <c r="O76" s="26">
        <v>0</v>
      </c>
      <c r="P76" s="26">
        <v>0</v>
      </c>
      <c r="Q76" s="26">
        <v>-0.43017250397107698</v>
      </c>
      <c r="R76" s="25">
        <v>2</v>
      </c>
      <c r="S76" s="24" t="s">
        <v>7</v>
      </c>
      <c r="T76" s="24" t="s">
        <v>1488</v>
      </c>
      <c r="U76" s="24" t="s">
        <v>1487</v>
      </c>
      <c r="V76" s="24" t="s">
        <v>1486</v>
      </c>
      <c r="W76" s="24" t="s">
        <v>371</v>
      </c>
      <c r="X76" s="24" t="s">
        <v>7</v>
      </c>
      <c r="Y76" s="24" t="s">
        <v>125</v>
      </c>
      <c r="Z76" s="23" t="s">
        <v>7</v>
      </c>
      <c r="AA76" s="17">
        <f>COUNTIFS(L76,"&lt;0")+COUNTIFS(L76,"&gt;0")+COUNTIFS(K76,"&lt;0")+COUNTIFS(K76,"&gt;0")</f>
        <v>0</v>
      </c>
      <c r="AB76" s="17">
        <f>COUNTIFS(I76,"&lt;0")+COUNTIFS(I76,"&gt;0")+COUNTIFS(J76,"&lt;0")+COUNTIFS(J76,"&gt;0")</f>
        <v>0</v>
      </c>
      <c r="AC76" s="17">
        <f>COUNTIFS(M76,"&lt;0")+COUNTIFS(M76,"&gt;0")+COUNTIFS(N76,"&lt;0")+COUNTIFS(N76,"&gt;0")</f>
        <v>1</v>
      </c>
      <c r="AD76" s="17">
        <f>COUNTIFS(O76,"&lt;0")+COUNTIFS(O76,"&gt;0")</f>
        <v>0</v>
      </c>
      <c r="AE76" s="17">
        <f>COUNTIFS(P76,"&lt;0")+COUNTIFS(P76,"&gt;0")</f>
        <v>0</v>
      </c>
      <c r="AF76" s="17">
        <f>COUNTIFS(Q76,"&lt;0")+COUNTIFS(Q76,"&gt;0")</f>
        <v>1</v>
      </c>
      <c r="AG76" s="17">
        <f>SUM(AA76:AF76)</f>
        <v>2</v>
      </c>
    </row>
    <row r="77" spans="1:33" x14ac:dyDescent="0.25">
      <c r="A77" s="27" t="s">
        <v>1484</v>
      </c>
      <c r="B77" s="24" t="s">
        <v>14</v>
      </c>
      <c r="C77" s="24" t="s">
        <v>1485</v>
      </c>
      <c r="D77" s="24" t="s">
        <v>1484</v>
      </c>
      <c r="E77" s="24" t="s">
        <v>1483</v>
      </c>
      <c r="F77" s="24" t="s">
        <v>10</v>
      </c>
      <c r="G77" s="24" t="s">
        <v>1482</v>
      </c>
      <c r="H77" s="24" t="s">
        <v>1481</v>
      </c>
      <c r="I77" s="26">
        <v>0</v>
      </c>
      <c r="J77" s="26">
        <v>0</v>
      </c>
      <c r="K77" s="26">
        <v>0</v>
      </c>
      <c r="L77" s="26">
        <v>0</v>
      </c>
      <c r="M77" s="26">
        <v>0</v>
      </c>
      <c r="N77" s="26">
        <v>-0.481527333942742</v>
      </c>
      <c r="O77" s="26">
        <v>0</v>
      </c>
      <c r="P77" s="26">
        <v>0</v>
      </c>
      <c r="Q77" s="26">
        <v>-0.53070603682422401</v>
      </c>
      <c r="R77" s="25">
        <v>2</v>
      </c>
      <c r="S77" s="24" t="s">
        <v>1480</v>
      </c>
      <c r="T77" s="24" t="s">
        <v>1479</v>
      </c>
      <c r="U77" s="24" t="s">
        <v>51</v>
      </c>
      <c r="V77" s="24" t="s">
        <v>768</v>
      </c>
      <c r="W77" s="24" t="s">
        <v>1478</v>
      </c>
      <c r="X77" s="24" t="s">
        <v>7</v>
      </c>
      <c r="Y77" s="24" t="s">
        <v>1477</v>
      </c>
      <c r="Z77" s="23" t="s">
        <v>7</v>
      </c>
      <c r="AA77" s="17">
        <f>COUNTIFS(L77,"&lt;0")+COUNTIFS(L77,"&gt;0")+COUNTIFS(K77,"&lt;0")+COUNTIFS(K77,"&gt;0")</f>
        <v>0</v>
      </c>
      <c r="AB77" s="17">
        <f>COUNTIFS(I77,"&lt;0")+COUNTIFS(I77,"&gt;0")+COUNTIFS(J77,"&lt;0")+COUNTIFS(J77,"&gt;0")</f>
        <v>0</v>
      </c>
      <c r="AC77" s="17">
        <f>COUNTIFS(M77,"&lt;0")+COUNTIFS(M77,"&gt;0")+COUNTIFS(N77,"&lt;0")+COUNTIFS(N77,"&gt;0")</f>
        <v>1</v>
      </c>
      <c r="AD77" s="17">
        <f>COUNTIFS(O77,"&lt;0")+COUNTIFS(O77,"&gt;0")</f>
        <v>0</v>
      </c>
      <c r="AE77" s="17">
        <f>COUNTIFS(P77,"&lt;0")+COUNTIFS(P77,"&gt;0")</f>
        <v>0</v>
      </c>
      <c r="AF77" s="17">
        <f>COUNTIFS(Q77,"&lt;0")+COUNTIFS(Q77,"&gt;0")</f>
        <v>1</v>
      </c>
      <c r="AG77" s="17">
        <f>SUM(AA77:AF77)</f>
        <v>2</v>
      </c>
    </row>
    <row r="78" spans="1:33" x14ac:dyDescent="0.25">
      <c r="A78" s="27" t="s">
        <v>1475</v>
      </c>
      <c r="B78" s="24" t="s">
        <v>14</v>
      </c>
      <c r="C78" s="24" t="s">
        <v>1476</v>
      </c>
      <c r="D78" s="24" t="s">
        <v>1475</v>
      </c>
      <c r="E78" s="24" t="s">
        <v>1474</v>
      </c>
      <c r="F78" s="24" t="s">
        <v>10</v>
      </c>
      <c r="G78" s="24" t="s">
        <v>1473</v>
      </c>
      <c r="H78" s="24" t="s">
        <v>1472</v>
      </c>
      <c r="I78" s="26">
        <v>0</v>
      </c>
      <c r="J78" s="26">
        <v>0</v>
      </c>
      <c r="K78" s="26">
        <v>0</v>
      </c>
      <c r="L78" s="26">
        <v>0</v>
      </c>
      <c r="M78" s="26">
        <v>0</v>
      </c>
      <c r="N78" s="26">
        <v>-0.49434420104796201</v>
      </c>
      <c r="O78" s="26">
        <v>0</v>
      </c>
      <c r="P78" s="26">
        <v>0.16</v>
      </c>
      <c r="Q78" s="26">
        <v>0</v>
      </c>
      <c r="R78" s="25">
        <v>2</v>
      </c>
      <c r="S78" s="24" t="s">
        <v>213</v>
      </c>
      <c r="T78" s="24" t="s">
        <v>1471</v>
      </c>
      <c r="U78" s="24" t="s">
        <v>1470</v>
      </c>
      <c r="V78" s="24" t="s">
        <v>1469</v>
      </c>
      <c r="W78" s="24" t="s">
        <v>1468</v>
      </c>
      <c r="X78" s="24" t="s">
        <v>1467</v>
      </c>
      <c r="Y78" s="24" t="s">
        <v>1466</v>
      </c>
      <c r="Z78" s="23" t="s">
        <v>1465</v>
      </c>
      <c r="AA78" s="17">
        <f>COUNTIFS(L78,"&lt;0")+COUNTIFS(L78,"&gt;0")+COUNTIFS(K78,"&lt;0")+COUNTIFS(K78,"&gt;0")</f>
        <v>0</v>
      </c>
      <c r="AB78" s="17">
        <f>COUNTIFS(I78,"&lt;0")+COUNTIFS(I78,"&gt;0")+COUNTIFS(J78,"&lt;0")+COUNTIFS(J78,"&gt;0")</f>
        <v>0</v>
      </c>
      <c r="AC78" s="17">
        <f>COUNTIFS(M78,"&lt;0")+COUNTIFS(M78,"&gt;0")+COUNTIFS(N78,"&lt;0")+COUNTIFS(N78,"&gt;0")</f>
        <v>1</v>
      </c>
      <c r="AD78" s="17">
        <f>COUNTIFS(O78,"&lt;0")+COUNTIFS(O78,"&gt;0")</f>
        <v>0</v>
      </c>
      <c r="AE78" s="17">
        <f>COUNTIFS(P78,"&lt;0")+COUNTIFS(P78,"&gt;0")</f>
        <v>1</v>
      </c>
      <c r="AF78" s="17">
        <f>COUNTIFS(Q78,"&lt;0")+COUNTIFS(Q78,"&gt;0")</f>
        <v>0</v>
      </c>
      <c r="AG78" s="17">
        <f>SUM(AA78:AF78)</f>
        <v>2</v>
      </c>
    </row>
    <row r="79" spans="1:33" x14ac:dyDescent="0.25">
      <c r="A79" s="27" t="s">
        <v>1463</v>
      </c>
      <c r="B79" s="24" t="s">
        <v>14</v>
      </c>
      <c r="C79" s="24" t="s">
        <v>1464</v>
      </c>
      <c r="D79" s="24" t="s">
        <v>1463</v>
      </c>
      <c r="E79" s="24" t="s">
        <v>1462</v>
      </c>
      <c r="F79" s="24" t="s">
        <v>10</v>
      </c>
      <c r="G79" s="24" t="s">
        <v>1461</v>
      </c>
      <c r="H79" s="24" t="s">
        <v>1460</v>
      </c>
      <c r="I79" s="26">
        <v>0</v>
      </c>
      <c r="J79" s="26">
        <v>0</v>
      </c>
      <c r="K79" s="26">
        <v>0</v>
      </c>
      <c r="L79" s="26">
        <v>0</v>
      </c>
      <c r="M79" s="26">
        <v>0</v>
      </c>
      <c r="N79" s="26">
        <v>-0.50337289299154298</v>
      </c>
      <c r="O79" s="26">
        <v>0</v>
      </c>
      <c r="P79" s="26">
        <v>0</v>
      </c>
      <c r="Q79" s="26">
        <v>-0.31966776454613999</v>
      </c>
      <c r="R79" s="25">
        <v>2</v>
      </c>
      <c r="S79" s="24" t="s">
        <v>213</v>
      </c>
      <c r="T79" s="24" t="s">
        <v>1459</v>
      </c>
      <c r="U79" s="24" t="s">
        <v>1458</v>
      </c>
      <c r="V79" s="24" t="s">
        <v>1457</v>
      </c>
      <c r="W79" s="24" t="s">
        <v>139</v>
      </c>
      <c r="X79" s="24" t="s">
        <v>1456</v>
      </c>
      <c r="Y79" s="24" t="s">
        <v>252</v>
      </c>
      <c r="Z79" s="23" t="s">
        <v>1455</v>
      </c>
      <c r="AA79" s="17">
        <f>COUNTIFS(L79,"&lt;0")+COUNTIFS(L79,"&gt;0")+COUNTIFS(K79,"&lt;0")+COUNTIFS(K79,"&gt;0")</f>
        <v>0</v>
      </c>
      <c r="AB79" s="17">
        <f>COUNTIFS(I79,"&lt;0")+COUNTIFS(I79,"&gt;0")+COUNTIFS(J79,"&lt;0")+COUNTIFS(J79,"&gt;0")</f>
        <v>0</v>
      </c>
      <c r="AC79" s="17">
        <f>COUNTIFS(M79,"&lt;0")+COUNTIFS(M79,"&gt;0")+COUNTIFS(N79,"&lt;0")+COUNTIFS(N79,"&gt;0")</f>
        <v>1</v>
      </c>
      <c r="AD79" s="17">
        <f>COUNTIFS(O79,"&lt;0")+COUNTIFS(O79,"&gt;0")</f>
        <v>0</v>
      </c>
      <c r="AE79" s="17">
        <f>COUNTIFS(P79,"&lt;0")+COUNTIFS(P79,"&gt;0")</f>
        <v>0</v>
      </c>
      <c r="AF79" s="17">
        <f>COUNTIFS(Q79,"&lt;0")+COUNTIFS(Q79,"&gt;0")</f>
        <v>1</v>
      </c>
      <c r="AG79" s="17">
        <f>SUM(AA79:AF79)</f>
        <v>2</v>
      </c>
    </row>
    <row r="80" spans="1:33" x14ac:dyDescent="0.25">
      <c r="A80" s="27" t="s">
        <v>1453</v>
      </c>
      <c r="B80" s="24" t="s">
        <v>14</v>
      </c>
      <c r="C80" s="24" t="s">
        <v>1454</v>
      </c>
      <c r="D80" s="24" t="s">
        <v>1453</v>
      </c>
      <c r="E80" s="24" t="s">
        <v>1452</v>
      </c>
      <c r="F80" s="24" t="s">
        <v>10</v>
      </c>
      <c r="G80" s="24" t="s">
        <v>1451</v>
      </c>
      <c r="H80" s="24" t="s">
        <v>1450</v>
      </c>
      <c r="I80" s="26">
        <v>0</v>
      </c>
      <c r="J80" s="26">
        <v>0</v>
      </c>
      <c r="K80" s="26">
        <v>0</v>
      </c>
      <c r="L80" s="26">
        <v>0</v>
      </c>
      <c r="M80" s="26">
        <v>0</v>
      </c>
      <c r="N80" s="26">
        <v>-0.51447339769464395</v>
      </c>
      <c r="O80" s="26">
        <v>0</v>
      </c>
      <c r="P80" s="26">
        <v>0</v>
      </c>
      <c r="Q80" s="26">
        <v>0.36868816984449698</v>
      </c>
      <c r="R80" s="25">
        <v>2</v>
      </c>
      <c r="S80" s="24" t="s">
        <v>213</v>
      </c>
      <c r="T80" s="24" t="s">
        <v>1449</v>
      </c>
      <c r="U80" s="24" t="s">
        <v>711</v>
      </c>
      <c r="V80" s="24" t="s">
        <v>1448</v>
      </c>
      <c r="W80" s="24" t="s">
        <v>220</v>
      </c>
      <c r="X80" s="24" t="s">
        <v>1447</v>
      </c>
      <c r="Y80" s="24" t="s">
        <v>497</v>
      </c>
      <c r="Z80" s="23" t="s">
        <v>7</v>
      </c>
      <c r="AA80" s="17">
        <f>COUNTIFS(L80,"&lt;0")+COUNTIFS(L80,"&gt;0")+COUNTIFS(K80,"&lt;0")+COUNTIFS(K80,"&gt;0")</f>
        <v>0</v>
      </c>
      <c r="AB80" s="17">
        <f>COUNTIFS(I80,"&lt;0")+COUNTIFS(I80,"&gt;0")+COUNTIFS(J80,"&lt;0")+COUNTIFS(J80,"&gt;0")</f>
        <v>0</v>
      </c>
      <c r="AC80" s="17">
        <f>COUNTIFS(M80,"&lt;0")+COUNTIFS(M80,"&gt;0")+COUNTIFS(N80,"&lt;0")+COUNTIFS(N80,"&gt;0")</f>
        <v>1</v>
      </c>
      <c r="AD80" s="17">
        <f>COUNTIFS(O80,"&lt;0")+COUNTIFS(O80,"&gt;0")</f>
        <v>0</v>
      </c>
      <c r="AE80" s="17">
        <f>COUNTIFS(P80,"&lt;0")+COUNTIFS(P80,"&gt;0")</f>
        <v>0</v>
      </c>
      <c r="AF80" s="17">
        <f>COUNTIFS(Q80,"&lt;0")+COUNTIFS(Q80,"&gt;0")</f>
        <v>1</v>
      </c>
      <c r="AG80" s="17">
        <f>SUM(AA80:AF80)</f>
        <v>2</v>
      </c>
    </row>
    <row r="81" spans="1:33" x14ac:dyDescent="0.25">
      <c r="A81" s="27" t="s">
        <v>1445</v>
      </c>
      <c r="B81" s="24" t="s">
        <v>14</v>
      </c>
      <c r="C81" s="24" t="s">
        <v>1446</v>
      </c>
      <c r="D81" s="24" t="s">
        <v>1445</v>
      </c>
      <c r="E81" s="24" t="s">
        <v>1444</v>
      </c>
      <c r="F81" s="24" t="s">
        <v>10</v>
      </c>
      <c r="G81" s="24" t="s">
        <v>1443</v>
      </c>
      <c r="H81" s="24" t="s">
        <v>1442</v>
      </c>
      <c r="I81" s="26">
        <v>0</v>
      </c>
      <c r="J81" s="26">
        <v>0</v>
      </c>
      <c r="K81" s="26">
        <v>0</v>
      </c>
      <c r="L81" s="26">
        <v>0</v>
      </c>
      <c r="M81" s="26">
        <v>0</v>
      </c>
      <c r="N81" s="26">
        <v>-0.80795558088229003</v>
      </c>
      <c r="O81" s="26">
        <v>0</v>
      </c>
      <c r="P81" s="26">
        <v>0</v>
      </c>
      <c r="Q81" s="26">
        <v>-0.39636687175766899</v>
      </c>
      <c r="R81" s="25">
        <v>2</v>
      </c>
      <c r="S81" s="24" t="s">
        <v>1441</v>
      </c>
      <c r="T81" s="24" t="s">
        <v>1440</v>
      </c>
      <c r="U81" s="24" t="s">
        <v>1439</v>
      </c>
      <c r="V81" s="24" t="s">
        <v>1438</v>
      </c>
      <c r="W81" s="24" t="s">
        <v>1437</v>
      </c>
      <c r="X81" s="24" t="s">
        <v>1436</v>
      </c>
      <c r="Y81" s="24" t="s">
        <v>1435</v>
      </c>
      <c r="Z81" s="23" t="s">
        <v>7</v>
      </c>
      <c r="AA81" s="17">
        <f>COUNTIFS(L81,"&lt;0")+COUNTIFS(L81,"&gt;0")+COUNTIFS(K81,"&lt;0")+COUNTIFS(K81,"&gt;0")</f>
        <v>0</v>
      </c>
      <c r="AB81" s="17">
        <f>COUNTIFS(I81,"&lt;0")+COUNTIFS(I81,"&gt;0")+COUNTIFS(J81,"&lt;0")+COUNTIFS(J81,"&gt;0")</f>
        <v>0</v>
      </c>
      <c r="AC81" s="17">
        <f>COUNTIFS(M81,"&lt;0")+COUNTIFS(M81,"&gt;0")+COUNTIFS(N81,"&lt;0")+COUNTIFS(N81,"&gt;0")</f>
        <v>1</v>
      </c>
      <c r="AD81" s="17">
        <f>COUNTIFS(O81,"&lt;0")+COUNTIFS(O81,"&gt;0")</f>
        <v>0</v>
      </c>
      <c r="AE81" s="17">
        <f>COUNTIFS(P81,"&lt;0")+COUNTIFS(P81,"&gt;0")</f>
        <v>0</v>
      </c>
      <c r="AF81" s="17">
        <f>COUNTIFS(Q81,"&lt;0")+COUNTIFS(Q81,"&gt;0")</f>
        <v>1</v>
      </c>
      <c r="AG81" s="17">
        <f>SUM(AA81:AF81)</f>
        <v>2</v>
      </c>
    </row>
    <row r="82" spans="1:33" x14ac:dyDescent="0.25">
      <c r="A82" s="27" t="s">
        <v>1433</v>
      </c>
      <c r="B82" s="24" t="s">
        <v>14</v>
      </c>
      <c r="C82" s="24" t="s">
        <v>1434</v>
      </c>
      <c r="D82" s="24" t="s">
        <v>1433</v>
      </c>
      <c r="E82" s="24" t="s">
        <v>1432</v>
      </c>
      <c r="F82" s="24" t="s">
        <v>10</v>
      </c>
      <c r="G82" s="24" t="s">
        <v>1431</v>
      </c>
      <c r="H82" s="24" t="s">
        <v>1430</v>
      </c>
      <c r="I82" s="26">
        <v>0</v>
      </c>
      <c r="J82" s="26">
        <v>-0.79836783929598898</v>
      </c>
      <c r="K82" s="26">
        <v>0</v>
      </c>
      <c r="L82" s="26">
        <v>0</v>
      </c>
      <c r="M82" s="26">
        <v>0</v>
      </c>
      <c r="N82" s="26">
        <v>-0.96416752421922503</v>
      </c>
      <c r="O82" s="26">
        <v>0</v>
      </c>
      <c r="P82" s="26">
        <v>0</v>
      </c>
      <c r="Q82" s="26">
        <v>0</v>
      </c>
      <c r="R82" s="25">
        <v>2</v>
      </c>
      <c r="S82" s="24" t="s">
        <v>7</v>
      </c>
      <c r="T82" s="24" t="s">
        <v>1429</v>
      </c>
      <c r="U82" s="24" t="s">
        <v>1428</v>
      </c>
      <c r="V82" s="24" t="s">
        <v>1427</v>
      </c>
      <c r="W82" s="24" t="s">
        <v>7</v>
      </c>
      <c r="X82" s="24" t="s">
        <v>7</v>
      </c>
      <c r="Y82" s="24" t="s">
        <v>1192</v>
      </c>
      <c r="Z82" s="23" t="s">
        <v>1426</v>
      </c>
      <c r="AA82" s="17">
        <f>COUNTIFS(L82,"&lt;0")+COUNTIFS(L82,"&gt;0")+COUNTIFS(K82,"&lt;0")+COUNTIFS(K82,"&gt;0")</f>
        <v>0</v>
      </c>
      <c r="AB82" s="17">
        <f>COUNTIFS(I82,"&lt;0")+COUNTIFS(I82,"&gt;0")+COUNTIFS(J82,"&lt;0")+COUNTIFS(J82,"&gt;0")</f>
        <v>1</v>
      </c>
      <c r="AC82" s="17">
        <f>COUNTIFS(M82,"&lt;0")+COUNTIFS(M82,"&gt;0")+COUNTIFS(N82,"&lt;0")+COUNTIFS(N82,"&gt;0")</f>
        <v>1</v>
      </c>
      <c r="AD82" s="17">
        <f>COUNTIFS(O82,"&lt;0")+COUNTIFS(O82,"&gt;0")</f>
        <v>0</v>
      </c>
      <c r="AE82" s="17">
        <f>COUNTIFS(P82,"&lt;0")+COUNTIFS(P82,"&gt;0")</f>
        <v>0</v>
      </c>
      <c r="AF82" s="17">
        <f>COUNTIFS(Q82,"&lt;0")+COUNTIFS(Q82,"&gt;0")</f>
        <v>0</v>
      </c>
      <c r="AG82" s="17">
        <f>SUM(AA82:AF82)</f>
        <v>2</v>
      </c>
    </row>
    <row r="83" spans="1:33" x14ac:dyDescent="0.25">
      <c r="A83" s="27" t="s">
        <v>1424</v>
      </c>
      <c r="B83" s="24" t="s">
        <v>14</v>
      </c>
      <c r="C83" s="24" t="s">
        <v>1425</v>
      </c>
      <c r="D83" s="24" t="s">
        <v>1424</v>
      </c>
      <c r="E83" s="24" t="s">
        <v>1423</v>
      </c>
      <c r="F83" s="24" t="s">
        <v>10</v>
      </c>
      <c r="G83" s="24" t="s">
        <v>1422</v>
      </c>
      <c r="H83" s="24" t="s">
        <v>1421</v>
      </c>
      <c r="I83" s="26">
        <v>0</v>
      </c>
      <c r="J83" s="26">
        <v>0</v>
      </c>
      <c r="K83" s="26">
        <v>0</v>
      </c>
      <c r="L83" s="26">
        <v>0</v>
      </c>
      <c r="M83" s="26">
        <v>-0.16</v>
      </c>
      <c r="N83" s="26">
        <v>0</v>
      </c>
      <c r="O83" s="26">
        <v>0</v>
      </c>
      <c r="P83" s="26">
        <v>0</v>
      </c>
      <c r="Q83" s="26">
        <v>0.58825333303786898</v>
      </c>
      <c r="R83" s="25">
        <v>2</v>
      </c>
      <c r="S83" s="24" t="s">
        <v>7</v>
      </c>
      <c r="T83" s="24" t="s">
        <v>1420</v>
      </c>
      <c r="U83" s="24" t="s">
        <v>1419</v>
      </c>
      <c r="V83" s="24" t="s">
        <v>1418</v>
      </c>
      <c r="W83" s="24" t="s">
        <v>1417</v>
      </c>
      <c r="X83" s="24" t="s">
        <v>1416</v>
      </c>
      <c r="Y83" s="24" t="s">
        <v>1415</v>
      </c>
      <c r="Z83" s="23" t="s">
        <v>7</v>
      </c>
      <c r="AA83" s="17">
        <f>COUNTIFS(L83,"&lt;0")+COUNTIFS(L83,"&gt;0")+COUNTIFS(K83,"&lt;0")+COUNTIFS(K83,"&gt;0")</f>
        <v>0</v>
      </c>
      <c r="AB83" s="17">
        <f>COUNTIFS(I83,"&lt;0")+COUNTIFS(I83,"&gt;0")+COUNTIFS(J83,"&lt;0")+COUNTIFS(J83,"&gt;0")</f>
        <v>0</v>
      </c>
      <c r="AC83" s="17">
        <f>COUNTIFS(M83,"&lt;0")+COUNTIFS(M83,"&gt;0")+COUNTIFS(N83,"&lt;0")+COUNTIFS(N83,"&gt;0")</f>
        <v>1</v>
      </c>
      <c r="AD83" s="17">
        <f>COUNTIFS(O83,"&lt;0")+COUNTIFS(O83,"&gt;0")</f>
        <v>0</v>
      </c>
      <c r="AE83" s="17">
        <f>COUNTIFS(P83,"&lt;0")+COUNTIFS(P83,"&gt;0")</f>
        <v>0</v>
      </c>
      <c r="AF83" s="17">
        <f>COUNTIFS(Q83,"&lt;0")+COUNTIFS(Q83,"&gt;0")</f>
        <v>1</v>
      </c>
      <c r="AG83" s="17">
        <f>SUM(AA83:AF83)</f>
        <v>2</v>
      </c>
    </row>
    <row r="84" spans="1:33" x14ac:dyDescent="0.25">
      <c r="A84" s="27" t="s">
        <v>1413</v>
      </c>
      <c r="B84" s="24" t="s">
        <v>14</v>
      </c>
      <c r="C84" s="24" t="s">
        <v>1414</v>
      </c>
      <c r="D84" s="24" t="s">
        <v>1413</v>
      </c>
      <c r="E84" s="24" t="s">
        <v>1412</v>
      </c>
      <c r="F84" s="24" t="s">
        <v>10</v>
      </c>
      <c r="G84" s="24" t="s">
        <v>1411</v>
      </c>
      <c r="H84" s="24" t="s">
        <v>1410</v>
      </c>
      <c r="I84" s="26">
        <v>0</v>
      </c>
      <c r="J84" s="26">
        <v>0</v>
      </c>
      <c r="K84" s="26">
        <v>0</v>
      </c>
      <c r="L84" s="26">
        <v>0</v>
      </c>
      <c r="M84" s="26">
        <v>-0.21</v>
      </c>
      <c r="N84" s="26">
        <v>0</v>
      </c>
      <c r="O84" s="26">
        <v>0</v>
      </c>
      <c r="P84" s="26">
        <v>0</v>
      </c>
      <c r="Q84" s="26">
        <v>0.43281208263231702</v>
      </c>
      <c r="R84" s="25">
        <v>2</v>
      </c>
      <c r="S84" s="24" t="s">
        <v>7</v>
      </c>
      <c r="T84" s="24" t="s">
        <v>1409</v>
      </c>
      <c r="U84" s="24" t="s">
        <v>1408</v>
      </c>
      <c r="V84" s="24" t="s">
        <v>1407</v>
      </c>
      <c r="W84" s="24" t="s">
        <v>1406</v>
      </c>
      <c r="X84" s="24" t="s">
        <v>1405</v>
      </c>
      <c r="Y84" s="24" t="s">
        <v>1404</v>
      </c>
      <c r="Z84" s="23" t="s">
        <v>1403</v>
      </c>
      <c r="AA84" s="17">
        <f>COUNTIFS(L84,"&lt;0")+COUNTIFS(L84,"&gt;0")+COUNTIFS(K84,"&lt;0")+COUNTIFS(K84,"&gt;0")</f>
        <v>0</v>
      </c>
      <c r="AB84" s="17">
        <f>COUNTIFS(I84,"&lt;0")+COUNTIFS(I84,"&gt;0")+COUNTIFS(J84,"&lt;0")+COUNTIFS(J84,"&gt;0")</f>
        <v>0</v>
      </c>
      <c r="AC84" s="17">
        <f>COUNTIFS(M84,"&lt;0")+COUNTIFS(M84,"&gt;0")+COUNTIFS(N84,"&lt;0")+COUNTIFS(N84,"&gt;0")</f>
        <v>1</v>
      </c>
      <c r="AD84" s="17">
        <f>COUNTIFS(O84,"&lt;0")+COUNTIFS(O84,"&gt;0")</f>
        <v>0</v>
      </c>
      <c r="AE84" s="17">
        <f>COUNTIFS(P84,"&lt;0")+COUNTIFS(P84,"&gt;0")</f>
        <v>0</v>
      </c>
      <c r="AF84" s="17">
        <f>COUNTIFS(Q84,"&lt;0")+COUNTIFS(Q84,"&gt;0")</f>
        <v>1</v>
      </c>
      <c r="AG84" s="17">
        <f>SUM(AA84:AF84)</f>
        <v>2</v>
      </c>
    </row>
    <row r="85" spans="1:33" x14ac:dyDescent="0.25">
      <c r="A85" s="27" t="s">
        <v>1401</v>
      </c>
      <c r="B85" s="24" t="s">
        <v>14</v>
      </c>
      <c r="C85" s="24" t="s">
        <v>1402</v>
      </c>
      <c r="D85" s="24" t="s">
        <v>1401</v>
      </c>
      <c r="E85" s="24" t="s">
        <v>1400</v>
      </c>
      <c r="F85" s="24" t="s">
        <v>10</v>
      </c>
      <c r="G85" s="24" t="s">
        <v>1399</v>
      </c>
      <c r="H85" s="24" t="s">
        <v>1398</v>
      </c>
      <c r="I85" s="26">
        <v>0</v>
      </c>
      <c r="J85" s="26">
        <v>0</v>
      </c>
      <c r="K85" s="26">
        <v>0</v>
      </c>
      <c r="L85" s="26">
        <v>0</v>
      </c>
      <c r="M85" s="26">
        <v>-0.28999999999999998</v>
      </c>
      <c r="N85" s="26">
        <v>0</v>
      </c>
      <c r="O85" s="26">
        <v>-0.15876089199999999</v>
      </c>
      <c r="P85" s="26">
        <v>0</v>
      </c>
      <c r="Q85" s="26">
        <v>0</v>
      </c>
      <c r="R85" s="25">
        <v>2</v>
      </c>
      <c r="S85" s="24" t="s">
        <v>1397</v>
      </c>
      <c r="T85" s="24" t="s">
        <v>1396</v>
      </c>
      <c r="U85" s="24" t="s">
        <v>1395</v>
      </c>
      <c r="V85" s="24" t="s">
        <v>1394</v>
      </c>
      <c r="W85" s="24" t="s">
        <v>1393</v>
      </c>
      <c r="X85" s="24" t="s">
        <v>7</v>
      </c>
      <c r="Y85" s="24" t="s">
        <v>1392</v>
      </c>
      <c r="Z85" s="23" t="s">
        <v>1391</v>
      </c>
      <c r="AA85" s="17">
        <f>COUNTIFS(L85,"&lt;0")+COUNTIFS(L85,"&gt;0")+COUNTIFS(K85,"&lt;0")+COUNTIFS(K85,"&gt;0")</f>
        <v>0</v>
      </c>
      <c r="AB85" s="17">
        <f>COUNTIFS(I85,"&lt;0")+COUNTIFS(I85,"&gt;0")+COUNTIFS(J85,"&lt;0")+COUNTIFS(J85,"&gt;0")</f>
        <v>0</v>
      </c>
      <c r="AC85" s="17">
        <f>COUNTIFS(M85,"&lt;0")+COUNTIFS(M85,"&gt;0")+COUNTIFS(N85,"&lt;0")+COUNTIFS(N85,"&gt;0")</f>
        <v>1</v>
      </c>
      <c r="AD85" s="17">
        <f>COUNTIFS(O85,"&lt;0")+COUNTIFS(O85,"&gt;0")</f>
        <v>1</v>
      </c>
      <c r="AE85" s="17">
        <f>COUNTIFS(P85,"&lt;0")+COUNTIFS(P85,"&gt;0")</f>
        <v>0</v>
      </c>
      <c r="AF85" s="17">
        <f>COUNTIFS(Q85,"&lt;0")+COUNTIFS(Q85,"&gt;0")</f>
        <v>0</v>
      </c>
      <c r="AG85" s="17">
        <f>SUM(AA85:AF85)</f>
        <v>2</v>
      </c>
    </row>
    <row r="86" spans="1:33" x14ac:dyDescent="0.25">
      <c r="A86" s="27" t="s">
        <v>1389</v>
      </c>
      <c r="B86" s="24" t="s">
        <v>14</v>
      </c>
      <c r="C86" s="24" t="s">
        <v>1390</v>
      </c>
      <c r="D86" s="24" t="s">
        <v>1389</v>
      </c>
      <c r="E86" s="24" t="s">
        <v>1388</v>
      </c>
      <c r="F86" s="24" t="s">
        <v>10</v>
      </c>
      <c r="G86" s="24" t="s">
        <v>1387</v>
      </c>
      <c r="H86" s="24" t="s">
        <v>1386</v>
      </c>
      <c r="I86" s="26">
        <v>0</v>
      </c>
      <c r="J86" s="26">
        <v>0</v>
      </c>
      <c r="K86" s="26">
        <v>0</v>
      </c>
      <c r="L86" s="26">
        <v>0</v>
      </c>
      <c r="M86" s="26">
        <v>-0.34</v>
      </c>
      <c r="N86" s="26">
        <v>0</v>
      </c>
      <c r="O86" s="26">
        <v>-0.37664384299999998</v>
      </c>
      <c r="P86" s="26">
        <v>0</v>
      </c>
      <c r="Q86" s="26">
        <v>0</v>
      </c>
      <c r="R86" s="25">
        <v>2</v>
      </c>
      <c r="S86" s="24" t="s">
        <v>7</v>
      </c>
      <c r="T86" s="24" t="s">
        <v>1385</v>
      </c>
      <c r="U86" s="24" t="s">
        <v>1384</v>
      </c>
      <c r="V86" s="24" t="s">
        <v>1383</v>
      </c>
      <c r="W86" s="24" t="s">
        <v>220</v>
      </c>
      <c r="X86" s="24" t="s">
        <v>1382</v>
      </c>
      <c r="Y86" s="24" t="s">
        <v>1381</v>
      </c>
      <c r="Z86" s="23" t="s">
        <v>7</v>
      </c>
      <c r="AA86" s="17">
        <f>COUNTIFS(L86,"&lt;0")+COUNTIFS(L86,"&gt;0")+COUNTIFS(K86,"&lt;0")+COUNTIFS(K86,"&gt;0")</f>
        <v>0</v>
      </c>
      <c r="AB86" s="17">
        <f>COUNTIFS(I86,"&lt;0")+COUNTIFS(I86,"&gt;0")+COUNTIFS(J86,"&lt;0")+COUNTIFS(J86,"&gt;0")</f>
        <v>0</v>
      </c>
      <c r="AC86" s="17">
        <f>COUNTIFS(M86,"&lt;0")+COUNTIFS(M86,"&gt;0")+COUNTIFS(N86,"&lt;0")+COUNTIFS(N86,"&gt;0")</f>
        <v>1</v>
      </c>
      <c r="AD86" s="17">
        <f>COUNTIFS(O86,"&lt;0")+COUNTIFS(O86,"&gt;0")</f>
        <v>1</v>
      </c>
      <c r="AE86" s="17">
        <f>COUNTIFS(P86,"&lt;0")+COUNTIFS(P86,"&gt;0")</f>
        <v>0</v>
      </c>
      <c r="AF86" s="17">
        <f>COUNTIFS(Q86,"&lt;0")+COUNTIFS(Q86,"&gt;0")</f>
        <v>0</v>
      </c>
      <c r="AG86" s="17">
        <f>SUM(AA86:AF86)</f>
        <v>2</v>
      </c>
    </row>
    <row r="87" spans="1:33" x14ac:dyDescent="0.25">
      <c r="A87" s="27" t="s">
        <v>1379</v>
      </c>
      <c r="B87" s="24" t="s">
        <v>14</v>
      </c>
      <c r="C87" s="24" t="s">
        <v>1380</v>
      </c>
      <c r="D87" s="24" t="s">
        <v>1379</v>
      </c>
      <c r="E87" s="24" t="s">
        <v>1378</v>
      </c>
      <c r="F87" s="24" t="s">
        <v>10</v>
      </c>
      <c r="G87" s="24" t="s">
        <v>1377</v>
      </c>
      <c r="H87" s="24" t="s">
        <v>1376</v>
      </c>
      <c r="I87" s="26">
        <v>0</v>
      </c>
      <c r="J87" s="26">
        <v>0</v>
      </c>
      <c r="K87" s="26">
        <v>0</v>
      </c>
      <c r="L87" s="26">
        <v>0</v>
      </c>
      <c r="M87" s="26">
        <v>-0.38</v>
      </c>
      <c r="N87" s="26">
        <v>0</v>
      </c>
      <c r="O87" s="26">
        <v>0</v>
      </c>
      <c r="P87" s="26">
        <v>0</v>
      </c>
      <c r="Q87" s="26">
        <v>0.57443078567485495</v>
      </c>
      <c r="R87" s="25">
        <v>2</v>
      </c>
      <c r="S87" s="24" t="s">
        <v>7</v>
      </c>
      <c r="T87" s="24" t="s">
        <v>1375</v>
      </c>
      <c r="U87" s="24" t="s">
        <v>1374</v>
      </c>
      <c r="V87" s="24" t="s">
        <v>1373</v>
      </c>
      <c r="W87" s="24" t="s">
        <v>61</v>
      </c>
      <c r="X87" s="24" t="s">
        <v>7</v>
      </c>
      <c r="Y87" s="24" t="s">
        <v>252</v>
      </c>
      <c r="Z87" s="23" t="s">
        <v>7</v>
      </c>
      <c r="AA87" s="17">
        <f>COUNTIFS(L87,"&lt;0")+COUNTIFS(L87,"&gt;0")+COUNTIFS(K87,"&lt;0")+COUNTIFS(K87,"&gt;0")</f>
        <v>0</v>
      </c>
      <c r="AB87" s="17">
        <f>COUNTIFS(I87,"&lt;0")+COUNTIFS(I87,"&gt;0")+COUNTIFS(J87,"&lt;0")+COUNTIFS(J87,"&gt;0")</f>
        <v>0</v>
      </c>
      <c r="AC87" s="17">
        <f>COUNTIFS(M87,"&lt;0")+COUNTIFS(M87,"&gt;0")+COUNTIFS(N87,"&lt;0")+COUNTIFS(N87,"&gt;0")</f>
        <v>1</v>
      </c>
      <c r="AD87" s="17">
        <f>COUNTIFS(O87,"&lt;0")+COUNTIFS(O87,"&gt;0")</f>
        <v>0</v>
      </c>
      <c r="AE87" s="17">
        <f>COUNTIFS(P87,"&lt;0")+COUNTIFS(P87,"&gt;0")</f>
        <v>0</v>
      </c>
      <c r="AF87" s="17">
        <f>COUNTIFS(Q87,"&lt;0")+COUNTIFS(Q87,"&gt;0")</f>
        <v>1</v>
      </c>
      <c r="AG87" s="17">
        <f>SUM(AA87:AF87)</f>
        <v>2</v>
      </c>
    </row>
    <row r="88" spans="1:33" x14ac:dyDescent="0.25">
      <c r="A88" s="27" t="s">
        <v>1371</v>
      </c>
      <c r="B88" s="24" t="s">
        <v>14</v>
      </c>
      <c r="C88" s="24" t="s">
        <v>1372</v>
      </c>
      <c r="D88" s="24" t="s">
        <v>1371</v>
      </c>
      <c r="E88" s="24" t="s">
        <v>1370</v>
      </c>
      <c r="F88" s="24" t="s">
        <v>10</v>
      </c>
      <c r="G88" s="24" t="s">
        <v>1369</v>
      </c>
      <c r="H88" s="24" t="s">
        <v>1368</v>
      </c>
      <c r="I88" s="26">
        <v>0</v>
      </c>
      <c r="J88" s="26">
        <v>0</v>
      </c>
      <c r="K88" s="26">
        <v>0</v>
      </c>
      <c r="L88" s="26">
        <v>0</v>
      </c>
      <c r="M88" s="26">
        <v>-0.39</v>
      </c>
      <c r="N88" s="26">
        <v>0</v>
      </c>
      <c r="O88" s="26">
        <v>0</v>
      </c>
      <c r="P88" s="26">
        <v>0.51</v>
      </c>
      <c r="Q88" s="26">
        <v>0</v>
      </c>
      <c r="R88" s="25">
        <v>2</v>
      </c>
      <c r="S88" s="24" t="s">
        <v>7</v>
      </c>
      <c r="T88" s="24" t="s">
        <v>1367</v>
      </c>
      <c r="U88" s="24" t="s">
        <v>1366</v>
      </c>
      <c r="V88" s="24" t="s">
        <v>1365</v>
      </c>
      <c r="W88" s="24" t="s">
        <v>1364</v>
      </c>
      <c r="X88" s="24" t="s">
        <v>1363</v>
      </c>
      <c r="Y88" s="24" t="s">
        <v>1362</v>
      </c>
      <c r="Z88" s="23" t="s">
        <v>1361</v>
      </c>
      <c r="AA88" s="17">
        <f>COUNTIFS(L88,"&lt;0")+COUNTIFS(L88,"&gt;0")+COUNTIFS(K88,"&lt;0")+COUNTIFS(K88,"&gt;0")</f>
        <v>0</v>
      </c>
      <c r="AB88" s="17">
        <f>COUNTIFS(I88,"&lt;0")+COUNTIFS(I88,"&gt;0")+COUNTIFS(J88,"&lt;0")+COUNTIFS(J88,"&gt;0")</f>
        <v>0</v>
      </c>
      <c r="AC88" s="17">
        <f>COUNTIFS(M88,"&lt;0")+COUNTIFS(M88,"&gt;0")+COUNTIFS(N88,"&lt;0")+COUNTIFS(N88,"&gt;0")</f>
        <v>1</v>
      </c>
      <c r="AD88" s="17">
        <f>COUNTIFS(O88,"&lt;0")+COUNTIFS(O88,"&gt;0")</f>
        <v>0</v>
      </c>
      <c r="AE88" s="17">
        <f>COUNTIFS(P88,"&lt;0")+COUNTIFS(P88,"&gt;0")</f>
        <v>1</v>
      </c>
      <c r="AF88" s="17">
        <f>COUNTIFS(Q88,"&lt;0")+COUNTIFS(Q88,"&gt;0")</f>
        <v>0</v>
      </c>
      <c r="AG88" s="17">
        <f>SUM(AA88:AF88)</f>
        <v>2</v>
      </c>
    </row>
    <row r="89" spans="1:33" x14ac:dyDescent="0.25">
      <c r="A89" s="27" t="s">
        <v>1359</v>
      </c>
      <c r="B89" s="24" t="s">
        <v>14</v>
      </c>
      <c r="C89" s="24" t="s">
        <v>1360</v>
      </c>
      <c r="D89" s="24" t="s">
        <v>1359</v>
      </c>
      <c r="E89" s="24" t="s">
        <v>1358</v>
      </c>
      <c r="F89" s="24" t="s">
        <v>10</v>
      </c>
      <c r="G89" s="24" t="s">
        <v>1357</v>
      </c>
      <c r="H89" s="24" t="s">
        <v>1356</v>
      </c>
      <c r="I89" s="26">
        <v>0</v>
      </c>
      <c r="J89" s="26">
        <v>0</v>
      </c>
      <c r="K89" s="26">
        <v>0</v>
      </c>
      <c r="L89" s="26">
        <v>0</v>
      </c>
      <c r="M89" s="26">
        <v>-0.46</v>
      </c>
      <c r="N89" s="26">
        <v>0</v>
      </c>
      <c r="O89" s="26">
        <v>0</v>
      </c>
      <c r="P89" s="26">
        <v>0</v>
      </c>
      <c r="Q89" s="26">
        <v>-0.43135383964921598</v>
      </c>
      <c r="R89" s="25">
        <v>2</v>
      </c>
      <c r="S89" s="24" t="s">
        <v>7</v>
      </c>
      <c r="T89" s="24" t="s">
        <v>1355</v>
      </c>
      <c r="U89" s="24" t="s">
        <v>1354</v>
      </c>
      <c r="V89" s="24" t="s">
        <v>7</v>
      </c>
      <c r="W89" s="24" t="s">
        <v>1353</v>
      </c>
      <c r="X89" s="24" t="s">
        <v>7</v>
      </c>
      <c r="Y89" s="24" t="s">
        <v>1352</v>
      </c>
      <c r="Z89" s="23" t="s">
        <v>7</v>
      </c>
      <c r="AA89" s="17">
        <f>COUNTIFS(L89,"&lt;0")+COUNTIFS(L89,"&gt;0")+COUNTIFS(K89,"&lt;0")+COUNTIFS(K89,"&gt;0")</f>
        <v>0</v>
      </c>
      <c r="AB89" s="17">
        <f>COUNTIFS(I89,"&lt;0")+COUNTIFS(I89,"&gt;0")+COUNTIFS(J89,"&lt;0")+COUNTIFS(J89,"&gt;0")</f>
        <v>0</v>
      </c>
      <c r="AC89" s="17">
        <f>COUNTIFS(M89,"&lt;0")+COUNTIFS(M89,"&gt;0")+COUNTIFS(N89,"&lt;0")+COUNTIFS(N89,"&gt;0")</f>
        <v>1</v>
      </c>
      <c r="AD89" s="17">
        <f>COUNTIFS(O89,"&lt;0")+COUNTIFS(O89,"&gt;0")</f>
        <v>0</v>
      </c>
      <c r="AE89" s="17">
        <f>COUNTIFS(P89,"&lt;0")+COUNTIFS(P89,"&gt;0")</f>
        <v>0</v>
      </c>
      <c r="AF89" s="17">
        <f>COUNTIFS(Q89,"&lt;0")+COUNTIFS(Q89,"&gt;0")</f>
        <v>1</v>
      </c>
      <c r="AG89" s="17">
        <f>SUM(AA89:AF89)</f>
        <v>2</v>
      </c>
    </row>
    <row r="90" spans="1:33" x14ac:dyDescent="0.25">
      <c r="A90" s="27" t="s">
        <v>1350</v>
      </c>
      <c r="B90" s="24" t="s">
        <v>14</v>
      </c>
      <c r="C90" s="24" t="s">
        <v>1351</v>
      </c>
      <c r="D90" s="24" t="s">
        <v>1350</v>
      </c>
      <c r="E90" s="24" t="s">
        <v>1349</v>
      </c>
      <c r="F90" s="24" t="s">
        <v>10</v>
      </c>
      <c r="G90" s="24" t="s">
        <v>1348</v>
      </c>
      <c r="H90" s="24" t="s">
        <v>1347</v>
      </c>
      <c r="I90" s="26">
        <v>0</v>
      </c>
      <c r="J90" s="26">
        <v>0</v>
      </c>
      <c r="K90" s="26">
        <v>0</v>
      </c>
      <c r="L90" s="26">
        <v>0</v>
      </c>
      <c r="M90" s="26">
        <v>-1.1200000000000001</v>
      </c>
      <c r="N90" s="26">
        <v>0</v>
      </c>
      <c r="O90" s="26">
        <v>0</v>
      </c>
      <c r="P90" s="26">
        <v>0</v>
      </c>
      <c r="Q90" s="26">
        <v>-0.46387239105122002</v>
      </c>
      <c r="R90" s="25">
        <v>2</v>
      </c>
      <c r="S90" s="24" t="s">
        <v>1346</v>
      </c>
      <c r="T90" s="24" t="s">
        <v>1345</v>
      </c>
      <c r="U90" s="24" t="s">
        <v>1344</v>
      </c>
      <c r="V90" s="24" t="s">
        <v>1115</v>
      </c>
      <c r="W90" s="24" t="s">
        <v>1343</v>
      </c>
      <c r="X90" s="24" t="s">
        <v>1342</v>
      </c>
      <c r="Y90" s="24" t="s">
        <v>1341</v>
      </c>
      <c r="Z90" s="23" t="s">
        <v>1340</v>
      </c>
      <c r="AA90" s="17">
        <f>COUNTIFS(L90,"&lt;0")+COUNTIFS(L90,"&gt;0")+COUNTIFS(K90,"&lt;0")+COUNTIFS(K90,"&gt;0")</f>
        <v>0</v>
      </c>
      <c r="AB90" s="17">
        <f>COUNTIFS(I90,"&lt;0")+COUNTIFS(I90,"&gt;0")+COUNTIFS(J90,"&lt;0")+COUNTIFS(J90,"&gt;0")</f>
        <v>0</v>
      </c>
      <c r="AC90" s="17">
        <f>COUNTIFS(M90,"&lt;0")+COUNTIFS(M90,"&gt;0")+COUNTIFS(N90,"&lt;0")+COUNTIFS(N90,"&gt;0")</f>
        <v>1</v>
      </c>
      <c r="AD90" s="17">
        <f>COUNTIFS(O90,"&lt;0")+COUNTIFS(O90,"&gt;0")</f>
        <v>0</v>
      </c>
      <c r="AE90" s="17">
        <f>COUNTIFS(P90,"&lt;0")+COUNTIFS(P90,"&gt;0")</f>
        <v>0</v>
      </c>
      <c r="AF90" s="17">
        <f>COUNTIFS(Q90,"&lt;0")+COUNTIFS(Q90,"&gt;0")</f>
        <v>1</v>
      </c>
      <c r="AG90" s="17">
        <f>SUM(AA90:AF90)</f>
        <v>2</v>
      </c>
    </row>
    <row r="91" spans="1:33" ht="15.75" x14ac:dyDescent="0.25">
      <c r="A91" s="30" t="s">
        <v>1339</v>
      </c>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8"/>
    </row>
    <row r="92" spans="1:33" x14ac:dyDescent="0.25">
      <c r="A92" s="27" t="s">
        <v>1337</v>
      </c>
      <c r="B92" s="24" t="s">
        <v>14</v>
      </c>
      <c r="C92" s="24" t="s">
        <v>1338</v>
      </c>
      <c r="D92" s="24" t="s">
        <v>1337</v>
      </c>
      <c r="E92" s="24" t="s">
        <v>1336</v>
      </c>
      <c r="F92" s="24" t="s">
        <v>10</v>
      </c>
      <c r="G92" s="24" t="s">
        <v>1335</v>
      </c>
      <c r="H92" s="24" t="s">
        <v>1334</v>
      </c>
      <c r="I92" s="26">
        <v>0</v>
      </c>
      <c r="J92" s="26">
        <v>0</v>
      </c>
      <c r="K92" s="26">
        <v>-0.31479746375628498</v>
      </c>
      <c r="L92" s="26">
        <v>0</v>
      </c>
      <c r="M92" s="26">
        <v>0</v>
      </c>
      <c r="N92" s="26">
        <v>0</v>
      </c>
      <c r="O92" s="26">
        <v>0</v>
      </c>
      <c r="P92" s="26">
        <v>0</v>
      </c>
      <c r="Q92" s="26">
        <v>0</v>
      </c>
      <c r="R92" s="25">
        <v>1</v>
      </c>
      <c r="S92" s="24" t="s">
        <v>7</v>
      </c>
      <c r="T92" s="24" t="s">
        <v>1333</v>
      </c>
      <c r="U92" s="24" t="s">
        <v>1332</v>
      </c>
      <c r="V92" s="24" t="s">
        <v>1331</v>
      </c>
      <c r="W92" s="24" t="s">
        <v>1330</v>
      </c>
      <c r="X92" s="24" t="s">
        <v>7</v>
      </c>
      <c r="Y92" s="24" t="s">
        <v>1329</v>
      </c>
      <c r="Z92" s="23" t="s">
        <v>7</v>
      </c>
      <c r="AA92" s="17">
        <f>COUNTIFS(L92,"&lt;0")+COUNTIFS(L92,"&gt;0")+COUNTIFS(K92,"&lt;0")+COUNTIFS(K92,"&gt;0")</f>
        <v>1</v>
      </c>
      <c r="AB92" s="17">
        <f>COUNTIFS(I92,"&lt;0")+COUNTIFS(I92,"&gt;0")+COUNTIFS(J92,"&lt;0")+COUNTIFS(J92,"&gt;0")</f>
        <v>0</v>
      </c>
      <c r="AC92" s="17">
        <f>COUNTIFS(M92,"&lt;0")+COUNTIFS(M92,"&gt;0")+COUNTIFS(N92,"&lt;0")+COUNTIFS(N92,"&gt;0")</f>
        <v>0</v>
      </c>
      <c r="AD92" s="17">
        <f>COUNTIFS(O92,"&lt;0")+COUNTIFS(O92,"&gt;0")</f>
        <v>0</v>
      </c>
      <c r="AE92" s="17">
        <f>COUNTIFS(P92,"&lt;0")+COUNTIFS(P92,"&gt;0")</f>
        <v>0</v>
      </c>
      <c r="AF92" s="17">
        <f>COUNTIFS(Q92,"&lt;0")+COUNTIFS(Q92,"&gt;0")</f>
        <v>0</v>
      </c>
      <c r="AG92" s="17">
        <f>SUM(AA92:AF92)</f>
        <v>1</v>
      </c>
    </row>
    <row r="93" spans="1:33" x14ac:dyDescent="0.25">
      <c r="A93" s="27" t="s">
        <v>1327</v>
      </c>
      <c r="B93" s="24" t="s">
        <v>14</v>
      </c>
      <c r="C93" s="24" t="s">
        <v>1328</v>
      </c>
      <c r="D93" s="24" t="s">
        <v>1327</v>
      </c>
      <c r="E93" s="24" t="s">
        <v>1326</v>
      </c>
      <c r="F93" s="24" t="s">
        <v>10</v>
      </c>
      <c r="G93" s="24" t="s">
        <v>1325</v>
      </c>
      <c r="H93" s="24" t="s">
        <v>1324</v>
      </c>
      <c r="I93" s="26">
        <v>0</v>
      </c>
      <c r="J93" s="26">
        <v>0</v>
      </c>
      <c r="K93" s="26">
        <v>0</v>
      </c>
      <c r="L93" s="26">
        <v>0.75107422597997697</v>
      </c>
      <c r="M93" s="26">
        <v>0</v>
      </c>
      <c r="N93" s="26">
        <v>0</v>
      </c>
      <c r="O93" s="26">
        <v>0</v>
      </c>
      <c r="P93" s="26">
        <v>0</v>
      </c>
      <c r="Q93" s="26">
        <v>0</v>
      </c>
      <c r="R93" s="25">
        <v>1</v>
      </c>
      <c r="S93" s="24" t="s">
        <v>7</v>
      </c>
      <c r="T93" s="24" t="s">
        <v>1323</v>
      </c>
      <c r="U93" s="24" t="s">
        <v>1322</v>
      </c>
      <c r="V93" s="24" t="s">
        <v>1321</v>
      </c>
      <c r="W93" s="24" t="s">
        <v>1320</v>
      </c>
      <c r="X93" s="24" t="s">
        <v>7</v>
      </c>
      <c r="Y93" s="24" t="s">
        <v>1319</v>
      </c>
      <c r="Z93" s="23" t="s">
        <v>7</v>
      </c>
      <c r="AA93" s="17">
        <f>COUNTIFS(L93,"&lt;0")+COUNTIFS(L93,"&gt;0")+COUNTIFS(K93,"&lt;0")+COUNTIFS(K93,"&gt;0")</f>
        <v>1</v>
      </c>
      <c r="AB93" s="17">
        <f>COUNTIFS(I93,"&lt;0")+COUNTIFS(I93,"&gt;0")+COUNTIFS(J93,"&lt;0")+COUNTIFS(J93,"&gt;0")</f>
        <v>0</v>
      </c>
      <c r="AC93" s="17">
        <f>COUNTIFS(M93,"&lt;0")+COUNTIFS(M93,"&gt;0")+COUNTIFS(N93,"&lt;0")+COUNTIFS(N93,"&gt;0")</f>
        <v>0</v>
      </c>
      <c r="AD93" s="17">
        <f>COUNTIFS(O93,"&lt;0")+COUNTIFS(O93,"&gt;0")</f>
        <v>0</v>
      </c>
      <c r="AE93" s="17">
        <f>COUNTIFS(P93,"&lt;0")+COUNTIFS(P93,"&gt;0")</f>
        <v>0</v>
      </c>
      <c r="AF93" s="17">
        <f>COUNTIFS(Q93,"&lt;0")+COUNTIFS(Q93,"&gt;0")</f>
        <v>0</v>
      </c>
      <c r="AG93" s="17">
        <f>SUM(AA93:AF93)</f>
        <v>1</v>
      </c>
    </row>
    <row r="94" spans="1:33" x14ac:dyDescent="0.25">
      <c r="A94" s="27" t="s">
        <v>1317</v>
      </c>
      <c r="B94" s="24" t="s">
        <v>14</v>
      </c>
      <c r="C94" s="24" t="s">
        <v>1318</v>
      </c>
      <c r="D94" s="24" t="s">
        <v>1317</v>
      </c>
      <c r="E94" s="24" t="s">
        <v>1316</v>
      </c>
      <c r="F94" s="24" t="s">
        <v>10</v>
      </c>
      <c r="G94" s="24" t="s">
        <v>1315</v>
      </c>
      <c r="H94" s="24" t="s">
        <v>1314</v>
      </c>
      <c r="I94" s="26">
        <v>0</v>
      </c>
      <c r="J94" s="26">
        <v>0</v>
      </c>
      <c r="K94" s="26">
        <v>-0.31113772612449597</v>
      </c>
      <c r="L94" s="26">
        <v>0</v>
      </c>
      <c r="M94" s="26">
        <v>0</v>
      </c>
      <c r="N94" s="26">
        <v>0</v>
      </c>
      <c r="O94" s="26">
        <v>0</v>
      </c>
      <c r="P94" s="26">
        <v>0</v>
      </c>
      <c r="Q94" s="26">
        <v>0</v>
      </c>
      <c r="R94" s="25">
        <v>1</v>
      </c>
      <c r="S94" s="24" t="s">
        <v>7</v>
      </c>
      <c r="T94" s="24" t="s">
        <v>1313</v>
      </c>
      <c r="U94" s="24" t="s">
        <v>1312</v>
      </c>
      <c r="V94" s="24" t="s">
        <v>689</v>
      </c>
      <c r="W94" s="24" t="s">
        <v>739</v>
      </c>
      <c r="X94" s="24" t="s">
        <v>1311</v>
      </c>
      <c r="Y94" s="24" t="s">
        <v>1310</v>
      </c>
      <c r="Z94" s="23" t="s">
        <v>1309</v>
      </c>
      <c r="AA94" s="17">
        <f>COUNTIFS(L94,"&lt;0")+COUNTIFS(L94,"&gt;0")+COUNTIFS(K94,"&lt;0")+COUNTIFS(K94,"&gt;0")</f>
        <v>1</v>
      </c>
      <c r="AB94" s="17">
        <f>COUNTIFS(I94,"&lt;0")+COUNTIFS(I94,"&gt;0")+COUNTIFS(J94,"&lt;0")+COUNTIFS(J94,"&gt;0")</f>
        <v>0</v>
      </c>
      <c r="AC94" s="17">
        <f>COUNTIFS(M94,"&lt;0")+COUNTIFS(M94,"&gt;0")+COUNTIFS(N94,"&lt;0")+COUNTIFS(N94,"&gt;0")</f>
        <v>0</v>
      </c>
      <c r="AD94" s="17">
        <f>COUNTIFS(O94,"&lt;0")+COUNTIFS(O94,"&gt;0")</f>
        <v>0</v>
      </c>
      <c r="AE94" s="17">
        <f>COUNTIFS(P94,"&lt;0")+COUNTIFS(P94,"&gt;0")</f>
        <v>0</v>
      </c>
      <c r="AF94" s="17">
        <f>COUNTIFS(Q94,"&lt;0")+COUNTIFS(Q94,"&gt;0")</f>
        <v>0</v>
      </c>
      <c r="AG94" s="17">
        <f>SUM(AA94:AF94)</f>
        <v>1</v>
      </c>
    </row>
    <row r="95" spans="1:33" x14ac:dyDescent="0.25">
      <c r="A95" s="27" t="s">
        <v>1307</v>
      </c>
      <c r="B95" s="24" t="s">
        <v>14</v>
      </c>
      <c r="C95" s="24" t="s">
        <v>1308</v>
      </c>
      <c r="D95" s="24" t="s">
        <v>1307</v>
      </c>
      <c r="E95" s="24" t="s">
        <v>1306</v>
      </c>
      <c r="F95" s="24" t="s">
        <v>10</v>
      </c>
      <c r="G95" s="24" t="s">
        <v>1305</v>
      </c>
      <c r="H95" s="24" t="s">
        <v>1304</v>
      </c>
      <c r="I95" s="26">
        <v>0</v>
      </c>
      <c r="J95" s="26">
        <v>0</v>
      </c>
      <c r="K95" s="26">
        <v>0.63802583041699001</v>
      </c>
      <c r="L95" s="26">
        <v>0</v>
      </c>
      <c r="M95" s="26">
        <v>0</v>
      </c>
      <c r="N95" s="26">
        <v>0</v>
      </c>
      <c r="O95" s="26">
        <v>0</v>
      </c>
      <c r="P95" s="26">
        <v>0</v>
      </c>
      <c r="Q95" s="26">
        <v>0</v>
      </c>
      <c r="R95" s="25">
        <v>1</v>
      </c>
      <c r="S95" s="24" t="s">
        <v>7</v>
      </c>
      <c r="T95" s="24" t="s">
        <v>1303</v>
      </c>
      <c r="U95" s="24" t="s">
        <v>1302</v>
      </c>
      <c r="V95" s="24" t="s">
        <v>1301</v>
      </c>
      <c r="W95" s="24" t="s">
        <v>1300</v>
      </c>
      <c r="X95" s="24" t="s">
        <v>1299</v>
      </c>
      <c r="Y95" s="24" t="s">
        <v>1298</v>
      </c>
      <c r="Z95" s="23" t="s">
        <v>1297</v>
      </c>
      <c r="AA95" s="17">
        <f>COUNTIFS(L95,"&lt;0")+COUNTIFS(L95,"&gt;0")+COUNTIFS(K95,"&lt;0")+COUNTIFS(K95,"&gt;0")</f>
        <v>1</v>
      </c>
      <c r="AB95" s="17">
        <f>COUNTIFS(I95,"&lt;0")+COUNTIFS(I95,"&gt;0")+COUNTIFS(J95,"&lt;0")+COUNTIFS(J95,"&gt;0")</f>
        <v>0</v>
      </c>
      <c r="AC95" s="17">
        <f>COUNTIFS(M95,"&lt;0")+COUNTIFS(M95,"&gt;0")+COUNTIFS(N95,"&lt;0")+COUNTIFS(N95,"&gt;0")</f>
        <v>0</v>
      </c>
      <c r="AD95" s="17">
        <f>COUNTIFS(O95,"&lt;0")+COUNTIFS(O95,"&gt;0")</f>
        <v>0</v>
      </c>
      <c r="AE95" s="17">
        <f>COUNTIFS(P95,"&lt;0")+COUNTIFS(P95,"&gt;0")</f>
        <v>0</v>
      </c>
      <c r="AF95" s="17">
        <f>COUNTIFS(Q95,"&lt;0")+COUNTIFS(Q95,"&gt;0")</f>
        <v>0</v>
      </c>
      <c r="AG95" s="17">
        <f>SUM(AA95:AF95)</f>
        <v>1</v>
      </c>
    </row>
    <row r="96" spans="1:33" x14ac:dyDescent="0.25">
      <c r="A96" s="27" t="s">
        <v>1295</v>
      </c>
      <c r="B96" s="24" t="s">
        <v>14</v>
      </c>
      <c r="C96" s="24" t="s">
        <v>1296</v>
      </c>
      <c r="D96" s="24" t="s">
        <v>1295</v>
      </c>
      <c r="E96" s="24" t="s">
        <v>1294</v>
      </c>
      <c r="F96" s="24" t="s">
        <v>10</v>
      </c>
      <c r="G96" s="24" t="s">
        <v>1293</v>
      </c>
      <c r="H96" s="24" t="s">
        <v>1292</v>
      </c>
      <c r="I96" s="26">
        <v>0</v>
      </c>
      <c r="J96" s="26">
        <v>0</v>
      </c>
      <c r="K96" s="26">
        <v>0.31038393527639602</v>
      </c>
      <c r="L96" s="26">
        <v>0</v>
      </c>
      <c r="M96" s="26">
        <v>0</v>
      </c>
      <c r="N96" s="26">
        <v>0</v>
      </c>
      <c r="O96" s="26">
        <v>0</v>
      </c>
      <c r="P96" s="26">
        <v>0</v>
      </c>
      <c r="Q96" s="26">
        <v>0</v>
      </c>
      <c r="R96" s="25">
        <v>1</v>
      </c>
      <c r="S96" s="24" t="s">
        <v>7</v>
      </c>
      <c r="T96" s="24" t="s">
        <v>1291</v>
      </c>
      <c r="U96" s="24" t="s">
        <v>1290</v>
      </c>
      <c r="V96" s="24" t="s">
        <v>1289</v>
      </c>
      <c r="W96" s="24" t="s">
        <v>1288</v>
      </c>
      <c r="X96" s="24" t="s">
        <v>1287</v>
      </c>
      <c r="Y96" s="24" t="s">
        <v>1286</v>
      </c>
      <c r="Z96" s="23" t="s">
        <v>7</v>
      </c>
      <c r="AA96" s="17">
        <f>COUNTIFS(L96,"&lt;0")+COUNTIFS(L96,"&gt;0")+COUNTIFS(K96,"&lt;0")+COUNTIFS(K96,"&gt;0")</f>
        <v>1</v>
      </c>
      <c r="AB96" s="17">
        <f>COUNTIFS(I96,"&lt;0")+COUNTIFS(I96,"&gt;0")+COUNTIFS(J96,"&lt;0")+COUNTIFS(J96,"&gt;0")</f>
        <v>0</v>
      </c>
      <c r="AC96" s="17">
        <f>COUNTIFS(M96,"&lt;0")+COUNTIFS(M96,"&gt;0")+COUNTIFS(N96,"&lt;0")+COUNTIFS(N96,"&gt;0")</f>
        <v>0</v>
      </c>
      <c r="AD96" s="17">
        <f>COUNTIFS(O96,"&lt;0")+COUNTIFS(O96,"&gt;0")</f>
        <v>0</v>
      </c>
      <c r="AE96" s="17">
        <f>COUNTIFS(P96,"&lt;0")+COUNTIFS(P96,"&gt;0")</f>
        <v>0</v>
      </c>
      <c r="AF96" s="17">
        <f>COUNTIFS(Q96,"&lt;0")+COUNTIFS(Q96,"&gt;0")</f>
        <v>0</v>
      </c>
      <c r="AG96" s="17">
        <f>SUM(AA96:AF96)</f>
        <v>1</v>
      </c>
    </row>
    <row r="97" spans="1:33" x14ac:dyDescent="0.25">
      <c r="A97" s="27" t="s">
        <v>1284</v>
      </c>
      <c r="B97" s="24" t="s">
        <v>14</v>
      </c>
      <c r="C97" s="24" t="s">
        <v>1285</v>
      </c>
      <c r="D97" s="24" t="s">
        <v>1284</v>
      </c>
      <c r="E97" s="24" t="s">
        <v>1283</v>
      </c>
      <c r="F97" s="24" t="s">
        <v>10</v>
      </c>
      <c r="G97" s="24" t="s">
        <v>1282</v>
      </c>
      <c r="H97" s="24" t="s">
        <v>1281</v>
      </c>
      <c r="I97" s="26">
        <v>0</v>
      </c>
      <c r="J97" s="26">
        <v>0</v>
      </c>
      <c r="K97" s="26">
        <v>-0.21756910900092999</v>
      </c>
      <c r="L97" s="26">
        <v>0</v>
      </c>
      <c r="M97" s="26">
        <v>0</v>
      </c>
      <c r="N97" s="26">
        <v>0</v>
      </c>
      <c r="O97" s="26">
        <v>0</v>
      </c>
      <c r="P97" s="26">
        <v>0</v>
      </c>
      <c r="Q97" s="26">
        <v>0</v>
      </c>
      <c r="R97" s="25">
        <v>1</v>
      </c>
      <c r="S97" s="24" t="s">
        <v>7</v>
      </c>
      <c r="T97" s="24" t="s">
        <v>1280</v>
      </c>
      <c r="U97" s="24" t="s">
        <v>1279</v>
      </c>
      <c r="V97" s="24" t="s">
        <v>1278</v>
      </c>
      <c r="W97" s="24" t="s">
        <v>1277</v>
      </c>
      <c r="X97" s="24" t="s">
        <v>7</v>
      </c>
      <c r="Y97" s="24" t="s">
        <v>1276</v>
      </c>
      <c r="Z97" s="23" t="s">
        <v>1275</v>
      </c>
      <c r="AA97" s="17">
        <f>COUNTIFS(L97,"&lt;0")+COUNTIFS(L97,"&gt;0")+COUNTIFS(K97,"&lt;0")+COUNTIFS(K97,"&gt;0")</f>
        <v>1</v>
      </c>
      <c r="AB97" s="17">
        <f>COUNTIFS(I97,"&lt;0")+COUNTIFS(I97,"&gt;0")+COUNTIFS(J97,"&lt;0")+COUNTIFS(J97,"&gt;0")</f>
        <v>0</v>
      </c>
      <c r="AC97" s="17">
        <f>COUNTIFS(M97,"&lt;0")+COUNTIFS(M97,"&gt;0")+COUNTIFS(N97,"&lt;0")+COUNTIFS(N97,"&gt;0")</f>
        <v>0</v>
      </c>
      <c r="AD97" s="17">
        <f>COUNTIFS(O97,"&lt;0")+COUNTIFS(O97,"&gt;0")</f>
        <v>0</v>
      </c>
      <c r="AE97" s="17">
        <f>COUNTIFS(P97,"&lt;0")+COUNTIFS(P97,"&gt;0")</f>
        <v>0</v>
      </c>
      <c r="AF97" s="17">
        <f>COUNTIFS(Q97,"&lt;0")+COUNTIFS(Q97,"&gt;0")</f>
        <v>0</v>
      </c>
      <c r="AG97" s="17">
        <f>SUM(AA97:AF97)</f>
        <v>1</v>
      </c>
    </row>
    <row r="98" spans="1:33" x14ac:dyDescent="0.25">
      <c r="A98" s="27" t="s">
        <v>1273</v>
      </c>
      <c r="B98" s="24" t="s">
        <v>14</v>
      </c>
      <c r="C98" s="24" t="s">
        <v>1274</v>
      </c>
      <c r="D98" s="24" t="s">
        <v>1273</v>
      </c>
      <c r="E98" s="24" t="s">
        <v>1272</v>
      </c>
      <c r="F98" s="24" t="s">
        <v>10</v>
      </c>
      <c r="G98" s="24" t="s">
        <v>1271</v>
      </c>
      <c r="H98" s="24" t="s">
        <v>1270</v>
      </c>
      <c r="I98" s="26">
        <v>0</v>
      </c>
      <c r="J98" s="26">
        <v>0</v>
      </c>
      <c r="K98" s="26">
        <v>0.41026048947007998</v>
      </c>
      <c r="L98" s="26">
        <v>0</v>
      </c>
      <c r="M98" s="26">
        <v>0</v>
      </c>
      <c r="N98" s="26">
        <v>0</v>
      </c>
      <c r="O98" s="26">
        <v>0</v>
      </c>
      <c r="P98" s="26">
        <v>0</v>
      </c>
      <c r="Q98" s="26">
        <v>0</v>
      </c>
      <c r="R98" s="25">
        <v>1</v>
      </c>
      <c r="S98" s="24" t="s">
        <v>7</v>
      </c>
      <c r="T98" s="24" t="s">
        <v>7</v>
      </c>
      <c r="U98" s="24" t="s">
        <v>7</v>
      </c>
      <c r="V98" s="24" t="s">
        <v>7</v>
      </c>
      <c r="W98" s="24" t="s">
        <v>7</v>
      </c>
      <c r="X98" s="24" t="s">
        <v>7</v>
      </c>
      <c r="Y98" s="24" t="s">
        <v>94</v>
      </c>
      <c r="Z98" s="23" t="s">
        <v>7</v>
      </c>
      <c r="AA98" s="17">
        <f>COUNTIFS(L98,"&lt;0")+COUNTIFS(L98,"&gt;0")+COUNTIFS(K98,"&lt;0")+COUNTIFS(K98,"&gt;0")</f>
        <v>1</v>
      </c>
      <c r="AB98" s="17">
        <f>COUNTIFS(I98,"&lt;0")+COUNTIFS(I98,"&gt;0")+COUNTIFS(J98,"&lt;0")+COUNTIFS(J98,"&gt;0")</f>
        <v>0</v>
      </c>
      <c r="AC98" s="17">
        <f>COUNTIFS(M98,"&lt;0")+COUNTIFS(M98,"&gt;0")+COUNTIFS(N98,"&lt;0")+COUNTIFS(N98,"&gt;0")</f>
        <v>0</v>
      </c>
      <c r="AD98" s="17">
        <f>COUNTIFS(O98,"&lt;0")+COUNTIFS(O98,"&gt;0")</f>
        <v>0</v>
      </c>
      <c r="AE98" s="17">
        <f>COUNTIFS(P98,"&lt;0")+COUNTIFS(P98,"&gt;0")</f>
        <v>0</v>
      </c>
      <c r="AF98" s="17">
        <f>COUNTIFS(Q98,"&lt;0")+COUNTIFS(Q98,"&gt;0")</f>
        <v>0</v>
      </c>
      <c r="AG98" s="17">
        <f>SUM(AA98:AF98)</f>
        <v>1</v>
      </c>
    </row>
    <row r="99" spans="1:33" x14ac:dyDescent="0.25">
      <c r="A99" s="27" t="s">
        <v>1268</v>
      </c>
      <c r="B99" s="24" t="s">
        <v>14</v>
      </c>
      <c r="C99" s="24" t="s">
        <v>1269</v>
      </c>
      <c r="D99" s="24" t="s">
        <v>1268</v>
      </c>
      <c r="E99" s="24" t="s">
        <v>1267</v>
      </c>
      <c r="F99" s="24" t="s">
        <v>10</v>
      </c>
      <c r="G99" s="24" t="s">
        <v>1266</v>
      </c>
      <c r="H99" s="24" t="s">
        <v>1265</v>
      </c>
      <c r="I99" s="26">
        <v>0</v>
      </c>
      <c r="J99" s="26">
        <v>0</v>
      </c>
      <c r="K99" s="26">
        <v>0.34429270915271798</v>
      </c>
      <c r="L99" s="26">
        <v>0</v>
      </c>
      <c r="M99" s="26">
        <v>0</v>
      </c>
      <c r="N99" s="26">
        <v>0</v>
      </c>
      <c r="O99" s="26">
        <v>0</v>
      </c>
      <c r="P99" s="26">
        <v>0</v>
      </c>
      <c r="Q99" s="26">
        <v>0</v>
      </c>
      <c r="R99" s="25">
        <v>1</v>
      </c>
      <c r="S99" s="24" t="s">
        <v>1264</v>
      </c>
      <c r="T99" s="24" t="s">
        <v>1263</v>
      </c>
      <c r="U99" s="24" t="s">
        <v>1262</v>
      </c>
      <c r="V99" s="24" t="s">
        <v>1261</v>
      </c>
      <c r="W99" s="24" t="s">
        <v>1260</v>
      </c>
      <c r="X99" s="24" t="s">
        <v>1259</v>
      </c>
      <c r="Y99" s="24" t="s">
        <v>1258</v>
      </c>
      <c r="Z99" s="23" t="s">
        <v>1257</v>
      </c>
      <c r="AA99" s="17">
        <f>COUNTIFS(L99,"&lt;0")+COUNTIFS(L99,"&gt;0")+COUNTIFS(K99,"&lt;0")+COUNTIFS(K99,"&gt;0")</f>
        <v>1</v>
      </c>
      <c r="AB99" s="17">
        <f>COUNTIFS(I99,"&lt;0")+COUNTIFS(I99,"&gt;0")+COUNTIFS(J99,"&lt;0")+COUNTIFS(J99,"&gt;0")</f>
        <v>0</v>
      </c>
      <c r="AC99" s="17">
        <f>COUNTIFS(M99,"&lt;0")+COUNTIFS(M99,"&gt;0")+COUNTIFS(N99,"&lt;0")+COUNTIFS(N99,"&gt;0")</f>
        <v>0</v>
      </c>
      <c r="AD99" s="17">
        <f>COUNTIFS(O99,"&lt;0")+COUNTIFS(O99,"&gt;0")</f>
        <v>0</v>
      </c>
      <c r="AE99" s="17">
        <f>COUNTIFS(P99,"&lt;0")+COUNTIFS(P99,"&gt;0")</f>
        <v>0</v>
      </c>
      <c r="AF99" s="17">
        <f>COUNTIFS(Q99,"&lt;0")+COUNTIFS(Q99,"&gt;0")</f>
        <v>0</v>
      </c>
      <c r="AG99" s="17">
        <f>SUM(AA99:AF99)</f>
        <v>1</v>
      </c>
    </row>
    <row r="100" spans="1:33" x14ac:dyDescent="0.25">
      <c r="A100" s="27" t="s">
        <v>1255</v>
      </c>
      <c r="B100" s="24" t="s">
        <v>14</v>
      </c>
      <c r="C100" s="24" t="s">
        <v>1256</v>
      </c>
      <c r="D100" s="24" t="s">
        <v>1255</v>
      </c>
      <c r="E100" s="24" t="s">
        <v>1254</v>
      </c>
      <c r="F100" s="24" t="s">
        <v>10</v>
      </c>
      <c r="G100" s="24" t="s">
        <v>1253</v>
      </c>
      <c r="H100" s="24" t="s">
        <v>1252</v>
      </c>
      <c r="I100" s="26">
        <v>0</v>
      </c>
      <c r="J100" s="26">
        <v>0</v>
      </c>
      <c r="K100" s="26">
        <v>-0.83212908154545095</v>
      </c>
      <c r="L100" s="26">
        <v>0</v>
      </c>
      <c r="M100" s="26">
        <v>0</v>
      </c>
      <c r="N100" s="26">
        <v>0</v>
      </c>
      <c r="O100" s="26">
        <v>0</v>
      </c>
      <c r="P100" s="26">
        <v>0</v>
      </c>
      <c r="Q100" s="26">
        <v>0</v>
      </c>
      <c r="R100" s="25">
        <v>1</v>
      </c>
      <c r="S100" s="24" t="s">
        <v>1251</v>
      </c>
      <c r="T100" s="24" t="s">
        <v>1250</v>
      </c>
      <c r="U100" s="24" t="s">
        <v>1249</v>
      </c>
      <c r="V100" s="24" t="s">
        <v>1115</v>
      </c>
      <c r="W100" s="24" t="s">
        <v>1248</v>
      </c>
      <c r="X100" s="24" t="s">
        <v>1247</v>
      </c>
      <c r="Y100" s="24" t="s">
        <v>1246</v>
      </c>
      <c r="Z100" s="23" t="s">
        <v>7</v>
      </c>
      <c r="AA100" s="17">
        <f>COUNTIFS(L100,"&lt;0")+COUNTIFS(L100,"&gt;0")+COUNTIFS(K100,"&lt;0")+COUNTIFS(K100,"&gt;0")</f>
        <v>1</v>
      </c>
      <c r="AB100" s="17">
        <f>COUNTIFS(I100,"&lt;0")+COUNTIFS(I100,"&gt;0")+COUNTIFS(J100,"&lt;0")+COUNTIFS(J100,"&gt;0")</f>
        <v>0</v>
      </c>
      <c r="AC100" s="17">
        <f>COUNTIFS(M100,"&lt;0")+COUNTIFS(M100,"&gt;0")+COUNTIFS(N100,"&lt;0")+COUNTIFS(N100,"&gt;0")</f>
        <v>0</v>
      </c>
      <c r="AD100" s="17">
        <f>COUNTIFS(O100,"&lt;0")+COUNTIFS(O100,"&gt;0")</f>
        <v>0</v>
      </c>
      <c r="AE100" s="17">
        <f>COUNTIFS(P100,"&lt;0")+COUNTIFS(P100,"&gt;0")</f>
        <v>0</v>
      </c>
      <c r="AF100" s="17">
        <f>COUNTIFS(Q100,"&lt;0")+COUNTIFS(Q100,"&gt;0")</f>
        <v>0</v>
      </c>
      <c r="AG100" s="17">
        <f>SUM(AA100:AF100)</f>
        <v>1</v>
      </c>
    </row>
    <row r="101" spans="1:33" x14ac:dyDescent="0.25">
      <c r="A101" s="27" t="s">
        <v>1244</v>
      </c>
      <c r="B101" s="24" t="s">
        <v>14</v>
      </c>
      <c r="C101" s="24" t="s">
        <v>1245</v>
      </c>
      <c r="D101" s="24" t="s">
        <v>1244</v>
      </c>
      <c r="E101" s="24" t="s">
        <v>1243</v>
      </c>
      <c r="F101" s="24" t="s">
        <v>10</v>
      </c>
      <c r="G101" s="24" t="s">
        <v>1242</v>
      </c>
      <c r="H101" s="24" t="s">
        <v>1241</v>
      </c>
      <c r="I101" s="26">
        <v>0</v>
      </c>
      <c r="J101" s="26">
        <v>0</v>
      </c>
      <c r="K101" s="26">
        <v>0.328295076777045</v>
      </c>
      <c r="L101" s="26">
        <v>0</v>
      </c>
      <c r="M101" s="26">
        <v>0</v>
      </c>
      <c r="N101" s="26">
        <v>0</v>
      </c>
      <c r="O101" s="26">
        <v>0</v>
      </c>
      <c r="P101" s="26">
        <v>0</v>
      </c>
      <c r="Q101" s="26">
        <v>0</v>
      </c>
      <c r="R101" s="25">
        <v>1</v>
      </c>
      <c r="S101" s="24" t="s">
        <v>7</v>
      </c>
      <c r="T101" s="24" t="s">
        <v>7</v>
      </c>
      <c r="U101" s="24" t="s">
        <v>7</v>
      </c>
      <c r="V101" s="24" t="s">
        <v>7</v>
      </c>
      <c r="W101" s="24" t="s">
        <v>7</v>
      </c>
      <c r="X101" s="24" t="s">
        <v>7</v>
      </c>
      <c r="Y101" s="24" t="s">
        <v>7</v>
      </c>
      <c r="Z101" s="23" t="s">
        <v>7</v>
      </c>
      <c r="AA101" s="17">
        <f>COUNTIFS(L101,"&lt;0")+COUNTIFS(L101,"&gt;0")+COUNTIFS(K101,"&lt;0")+COUNTIFS(K101,"&gt;0")</f>
        <v>1</v>
      </c>
      <c r="AB101" s="17">
        <f>COUNTIFS(I101,"&lt;0")+COUNTIFS(I101,"&gt;0")+COUNTIFS(J101,"&lt;0")+COUNTIFS(J101,"&gt;0")</f>
        <v>0</v>
      </c>
      <c r="AC101" s="17">
        <f>COUNTIFS(M101,"&lt;0")+COUNTIFS(M101,"&gt;0")+COUNTIFS(N101,"&lt;0")+COUNTIFS(N101,"&gt;0")</f>
        <v>0</v>
      </c>
      <c r="AD101" s="17">
        <f>COUNTIFS(O101,"&lt;0")+COUNTIFS(O101,"&gt;0")</f>
        <v>0</v>
      </c>
      <c r="AE101" s="17">
        <f>COUNTIFS(P101,"&lt;0")+COUNTIFS(P101,"&gt;0")</f>
        <v>0</v>
      </c>
      <c r="AF101" s="17">
        <f>COUNTIFS(Q101,"&lt;0")+COUNTIFS(Q101,"&gt;0")</f>
        <v>0</v>
      </c>
      <c r="AG101" s="17">
        <f>SUM(AA101:AF101)</f>
        <v>1</v>
      </c>
    </row>
    <row r="102" spans="1:33" x14ac:dyDescent="0.25">
      <c r="A102" s="27" t="s">
        <v>1239</v>
      </c>
      <c r="B102" s="24" t="s">
        <v>14</v>
      </c>
      <c r="C102" s="24" t="s">
        <v>1240</v>
      </c>
      <c r="D102" s="24" t="s">
        <v>1239</v>
      </c>
      <c r="E102" s="24" t="s">
        <v>1238</v>
      </c>
      <c r="F102" s="24" t="s">
        <v>10</v>
      </c>
      <c r="G102" s="24" t="s">
        <v>1237</v>
      </c>
      <c r="H102" s="24" t="s">
        <v>1236</v>
      </c>
      <c r="I102" s="26">
        <v>0</v>
      </c>
      <c r="J102" s="26">
        <v>0</v>
      </c>
      <c r="K102" s="26">
        <v>0.43177175368316101</v>
      </c>
      <c r="L102" s="26">
        <v>0</v>
      </c>
      <c r="M102" s="26">
        <v>0</v>
      </c>
      <c r="N102" s="26">
        <v>0</v>
      </c>
      <c r="O102" s="26">
        <v>0</v>
      </c>
      <c r="P102" s="26">
        <v>0</v>
      </c>
      <c r="Q102" s="26">
        <v>0</v>
      </c>
      <c r="R102" s="25">
        <v>1</v>
      </c>
      <c r="S102" s="24" t="s">
        <v>7</v>
      </c>
      <c r="T102" s="24" t="s">
        <v>7</v>
      </c>
      <c r="U102" s="24" t="s">
        <v>1235</v>
      </c>
      <c r="V102" s="24" t="s">
        <v>4</v>
      </c>
      <c r="W102" s="24" t="s">
        <v>72</v>
      </c>
      <c r="X102" s="24" t="s">
        <v>1234</v>
      </c>
      <c r="Y102" s="24" t="s">
        <v>1233</v>
      </c>
      <c r="Z102" s="23" t="s">
        <v>1232</v>
      </c>
      <c r="AA102" s="17">
        <f>COUNTIFS(L102,"&lt;0")+COUNTIFS(L102,"&gt;0")+COUNTIFS(K102,"&lt;0")+COUNTIFS(K102,"&gt;0")</f>
        <v>1</v>
      </c>
      <c r="AB102" s="17">
        <f>COUNTIFS(I102,"&lt;0")+COUNTIFS(I102,"&gt;0")+COUNTIFS(J102,"&lt;0")+COUNTIFS(J102,"&gt;0")</f>
        <v>0</v>
      </c>
      <c r="AC102" s="17">
        <f>COUNTIFS(M102,"&lt;0")+COUNTIFS(M102,"&gt;0")+COUNTIFS(N102,"&lt;0")+COUNTIFS(N102,"&gt;0")</f>
        <v>0</v>
      </c>
      <c r="AD102" s="17">
        <f>COUNTIFS(O102,"&lt;0")+COUNTIFS(O102,"&gt;0")</f>
        <v>0</v>
      </c>
      <c r="AE102" s="17">
        <f>COUNTIFS(P102,"&lt;0")+COUNTIFS(P102,"&gt;0")</f>
        <v>0</v>
      </c>
      <c r="AF102" s="17">
        <f>COUNTIFS(Q102,"&lt;0")+COUNTIFS(Q102,"&gt;0")</f>
        <v>0</v>
      </c>
      <c r="AG102" s="17">
        <f>SUM(AA102:AF102)</f>
        <v>1</v>
      </c>
    </row>
    <row r="103" spans="1:33" x14ac:dyDescent="0.25">
      <c r="A103" s="27" t="s">
        <v>1230</v>
      </c>
      <c r="B103" s="24" t="s">
        <v>14</v>
      </c>
      <c r="C103" s="24" t="s">
        <v>1231</v>
      </c>
      <c r="D103" s="24" t="s">
        <v>1230</v>
      </c>
      <c r="E103" s="24" t="s">
        <v>1229</v>
      </c>
      <c r="F103" s="24" t="s">
        <v>10</v>
      </c>
      <c r="G103" s="24" t="s">
        <v>1228</v>
      </c>
      <c r="H103" s="24" t="s">
        <v>1227</v>
      </c>
      <c r="I103" s="26">
        <v>0</v>
      </c>
      <c r="J103" s="26">
        <v>0</v>
      </c>
      <c r="K103" s="26">
        <v>0.31070882475400602</v>
      </c>
      <c r="L103" s="26">
        <v>0</v>
      </c>
      <c r="M103" s="26">
        <v>0</v>
      </c>
      <c r="N103" s="26">
        <v>0</v>
      </c>
      <c r="O103" s="26">
        <v>0</v>
      </c>
      <c r="P103" s="26">
        <v>0</v>
      </c>
      <c r="Q103" s="26">
        <v>0</v>
      </c>
      <c r="R103" s="25">
        <v>1</v>
      </c>
      <c r="S103" s="24" t="s">
        <v>1226</v>
      </c>
      <c r="T103" s="24" t="s">
        <v>1225</v>
      </c>
      <c r="U103" s="24" t="s">
        <v>1224</v>
      </c>
      <c r="V103" s="24" t="s">
        <v>1223</v>
      </c>
      <c r="W103" s="24" t="s">
        <v>1222</v>
      </c>
      <c r="X103" s="24" t="s">
        <v>1221</v>
      </c>
      <c r="Y103" s="24" t="s">
        <v>1220</v>
      </c>
      <c r="Z103" s="23" t="s">
        <v>1219</v>
      </c>
      <c r="AA103" s="17">
        <f>COUNTIFS(L103,"&lt;0")+COUNTIFS(L103,"&gt;0")+COUNTIFS(K103,"&lt;0")+COUNTIFS(K103,"&gt;0")</f>
        <v>1</v>
      </c>
      <c r="AB103" s="17">
        <f>COUNTIFS(I103,"&lt;0")+COUNTIFS(I103,"&gt;0")+COUNTIFS(J103,"&lt;0")+COUNTIFS(J103,"&gt;0")</f>
        <v>0</v>
      </c>
      <c r="AC103" s="17">
        <f>COUNTIFS(M103,"&lt;0")+COUNTIFS(M103,"&gt;0")+COUNTIFS(N103,"&lt;0")+COUNTIFS(N103,"&gt;0")</f>
        <v>0</v>
      </c>
      <c r="AD103" s="17">
        <f>COUNTIFS(O103,"&lt;0")+COUNTIFS(O103,"&gt;0")</f>
        <v>0</v>
      </c>
      <c r="AE103" s="17">
        <f>COUNTIFS(P103,"&lt;0")+COUNTIFS(P103,"&gt;0")</f>
        <v>0</v>
      </c>
      <c r="AF103" s="17">
        <f>COUNTIFS(Q103,"&lt;0")+COUNTIFS(Q103,"&gt;0")</f>
        <v>0</v>
      </c>
      <c r="AG103" s="17">
        <f>SUM(AA103:AF103)</f>
        <v>1</v>
      </c>
    </row>
    <row r="104" spans="1:33" x14ac:dyDescent="0.25">
      <c r="A104" s="27" t="s">
        <v>1217</v>
      </c>
      <c r="B104" s="24" t="s">
        <v>14</v>
      </c>
      <c r="C104" s="24" t="s">
        <v>1218</v>
      </c>
      <c r="D104" s="24" t="s">
        <v>1217</v>
      </c>
      <c r="E104" s="24" t="s">
        <v>1216</v>
      </c>
      <c r="F104" s="24" t="s">
        <v>10</v>
      </c>
      <c r="G104" s="24" t="s">
        <v>1215</v>
      </c>
      <c r="H104" s="24" t="s">
        <v>1214</v>
      </c>
      <c r="I104" s="26">
        <v>0</v>
      </c>
      <c r="J104" s="26">
        <v>0</v>
      </c>
      <c r="K104" s="26">
        <v>0.25085074615735298</v>
      </c>
      <c r="L104" s="26">
        <v>0</v>
      </c>
      <c r="M104" s="26">
        <v>0</v>
      </c>
      <c r="N104" s="26">
        <v>0</v>
      </c>
      <c r="O104" s="26">
        <v>0</v>
      </c>
      <c r="P104" s="26">
        <v>0</v>
      </c>
      <c r="Q104" s="26">
        <v>0</v>
      </c>
      <c r="R104" s="25">
        <v>1</v>
      </c>
      <c r="S104" s="24" t="s">
        <v>118</v>
      </c>
      <c r="T104" s="24" t="s">
        <v>1213</v>
      </c>
      <c r="U104" s="24" t="s">
        <v>1212</v>
      </c>
      <c r="V104" s="24" t="s">
        <v>1211</v>
      </c>
      <c r="W104" s="24" t="s">
        <v>1210</v>
      </c>
      <c r="X104" s="24" t="s">
        <v>7</v>
      </c>
      <c r="Y104" s="24" t="s">
        <v>1209</v>
      </c>
      <c r="Z104" s="23" t="s">
        <v>7</v>
      </c>
      <c r="AA104" s="17">
        <f>COUNTIFS(L104,"&lt;0")+COUNTIFS(L104,"&gt;0")+COUNTIFS(K104,"&lt;0")+COUNTIFS(K104,"&gt;0")</f>
        <v>1</v>
      </c>
      <c r="AB104" s="17">
        <f>COUNTIFS(I104,"&lt;0")+COUNTIFS(I104,"&gt;0")+COUNTIFS(J104,"&lt;0")+COUNTIFS(J104,"&gt;0")</f>
        <v>0</v>
      </c>
      <c r="AC104" s="17">
        <f>COUNTIFS(M104,"&lt;0")+COUNTIFS(M104,"&gt;0")+COUNTIFS(N104,"&lt;0")+COUNTIFS(N104,"&gt;0")</f>
        <v>0</v>
      </c>
      <c r="AD104" s="17">
        <f>COUNTIFS(O104,"&lt;0")+COUNTIFS(O104,"&gt;0")</f>
        <v>0</v>
      </c>
      <c r="AE104" s="17">
        <f>COUNTIFS(P104,"&lt;0")+COUNTIFS(P104,"&gt;0")</f>
        <v>0</v>
      </c>
      <c r="AF104" s="17">
        <f>COUNTIFS(Q104,"&lt;0")+COUNTIFS(Q104,"&gt;0")</f>
        <v>0</v>
      </c>
      <c r="AG104" s="17">
        <f>SUM(AA104:AF104)</f>
        <v>1</v>
      </c>
    </row>
    <row r="105" spans="1:33" x14ac:dyDescent="0.25">
      <c r="A105" s="27" t="s">
        <v>1207</v>
      </c>
      <c r="B105" s="24" t="s">
        <v>14</v>
      </c>
      <c r="C105" s="24" t="s">
        <v>1208</v>
      </c>
      <c r="D105" s="24" t="s">
        <v>1207</v>
      </c>
      <c r="E105" s="24" t="s">
        <v>1206</v>
      </c>
      <c r="F105" s="24" t="s">
        <v>10</v>
      </c>
      <c r="G105" s="24" t="s">
        <v>1205</v>
      </c>
      <c r="H105" s="24" t="s">
        <v>1204</v>
      </c>
      <c r="I105" s="26">
        <v>0</v>
      </c>
      <c r="J105" s="26">
        <v>0</v>
      </c>
      <c r="K105" s="26">
        <v>0.488187371787207</v>
      </c>
      <c r="L105" s="26">
        <v>0</v>
      </c>
      <c r="M105" s="26">
        <v>0</v>
      </c>
      <c r="N105" s="26">
        <v>0</v>
      </c>
      <c r="O105" s="26">
        <v>0</v>
      </c>
      <c r="P105" s="26">
        <v>0</v>
      </c>
      <c r="Q105" s="26">
        <v>0</v>
      </c>
      <c r="R105" s="25">
        <v>1</v>
      </c>
      <c r="S105" s="24" t="s">
        <v>1107</v>
      </c>
      <c r="T105" s="24" t="s">
        <v>841</v>
      </c>
      <c r="U105" s="24" t="s">
        <v>1203</v>
      </c>
      <c r="V105" s="24" t="s">
        <v>1104</v>
      </c>
      <c r="W105" s="24" t="s">
        <v>95</v>
      </c>
      <c r="X105" s="24" t="s">
        <v>7</v>
      </c>
      <c r="Y105" s="24" t="s">
        <v>1202</v>
      </c>
      <c r="Z105" s="23" t="s">
        <v>7</v>
      </c>
      <c r="AA105" s="17">
        <f>COUNTIFS(L105,"&lt;0")+COUNTIFS(L105,"&gt;0")+COUNTIFS(K105,"&lt;0")+COUNTIFS(K105,"&gt;0")</f>
        <v>1</v>
      </c>
      <c r="AB105" s="17">
        <f>COUNTIFS(I105,"&lt;0")+COUNTIFS(I105,"&gt;0")+COUNTIFS(J105,"&lt;0")+COUNTIFS(J105,"&gt;0")</f>
        <v>0</v>
      </c>
      <c r="AC105" s="17">
        <f>COUNTIFS(M105,"&lt;0")+COUNTIFS(M105,"&gt;0")+COUNTIFS(N105,"&lt;0")+COUNTIFS(N105,"&gt;0")</f>
        <v>0</v>
      </c>
      <c r="AD105" s="17">
        <f>COUNTIFS(O105,"&lt;0")+COUNTIFS(O105,"&gt;0")</f>
        <v>0</v>
      </c>
      <c r="AE105" s="17">
        <f>COUNTIFS(P105,"&lt;0")+COUNTIFS(P105,"&gt;0")</f>
        <v>0</v>
      </c>
      <c r="AF105" s="17">
        <f>COUNTIFS(Q105,"&lt;0")+COUNTIFS(Q105,"&gt;0")</f>
        <v>0</v>
      </c>
      <c r="AG105" s="17">
        <f>SUM(AA105:AF105)</f>
        <v>1</v>
      </c>
    </row>
    <row r="106" spans="1:33" x14ac:dyDescent="0.25">
      <c r="A106" s="27" t="s">
        <v>1200</v>
      </c>
      <c r="B106" s="24" t="s">
        <v>14</v>
      </c>
      <c r="C106" s="24" t="s">
        <v>1201</v>
      </c>
      <c r="D106" s="24" t="s">
        <v>1200</v>
      </c>
      <c r="E106" s="24" t="s">
        <v>1199</v>
      </c>
      <c r="F106" s="24" t="s">
        <v>10</v>
      </c>
      <c r="G106" s="24" t="s">
        <v>1198</v>
      </c>
      <c r="H106" s="24" t="s">
        <v>1197</v>
      </c>
      <c r="I106" s="26">
        <v>0</v>
      </c>
      <c r="J106" s="26">
        <v>0</v>
      </c>
      <c r="K106" s="26">
        <v>0.41153624106769798</v>
      </c>
      <c r="L106" s="26">
        <v>0</v>
      </c>
      <c r="M106" s="26">
        <v>0</v>
      </c>
      <c r="N106" s="26">
        <v>0</v>
      </c>
      <c r="O106" s="26">
        <v>0</v>
      </c>
      <c r="P106" s="26">
        <v>0</v>
      </c>
      <c r="Q106" s="26">
        <v>0</v>
      </c>
      <c r="R106" s="25">
        <v>1</v>
      </c>
      <c r="S106" s="24" t="s">
        <v>7</v>
      </c>
      <c r="T106" s="24" t="s">
        <v>1196</v>
      </c>
      <c r="U106" s="24" t="s">
        <v>1195</v>
      </c>
      <c r="V106" s="24" t="s">
        <v>1194</v>
      </c>
      <c r="W106" s="24" t="s">
        <v>851</v>
      </c>
      <c r="X106" s="24" t="s">
        <v>1193</v>
      </c>
      <c r="Y106" s="24" t="s">
        <v>1192</v>
      </c>
      <c r="Z106" s="23" t="s">
        <v>1191</v>
      </c>
      <c r="AA106" s="17">
        <f>COUNTIFS(L106,"&lt;0")+COUNTIFS(L106,"&gt;0")+COUNTIFS(K106,"&lt;0")+COUNTIFS(K106,"&gt;0")</f>
        <v>1</v>
      </c>
      <c r="AB106" s="17">
        <f>COUNTIFS(I106,"&lt;0")+COUNTIFS(I106,"&gt;0")+COUNTIFS(J106,"&lt;0")+COUNTIFS(J106,"&gt;0")</f>
        <v>0</v>
      </c>
      <c r="AC106" s="17">
        <f>COUNTIFS(M106,"&lt;0")+COUNTIFS(M106,"&gt;0")+COUNTIFS(N106,"&lt;0")+COUNTIFS(N106,"&gt;0")</f>
        <v>0</v>
      </c>
      <c r="AD106" s="17">
        <f>COUNTIFS(O106,"&lt;0")+COUNTIFS(O106,"&gt;0")</f>
        <v>0</v>
      </c>
      <c r="AE106" s="17">
        <f>COUNTIFS(P106,"&lt;0")+COUNTIFS(P106,"&gt;0")</f>
        <v>0</v>
      </c>
      <c r="AF106" s="17">
        <f>COUNTIFS(Q106,"&lt;0")+COUNTIFS(Q106,"&gt;0")</f>
        <v>0</v>
      </c>
      <c r="AG106" s="17">
        <f>SUM(AA106:AF106)</f>
        <v>1</v>
      </c>
    </row>
    <row r="107" spans="1:33" x14ac:dyDescent="0.25">
      <c r="A107" s="27" t="s">
        <v>1189</v>
      </c>
      <c r="B107" s="24" t="s">
        <v>14</v>
      </c>
      <c r="C107" s="24" t="s">
        <v>1190</v>
      </c>
      <c r="D107" s="24" t="s">
        <v>1189</v>
      </c>
      <c r="E107" s="24" t="s">
        <v>1188</v>
      </c>
      <c r="F107" s="24" t="s">
        <v>10</v>
      </c>
      <c r="G107" s="24" t="s">
        <v>1187</v>
      </c>
      <c r="H107" s="24" t="s">
        <v>1186</v>
      </c>
      <c r="I107" s="26">
        <v>0</v>
      </c>
      <c r="J107" s="26">
        <v>0</v>
      </c>
      <c r="K107" s="26">
        <v>0.411919418200899</v>
      </c>
      <c r="L107" s="26">
        <v>0</v>
      </c>
      <c r="M107" s="26">
        <v>0</v>
      </c>
      <c r="N107" s="26">
        <v>0</v>
      </c>
      <c r="O107" s="26">
        <v>0</v>
      </c>
      <c r="P107" s="26">
        <v>0</v>
      </c>
      <c r="Q107" s="26">
        <v>0</v>
      </c>
      <c r="R107" s="25">
        <v>1</v>
      </c>
      <c r="S107" s="24" t="s">
        <v>7</v>
      </c>
      <c r="T107" s="24" t="s">
        <v>1185</v>
      </c>
      <c r="U107" s="24" t="s">
        <v>1184</v>
      </c>
      <c r="V107" s="24" t="s">
        <v>1183</v>
      </c>
      <c r="W107" s="24" t="s">
        <v>1182</v>
      </c>
      <c r="X107" s="24" t="s">
        <v>1181</v>
      </c>
      <c r="Y107" s="24" t="s">
        <v>252</v>
      </c>
      <c r="Z107" s="23" t="s">
        <v>7</v>
      </c>
      <c r="AA107" s="17">
        <f>COUNTIFS(L107,"&lt;0")+COUNTIFS(L107,"&gt;0")+COUNTIFS(K107,"&lt;0")+COUNTIFS(K107,"&gt;0")</f>
        <v>1</v>
      </c>
      <c r="AB107" s="17">
        <f>COUNTIFS(I107,"&lt;0")+COUNTIFS(I107,"&gt;0")+COUNTIFS(J107,"&lt;0")+COUNTIFS(J107,"&gt;0")</f>
        <v>0</v>
      </c>
      <c r="AC107" s="17">
        <f>COUNTIFS(M107,"&lt;0")+COUNTIFS(M107,"&gt;0")+COUNTIFS(N107,"&lt;0")+COUNTIFS(N107,"&gt;0")</f>
        <v>0</v>
      </c>
      <c r="AD107" s="17">
        <f>COUNTIFS(O107,"&lt;0")+COUNTIFS(O107,"&gt;0")</f>
        <v>0</v>
      </c>
      <c r="AE107" s="17">
        <f>COUNTIFS(P107,"&lt;0")+COUNTIFS(P107,"&gt;0")</f>
        <v>0</v>
      </c>
      <c r="AF107" s="17">
        <f>COUNTIFS(Q107,"&lt;0")+COUNTIFS(Q107,"&gt;0")</f>
        <v>0</v>
      </c>
      <c r="AG107" s="17">
        <f>SUM(AA107:AF107)</f>
        <v>1</v>
      </c>
    </row>
    <row r="108" spans="1:33" x14ac:dyDescent="0.25">
      <c r="A108" s="27" t="s">
        <v>1179</v>
      </c>
      <c r="B108" s="24" t="s">
        <v>14</v>
      </c>
      <c r="C108" s="24" t="s">
        <v>1180</v>
      </c>
      <c r="D108" s="24" t="s">
        <v>1179</v>
      </c>
      <c r="E108" s="24" t="s">
        <v>1178</v>
      </c>
      <c r="F108" s="24" t="s">
        <v>10</v>
      </c>
      <c r="G108" s="24" t="s">
        <v>1177</v>
      </c>
      <c r="H108" s="24" t="s">
        <v>1176</v>
      </c>
      <c r="I108" s="26">
        <v>0</v>
      </c>
      <c r="J108" s="26">
        <v>0</v>
      </c>
      <c r="K108" s="26">
        <v>-0.211473485152262</v>
      </c>
      <c r="L108" s="26">
        <v>0</v>
      </c>
      <c r="M108" s="26">
        <v>0</v>
      </c>
      <c r="N108" s="26">
        <v>0</v>
      </c>
      <c r="O108" s="26">
        <v>0</v>
      </c>
      <c r="P108" s="26">
        <v>0</v>
      </c>
      <c r="Q108" s="26">
        <v>0</v>
      </c>
      <c r="R108" s="25">
        <v>1</v>
      </c>
      <c r="S108" s="24" t="s">
        <v>1175</v>
      </c>
      <c r="T108" s="24" t="s">
        <v>1174</v>
      </c>
      <c r="U108" s="24" t="s">
        <v>1173</v>
      </c>
      <c r="V108" s="24" t="s">
        <v>1172</v>
      </c>
      <c r="W108" s="24" t="s">
        <v>1171</v>
      </c>
      <c r="X108" s="24" t="s">
        <v>1170</v>
      </c>
      <c r="Y108" s="24" t="s">
        <v>1169</v>
      </c>
      <c r="Z108" s="23" t="s">
        <v>1168</v>
      </c>
      <c r="AA108" s="17">
        <f>COUNTIFS(L108,"&lt;0")+COUNTIFS(L108,"&gt;0")+COUNTIFS(K108,"&lt;0")+COUNTIFS(K108,"&gt;0")</f>
        <v>1</v>
      </c>
      <c r="AB108" s="17">
        <f>COUNTIFS(I108,"&lt;0")+COUNTIFS(I108,"&gt;0")+COUNTIFS(J108,"&lt;0")+COUNTIFS(J108,"&gt;0")</f>
        <v>0</v>
      </c>
      <c r="AC108" s="17">
        <f>COUNTIFS(M108,"&lt;0")+COUNTIFS(M108,"&gt;0")+COUNTIFS(N108,"&lt;0")+COUNTIFS(N108,"&gt;0")</f>
        <v>0</v>
      </c>
      <c r="AD108" s="17">
        <f>COUNTIFS(O108,"&lt;0")+COUNTIFS(O108,"&gt;0")</f>
        <v>0</v>
      </c>
      <c r="AE108" s="17">
        <f>COUNTIFS(P108,"&lt;0")+COUNTIFS(P108,"&gt;0")</f>
        <v>0</v>
      </c>
      <c r="AF108" s="17">
        <f>COUNTIFS(Q108,"&lt;0")+COUNTIFS(Q108,"&gt;0")</f>
        <v>0</v>
      </c>
      <c r="AG108" s="17">
        <f>SUM(AA108:AF108)</f>
        <v>1</v>
      </c>
    </row>
    <row r="109" spans="1:33" x14ac:dyDescent="0.25">
      <c r="A109" s="27" t="s">
        <v>1166</v>
      </c>
      <c r="B109" s="24" t="s">
        <v>14</v>
      </c>
      <c r="C109" s="24" t="s">
        <v>1167</v>
      </c>
      <c r="D109" s="24" t="s">
        <v>1166</v>
      </c>
      <c r="E109" s="24" t="s">
        <v>1165</v>
      </c>
      <c r="F109" s="24" t="s">
        <v>10</v>
      </c>
      <c r="G109" s="24" t="s">
        <v>1164</v>
      </c>
      <c r="H109" s="24" t="s">
        <v>1163</v>
      </c>
      <c r="I109" s="26">
        <v>0</v>
      </c>
      <c r="J109" s="26">
        <v>0</v>
      </c>
      <c r="K109" s="26">
        <v>0.466575602856518</v>
      </c>
      <c r="L109" s="26">
        <v>0</v>
      </c>
      <c r="M109" s="26">
        <v>0</v>
      </c>
      <c r="N109" s="26">
        <v>0</v>
      </c>
      <c r="O109" s="26">
        <v>0</v>
      </c>
      <c r="P109" s="26">
        <v>0</v>
      </c>
      <c r="Q109" s="26">
        <v>0</v>
      </c>
      <c r="R109" s="25">
        <v>1</v>
      </c>
      <c r="S109" s="24" t="s">
        <v>1162</v>
      </c>
      <c r="T109" s="24" t="s">
        <v>1161</v>
      </c>
      <c r="U109" s="24" t="s">
        <v>1160</v>
      </c>
      <c r="V109" s="24" t="s">
        <v>392</v>
      </c>
      <c r="W109" s="24" t="s">
        <v>1159</v>
      </c>
      <c r="X109" s="24" t="s">
        <v>1158</v>
      </c>
      <c r="Y109" s="24" t="s">
        <v>219</v>
      </c>
      <c r="Z109" s="23" t="s">
        <v>7</v>
      </c>
      <c r="AA109" s="17">
        <f>COUNTIFS(L109,"&lt;0")+COUNTIFS(L109,"&gt;0")+COUNTIFS(K109,"&lt;0")+COUNTIFS(K109,"&gt;0")</f>
        <v>1</v>
      </c>
      <c r="AB109" s="17">
        <f>COUNTIFS(I109,"&lt;0")+COUNTIFS(I109,"&gt;0")+COUNTIFS(J109,"&lt;0")+COUNTIFS(J109,"&gt;0")</f>
        <v>0</v>
      </c>
      <c r="AC109" s="17">
        <f>COUNTIFS(M109,"&lt;0")+COUNTIFS(M109,"&gt;0")+COUNTIFS(N109,"&lt;0")+COUNTIFS(N109,"&gt;0")</f>
        <v>0</v>
      </c>
      <c r="AD109" s="17">
        <f>COUNTIFS(O109,"&lt;0")+COUNTIFS(O109,"&gt;0")</f>
        <v>0</v>
      </c>
      <c r="AE109" s="17">
        <f>COUNTIFS(P109,"&lt;0")+COUNTIFS(P109,"&gt;0")</f>
        <v>0</v>
      </c>
      <c r="AF109" s="17">
        <f>COUNTIFS(Q109,"&lt;0")+COUNTIFS(Q109,"&gt;0")</f>
        <v>0</v>
      </c>
      <c r="AG109" s="17">
        <f>SUM(AA109:AF109)</f>
        <v>1</v>
      </c>
    </row>
    <row r="110" spans="1:33" ht="15.75" x14ac:dyDescent="0.25">
      <c r="A110" s="30" t="s">
        <v>1157</v>
      </c>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8"/>
    </row>
    <row r="111" spans="1:33" x14ac:dyDescent="0.25">
      <c r="A111" s="27" t="s">
        <v>1155</v>
      </c>
      <c r="B111" s="24" t="s">
        <v>14</v>
      </c>
      <c r="C111" s="24" t="s">
        <v>1156</v>
      </c>
      <c r="D111" s="24" t="s">
        <v>1155</v>
      </c>
      <c r="E111" s="24" t="s">
        <v>1154</v>
      </c>
      <c r="F111" s="24" t="s">
        <v>10</v>
      </c>
      <c r="G111" s="24" t="s">
        <v>1153</v>
      </c>
      <c r="H111" s="24" t="s">
        <v>1152</v>
      </c>
      <c r="I111" s="26">
        <v>0</v>
      </c>
      <c r="J111" s="26">
        <v>0</v>
      </c>
      <c r="K111" s="26">
        <v>0</v>
      </c>
      <c r="L111" s="26">
        <v>0</v>
      </c>
      <c r="M111" s="26">
        <v>-3.73</v>
      </c>
      <c r="N111" s="26">
        <v>0</v>
      </c>
      <c r="O111" s="26">
        <v>0</v>
      </c>
      <c r="P111" s="26">
        <v>0</v>
      </c>
      <c r="Q111" s="26">
        <v>0</v>
      </c>
      <c r="R111" s="25">
        <v>1</v>
      </c>
      <c r="S111" s="24" t="s">
        <v>1151</v>
      </c>
      <c r="T111" s="24" t="s">
        <v>1150</v>
      </c>
      <c r="U111" s="24" t="s">
        <v>1149</v>
      </c>
      <c r="V111" s="24" t="s">
        <v>1148</v>
      </c>
      <c r="W111" s="24" t="s">
        <v>1147</v>
      </c>
      <c r="X111" s="24" t="s">
        <v>1146</v>
      </c>
      <c r="Y111" s="24" t="s">
        <v>252</v>
      </c>
      <c r="Z111" s="23" t="s">
        <v>1145</v>
      </c>
      <c r="AA111" s="17">
        <f>COUNTIFS(L111,"&lt;0")+COUNTIFS(L111,"&gt;0")+COUNTIFS(K111,"&lt;0")+COUNTIFS(K111,"&gt;0")</f>
        <v>0</v>
      </c>
      <c r="AB111" s="17">
        <f>COUNTIFS(I111,"&lt;0")+COUNTIFS(I111,"&gt;0")+COUNTIFS(J111,"&lt;0")+COUNTIFS(J111,"&gt;0")</f>
        <v>0</v>
      </c>
      <c r="AC111" s="17">
        <f>COUNTIFS(M111,"&lt;0")+COUNTIFS(M111,"&gt;0")+COUNTIFS(N111,"&lt;0")+COUNTIFS(N111,"&gt;0")</f>
        <v>1</v>
      </c>
      <c r="AD111" s="17">
        <f>COUNTIFS(O111,"&lt;0")+COUNTIFS(O111,"&gt;0")</f>
        <v>0</v>
      </c>
      <c r="AE111" s="17">
        <f>COUNTIFS(P111,"&lt;0")+COUNTIFS(P111,"&gt;0")</f>
        <v>0</v>
      </c>
      <c r="AF111" s="17">
        <f>COUNTIFS(Q111,"&lt;0")+COUNTIFS(Q111,"&gt;0")</f>
        <v>0</v>
      </c>
      <c r="AG111" s="17">
        <f>SUM(AA111:AF111)</f>
        <v>1</v>
      </c>
    </row>
    <row r="112" spans="1:33" x14ac:dyDescent="0.25">
      <c r="A112" s="27" t="s">
        <v>1143</v>
      </c>
      <c r="B112" s="24" t="s">
        <v>14</v>
      </c>
      <c r="C112" s="24" t="s">
        <v>1144</v>
      </c>
      <c r="D112" s="24" t="s">
        <v>1143</v>
      </c>
      <c r="E112" s="24" t="s">
        <v>1142</v>
      </c>
      <c r="F112" s="24" t="s">
        <v>10</v>
      </c>
      <c r="G112" s="24" t="s">
        <v>1141</v>
      </c>
      <c r="H112" s="24" t="s">
        <v>1140</v>
      </c>
      <c r="I112" s="26">
        <v>0</v>
      </c>
      <c r="J112" s="26">
        <v>0</v>
      </c>
      <c r="K112" s="26">
        <v>0</v>
      </c>
      <c r="L112" s="26">
        <v>0</v>
      </c>
      <c r="M112" s="26">
        <v>-2.4300000000000002</v>
      </c>
      <c r="N112" s="26">
        <v>0</v>
      </c>
      <c r="O112" s="26">
        <v>0</v>
      </c>
      <c r="P112" s="26">
        <v>0</v>
      </c>
      <c r="Q112" s="26">
        <v>0</v>
      </c>
      <c r="R112" s="25">
        <v>1</v>
      </c>
      <c r="S112" s="24" t="s">
        <v>1139</v>
      </c>
      <c r="T112" s="24" t="s">
        <v>1138</v>
      </c>
      <c r="U112" s="24" t="s">
        <v>1137</v>
      </c>
      <c r="V112" s="24" t="s">
        <v>1136</v>
      </c>
      <c r="W112" s="24" t="s">
        <v>152</v>
      </c>
      <c r="X112" s="24" t="s">
        <v>1135</v>
      </c>
      <c r="Y112" s="24" t="s">
        <v>294</v>
      </c>
      <c r="Z112" s="23" t="s">
        <v>7</v>
      </c>
      <c r="AA112" s="17">
        <f>COUNTIFS(L112,"&lt;0")+COUNTIFS(L112,"&gt;0")+COUNTIFS(K112,"&lt;0")+COUNTIFS(K112,"&gt;0")</f>
        <v>0</v>
      </c>
      <c r="AB112" s="17">
        <f>COUNTIFS(I112,"&lt;0")+COUNTIFS(I112,"&gt;0")+COUNTIFS(J112,"&lt;0")+COUNTIFS(J112,"&gt;0")</f>
        <v>0</v>
      </c>
      <c r="AC112" s="17">
        <f>COUNTIFS(M112,"&lt;0")+COUNTIFS(M112,"&gt;0")+COUNTIFS(N112,"&lt;0")+COUNTIFS(N112,"&gt;0")</f>
        <v>1</v>
      </c>
      <c r="AD112" s="17">
        <f>COUNTIFS(O112,"&lt;0")+COUNTIFS(O112,"&gt;0")</f>
        <v>0</v>
      </c>
      <c r="AE112" s="17">
        <f>COUNTIFS(P112,"&lt;0")+COUNTIFS(P112,"&gt;0")</f>
        <v>0</v>
      </c>
      <c r="AF112" s="17">
        <f>COUNTIFS(Q112,"&lt;0")+COUNTIFS(Q112,"&gt;0")</f>
        <v>0</v>
      </c>
      <c r="AG112" s="17">
        <f>SUM(AA112:AF112)</f>
        <v>1</v>
      </c>
    </row>
    <row r="113" spans="1:33" x14ac:dyDescent="0.25">
      <c r="A113" s="27" t="s">
        <v>1133</v>
      </c>
      <c r="B113" s="24" t="s">
        <v>14</v>
      </c>
      <c r="C113" s="24" t="s">
        <v>1134</v>
      </c>
      <c r="D113" s="24" t="s">
        <v>1133</v>
      </c>
      <c r="E113" s="24" t="s">
        <v>1132</v>
      </c>
      <c r="F113" s="24" t="s">
        <v>10</v>
      </c>
      <c r="G113" s="24" t="s">
        <v>1131</v>
      </c>
      <c r="H113" s="24" t="s">
        <v>1130</v>
      </c>
      <c r="I113" s="26">
        <v>0</v>
      </c>
      <c r="J113" s="26">
        <v>0</v>
      </c>
      <c r="K113" s="26">
        <v>0</v>
      </c>
      <c r="L113" s="26">
        <v>0</v>
      </c>
      <c r="M113" s="26">
        <v>-2.2400000000000002</v>
      </c>
      <c r="N113" s="26">
        <v>0</v>
      </c>
      <c r="O113" s="26">
        <v>0</v>
      </c>
      <c r="P113" s="26">
        <v>0</v>
      </c>
      <c r="Q113" s="26">
        <v>0</v>
      </c>
      <c r="R113" s="25">
        <v>1</v>
      </c>
      <c r="S113" s="24" t="s">
        <v>1129</v>
      </c>
      <c r="T113" s="24" t="s">
        <v>1128</v>
      </c>
      <c r="U113" s="24" t="s">
        <v>1127</v>
      </c>
      <c r="V113" s="24" t="s">
        <v>1126</v>
      </c>
      <c r="W113" s="24" t="s">
        <v>139</v>
      </c>
      <c r="X113" s="24" t="s">
        <v>1125</v>
      </c>
      <c r="Y113" s="24" t="s">
        <v>252</v>
      </c>
      <c r="Z113" s="23" t="s">
        <v>1124</v>
      </c>
      <c r="AA113" s="17">
        <f>COUNTIFS(L113,"&lt;0")+COUNTIFS(L113,"&gt;0")+COUNTIFS(K113,"&lt;0")+COUNTIFS(K113,"&gt;0")</f>
        <v>0</v>
      </c>
      <c r="AB113" s="17">
        <f>COUNTIFS(I113,"&lt;0")+COUNTIFS(I113,"&gt;0")+COUNTIFS(J113,"&lt;0")+COUNTIFS(J113,"&gt;0")</f>
        <v>0</v>
      </c>
      <c r="AC113" s="17">
        <f>COUNTIFS(M113,"&lt;0")+COUNTIFS(M113,"&gt;0")+COUNTIFS(N113,"&lt;0")+COUNTIFS(N113,"&gt;0")</f>
        <v>1</v>
      </c>
      <c r="AD113" s="17">
        <f>COUNTIFS(O113,"&lt;0")+COUNTIFS(O113,"&gt;0")</f>
        <v>0</v>
      </c>
      <c r="AE113" s="17">
        <f>COUNTIFS(P113,"&lt;0")+COUNTIFS(P113,"&gt;0")</f>
        <v>0</v>
      </c>
      <c r="AF113" s="17">
        <f>COUNTIFS(Q113,"&lt;0")+COUNTIFS(Q113,"&gt;0")</f>
        <v>0</v>
      </c>
      <c r="AG113" s="17">
        <f>SUM(AA113:AF113)</f>
        <v>1</v>
      </c>
    </row>
    <row r="114" spans="1:33" x14ac:dyDescent="0.25">
      <c r="A114" s="27" t="s">
        <v>1122</v>
      </c>
      <c r="B114" s="24" t="s">
        <v>14</v>
      </c>
      <c r="C114" s="24" t="s">
        <v>1123</v>
      </c>
      <c r="D114" s="24" t="s">
        <v>1122</v>
      </c>
      <c r="E114" s="24" t="s">
        <v>1121</v>
      </c>
      <c r="F114" s="24" t="s">
        <v>10</v>
      </c>
      <c r="G114" s="24" t="s">
        <v>1120</v>
      </c>
      <c r="H114" s="24" t="s">
        <v>1119</v>
      </c>
      <c r="I114" s="26">
        <v>0</v>
      </c>
      <c r="J114" s="26">
        <v>0</v>
      </c>
      <c r="K114" s="26">
        <v>0</v>
      </c>
      <c r="L114" s="26">
        <v>0</v>
      </c>
      <c r="M114" s="26">
        <v>-1.44</v>
      </c>
      <c r="N114" s="26">
        <v>0</v>
      </c>
      <c r="O114" s="26">
        <v>0</v>
      </c>
      <c r="P114" s="26">
        <v>0</v>
      </c>
      <c r="Q114" s="26">
        <v>0</v>
      </c>
      <c r="R114" s="25">
        <v>1</v>
      </c>
      <c r="S114" s="24" t="s">
        <v>1118</v>
      </c>
      <c r="T114" s="24" t="s">
        <v>1117</v>
      </c>
      <c r="U114" s="24" t="s">
        <v>1116</v>
      </c>
      <c r="V114" s="24" t="s">
        <v>1115</v>
      </c>
      <c r="W114" s="24" t="s">
        <v>767</v>
      </c>
      <c r="X114" s="24" t="s">
        <v>1114</v>
      </c>
      <c r="Y114" s="24" t="s">
        <v>1113</v>
      </c>
      <c r="Z114" s="23" t="s">
        <v>7</v>
      </c>
      <c r="AA114" s="17">
        <f>COUNTIFS(L114,"&lt;0")+COUNTIFS(L114,"&gt;0")+COUNTIFS(K114,"&lt;0")+COUNTIFS(K114,"&gt;0")</f>
        <v>0</v>
      </c>
      <c r="AB114" s="17">
        <f>COUNTIFS(I114,"&lt;0")+COUNTIFS(I114,"&gt;0")+COUNTIFS(J114,"&lt;0")+COUNTIFS(J114,"&gt;0")</f>
        <v>0</v>
      </c>
      <c r="AC114" s="17">
        <f>COUNTIFS(M114,"&lt;0")+COUNTIFS(M114,"&gt;0")+COUNTIFS(N114,"&lt;0")+COUNTIFS(N114,"&gt;0")</f>
        <v>1</v>
      </c>
      <c r="AD114" s="17">
        <f>COUNTIFS(O114,"&lt;0")+COUNTIFS(O114,"&gt;0")</f>
        <v>0</v>
      </c>
      <c r="AE114" s="17">
        <f>COUNTIFS(P114,"&lt;0")+COUNTIFS(P114,"&gt;0")</f>
        <v>0</v>
      </c>
      <c r="AF114" s="17">
        <f>COUNTIFS(Q114,"&lt;0")+COUNTIFS(Q114,"&gt;0")</f>
        <v>0</v>
      </c>
      <c r="AG114" s="17">
        <f>SUM(AA114:AF114)</f>
        <v>1</v>
      </c>
    </row>
    <row r="115" spans="1:33" x14ac:dyDescent="0.25">
      <c r="A115" s="27" t="s">
        <v>1111</v>
      </c>
      <c r="B115" s="24" t="s">
        <v>14</v>
      </c>
      <c r="C115" s="24" t="s">
        <v>1112</v>
      </c>
      <c r="D115" s="24" t="s">
        <v>1111</v>
      </c>
      <c r="E115" s="24" t="s">
        <v>1110</v>
      </c>
      <c r="F115" s="24" t="s">
        <v>10</v>
      </c>
      <c r="G115" s="24" t="s">
        <v>1109</v>
      </c>
      <c r="H115" s="24" t="s">
        <v>1108</v>
      </c>
      <c r="I115" s="26">
        <v>0</v>
      </c>
      <c r="J115" s="26">
        <v>0</v>
      </c>
      <c r="K115" s="26">
        <v>0</v>
      </c>
      <c r="L115" s="26">
        <v>0</v>
      </c>
      <c r="M115" s="26">
        <v>-0.73</v>
      </c>
      <c r="N115" s="26">
        <v>0</v>
      </c>
      <c r="O115" s="26">
        <v>0</v>
      </c>
      <c r="P115" s="26">
        <v>0</v>
      </c>
      <c r="Q115" s="26">
        <v>0</v>
      </c>
      <c r="R115" s="25">
        <v>1</v>
      </c>
      <c r="S115" s="24" t="s">
        <v>1107</v>
      </c>
      <c r="T115" s="24" t="s">
        <v>1106</v>
      </c>
      <c r="U115" s="24" t="s">
        <v>1105</v>
      </c>
      <c r="V115" s="24" t="s">
        <v>1104</v>
      </c>
      <c r="W115" s="24" t="s">
        <v>1103</v>
      </c>
      <c r="X115" s="24" t="s">
        <v>7</v>
      </c>
      <c r="Y115" s="24" t="s">
        <v>1102</v>
      </c>
      <c r="Z115" s="23" t="s">
        <v>1101</v>
      </c>
      <c r="AA115" s="17">
        <f>COUNTIFS(L115,"&lt;0")+COUNTIFS(L115,"&gt;0")+COUNTIFS(K115,"&lt;0")+COUNTIFS(K115,"&gt;0")</f>
        <v>0</v>
      </c>
      <c r="AB115" s="17">
        <f>COUNTIFS(I115,"&lt;0")+COUNTIFS(I115,"&gt;0")+COUNTIFS(J115,"&lt;0")+COUNTIFS(J115,"&gt;0")</f>
        <v>0</v>
      </c>
      <c r="AC115" s="17">
        <f>COUNTIFS(M115,"&lt;0")+COUNTIFS(M115,"&gt;0")+COUNTIFS(N115,"&lt;0")+COUNTIFS(N115,"&gt;0")</f>
        <v>1</v>
      </c>
      <c r="AD115" s="17">
        <f>COUNTIFS(O115,"&lt;0")+COUNTIFS(O115,"&gt;0")</f>
        <v>0</v>
      </c>
      <c r="AE115" s="17">
        <f>COUNTIFS(P115,"&lt;0")+COUNTIFS(P115,"&gt;0")</f>
        <v>0</v>
      </c>
      <c r="AF115" s="17">
        <f>COUNTIFS(Q115,"&lt;0")+COUNTIFS(Q115,"&gt;0")</f>
        <v>0</v>
      </c>
      <c r="AG115" s="17">
        <f>SUM(AA115:AF115)</f>
        <v>1</v>
      </c>
    </row>
    <row r="116" spans="1:33" x14ac:dyDescent="0.25">
      <c r="A116" s="27" t="s">
        <v>1099</v>
      </c>
      <c r="B116" s="24" t="s">
        <v>14</v>
      </c>
      <c r="C116" s="24" t="s">
        <v>1100</v>
      </c>
      <c r="D116" s="24" t="s">
        <v>1099</v>
      </c>
      <c r="E116" s="24" t="s">
        <v>1098</v>
      </c>
      <c r="F116" s="24" t="s">
        <v>10</v>
      </c>
      <c r="G116" s="24" t="s">
        <v>1097</v>
      </c>
      <c r="H116" s="24" t="s">
        <v>1096</v>
      </c>
      <c r="I116" s="26">
        <v>0</v>
      </c>
      <c r="J116" s="26">
        <v>0</v>
      </c>
      <c r="K116" s="26">
        <v>0</v>
      </c>
      <c r="L116" s="26">
        <v>0</v>
      </c>
      <c r="M116" s="26">
        <v>-0.61</v>
      </c>
      <c r="N116" s="26">
        <v>0</v>
      </c>
      <c r="O116" s="26">
        <v>0</v>
      </c>
      <c r="P116" s="26">
        <v>0</v>
      </c>
      <c r="Q116" s="26">
        <v>0</v>
      </c>
      <c r="R116" s="25">
        <v>1</v>
      </c>
      <c r="S116" s="24" t="s">
        <v>1095</v>
      </c>
      <c r="T116" s="24" t="s">
        <v>1094</v>
      </c>
      <c r="U116" s="24" t="s">
        <v>1093</v>
      </c>
      <c r="V116" s="24" t="s">
        <v>1092</v>
      </c>
      <c r="W116" s="24" t="s">
        <v>1091</v>
      </c>
      <c r="X116" s="24" t="s">
        <v>7</v>
      </c>
      <c r="Y116" s="24" t="s">
        <v>94</v>
      </c>
      <c r="Z116" s="23" t="s">
        <v>1090</v>
      </c>
      <c r="AA116" s="17">
        <f>COUNTIFS(L116,"&lt;0")+COUNTIFS(L116,"&gt;0")+COUNTIFS(K116,"&lt;0")+COUNTIFS(K116,"&gt;0")</f>
        <v>0</v>
      </c>
      <c r="AB116" s="17">
        <f>COUNTIFS(I116,"&lt;0")+COUNTIFS(I116,"&gt;0")+COUNTIFS(J116,"&lt;0")+COUNTIFS(J116,"&gt;0")</f>
        <v>0</v>
      </c>
      <c r="AC116" s="17">
        <f>COUNTIFS(M116,"&lt;0")+COUNTIFS(M116,"&gt;0")+COUNTIFS(N116,"&lt;0")+COUNTIFS(N116,"&gt;0")</f>
        <v>1</v>
      </c>
      <c r="AD116" s="17">
        <f>COUNTIFS(O116,"&lt;0")+COUNTIFS(O116,"&gt;0")</f>
        <v>0</v>
      </c>
      <c r="AE116" s="17">
        <f>COUNTIFS(P116,"&lt;0")+COUNTIFS(P116,"&gt;0")</f>
        <v>0</v>
      </c>
      <c r="AF116" s="17">
        <f>COUNTIFS(Q116,"&lt;0")+COUNTIFS(Q116,"&gt;0")</f>
        <v>0</v>
      </c>
      <c r="AG116" s="17">
        <f>SUM(AA116:AF116)</f>
        <v>1</v>
      </c>
    </row>
    <row r="117" spans="1:33" x14ac:dyDescent="0.25">
      <c r="A117" s="27" t="s">
        <v>1088</v>
      </c>
      <c r="B117" s="24" t="s">
        <v>14</v>
      </c>
      <c r="C117" s="24" t="s">
        <v>1089</v>
      </c>
      <c r="D117" s="24" t="s">
        <v>1088</v>
      </c>
      <c r="E117" s="24" t="s">
        <v>1087</v>
      </c>
      <c r="F117" s="24" t="s">
        <v>10</v>
      </c>
      <c r="G117" s="24" t="s">
        <v>1086</v>
      </c>
      <c r="H117" s="24" t="s">
        <v>1085</v>
      </c>
      <c r="I117" s="26">
        <v>0</v>
      </c>
      <c r="J117" s="26">
        <v>0</v>
      </c>
      <c r="K117" s="26">
        <v>0</v>
      </c>
      <c r="L117" s="26">
        <v>0</v>
      </c>
      <c r="M117" s="26">
        <v>-0.52</v>
      </c>
      <c r="N117" s="26">
        <v>0</v>
      </c>
      <c r="O117" s="26">
        <v>0</v>
      </c>
      <c r="P117" s="26">
        <v>0</v>
      </c>
      <c r="Q117" s="26">
        <v>0</v>
      </c>
      <c r="R117" s="25">
        <v>1</v>
      </c>
      <c r="S117" s="24" t="s">
        <v>7</v>
      </c>
      <c r="T117" s="24" t="s">
        <v>1084</v>
      </c>
      <c r="U117" s="24" t="s">
        <v>1083</v>
      </c>
      <c r="V117" s="24" t="s">
        <v>1082</v>
      </c>
      <c r="W117" s="24" t="s">
        <v>1081</v>
      </c>
      <c r="X117" s="24" t="s">
        <v>1080</v>
      </c>
      <c r="Y117" s="24" t="s">
        <v>1079</v>
      </c>
      <c r="Z117" s="23" t="s">
        <v>7</v>
      </c>
      <c r="AA117" s="17">
        <f>COUNTIFS(L117,"&lt;0")+COUNTIFS(L117,"&gt;0")+COUNTIFS(K117,"&lt;0")+COUNTIFS(K117,"&gt;0")</f>
        <v>0</v>
      </c>
      <c r="AB117" s="17">
        <f>COUNTIFS(I117,"&lt;0")+COUNTIFS(I117,"&gt;0")+COUNTIFS(J117,"&lt;0")+COUNTIFS(J117,"&gt;0")</f>
        <v>0</v>
      </c>
      <c r="AC117" s="17">
        <f>COUNTIFS(M117,"&lt;0")+COUNTIFS(M117,"&gt;0")+COUNTIFS(N117,"&lt;0")+COUNTIFS(N117,"&gt;0")</f>
        <v>1</v>
      </c>
      <c r="AD117" s="17">
        <f>COUNTIFS(O117,"&lt;0")+COUNTIFS(O117,"&gt;0")</f>
        <v>0</v>
      </c>
      <c r="AE117" s="17">
        <f>COUNTIFS(P117,"&lt;0")+COUNTIFS(P117,"&gt;0")</f>
        <v>0</v>
      </c>
      <c r="AF117" s="17">
        <f>COUNTIFS(Q117,"&lt;0")+COUNTIFS(Q117,"&gt;0")</f>
        <v>0</v>
      </c>
      <c r="AG117" s="17">
        <f>SUM(AA117:AF117)</f>
        <v>1</v>
      </c>
    </row>
    <row r="118" spans="1:33" x14ac:dyDescent="0.25">
      <c r="A118" s="27" t="s">
        <v>1077</v>
      </c>
      <c r="B118" s="24" t="s">
        <v>14</v>
      </c>
      <c r="C118" s="24" t="s">
        <v>1078</v>
      </c>
      <c r="D118" s="24" t="s">
        <v>1077</v>
      </c>
      <c r="E118" s="24" t="s">
        <v>1076</v>
      </c>
      <c r="F118" s="24" t="s">
        <v>10</v>
      </c>
      <c r="G118" s="24" t="s">
        <v>1075</v>
      </c>
      <c r="H118" s="24" t="s">
        <v>1074</v>
      </c>
      <c r="I118" s="26">
        <v>0</v>
      </c>
      <c r="J118" s="26">
        <v>0</v>
      </c>
      <c r="K118" s="26">
        <v>0</v>
      </c>
      <c r="L118" s="26">
        <v>0</v>
      </c>
      <c r="M118" s="26">
        <v>-0.45</v>
      </c>
      <c r="N118" s="26">
        <v>0</v>
      </c>
      <c r="O118" s="26">
        <v>0</v>
      </c>
      <c r="P118" s="26">
        <v>0</v>
      </c>
      <c r="Q118" s="26">
        <v>0</v>
      </c>
      <c r="R118" s="25">
        <v>1</v>
      </c>
      <c r="S118" s="24" t="s">
        <v>1073</v>
      </c>
      <c r="T118" s="24" t="s">
        <v>1072</v>
      </c>
      <c r="U118" s="24" t="s">
        <v>1071</v>
      </c>
      <c r="V118" s="24" t="s">
        <v>1070</v>
      </c>
      <c r="W118" s="24" t="s">
        <v>1069</v>
      </c>
      <c r="X118" s="24" t="s">
        <v>7</v>
      </c>
      <c r="Y118" s="24" t="s">
        <v>1068</v>
      </c>
      <c r="Z118" s="23" t="s">
        <v>7</v>
      </c>
      <c r="AA118" s="17">
        <f>COUNTIFS(L118,"&lt;0")+COUNTIFS(L118,"&gt;0")+COUNTIFS(K118,"&lt;0")+COUNTIFS(K118,"&gt;0")</f>
        <v>0</v>
      </c>
      <c r="AB118" s="17">
        <f>COUNTIFS(I118,"&lt;0")+COUNTIFS(I118,"&gt;0")+COUNTIFS(J118,"&lt;0")+COUNTIFS(J118,"&gt;0")</f>
        <v>0</v>
      </c>
      <c r="AC118" s="17">
        <f>COUNTIFS(M118,"&lt;0")+COUNTIFS(M118,"&gt;0")+COUNTIFS(N118,"&lt;0")+COUNTIFS(N118,"&gt;0")</f>
        <v>1</v>
      </c>
      <c r="AD118" s="17">
        <f>COUNTIFS(O118,"&lt;0")+COUNTIFS(O118,"&gt;0")</f>
        <v>0</v>
      </c>
      <c r="AE118" s="17">
        <f>COUNTIFS(P118,"&lt;0")+COUNTIFS(P118,"&gt;0")</f>
        <v>0</v>
      </c>
      <c r="AF118" s="17">
        <f>COUNTIFS(Q118,"&lt;0")+COUNTIFS(Q118,"&gt;0")</f>
        <v>0</v>
      </c>
      <c r="AG118" s="17">
        <f>SUM(AA118:AF118)</f>
        <v>1</v>
      </c>
    </row>
    <row r="119" spans="1:33" x14ac:dyDescent="0.25">
      <c r="A119" s="27" t="s">
        <v>1066</v>
      </c>
      <c r="B119" s="24" t="s">
        <v>14</v>
      </c>
      <c r="C119" s="24" t="s">
        <v>1067</v>
      </c>
      <c r="D119" s="24" t="s">
        <v>1066</v>
      </c>
      <c r="E119" s="24" t="s">
        <v>1065</v>
      </c>
      <c r="F119" s="24" t="s">
        <v>10</v>
      </c>
      <c r="G119" s="24" t="s">
        <v>1064</v>
      </c>
      <c r="H119" s="24" t="s">
        <v>1063</v>
      </c>
      <c r="I119" s="26">
        <v>0</v>
      </c>
      <c r="J119" s="26">
        <v>0</v>
      </c>
      <c r="K119" s="26">
        <v>0</v>
      </c>
      <c r="L119" s="26">
        <v>0</v>
      </c>
      <c r="M119" s="26">
        <v>-0.43</v>
      </c>
      <c r="N119" s="26">
        <v>0</v>
      </c>
      <c r="O119" s="26">
        <v>0</v>
      </c>
      <c r="P119" s="26">
        <v>0</v>
      </c>
      <c r="Q119" s="26">
        <v>0</v>
      </c>
      <c r="R119" s="25">
        <v>1</v>
      </c>
      <c r="S119" s="24" t="s">
        <v>7</v>
      </c>
      <c r="T119" s="24" t="s">
        <v>1062</v>
      </c>
      <c r="U119" s="24" t="s">
        <v>7</v>
      </c>
      <c r="V119" s="24" t="s">
        <v>499</v>
      </c>
      <c r="W119" s="24" t="s">
        <v>7</v>
      </c>
      <c r="X119" s="24" t="s">
        <v>7</v>
      </c>
      <c r="Y119" s="24" t="s">
        <v>7</v>
      </c>
      <c r="Z119" s="23" t="s">
        <v>7</v>
      </c>
      <c r="AA119" s="17">
        <f>COUNTIFS(L119,"&lt;0")+COUNTIFS(L119,"&gt;0")+COUNTIFS(K119,"&lt;0")+COUNTIFS(K119,"&gt;0")</f>
        <v>0</v>
      </c>
      <c r="AB119" s="17">
        <f>COUNTIFS(I119,"&lt;0")+COUNTIFS(I119,"&gt;0")+COUNTIFS(J119,"&lt;0")+COUNTIFS(J119,"&gt;0")</f>
        <v>0</v>
      </c>
      <c r="AC119" s="17">
        <f>COUNTIFS(M119,"&lt;0")+COUNTIFS(M119,"&gt;0")+COUNTIFS(N119,"&lt;0")+COUNTIFS(N119,"&gt;0")</f>
        <v>1</v>
      </c>
      <c r="AD119" s="17">
        <f>COUNTIFS(O119,"&lt;0")+COUNTIFS(O119,"&gt;0")</f>
        <v>0</v>
      </c>
      <c r="AE119" s="17">
        <f>COUNTIFS(P119,"&lt;0")+COUNTIFS(P119,"&gt;0")</f>
        <v>0</v>
      </c>
      <c r="AF119" s="17">
        <f>COUNTIFS(Q119,"&lt;0")+COUNTIFS(Q119,"&gt;0")</f>
        <v>0</v>
      </c>
      <c r="AG119" s="17">
        <f>SUM(AA119:AF119)</f>
        <v>1</v>
      </c>
    </row>
    <row r="120" spans="1:33" x14ac:dyDescent="0.25">
      <c r="A120" s="27" t="s">
        <v>1060</v>
      </c>
      <c r="B120" s="24" t="s">
        <v>14</v>
      </c>
      <c r="C120" s="24" t="s">
        <v>1061</v>
      </c>
      <c r="D120" s="24" t="s">
        <v>1060</v>
      </c>
      <c r="E120" s="24" t="s">
        <v>1059</v>
      </c>
      <c r="F120" s="24" t="s">
        <v>10</v>
      </c>
      <c r="G120" s="24" t="s">
        <v>1058</v>
      </c>
      <c r="H120" s="24" t="s">
        <v>1057</v>
      </c>
      <c r="I120" s="26">
        <v>0</v>
      </c>
      <c r="J120" s="26">
        <v>0</v>
      </c>
      <c r="K120" s="26">
        <v>0</v>
      </c>
      <c r="L120" s="26">
        <v>0</v>
      </c>
      <c r="M120" s="26">
        <v>-0.43</v>
      </c>
      <c r="N120" s="26">
        <v>0</v>
      </c>
      <c r="O120" s="26">
        <v>0</v>
      </c>
      <c r="P120" s="26">
        <v>0</v>
      </c>
      <c r="Q120" s="26">
        <v>0</v>
      </c>
      <c r="R120" s="25">
        <v>1</v>
      </c>
      <c r="S120" s="24" t="s">
        <v>1056</v>
      </c>
      <c r="T120" s="24" t="s">
        <v>1055</v>
      </c>
      <c r="U120" s="24" t="s">
        <v>1054</v>
      </c>
      <c r="V120" s="24" t="s">
        <v>1053</v>
      </c>
      <c r="W120" s="24" t="s">
        <v>1052</v>
      </c>
      <c r="X120" s="24" t="s">
        <v>1051</v>
      </c>
      <c r="Y120" s="24" t="s">
        <v>1050</v>
      </c>
      <c r="Z120" s="23" t="s">
        <v>7</v>
      </c>
      <c r="AA120" s="17">
        <f>COUNTIFS(L120,"&lt;0")+COUNTIFS(L120,"&gt;0")+COUNTIFS(K120,"&lt;0")+COUNTIFS(K120,"&gt;0")</f>
        <v>0</v>
      </c>
      <c r="AB120" s="17">
        <f>COUNTIFS(I120,"&lt;0")+COUNTIFS(I120,"&gt;0")+COUNTIFS(J120,"&lt;0")+COUNTIFS(J120,"&gt;0")</f>
        <v>0</v>
      </c>
      <c r="AC120" s="17">
        <f>COUNTIFS(M120,"&lt;0")+COUNTIFS(M120,"&gt;0")+COUNTIFS(N120,"&lt;0")+COUNTIFS(N120,"&gt;0")</f>
        <v>1</v>
      </c>
      <c r="AD120" s="17">
        <f>COUNTIFS(O120,"&lt;0")+COUNTIFS(O120,"&gt;0")</f>
        <v>0</v>
      </c>
      <c r="AE120" s="17">
        <f>COUNTIFS(P120,"&lt;0")+COUNTIFS(P120,"&gt;0")</f>
        <v>0</v>
      </c>
      <c r="AF120" s="17">
        <f>COUNTIFS(Q120,"&lt;0")+COUNTIFS(Q120,"&gt;0")</f>
        <v>0</v>
      </c>
      <c r="AG120" s="17">
        <f>SUM(AA120:AF120)</f>
        <v>1</v>
      </c>
    </row>
    <row r="121" spans="1:33" x14ac:dyDescent="0.25">
      <c r="A121" s="27" t="s">
        <v>1048</v>
      </c>
      <c r="B121" s="24" t="s">
        <v>14</v>
      </c>
      <c r="C121" s="24" t="s">
        <v>1049</v>
      </c>
      <c r="D121" s="24" t="s">
        <v>1048</v>
      </c>
      <c r="E121" s="24" t="s">
        <v>1047</v>
      </c>
      <c r="F121" s="24" t="s">
        <v>10</v>
      </c>
      <c r="G121" s="24" t="s">
        <v>1046</v>
      </c>
      <c r="H121" s="24" t="s">
        <v>1045</v>
      </c>
      <c r="I121" s="26">
        <v>0</v>
      </c>
      <c r="J121" s="26">
        <v>0</v>
      </c>
      <c r="K121" s="26">
        <v>0</v>
      </c>
      <c r="L121" s="26">
        <v>0</v>
      </c>
      <c r="M121" s="26">
        <v>-0.41</v>
      </c>
      <c r="N121" s="26">
        <v>0</v>
      </c>
      <c r="O121" s="26">
        <v>0</v>
      </c>
      <c r="P121" s="26">
        <v>0</v>
      </c>
      <c r="Q121" s="26">
        <v>0</v>
      </c>
      <c r="R121" s="25">
        <v>1</v>
      </c>
      <c r="S121" s="24" t="s">
        <v>7</v>
      </c>
      <c r="T121" s="24" t="s">
        <v>1044</v>
      </c>
      <c r="U121" s="24" t="s">
        <v>1043</v>
      </c>
      <c r="V121" s="24" t="s">
        <v>1042</v>
      </c>
      <c r="W121" s="24" t="s">
        <v>7</v>
      </c>
      <c r="X121" s="24" t="s">
        <v>7</v>
      </c>
      <c r="Y121" s="24" t="s">
        <v>28</v>
      </c>
      <c r="Z121" s="23" t="s">
        <v>7</v>
      </c>
      <c r="AA121" s="17">
        <f>COUNTIFS(L121,"&lt;0")+COUNTIFS(L121,"&gt;0")+COUNTIFS(K121,"&lt;0")+COUNTIFS(K121,"&gt;0")</f>
        <v>0</v>
      </c>
      <c r="AB121" s="17">
        <f>COUNTIFS(I121,"&lt;0")+COUNTIFS(I121,"&gt;0")+COUNTIFS(J121,"&lt;0")+COUNTIFS(J121,"&gt;0")</f>
        <v>0</v>
      </c>
      <c r="AC121" s="17">
        <f>COUNTIFS(M121,"&lt;0")+COUNTIFS(M121,"&gt;0")+COUNTIFS(N121,"&lt;0")+COUNTIFS(N121,"&gt;0")</f>
        <v>1</v>
      </c>
      <c r="AD121" s="17">
        <f>COUNTIFS(O121,"&lt;0")+COUNTIFS(O121,"&gt;0")</f>
        <v>0</v>
      </c>
      <c r="AE121" s="17">
        <f>COUNTIFS(P121,"&lt;0")+COUNTIFS(P121,"&gt;0")</f>
        <v>0</v>
      </c>
      <c r="AF121" s="17">
        <f>COUNTIFS(Q121,"&lt;0")+COUNTIFS(Q121,"&gt;0")</f>
        <v>0</v>
      </c>
      <c r="AG121" s="17">
        <f>SUM(AA121:AF121)</f>
        <v>1</v>
      </c>
    </row>
    <row r="122" spans="1:33" x14ac:dyDescent="0.25">
      <c r="A122" s="27" t="s">
        <v>1040</v>
      </c>
      <c r="B122" s="24" t="s">
        <v>14</v>
      </c>
      <c r="C122" s="24" t="s">
        <v>1041</v>
      </c>
      <c r="D122" s="24" t="s">
        <v>1040</v>
      </c>
      <c r="E122" s="24" t="s">
        <v>1039</v>
      </c>
      <c r="F122" s="24" t="s">
        <v>10</v>
      </c>
      <c r="G122" s="24" t="s">
        <v>1038</v>
      </c>
      <c r="H122" s="24" t="s">
        <v>1037</v>
      </c>
      <c r="I122" s="26">
        <v>0</v>
      </c>
      <c r="J122" s="26">
        <v>0</v>
      </c>
      <c r="K122" s="26">
        <v>0</v>
      </c>
      <c r="L122" s="26">
        <v>0</v>
      </c>
      <c r="M122" s="26">
        <v>-0.39</v>
      </c>
      <c r="N122" s="26">
        <v>0</v>
      </c>
      <c r="O122" s="26">
        <v>0</v>
      </c>
      <c r="P122" s="26">
        <v>0</v>
      </c>
      <c r="Q122" s="26">
        <v>0</v>
      </c>
      <c r="R122" s="25">
        <v>1</v>
      </c>
      <c r="S122" s="24" t="s">
        <v>1036</v>
      </c>
      <c r="T122" s="24" t="s">
        <v>1035</v>
      </c>
      <c r="U122" s="24" t="s">
        <v>1034</v>
      </c>
      <c r="V122" s="24" t="s">
        <v>1033</v>
      </c>
      <c r="W122" s="24" t="s">
        <v>7</v>
      </c>
      <c r="X122" s="24" t="s">
        <v>7</v>
      </c>
      <c r="Y122" s="24" t="s">
        <v>7</v>
      </c>
      <c r="Z122" s="23" t="s">
        <v>7</v>
      </c>
      <c r="AA122" s="17">
        <f>COUNTIFS(L122,"&lt;0")+COUNTIFS(L122,"&gt;0")+COUNTIFS(K122,"&lt;0")+COUNTIFS(K122,"&gt;0")</f>
        <v>0</v>
      </c>
      <c r="AB122" s="17">
        <f>COUNTIFS(I122,"&lt;0")+COUNTIFS(I122,"&gt;0")+COUNTIFS(J122,"&lt;0")+COUNTIFS(J122,"&gt;0")</f>
        <v>0</v>
      </c>
      <c r="AC122" s="17">
        <f>COUNTIFS(M122,"&lt;0")+COUNTIFS(M122,"&gt;0")+COUNTIFS(N122,"&lt;0")+COUNTIFS(N122,"&gt;0")</f>
        <v>1</v>
      </c>
      <c r="AD122" s="17">
        <f>COUNTIFS(O122,"&lt;0")+COUNTIFS(O122,"&gt;0")</f>
        <v>0</v>
      </c>
      <c r="AE122" s="17">
        <f>COUNTIFS(P122,"&lt;0")+COUNTIFS(P122,"&gt;0")</f>
        <v>0</v>
      </c>
      <c r="AF122" s="17">
        <f>COUNTIFS(Q122,"&lt;0")+COUNTIFS(Q122,"&gt;0")</f>
        <v>0</v>
      </c>
      <c r="AG122" s="17">
        <f>SUM(AA122:AF122)</f>
        <v>1</v>
      </c>
    </row>
    <row r="123" spans="1:33" x14ac:dyDescent="0.25">
      <c r="A123" s="27" t="s">
        <v>1031</v>
      </c>
      <c r="B123" s="24" t="s">
        <v>14</v>
      </c>
      <c r="C123" s="24" t="s">
        <v>1032</v>
      </c>
      <c r="D123" s="24" t="s">
        <v>1031</v>
      </c>
      <c r="E123" s="24" t="s">
        <v>1030</v>
      </c>
      <c r="F123" s="24" t="s">
        <v>10</v>
      </c>
      <c r="G123" s="24" t="s">
        <v>1029</v>
      </c>
      <c r="H123" s="24" t="s">
        <v>1028</v>
      </c>
      <c r="I123" s="26">
        <v>0</v>
      </c>
      <c r="J123" s="26">
        <v>0</v>
      </c>
      <c r="K123" s="26">
        <v>0</v>
      </c>
      <c r="L123" s="26">
        <v>0</v>
      </c>
      <c r="M123" s="26">
        <v>-0.33</v>
      </c>
      <c r="N123" s="26">
        <v>0</v>
      </c>
      <c r="O123" s="26">
        <v>0</v>
      </c>
      <c r="P123" s="26">
        <v>0</v>
      </c>
      <c r="Q123" s="26">
        <v>0</v>
      </c>
      <c r="R123" s="25">
        <v>1</v>
      </c>
      <c r="S123" s="24" t="s">
        <v>7</v>
      </c>
      <c r="T123" s="24" t="s">
        <v>1027</v>
      </c>
      <c r="U123" s="24" t="s">
        <v>1026</v>
      </c>
      <c r="V123" s="24" t="s">
        <v>7</v>
      </c>
      <c r="W123" s="24" t="s">
        <v>72</v>
      </c>
      <c r="X123" s="24" t="s">
        <v>1025</v>
      </c>
      <c r="Y123" s="24" t="s">
        <v>1024</v>
      </c>
      <c r="Z123" s="23" t="s">
        <v>1023</v>
      </c>
      <c r="AA123" s="17">
        <f>COUNTIFS(L123,"&lt;0")+COUNTIFS(L123,"&gt;0")+COUNTIFS(K123,"&lt;0")+COUNTIFS(K123,"&gt;0")</f>
        <v>0</v>
      </c>
      <c r="AB123" s="17">
        <f>COUNTIFS(I123,"&lt;0")+COUNTIFS(I123,"&gt;0")+COUNTIFS(J123,"&lt;0")+COUNTIFS(J123,"&gt;0")</f>
        <v>0</v>
      </c>
      <c r="AC123" s="17">
        <f>COUNTIFS(M123,"&lt;0")+COUNTIFS(M123,"&gt;0")+COUNTIFS(N123,"&lt;0")+COUNTIFS(N123,"&gt;0")</f>
        <v>1</v>
      </c>
      <c r="AD123" s="17">
        <f>COUNTIFS(O123,"&lt;0")+COUNTIFS(O123,"&gt;0")</f>
        <v>0</v>
      </c>
      <c r="AE123" s="17">
        <f>COUNTIFS(P123,"&lt;0")+COUNTIFS(P123,"&gt;0")</f>
        <v>0</v>
      </c>
      <c r="AF123" s="17">
        <f>COUNTIFS(Q123,"&lt;0")+COUNTIFS(Q123,"&gt;0")</f>
        <v>0</v>
      </c>
      <c r="AG123" s="17">
        <f>SUM(AA123:AF123)</f>
        <v>1</v>
      </c>
    </row>
    <row r="124" spans="1:33" x14ac:dyDescent="0.25">
      <c r="A124" s="27" t="s">
        <v>1021</v>
      </c>
      <c r="B124" s="24" t="s">
        <v>14</v>
      </c>
      <c r="C124" s="24" t="s">
        <v>1022</v>
      </c>
      <c r="D124" s="24" t="s">
        <v>1021</v>
      </c>
      <c r="E124" s="24" t="s">
        <v>1020</v>
      </c>
      <c r="F124" s="24" t="s">
        <v>10</v>
      </c>
      <c r="G124" s="24" t="s">
        <v>1019</v>
      </c>
      <c r="H124" s="24" t="s">
        <v>1018</v>
      </c>
      <c r="I124" s="26">
        <v>0</v>
      </c>
      <c r="J124" s="26">
        <v>0</v>
      </c>
      <c r="K124" s="26">
        <v>0</v>
      </c>
      <c r="L124" s="26">
        <v>0</v>
      </c>
      <c r="M124" s="26">
        <v>-0.33</v>
      </c>
      <c r="N124" s="26">
        <v>0</v>
      </c>
      <c r="O124" s="26">
        <v>0</v>
      </c>
      <c r="P124" s="26">
        <v>0</v>
      </c>
      <c r="Q124" s="26">
        <v>0</v>
      </c>
      <c r="R124" s="25">
        <v>1</v>
      </c>
      <c r="S124" s="24" t="s">
        <v>7</v>
      </c>
      <c r="T124" s="24" t="s">
        <v>1017</v>
      </c>
      <c r="U124" s="24" t="s">
        <v>1016</v>
      </c>
      <c r="V124" s="24" t="s">
        <v>1015</v>
      </c>
      <c r="W124" s="24" t="s">
        <v>95</v>
      </c>
      <c r="X124" s="24" t="s">
        <v>7</v>
      </c>
      <c r="Y124" s="24" t="s">
        <v>94</v>
      </c>
      <c r="Z124" s="23" t="s">
        <v>1014</v>
      </c>
      <c r="AA124" s="17">
        <f>COUNTIFS(L124,"&lt;0")+COUNTIFS(L124,"&gt;0")+COUNTIFS(K124,"&lt;0")+COUNTIFS(K124,"&gt;0")</f>
        <v>0</v>
      </c>
      <c r="AB124" s="17">
        <f>COUNTIFS(I124,"&lt;0")+COUNTIFS(I124,"&gt;0")+COUNTIFS(J124,"&lt;0")+COUNTIFS(J124,"&gt;0")</f>
        <v>0</v>
      </c>
      <c r="AC124" s="17">
        <f>COUNTIFS(M124,"&lt;0")+COUNTIFS(M124,"&gt;0")+COUNTIFS(N124,"&lt;0")+COUNTIFS(N124,"&gt;0")</f>
        <v>1</v>
      </c>
      <c r="AD124" s="17">
        <f>COUNTIFS(O124,"&lt;0")+COUNTIFS(O124,"&gt;0")</f>
        <v>0</v>
      </c>
      <c r="AE124" s="17">
        <f>COUNTIFS(P124,"&lt;0")+COUNTIFS(P124,"&gt;0")</f>
        <v>0</v>
      </c>
      <c r="AF124" s="17">
        <f>COUNTIFS(Q124,"&lt;0")+COUNTIFS(Q124,"&gt;0")</f>
        <v>0</v>
      </c>
      <c r="AG124" s="17">
        <f>SUM(AA124:AF124)</f>
        <v>1</v>
      </c>
    </row>
    <row r="125" spans="1:33" x14ac:dyDescent="0.25">
      <c r="A125" s="27" t="s">
        <v>1012</v>
      </c>
      <c r="B125" s="24" t="s">
        <v>14</v>
      </c>
      <c r="C125" s="24" t="s">
        <v>1013</v>
      </c>
      <c r="D125" s="24" t="s">
        <v>1012</v>
      </c>
      <c r="E125" s="24" t="s">
        <v>1011</v>
      </c>
      <c r="F125" s="24" t="s">
        <v>10</v>
      </c>
      <c r="G125" s="24" t="s">
        <v>1010</v>
      </c>
      <c r="H125" s="24" t="s">
        <v>1009</v>
      </c>
      <c r="I125" s="26">
        <v>0</v>
      </c>
      <c r="J125" s="26">
        <v>0</v>
      </c>
      <c r="K125" s="26">
        <v>0</v>
      </c>
      <c r="L125" s="26">
        <v>0</v>
      </c>
      <c r="M125" s="26">
        <v>-0.31</v>
      </c>
      <c r="N125" s="26">
        <v>0</v>
      </c>
      <c r="O125" s="26">
        <v>0</v>
      </c>
      <c r="P125" s="26">
        <v>0</v>
      </c>
      <c r="Q125" s="26">
        <v>0</v>
      </c>
      <c r="R125" s="25">
        <v>1</v>
      </c>
      <c r="S125" s="24" t="s">
        <v>7</v>
      </c>
      <c r="T125" s="24" t="s">
        <v>7</v>
      </c>
      <c r="U125" s="24" t="s">
        <v>1008</v>
      </c>
      <c r="V125" s="24" t="s">
        <v>1007</v>
      </c>
      <c r="W125" s="24" t="s">
        <v>1006</v>
      </c>
      <c r="X125" s="24" t="s">
        <v>7</v>
      </c>
      <c r="Y125" s="24" t="s">
        <v>81</v>
      </c>
      <c r="Z125" s="23" t="s">
        <v>7</v>
      </c>
      <c r="AA125" s="17">
        <f>COUNTIFS(L125,"&lt;0")+COUNTIFS(L125,"&gt;0")+COUNTIFS(K125,"&lt;0")+COUNTIFS(K125,"&gt;0")</f>
        <v>0</v>
      </c>
      <c r="AB125" s="17">
        <f>COUNTIFS(I125,"&lt;0")+COUNTIFS(I125,"&gt;0")+COUNTIFS(J125,"&lt;0")+COUNTIFS(J125,"&gt;0")</f>
        <v>0</v>
      </c>
      <c r="AC125" s="17">
        <f>COUNTIFS(M125,"&lt;0")+COUNTIFS(M125,"&gt;0")+COUNTIFS(N125,"&lt;0")+COUNTIFS(N125,"&gt;0")</f>
        <v>1</v>
      </c>
      <c r="AD125" s="17">
        <f>COUNTIFS(O125,"&lt;0")+COUNTIFS(O125,"&gt;0")</f>
        <v>0</v>
      </c>
      <c r="AE125" s="17">
        <f>COUNTIFS(P125,"&lt;0")+COUNTIFS(P125,"&gt;0")</f>
        <v>0</v>
      </c>
      <c r="AF125" s="17">
        <f>COUNTIFS(Q125,"&lt;0")+COUNTIFS(Q125,"&gt;0")</f>
        <v>0</v>
      </c>
      <c r="AG125" s="17">
        <f>SUM(AA125:AF125)</f>
        <v>1</v>
      </c>
    </row>
    <row r="126" spans="1:33" x14ac:dyDescent="0.25">
      <c r="A126" s="27" t="s">
        <v>1004</v>
      </c>
      <c r="B126" s="24" t="s">
        <v>14</v>
      </c>
      <c r="C126" s="24" t="s">
        <v>1005</v>
      </c>
      <c r="D126" s="24" t="s">
        <v>1004</v>
      </c>
      <c r="E126" s="24" t="s">
        <v>1003</v>
      </c>
      <c r="F126" s="24" t="s">
        <v>10</v>
      </c>
      <c r="G126" s="24" t="s">
        <v>1002</v>
      </c>
      <c r="H126" s="24" t="s">
        <v>1001</v>
      </c>
      <c r="I126" s="26">
        <v>0</v>
      </c>
      <c r="J126" s="26">
        <v>0</v>
      </c>
      <c r="K126" s="26">
        <v>0</v>
      </c>
      <c r="L126" s="26">
        <v>0</v>
      </c>
      <c r="M126" s="26">
        <v>-0.28000000000000003</v>
      </c>
      <c r="N126" s="26">
        <v>0</v>
      </c>
      <c r="O126" s="26">
        <v>0</v>
      </c>
      <c r="P126" s="26">
        <v>0</v>
      </c>
      <c r="Q126" s="26">
        <v>0</v>
      </c>
      <c r="R126" s="25">
        <v>1</v>
      </c>
      <c r="S126" s="24" t="s">
        <v>7</v>
      </c>
      <c r="T126" s="24" t="s">
        <v>1000</v>
      </c>
      <c r="U126" s="24" t="s">
        <v>999</v>
      </c>
      <c r="V126" s="24" t="s">
        <v>998</v>
      </c>
      <c r="W126" s="24" t="s">
        <v>767</v>
      </c>
      <c r="X126" s="24" t="s">
        <v>7</v>
      </c>
      <c r="Y126" s="24" t="s">
        <v>997</v>
      </c>
      <c r="Z126" s="23" t="s">
        <v>7</v>
      </c>
      <c r="AA126" s="17">
        <f>COUNTIFS(L126,"&lt;0")+COUNTIFS(L126,"&gt;0")+COUNTIFS(K126,"&lt;0")+COUNTIFS(K126,"&gt;0")</f>
        <v>0</v>
      </c>
      <c r="AB126" s="17">
        <f>COUNTIFS(I126,"&lt;0")+COUNTIFS(I126,"&gt;0")+COUNTIFS(J126,"&lt;0")+COUNTIFS(J126,"&gt;0")</f>
        <v>0</v>
      </c>
      <c r="AC126" s="17">
        <f>COUNTIFS(M126,"&lt;0")+COUNTIFS(M126,"&gt;0")+COUNTIFS(N126,"&lt;0")+COUNTIFS(N126,"&gt;0")</f>
        <v>1</v>
      </c>
      <c r="AD126" s="17">
        <f>COUNTIFS(O126,"&lt;0")+COUNTIFS(O126,"&gt;0")</f>
        <v>0</v>
      </c>
      <c r="AE126" s="17">
        <f>COUNTIFS(P126,"&lt;0")+COUNTIFS(P126,"&gt;0")</f>
        <v>0</v>
      </c>
      <c r="AF126" s="17">
        <f>COUNTIFS(Q126,"&lt;0")+COUNTIFS(Q126,"&gt;0")</f>
        <v>0</v>
      </c>
      <c r="AG126" s="17">
        <f>SUM(AA126:AF126)</f>
        <v>1</v>
      </c>
    </row>
    <row r="127" spans="1:33" x14ac:dyDescent="0.25">
      <c r="A127" s="27" t="s">
        <v>995</v>
      </c>
      <c r="B127" s="24" t="s">
        <v>14</v>
      </c>
      <c r="C127" s="24" t="s">
        <v>996</v>
      </c>
      <c r="D127" s="24" t="s">
        <v>995</v>
      </c>
      <c r="E127" s="24" t="s">
        <v>994</v>
      </c>
      <c r="F127" s="24" t="s">
        <v>10</v>
      </c>
      <c r="G127" s="24" t="s">
        <v>993</v>
      </c>
      <c r="H127" s="24" t="s">
        <v>992</v>
      </c>
      <c r="I127" s="26">
        <v>0</v>
      </c>
      <c r="J127" s="26">
        <v>0</v>
      </c>
      <c r="K127" s="26">
        <v>0</v>
      </c>
      <c r="L127" s="26">
        <v>0</v>
      </c>
      <c r="M127" s="26">
        <v>-0.28000000000000003</v>
      </c>
      <c r="N127" s="26">
        <v>0</v>
      </c>
      <c r="O127" s="26">
        <v>0</v>
      </c>
      <c r="P127" s="26">
        <v>0</v>
      </c>
      <c r="Q127" s="26">
        <v>0</v>
      </c>
      <c r="R127" s="25">
        <v>1</v>
      </c>
      <c r="S127" s="24" t="s">
        <v>7</v>
      </c>
      <c r="T127" s="24" t="s">
        <v>991</v>
      </c>
      <c r="U127" s="24" t="s">
        <v>990</v>
      </c>
      <c r="V127" s="24" t="s">
        <v>989</v>
      </c>
      <c r="W127" s="24" t="s">
        <v>988</v>
      </c>
      <c r="X127" s="24" t="s">
        <v>987</v>
      </c>
      <c r="Y127" s="24" t="s">
        <v>986</v>
      </c>
      <c r="Z127" s="23" t="s">
        <v>7</v>
      </c>
      <c r="AA127" s="17">
        <f>COUNTIFS(L127,"&lt;0")+COUNTIFS(L127,"&gt;0")+COUNTIFS(K127,"&lt;0")+COUNTIFS(K127,"&gt;0")</f>
        <v>0</v>
      </c>
      <c r="AB127" s="17">
        <f>COUNTIFS(I127,"&lt;0")+COUNTIFS(I127,"&gt;0")+COUNTIFS(J127,"&lt;0")+COUNTIFS(J127,"&gt;0")</f>
        <v>0</v>
      </c>
      <c r="AC127" s="17">
        <f>COUNTIFS(M127,"&lt;0")+COUNTIFS(M127,"&gt;0")+COUNTIFS(N127,"&lt;0")+COUNTIFS(N127,"&gt;0")</f>
        <v>1</v>
      </c>
      <c r="AD127" s="17">
        <f>COUNTIFS(O127,"&lt;0")+COUNTIFS(O127,"&gt;0")</f>
        <v>0</v>
      </c>
      <c r="AE127" s="17">
        <f>COUNTIFS(P127,"&lt;0")+COUNTIFS(P127,"&gt;0")</f>
        <v>0</v>
      </c>
      <c r="AF127" s="17">
        <f>COUNTIFS(Q127,"&lt;0")+COUNTIFS(Q127,"&gt;0")</f>
        <v>0</v>
      </c>
      <c r="AG127" s="17">
        <f>SUM(AA127:AF127)</f>
        <v>1</v>
      </c>
    </row>
    <row r="128" spans="1:33" x14ac:dyDescent="0.25">
      <c r="A128" s="27" t="s">
        <v>984</v>
      </c>
      <c r="B128" s="24" t="s">
        <v>14</v>
      </c>
      <c r="C128" s="24" t="s">
        <v>985</v>
      </c>
      <c r="D128" s="24" t="s">
        <v>984</v>
      </c>
      <c r="E128" s="24" t="s">
        <v>983</v>
      </c>
      <c r="F128" s="24" t="s">
        <v>10</v>
      </c>
      <c r="G128" s="24" t="s">
        <v>982</v>
      </c>
      <c r="H128" s="24" t="s">
        <v>981</v>
      </c>
      <c r="I128" s="26">
        <v>0</v>
      </c>
      <c r="J128" s="26">
        <v>0</v>
      </c>
      <c r="K128" s="26">
        <v>0</v>
      </c>
      <c r="L128" s="26">
        <v>0</v>
      </c>
      <c r="M128" s="26">
        <v>-0.26</v>
      </c>
      <c r="N128" s="26">
        <v>0</v>
      </c>
      <c r="O128" s="26">
        <v>0</v>
      </c>
      <c r="P128" s="26">
        <v>0</v>
      </c>
      <c r="Q128" s="26">
        <v>0</v>
      </c>
      <c r="R128" s="25">
        <v>1</v>
      </c>
      <c r="S128" s="24" t="s">
        <v>7</v>
      </c>
      <c r="T128" s="24" t="s">
        <v>980</v>
      </c>
      <c r="U128" s="24" t="s">
        <v>979</v>
      </c>
      <c r="V128" s="24" t="s">
        <v>978</v>
      </c>
      <c r="W128" s="24" t="s">
        <v>977</v>
      </c>
      <c r="X128" s="24" t="s">
        <v>976</v>
      </c>
      <c r="Y128" s="24" t="s">
        <v>975</v>
      </c>
      <c r="Z128" s="23" t="s">
        <v>7</v>
      </c>
      <c r="AA128" s="17">
        <f>COUNTIFS(L128,"&lt;0")+COUNTIFS(L128,"&gt;0")+COUNTIFS(K128,"&lt;0")+COUNTIFS(K128,"&gt;0")</f>
        <v>0</v>
      </c>
      <c r="AB128" s="17">
        <f>COUNTIFS(I128,"&lt;0")+COUNTIFS(I128,"&gt;0")+COUNTIFS(J128,"&lt;0")+COUNTIFS(J128,"&gt;0")</f>
        <v>0</v>
      </c>
      <c r="AC128" s="17">
        <f>COUNTIFS(M128,"&lt;0")+COUNTIFS(M128,"&gt;0")+COUNTIFS(N128,"&lt;0")+COUNTIFS(N128,"&gt;0")</f>
        <v>1</v>
      </c>
      <c r="AD128" s="17">
        <f>COUNTIFS(O128,"&lt;0")+COUNTIFS(O128,"&gt;0")</f>
        <v>0</v>
      </c>
      <c r="AE128" s="17">
        <f>COUNTIFS(P128,"&lt;0")+COUNTIFS(P128,"&gt;0")</f>
        <v>0</v>
      </c>
      <c r="AF128" s="17">
        <f>COUNTIFS(Q128,"&lt;0")+COUNTIFS(Q128,"&gt;0")</f>
        <v>0</v>
      </c>
      <c r="AG128" s="17">
        <f>SUM(AA128:AF128)</f>
        <v>1</v>
      </c>
    </row>
    <row r="129" spans="1:33" x14ac:dyDescent="0.25">
      <c r="A129" s="27" t="s">
        <v>973</v>
      </c>
      <c r="B129" s="24" t="s">
        <v>14</v>
      </c>
      <c r="C129" s="24" t="s">
        <v>974</v>
      </c>
      <c r="D129" s="24" t="s">
        <v>973</v>
      </c>
      <c r="E129" s="24" t="s">
        <v>972</v>
      </c>
      <c r="F129" s="24" t="s">
        <v>10</v>
      </c>
      <c r="G129" s="24" t="s">
        <v>971</v>
      </c>
      <c r="H129" s="24" t="s">
        <v>970</v>
      </c>
      <c r="I129" s="26">
        <v>0</v>
      </c>
      <c r="J129" s="26">
        <v>0</v>
      </c>
      <c r="K129" s="26">
        <v>0</v>
      </c>
      <c r="L129" s="26">
        <v>0</v>
      </c>
      <c r="M129" s="26">
        <v>-0.26</v>
      </c>
      <c r="N129" s="26">
        <v>0</v>
      </c>
      <c r="O129" s="26">
        <v>0</v>
      </c>
      <c r="P129" s="26">
        <v>0</v>
      </c>
      <c r="Q129" s="26">
        <v>0</v>
      </c>
      <c r="R129" s="25">
        <v>1</v>
      </c>
      <c r="S129" s="24" t="s">
        <v>7</v>
      </c>
      <c r="T129" s="24" t="s">
        <v>969</v>
      </c>
      <c r="U129" s="24" t="s">
        <v>968</v>
      </c>
      <c r="V129" s="24" t="s">
        <v>967</v>
      </c>
      <c r="W129" s="24" t="s">
        <v>966</v>
      </c>
      <c r="X129" s="24" t="s">
        <v>7</v>
      </c>
      <c r="Y129" s="24" t="s">
        <v>965</v>
      </c>
      <c r="Z129" s="23" t="s">
        <v>7</v>
      </c>
      <c r="AA129" s="17">
        <f>COUNTIFS(L129,"&lt;0")+COUNTIFS(L129,"&gt;0")+COUNTIFS(K129,"&lt;0")+COUNTIFS(K129,"&gt;0")</f>
        <v>0</v>
      </c>
      <c r="AB129" s="17">
        <f>COUNTIFS(I129,"&lt;0")+COUNTIFS(I129,"&gt;0")+COUNTIFS(J129,"&lt;0")+COUNTIFS(J129,"&gt;0")</f>
        <v>0</v>
      </c>
      <c r="AC129" s="17">
        <f>COUNTIFS(M129,"&lt;0")+COUNTIFS(M129,"&gt;0")+COUNTIFS(N129,"&lt;0")+COUNTIFS(N129,"&gt;0")</f>
        <v>1</v>
      </c>
      <c r="AD129" s="17">
        <f>COUNTIFS(O129,"&lt;0")+COUNTIFS(O129,"&gt;0")</f>
        <v>0</v>
      </c>
      <c r="AE129" s="17">
        <f>COUNTIFS(P129,"&lt;0")+COUNTIFS(P129,"&gt;0")</f>
        <v>0</v>
      </c>
      <c r="AF129" s="17">
        <f>COUNTIFS(Q129,"&lt;0")+COUNTIFS(Q129,"&gt;0")</f>
        <v>0</v>
      </c>
      <c r="AG129" s="17">
        <f>SUM(AA129:AF129)</f>
        <v>1</v>
      </c>
    </row>
    <row r="130" spans="1:33" x14ac:dyDescent="0.25">
      <c r="A130" s="27" t="s">
        <v>963</v>
      </c>
      <c r="B130" s="24" t="s">
        <v>14</v>
      </c>
      <c r="C130" s="24" t="s">
        <v>964</v>
      </c>
      <c r="D130" s="24" t="s">
        <v>963</v>
      </c>
      <c r="E130" s="24" t="s">
        <v>962</v>
      </c>
      <c r="F130" s="24" t="s">
        <v>10</v>
      </c>
      <c r="G130" s="24" t="s">
        <v>961</v>
      </c>
      <c r="H130" s="24" t="s">
        <v>960</v>
      </c>
      <c r="I130" s="26">
        <v>0</v>
      </c>
      <c r="J130" s="26">
        <v>0</v>
      </c>
      <c r="K130" s="26">
        <v>0</v>
      </c>
      <c r="L130" s="26">
        <v>0</v>
      </c>
      <c r="M130" s="26">
        <v>-0.25</v>
      </c>
      <c r="N130" s="26">
        <v>0</v>
      </c>
      <c r="O130" s="26">
        <v>0</v>
      </c>
      <c r="P130" s="26">
        <v>0</v>
      </c>
      <c r="Q130" s="26">
        <v>0</v>
      </c>
      <c r="R130" s="25">
        <v>1</v>
      </c>
      <c r="S130" s="24" t="s">
        <v>99</v>
      </c>
      <c r="T130" s="24" t="s">
        <v>959</v>
      </c>
      <c r="U130" s="24" t="s">
        <v>958</v>
      </c>
      <c r="V130" s="24" t="s">
        <v>957</v>
      </c>
      <c r="W130" s="24" t="s">
        <v>7</v>
      </c>
      <c r="X130" s="24" t="s">
        <v>7</v>
      </c>
      <c r="Y130" s="24" t="s">
        <v>7</v>
      </c>
      <c r="Z130" s="23" t="s">
        <v>956</v>
      </c>
      <c r="AA130" s="17">
        <f>COUNTIFS(L130,"&lt;0")+COUNTIFS(L130,"&gt;0")+COUNTIFS(K130,"&lt;0")+COUNTIFS(K130,"&gt;0")</f>
        <v>0</v>
      </c>
      <c r="AB130" s="17">
        <f>COUNTIFS(I130,"&lt;0")+COUNTIFS(I130,"&gt;0")+COUNTIFS(J130,"&lt;0")+COUNTIFS(J130,"&gt;0")</f>
        <v>0</v>
      </c>
      <c r="AC130" s="17">
        <f>COUNTIFS(M130,"&lt;0")+COUNTIFS(M130,"&gt;0")+COUNTIFS(N130,"&lt;0")+COUNTIFS(N130,"&gt;0")</f>
        <v>1</v>
      </c>
      <c r="AD130" s="17">
        <f>COUNTIFS(O130,"&lt;0")+COUNTIFS(O130,"&gt;0")</f>
        <v>0</v>
      </c>
      <c r="AE130" s="17">
        <f>COUNTIFS(P130,"&lt;0")+COUNTIFS(P130,"&gt;0")</f>
        <v>0</v>
      </c>
      <c r="AF130" s="17">
        <f>COUNTIFS(Q130,"&lt;0")+COUNTIFS(Q130,"&gt;0")</f>
        <v>0</v>
      </c>
      <c r="AG130" s="17">
        <f>SUM(AA130:AF130)</f>
        <v>1</v>
      </c>
    </row>
    <row r="131" spans="1:33" x14ac:dyDescent="0.25">
      <c r="A131" s="27" t="s">
        <v>954</v>
      </c>
      <c r="B131" s="24" t="s">
        <v>14</v>
      </c>
      <c r="C131" s="24" t="s">
        <v>955</v>
      </c>
      <c r="D131" s="24" t="s">
        <v>954</v>
      </c>
      <c r="E131" s="24" t="s">
        <v>953</v>
      </c>
      <c r="F131" s="24" t="s">
        <v>10</v>
      </c>
      <c r="G131" s="24" t="s">
        <v>952</v>
      </c>
      <c r="H131" s="24" t="s">
        <v>951</v>
      </c>
      <c r="I131" s="26">
        <v>0</v>
      </c>
      <c r="J131" s="26">
        <v>0</v>
      </c>
      <c r="K131" s="26">
        <v>0</v>
      </c>
      <c r="L131" s="26">
        <v>0</v>
      </c>
      <c r="M131" s="26">
        <v>-0.25</v>
      </c>
      <c r="N131" s="26">
        <v>0</v>
      </c>
      <c r="O131" s="26">
        <v>0</v>
      </c>
      <c r="P131" s="26">
        <v>0</v>
      </c>
      <c r="Q131" s="26">
        <v>0</v>
      </c>
      <c r="R131" s="25">
        <v>1</v>
      </c>
      <c r="S131" s="24" t="s">
        <v>7</v>
      </c>
      <c r="T131" s="24" t="s">
        <v>950</v>
      </c>
      <c r="U131" s="24" t="s">
        <v>949</v>
      </c>
      <c r="V131" s="24" t="s">
        <v>948</v>
      </c>
      <c r="W131" s="24" t="s">
        <v>947</v>
      </c>
      <c r="X131" s="24" t="s">
        <v>946</v>
      </c>
      <c r="Y131" s="24" t="s">
        <v>945</v>
      </c>
      <c r="Z131" s="23" t="s">
        <v>944</v>
      </c>
      <c r="AA131" s="17">
        <f>COUNTIFS(L131,"&lt;0")+COUNTIFS(L131,"&gt;0")+COUNTIFS(K131,"&lt;0")+COUNTIFS(K131,"&gt;0")</f>
        <v>0</v>
      </c>
      <c r="AB131" s="17">
        <f>COUNTIFS(I131,"&lt;0")+COUNTIFS(I131,"&gt;0")+COUNTIFS(J131,"&lt;0")+COUNTIFS(J131,"&gt;0")</f>
        <v>0</v>
      </c>
      <c r="AC131" s="17">
        <f>COUNTIFS(M131,"&lt;0")+COUNTIFS(M131,"&gt;0")+COUNTIFS(N131,"&lt;0")+COUNTIFS(N131,"&gt;0")</f>
        <v>1</v>
      </c>
      <c r="AD131" s="17">
        <f>COUNTIFS(O131,"&lt;0")+COUNTIFS(O131,"&gt;0")</f>
        <v>0</v>
      </c>
      <c r="AE131" s="17">
        <f>COUNTIFS(P131,"&lt;0")+COUNTIFS(P131,"&gt;0")</f>
        <v>0</v>
      </c>
      <c r="AF131" s="17">
        <f>COUNTIFS(Q131,"&lt;0")+COUNTIFS(Q131,"&gt;0")</f>
        <v>0</v>
      </c>
      <c r="AG131" s="17">
        <f>SUM(AA131:AF131)</f>
        <v>1</v>
      </c>
    </row>
    <row r="132" spans="1:33" x14ac:dyDescent="0.25">
      <c r="A132" s="27" t="s">
        <v>942</v>
      </c>
      <c r="B132" s="24" t="s">
        <v>14</v>
      </c>
      <c r="C132" s="24" t="s">
        <v>943</v>
      </c>
      <c r="D132" s="24" t="s">
        <v>942</v>
      </c>
      <c r="E132" s="24" t="s">
        <v>941</v>
      </c>
      <c r="F132" s="24" t="s">
        <v>10</v>
      </c>
      <c r="G132" s="24" t="s">
        <v>940</v>
      </c>
      <c r="H132" s="24" t="s">
        <v>939</v>
      </c>
      <c r="I132" s="26">
        <v>0</v>
      </c>
      <c r="J132" s="26">
        <v>0</v>
      </c>
      <c r="K132" s="26">
        <v>0</v>
      </c>
      <c r="L132" s="26">
        <v>0</v>
      </c>
      <c r="M132" s="26">
        <v>-0.24</v>
      </c>
      <c r="N132" s="26">
        <v>0</v>
      </c>
      <c r="O132" s="26">
        <v>0</v>
      </c>
      <c r="P132" s="26">
        <v>0</v>
      </c>
      <c r="Q132" s="26">
        <v>0</v>
      </c>
      <c r="R132" s="25">
        <v>1</v>
      </c>
      <c r="S132" s="24" t="s">
        <v>213</v>
      </c>
      <c r="T132" s="24" t="s">
        <v>7</v>
      </c>
      <c r="U132" s="24" t="s">
        <v>938</v>
      </c>
      <c r="V132" s="24" t="s">
        <v>937</v>
      </c>
      <c r="W132" s="24" t="s">
        <v>220</v>
      </c>
      <c r="X132" s="24" t="s">
        <v>936</v>
      </c>
      <c r="Y132" s="24" t="s">
        <v>48</v>
      </c>
      <c r="Z132" s="23" t="s">
        <v>7</v>
      </c>
      <c r="AA132" s="17">
        <f>COUNTIFS(L132,"&lt;0")+COUNTIFS(L132,"&gt;0")+COUNTIFS(K132,"&lt;0")+COUNTIFS(K132,"&gt;0")</f>
        <v>0</v>
      </c>
      <c r="AB132" s="17">
        <f>COUNTIFS(I132,"&lt;0")+COUNTIFS(I132,"&gt;0")+COUNTIFS(J132,"&lt;0")+COUNTIFS(J132,"&gt;0")</f>
        <v>0</v>
      </c>
      <c r="AC132" s="17">
        <f>COUNTIFS(M132,"&lt;0")+COUNTIFS(M132,"&gt;0")+COUNTIFS(N132,"&lt;0")+COUNTIFS(N132,"&gt;0")</f>
        <v>1</v>
      </c>
      <c r="AD132" s="17">
        <f>COUNTIFS(O132,"&lt;0")+COUNTIFS(O132,"&gt;0")</f>
        <v>0</v>
      </c>
      <c r="AE132" s="17">
        <f>COUNTIFS(P132,"&lt;0")+COUNTIFS(P132,"&gt;0")</f>
        <v>0</v>
      </c>
      <c r="AF132" s="17">
        <f>COUNTIFS(Q132,"&lt;0")+COUNTIFS(Q132,"&gt;0")</f>
        <v>0</v>
      </c>
      <c r="AG132" s="17">
        <f>SUM(AA132:AF132)</f>
        <v>1</v>
      </c>
    </row>
    <row r="133" spans="1:33" x14ac:dyDescent="0.25">
      <c r="A133" s="27" t="s">
        <v>934</v>
      </c>
      <c r="B133" s="24" t="s">
        <v>14</v>
      </c>
      <c r="C133" s="24" t="s">
        <v>935</v>
      </c>
      <c r="D133" s="24" t="s">
        <v>934</v>
      </c>
      <c r="E133" s="24" t="s">
        <v>933</v>
      </c>
      <c r="F133" s="24" t="s">
        <v>10</v>
      </c>
      <c r="G133" s="24" t="s">
        <v>932</v>
      </c>
      <c r="H133" s="24" t="s">
        <v>931</v>
      </c>
      <c r="I133" s="26">
        <v>0</v>
      </c>
      <c r="J133" s="26">
        <v>0</v>
      </c>
      <c r="K133" s="26">
        <v>0</v>
      </c>
      <c r="L133" s="26">
        <v>0</v>
      </c>
      <c r="M133" s="26">
        <v>-0.23</v>
      </c>
      <c r="N133" s="26">
        <v>0</v>
      </c>
      <c r="O133" s="26">
        <v>0</v>
      </c>
      <c r="P133" s="26">
        <v>0</v>
      </c>
      <c r="Q133" s="26">
        <v>0</v>
      </c>
      <c r="R133" s="25">
        <v>1</v>
      </c>
      <c r="S133" s="24" t="s">
        <v>930</v>
      </c>
      <c r="T133" s="24" t="s">
        <v>929</v>
      </c>
      <c r="U133" s="24" t="s">
        <v>928</v>
      </c>
      <c r="V133" s="24" t="s">
        <v>927</v>
      </c>
      <c r="W133" s="24" t="s">
        <v>926</v>
      </c>
      <c r="X133" s="24" t="s">
        <v>7</v>
      </c>
      <c r="Y133" s="24" t="s">
        <v>925</v>
      </c>
      <c r="Z133" s="23" t="s">
        <v>924</v>
      </c>
      <c r="AA133" s="17">
        <f>COUNTIFS(L133,"&lt;0")+COUNTIFS(L133,"&gt;0")+COUNTIFS(K133,"&lt;0")+COUNTIFS(K133,"&gt;0")</f>
        <v>0</v>
      </c>
      <c r="AB133" s="17">
        <f>COUNTIFS(I133,"&lt;0")+COUNTIFS(I133,"&gt;0")+COUNTIFS(J133,"&lt;0")+COUNTIFS(J133,"&gt;0")</f>
        <v>0</v>
      </c>
      <c r="AC133" s="17">
        <f>COUNTIFS(M133,"&lt;0")+COUNTIFS(M133,"&gt;0")+COUNTIFS(N133,"&lt;0")+COUNTIFS(N133,"&gt;0")</f>
        <v>1</v>
      </c>
      <c r="AD133" s="17">
        <f>COUNTIFS(O133,"&lt;0")+COUNTIFS(O133,"&gt;0")</f>
        <v>0</v>
      </c>
      <c r="AE133" s="17">
        <f>COUNTIFS(P133,"&lt;0")+COUNTIFS(P133,"&gt;0")</f>
        <v>0</v>
      </c>
      <c r="AF133" s="17">
        <f>COUNTIFS(Q133,"&lt;0")+COUNTIFS(Q133,"&gt;0")</f>
        <v>0</v>
      </c>
      <c r="AG133" s="17">
        <f>SUM(AA133:AF133)</f>
        <v>1</v>
      </c>
    </row>
    <row r="134" spans="1:33" x14ac:dyDescent="0.25">
      <c r="A134" s="27" t="s">
        <v>922</v>
      </c>
      <c r="B134" s="24" t="s">
        <v>14</v>
      </c>
      <c r="C134" s="24" t="s">
        <v>923</v>
      </c>
      <c r="D134" s="24" t="s">
        <v>922</v>
      </c>
      <c r="E134" s="24" t="s">
        <v>921</v>
      </c>
      <c r="F134" s="24" t="s">
        <v>10</v>
      </c>
      <c r="G134" s="24" t="s">
        <v>920</v>
      </c>
      <c r="H134" s="24" t="s">
        <v>919</v>
      </c>
      <c r="I134" s="26">
        <v>0</v>
      </c>
      <c r="J134" s="26">
        <v>0</v>
      </c>
      <c r="K134" s="26">
        <v>0</v>
      </c>
      <c r="L134" s="26">
        <v>0</v>
      </c>
      <c r="M134" s="26">
        <v>-0.22</v>
      </c>
      <c r="N134" s="26">
        <v>0</v>
      </c>
      <c r="O134" s="26">
        <v>0</v>
      </c>
      <c r="P134" s="26">
        <v>0</v>
      </c>
      <c r="Q134" s="26">
        <v>0</v>
      </c>
      <c r="R134" s="25">
        <v>1</v>
      </c>
      <c r="S134" s="24" t="s">
        <v>918</v>
      </c>
      <c r="T134" s="24" t="s">
        <v>917</v>
      </c>
      <c r="U134" s="24" t="s">
        <v>916</v>
      </c>
      <c r="V134" s="24" t="s">
        <v>915</v>
      </c>
      <c r="W134" s="24" t="s">
        <v>914</v>
      </c>
      <c r="X134" s="24" t="s">
        <v>913</v>
      </c>
      <c r="Y134" s="24" t="s">
        <v>912</v>
      </c>
      <c r="Z134" s="23" t="s">
        <v>7</v>
      </c>
      <c r="AA134" s="17">
        <f>COUNTIFS(L134,"&lt;0")+COUNTIFS(L134,"&gt;0")+COUNTIFS(K134,"&lt;0")+COUNTIFS(K134,"&gt;0")</f>
        <v>0</v>
      </c>
      <c r="AB134" s="17">
        <f>COUNTIFS(I134,"&lt;0")+COUNTIFS(I134,"&gt;0")+COUNTIFS(J134,"&lt;0")+COUNTIFS(J134,"&gt;0")</f>
        <v>0</v>
      </c>
      <c r="AC134" s="17">
        <f>COUNTIFS(M134,"&lt;0")+COUNTIFS(M134,"&gt;0")+COUNTIFS(N134,"&lt;0")+COUNTIFS(N134,"&gt;0")</f>
        <v>1</v>
      </c>
      <c r="AD134" s="17">
        <f>COUNTIFS(O134,"&lt;0")+COUNTIFS(O134,"&gt;0")</f>
        <v>0</v>
      </c>
      <c r="AE134" s="17">
        <f>COUNTIFS(P134,"&lt;0")+COUNTIFS(P134,"&gt;0")</f>
        <v>0</v>
      </c>
      <c r="AF134" s="17">
        <f>COUNTIFS(Q134,"&lt;0")+COUNTIFS(Q134,"&gt;0")</f>
        <v>0</v>
      </c>
      <c r="AG134" s="17">
        <f>SUM(AA134:AF134)</f>
        <v>1</v>
      </c>
    </row>
    <row r="135" spans="1:33" x14ac:dyDescent="0.25">
      <c r="A135" s="27" t="s">
        <v>910</v>
      </c>
      <c r="B135" s="24" t="s">
        <v>14</v>
      </c>
      <c r="C135" s="24" t="s">
        <v>911</v>
      </c>
      <c r="D135" s="24" t="s">
        <v>910</v>
      </c>
      <c r="E135" s="24" t="s">
        <v>909</v>
      </c>
      <c r="F135" s="24" t="s">
        <v>10</v>
      </c>
      <c r="G135" s="24" t="s">
        <v>908</v>
      </c>
      <c r="H135" s="24" t="s">
        <v>907</v>
      </c>
      <c r="I135" s="26">
        <v>0</v>
      </c>
      <c r="J135" s="26">
        <v>0</v>
      </c>
      <c r="K135" s="26">
        <v>0</v>
      </c>
      <c r="L135" s="26">
        <v>0</v>
      </c>
      <c r="M135" s="26">
        <v>-0.21</v>
      </c>
      <c r="N135" s="26">
        <v>0</v>
      </c>
      <c r="O135" s="26">
        <v>0</v>
      </c>
      <c r="P135" s="26">
        <v>0</v>
      </c>
      <c r="Q135" s="26">
        <v>0</v>
      </c>
      <c r="R135" s="25">
        <v>1</v>
      </c>
      <c r="S135" s="24" t="s">
        <v>7</v>
      </c>
      <c r="T135" s="24" t="s">
        <v>906</v>
      </c>
      <c r="U135" s="24" t="s">
        <v>905</v>
      </c>
      <c r="V135" s="24" t="s">
        <v>904</v>
      </c>
      <c r="W135" s="24" t="s">
        <v>903</v>
      </c>
      <c r="X135" s="24" t="s">
        <v>902</v>
      </c>
      <c r="Y135" s="24" t="s">
        <v>901</v>
      </c>
      <c r="Z135" s="23" t="s">
        <v>7</v>
      </c>
      <c r="AA135" s="17">
        <f>COUNTIFS(L135,"&lt;0")+COUNTIFS(L135,"&gt;0")+COUNTIFS(K135,"&lt;0")+COUNTIFS(K135,"&gt;0")</f>
        <v>0</v>
      </c>
      <c r="AB135" s="17">
        <f>COUNTIFS(I135,"&lt;0")+COUNTIFS(I135,"&gt;0")+COUNTIFS(J135,"&lt;0")+COUNTIFS(J135,"&gt;0")</f>
        <v>0</v>
      </c>
      <c r="AC135" s="17">
        <f>COUNTIFS(M135,"&lt;0")+COUNTIFS(M135,"&gt;0")+COUNTIFS(N135,"&lt;0")+COUNTIFS(N135,"&gt;0")</f>
        <v>1</v>
      </c>
      <c r="AD135" s="17">
        <f>COUNTIFS(O135,"&lt;0")+COUNTIFS(O135,"&gt;0")</f>
        <v>0</v>
      </c>
      <c r="AE135" s="17">
        <f>COUNTIFS(P135,"&lt;0")+COUNTIFS(P135,"&gt;0")</f>
        <v>0</v>
      </c>
      <c r="AF135" s="17">
        <f>COUNTIFS(Q135,"&lt;0")+COUNTIFS(Q135,"&gt;0")</f>
        <v>0</v>
      </c>
      <c r="AG135" s="17">
        <f>SUM(AA135:AF135)</f>
        <v>1</v>
      </c>
    </row>
    <row r="136" spans="1:33" x14ac:dyDescent="0.25">
      <c r="A136" s="27" t="s">
        <v>899</v>
      </c>
      <c r="B136" s="24" t="s">
        <v>14</v>
      </c>
      <c r="C136" s="24" t="s">
        <v>900</v>
      </c>
      <c r="D136" s="24" t="s">
        <v>899</v>
      </c>
      <c r="E136" s="24" t="s">
        <v>898</v>
      </c>
      <c r="F136" s="24" t="s">
        <v>10</v>
      </c>
      <c r="G136" s="24" t="s">
        <v>897</v>
      </c>
      <c r="H136" s="24" t="s">
        <v>896</v>
      </c>
      <c r="I136" s="26">
        <v>0</v>
      </c>
      <c r="J136" s="26">
        <v>0</v>
      </c>
      <c r="K136" s="26">
        <v>0</v>
      </c>
      <c r="L136" s="26">
        <v>0</v>
      </c>
      <c r="M136" s="26">
        <v>-0.17</v>
      </c>
      <c r="N136" s="26">
        <v>0</v>
      </c>
      <c r="O136" s="26">
        <v>0</v>
      </c>
      <c r="P136" s="26">
        <v>0</v>
      </c>
      <c r="Q136" s="26">
        <v>0</v>
      </c>
      <c r="R136" s="25">
        <v>1</v>
      </c>
      <c r="S136" s="24" t="s">
        <v>895</v>
      </c>
      <c r="T136" s="24" t="s">
        <v>894</v>
      </c>
      <c r="U136" s="24" t="s">
        <v>893</v>
      </c>
      <c r="V136" s="24" t="s">
        <v>892</v>
      </c>
      <c r="W136" s="24" t="s">
        <v>891</v>
      </c>
      <c r="X136" s="24" t="s">
        <v>890</v>
      </c>
      <c r="Y136" s="24" t="s">
        <v>889</v>
      </c>
      <c r="Z136" s="23" t="s">
        <v>7</v>
      </c>
      <c r="AA136" s="17">
        <f>COUNTIFS(L136,"&lt;0")+COUNTIFS(L136,"&gt;0")+COUNTIFS(K136,"&lt;0")+COUNTIFS(K136,"&gt;0")</f>
        <v>0</v>
      </c>
      <c r="AB136" s="17">
        <f>COUNTIFS(I136,"&lt;0")+COUNTIFS(I136,"&gt;0")+COUNTIFS(J136,"&lt;0")+COUNTIFS(J136,"&gt;0")</f>
        <v>0</v>
      </c>
      <c r="AC136" s="17">
        <f>COUNTIFS(M136,"&lt;0")+COUNTIFS(M136,"&gt;0")+COUNTIFS(N136,"&lt;0")+COUNTIFS(N136,"&gt;0")</f>
        <v>1</v>
      </c>
      <c r="AD136" s="17">
        <f>COUNTIFS(O136,"&lt;0")+COUNTIFS(O136,"&gt;0")</f>
        <v>0</v>
      </c>
      <c r="AE136" s="17">
        <f>COUNTIFS(P136,"&lt;0")+COUNTIFS(P136,"&gt;0")</f>
        <v>0</v>
      </c>
      <c r="AF136" s="17">
        <f>COUNTIFS(Q136,"&lt;0")+COUNTIFS(Q136,"&gt;0")</f>
        <v>0</v>
      </c>
      <c r="AG136" s="17">
        <f>SUM(AA136:AF136)</f>
        <v>1</v>
      </c>
    </row>
    <row r="137" spans="1:33" x14ac:dyDescent="0.25">
      <c r="A137" s="27" t="s">
        <v>887</v>
      </c>
      <c r="B137" s="24" t="s">
        <v>14</v>
      </c>
      <c r="C137" s="24" t="s">
        <v>888</v>
      </c>
      <c r="D137" s="24" t="s">
        <v>887</v>
      </c>
      <c r="E137" s="24" t="s">
        <v>886</v>
      </c>
      <c r="F137" s="24" t="s">
        <v>10</v>
      </c>
      <c r="G137" s="24" t="s">
        <v>885</v>
      </c>
      <c r="H137" s="24" t="s">
        <v>884</v>
      </c>
      <c r="I137" s="26">
        <v>0</v>
      </c>
      <c r="J137" s="26">
        <v>0</v>
      </c>
      <c r="K137" s="26">
        <v>0</v>
      </c>
      <c r="L137" s="26">
        <v>0</v>
      </c>
      <c r="M137" s="26">
        <v>-0.17</v>
      </c>
      <c r="N137" s="26">
        <v>0</v>
      </c>
      <c r="O137" s="26">
        <v>0</v>
      </c>
      <c r="P137" s="26">
        <v>0</v>
      </c>
      <c r="Q137" s="26">
        <v>0</v>
      </c>
      <c r="R137" s="25">
        <v>1</v>
      </c>
      <c r="S137" s="24" t="s">
        <v>118</v>
      </c>
      <c r="T137" s="24" t="s">
        <v>883</v>
      </c>
      <c r="U137" s="24" t="s">
        <v>882</v>
      </c>
      <c r="V137" s="24" t="s">
        <v>7</v>
      </c>
      <c r="W137" s="24" t="s">
        <v>881</v>
      </c>
      <c r="X137" s="24" t="s">
        <v>880</v>
      </c>
      <c r="Y137" s="24" t="s">
        <v>879</v>
      </c>
      <c r="Z137" s="23" t="s">
        <v>7</v>
      </c>
      <c r="AA137" s="17">
        <f>COUNTIFS(L137,"&lt;0")+COUNTIFS(L137,"&gt;0")+COUNTIFS(K137,"&lt;0")+COUNTIFS(K137,"&gt;0")</f>
        <v>0</v>
      </c>
      <c r="AB137" s="17">
        <f>COUNTIFS(I137,"&lt;0")+COUNTIFS(I137,"&gt;0")+COUNTIFS(J137,"&lt;0")+COUNTIFS(J137,"&gt;0")</f>
        <v>0</v>
      </c>
      <c r="AC137" s="17">
        <f>COUNTIFS(M137,"&lt;0")+COUNTIFS(M137,"&gt;0")+COUNTIFS(N137,"&lt;0")+COUNTIFS(N137,"&gt;0")</f>
        <v>1</v>
      </c>
      <c r="AD137" s="17">
        <f>COUNTIFS(O137,"&lt;0")+COUNTIFS(O137,"&gt;0")</f>
        <v>0</v>
      </c>
      <c r="AE137" s="17">
        <f>COUNTIFS(P137,"&lt;0")+COUNTIFS(P137,"&gt;0")</f>
        <v>0</v>
      </c>
      <c r="AF137" s="17">
        <f>COUNTIFS(Q137,"&lt;0")+COUNTIFS(Q137,"&gt;0")</f>
        <v>0</v>
      </c>
      <c r="AG137" s="17">
        <f>SUM(AA137:AF137)</f>
        <v>1</v>
      </c>
    </row>
    <row r="138" spans="1:33" x14ac:dyDescent="0.25">
      <c r="A138" s="27" t="s">
        <v>877</v>
      </c>
      <c r="B138" s="24" t="s">
        <v>14</v>
      </c>
      <c r="C138" s="24" t="s">
        <v>878</v>
      </c>
      <c r="D138" s="24" t="s">
        <v>877</v>
      </c>
      <c r="E138" s="24" t="s">
        <v>876</v>
      </c>
      <c r="F138" s="24" t="s">
        <v>10</v>
      </c>
      <c r="G138" s="24" t="s">
        <v>875</v>
      </c>
      <c r="H138" s="24" t="s">
        <v>874</v>
      </c>
      <c r="I138" s="26">
        <v>0</v>
      </c>
      <c r="J138" s="26">
        <v>0</v>
      </c>
      <c r="K138" s="26">
        <v>0</v>
      </c>
      <c r="L138" s="26">
        <v>0</v>
      </c>
      <c r="M138" s="26">
        <v>-0.12</v>
      </c>
      <c r="N138" s="26">
        <v>0</v>
      </c>
      <c r="O138" s="26">
        <v>0</v>
      </c>
      <c r="P138" s="26">
        <v>0</v>
      </c>
      <c r="Q138" s="26">
        <v>0</v>
      </c>
      <c r="R138" s="25">
        <v>1</v>
      </c>
      <c r="S138" s="24" t="s">
        <v>7</v>
      </c>
      <c r="T138" s="24" t="s">
        <v>873</v>
      </c>
      <c r="U138" s="24" t="s">
        <v>872</v>
      </c>
      <c r="V138" s="24" t="s">
        <v>871</v>
      </c>
      <c r="W138" s="24" t="s">
        <v>870</v>
      </c>
      <c r="X138" s="24" t="s">
        <v>869</v>
      </c>
      <c r="Y138" s="24" t="s">
        <v>868</v>
      </c>
      <c r="Z138" s="23" t="s">
        <v>7</v>
      </c>
      <c r="AA138" s="17">
        <f>COUNTIFS(L138,"&lt;0")+COUNTIFS(L138,"&gt;0")+COUNTIFS(K138,"&lt;0")+COUNTIFS(K138,"&gt;0")</f>
        <v>0</v>
      </c>
      <c r="AB138" s="17">
        <f>COUNTIFS(I138,"&lt;0")+COUNTIFS(I138,"&gt;0")+COUNTIFS(J138,"&lt;0")+COUNTIFS(J138,"&gt;0")</f>
        <v>0</v>
      </c>
      <c r="AC138" s="17">
        <f>COUNTIFS(M138,"&lt;0")+COUNTIFS(M138,"&gt;0")+COUNTIFS(N138,"&lt;0")+COUNTIFS(N138,"&gt;0")</f>
        <v>1</v>
      </c>
      <c r="AD138" s="17">
        <f>COUNTIFS(O138,"&lt;0")+COUNTIFS(O138,"&gt;0")</f>
        <v>0</v>
      </c>
      <c r="AE138" s="17">
        <f>COUNTIFS(P138,"&lt;0")+COUNTIFS(P138,"&gt;0")</f>
        <v>0</v>
      </c>
      <c r="AF138" s="17">
        <f>COUNTIFS(Q138,"&lt;0")+COUNTIFS(Q138,"&gt;0")</f>
        <v>0</v>
      </c>
      <c r="AG138" s="17">
        <f>SUM(AA138:AF138)</f>
        <v>1</v>
      </c>
    </row>
    <row r="139" spans="1:33" x14ac:dyDescent="0.25">
      <c r="A139" s="27" t="s">
        <v>866</v>
      </c>
      <c r="B139" s="24" t="s">
        <v>14</v>
      </c>
      <c r="C139" s="24" t="s">
        <v>867</v>
      </c>
      <c r="D139" s="24" t="s">
        <v>866</v>
      </c>
      <c r="E139" s="24" t="s">
        <v>865</v>
      </c>
      <c r="F139" s="24" t="s">
        <v>10</v>
      </c>
      <c r="G139" s="24" t="s">
        <v>864</v>
      </c>
      <c r="H139" s="24" t="s">
        <v>863</v>
      </c>
      <c r="I139" s="26">
        <v>0</v>
      </c>
      <c r="J139" s="26">
        <v>0</v>
      </c>
      <c r="K139" s="26">
        <v>0</v>
      </c>
      <c r="L139" s="26">
        <v>0</v>
      </c>
      <c r="M139" s="26">
        <v>0</v>
      </c>
      <c r="N139" s="26">
        <v>-2.2844631594643499</v>
      </c>
      <c r="O139" s="26">
        <v>0</v>
      </c>
      <c r="P139" s="26">
        <v>0</v>
      </c>
      <c r="Q139" s="26">
        <v>0</v>
      </c>
      <c r="R139" s="25">
        <v>1</v>
      </c>
      <c r="S139" s="24" t="s">
        <v>7</v>
      </c>
      <c r="T139" s="24" t="s">
        <v>862</v>
      </c>
      <c r="U139" s="24" t="s">
        <v>861</v>
      </c>
      <c r="V139" s="24" t="s">
        <v>7</v>
      </c>
      <c r="W139" s="24" t="s">
        <v>72</v>
      </c>
      <c r="X139" s="24" t="s">
        <v>860</v>
      </c>
      <c r="Y139" s="24" t="s">
        <v>859</v>
      </c>
      <c r="Z139" s="23" t="s">
        <v>858</v>
      </c>
      <c r="AA139" s="17">
        <f>COUNTIFS(L139,"&lt;0")+COUNTIFS(L139,"&gt;0")+COUNTIFS(K139,"&lt;0")+COUNTIFS(K139,"&gt;0")</f>
        <v>0</v>
      </c>
      <c r="AB139" s="17">
        <f>COUNTIFS(I139,"&lt;0")+COUNTIFS(I139,"&gt;0")+COUNTIFS(J139,"&lt;0")+COUNTIFS(J139,"&gt;0")</f>
        <v>0</v>
      </c>
      <c r="AC139" s="17">
        <f>COUNTIFS(M139,"&lt;0")+COUNTIFS(M139,"&gt;0")+COUNTIFS(N139,"&lt;0")+COUNTIFS(N139,"&gt;0")</f>
        <v>1</v>
      </c>
      <c r="AD139" s="17">
        <f>COUNTIFS(O139,"&lt;0")+COUNTIFS(O139,"&gt;0")</f>
        <v>0</v>
      </c>
      <c r="AE139" s="17">
        <f>COUNTIFS(P139,"&lt;0")+COUNTIFS(P139,"&gt;0")</f>
        <v>0</v>
      </c>
      <c r="AF139" s="17">
        <f>COUNTIFS(Q139,"&lt;0")+COUNTIFS(Q139,"&gt;0")</f>
        <v>0</v>
      </c>
      <c r="AG139" s="17">
        <f>SUM(AA139:AF139)</f>
        <v>1</v>
      </c>
    </row>
    <row r="140" spans="1:33" x14ac:dyDescent="0.25">
      <c r="A140" s="27" t="s">
        <v>856</v>
      </c>
      <c r="B140" s="24" t="s">
        <v>14</v>
      </c>
      <c r="C140" s="24" t="s">
        <v>857</v>
      </c>
      <c r="D140" s="24" t="s">
        <v>856</v>
      </c>
      <c r="E140" s="24" t="s">
        <v>855</v>
      </c>
      <c r="F140" s="24" t="s">
        <v>10</v>
      </c>
      <c r="G140" s="24" t="s">
        <v>854</v>
      </c>
      <c r="H140" s="24" t="s">
        <v>853</v>
      </c>
      <c r="I140" s="26">
        <v>0</v>
      </c>
      <c r="J140" s="26">
        <v>0</v>
      </c>
      <c r="K140" s="26">
        <v>0</v>
      </c>
      <c r="L140" s="26">
        <v>0</v>
      </c>
      <c r="M140" s="26">
        <v>0</v>
      </c>
      <c r="N140" s="26">
        <v>-1.90214375975021</v>
      </c>
      <c r="O140" s="26">
        <v>0</v>
      </c>
      <c r="P140" s="26">
        <v>0</v>
      </c>
      <c r="Q140" s="26">
        <v>0</v>
      </c>
      <c r="R140" s="25">
        <v>1</v>
      </c>
      <c r="S140" s="24" t="s">
        <v>7</v>
      </c>
      <c r="T140" s="24" t="s">
        <v>852</v>
      </c>
      <c r="U140" s="24" t="s">
        <v>7</v>
      </c>
      <c r="V140" s="24" t="s">
        <v>7</v>
      </c>
      <c r="W140" s="24" t="s">
        <v>851</v>
      </c>
      <c r="X140" s="24" t="s">
        <v>850</v>
      </c>
      <c r="Y140" s="24" t="s">
        <v>849</v>
      </c>
      <c r="Z140" s="23" t="s">
        <v>848</v>
      </c>
      <c r="AA140" s="17">
        <f>COUNTIFS(L140,"&lt;0")+COUNTIFS(L140,"&gt;0")+COUNTIFS(K140,"&lt;0")+COUNTIFS(K140,"&gt;0")</f>
        <v>0</v>
      </c>
      <c r="AB140" s="17">
        <f>COUNTIFS(I140,"&lt;0")+COUNTIFS(I140,"&gt;0")+COUNTIFS(J140,"&lt;0")+COUNTIFS(J140,"&gt;0")</f>
        <v>0</v>
      </c>
      <c r="AC140" s="17">
        <f>COUNTIFS(M140,"&lt;0")+COUNTIFS(M140,"&gt;0")+COUNTIFS(N140,"&lt;0")+COUNTIFS(N140,"&gt;0")</f>
        <v>1</v>
      </c>
      <c r="AD140" s="17">
        <f>COUNTIFS(O140,"&lt;0")+COUNTIFS(O140,"&gt;0")</f>
        <v>0</v>
      </c>
      <c r="AE140" s="17">
        <f>COUNTIFS(P140,"&lt;0")+COUNTIFS(P140,"&gt;0")</f>
        <v>0</v>
      </c>
      <c r="AF140" s="17">
        <f>COUNTIFS(Q140,"&lt;0")+COUNTIFS(Q140,"&gt;0")</f>
        <v>0</v>
      </c>
      <c r="AG140" s="17">
        <f>SUM(AA140:AF140)</f>
        <v>1</v>
      </c>
    </row>
    <row r="141" spans="1:33" x14ac:dyDescent="0.25">
      <c r="A141" s="27" t="s">
        <v>846</v>
      </c>
      <c r="B141" s="24" t="s">
        <v>14</v>
      </c>
      <c r="C141" s="24" t="s">
        <v>847</v>
      </c>
      <c r="D141" s="24" t="s">
        <v>846</v>
      </c>
      <c r="E141" s="24" t="s">
        <v>845</v>
      </c>
      <c r="F141" s="24" t="s">
        <v>10</v>
      </c>
      <c r="G141" s="24" t="s">
        <v>844</v>
      </c>
      <c r="H141" s="24" t="s">
        <v>843</v>
      </c>
      <c r="I141" s="26">
        <v>0</v>
      </c>
      <c r="J141" s="26">
        <v>0</v>
      </c>
      <c r="K141" s="26">
        <v>0</v>
      </c>
      <c r="L141" s="26">
        <v>0</v>
      </c>
      <c r="M141" s="26">
        <v>0</v>
      </c>
      <c r="N141" s="26">
        <v>-0.70004149678053695</v>
      </c>
      <c r="O141" s="26">
        <v>0</v>
      </c>
      <c r="P141" s="26">
        <v>0</v>
      </c>
      <c r="Q141" s="26">
        <v>0</v>
      </c>
      <c r="R141" s="25">
        <v>1</v>
      </c>
      <c r="S141" s="24" t="s">
        <v>842</v>
      </c>
      <c r="T141" s="24" t="s">
        <v>841</v>
      </c>
      <c r="U141" s="24" t="s">
        <v>840</v>
      </c>
      <c r="V141" s="24" t="s">
        <v>839</v>
      </c>
      <c r="W141" s="24" t="s">
        <v>838</v>
      </c>
      <c r="X141" s="24" t="s">
        <v>7</v>
      </c>
      <c r="Y141" s="24" t="s">
        <v>28</v>
      </c>
      <c r="Z141" s="23" t="s">
        <v>7</v>
      </c>
      <c r="AA141" s="17">
        <f>COUNTIFS(L141,"&lt;0")+COUNTIFS(L141,"&gt;0")+COUNTIFS(K141,"&lt;0")+COUNTIFS(K141,"&gt;0")</f>
        <v>0</v>
      </c>
      <c r="AB141" s="17">
        <f>COUNTIFS(I141,"&lt;0")+COUNTIFS(I141,"&gt;0")+COUNTIFS(J141,"&lt;0")+COUNTIFS(J141,"&gt;0")</f>
        <v>0</v>
      </c>
      <c r="AC141" s="17">
        <f>COUNTIFS(M141,"&lt;0")+COUNTIFS(M141,"&gt;0")+COUNTIFS(N141,"&lt;0")+COUNTIFS(N141,"&gt;0")</f>
        <v>1</v>
      </c>
      <c r="AD141" s="17">
        <f>COUNTIFS(O141,"&lt;0")+COUNTIFS(O141,"&gt;0")</f>
        <v>0</v>
      </c>
      <c r="AE141" s="17">
        <f>COUNTIFS(P141,"&lt;0")+COUNTIFS(P141,"&gt;0")</f>
        <v>0</v>
      </c>
      <c r="AF141" s="17">
        <f>COUNTIFS(Q141,"&lt;0")+COUNTIFS(Q141,"&gt;0")</f>
        <v>0</v>
      </c>
      <c r="AG141" s="17">
        <f>SUM(AA141:AF141)</f>
        <v>1</v>
      </c>
    </row>
    <row r="142" spans="1:33" x14ac:dyDescent="0.25">
      <c r="A142" s="27" t="s">
        <v>836</v>
      </c>
      <c r="B142" s="24" t="s">
        <v>14</v>
      </c>
      <c r="C142" s="24" t="s">
        <v>837</v>
      </c>
      <c r="D142" s="24" t="s">
        <v>836</v>
      </c>
      <c r="E142" s="24" t="s">
        <v>835</v>
      </c>
      <c r="F142" s="24" t="s">
        <v>10</v>
      </c>
      <c r="G142" s="24" t="s">
        <v>834</v>
      </c>
      <c r="H142" s="24" t="s">
        <v>833</v>
      </c>
      <c r="I142" s="26">
        <v>0</v>
      </c>
      <c r="J142" s="26">
        <v>0</v>
      </c>
      <c r="K142" s="26">
        <v>0</v>
      </c>
      <c r="L142" s="26">
        <v>0</v>
      </c>
      <c r="M142" s="26">
        <v>0</v>
      </c>
      <c r="N142" s="26">
        <v>-0.67348899005051499</v>
      </c>
      <c r="O142" s="26">
        <v>0</v>
      </c>
      <c r="P142" s="26">
        <v>0</v>
      </c>
      <c r="Q142" s="26">
        <v>0</v>
      </c>
      <c r="R142" s="25">
        <v>1</v>
      </c>
      <c r="S142" s="24" t="s">
        <v>7</v>
      </c>
      <c r="T142" s="24" t="s">
        <v>832</v>
      </c>
      <c r="U142" s="24" t="s">
        <v>831</v>
      </c>
      <c r="V142" s="24" t="s">
        <v>830</v>
      </c>
      <c r="W142" s="24" t="s">
        <v>829</v>
      </c>
      <c r="X142" s="24" t="s">
        <v>828</v>
      </c>
      <c r="Y142" s="24" t="s">
        <v>827</v>
      </c>
      <c r="Z142" s="23" t="s">
        <v>7</v>
      </c>
      <c r="AA142" s="17">
        <f>COUNTIFS(L142,"&lt;0")+COUNTIFS(L142,"&gt;0")+COUNTIFS(K142,"&lt;0")+COUNTIFS(K142,"&gt;0")</f>
        <v>0</v>
      </c>
      <c r="AB142" s="17">
        <f>COUNTIFS(I142,"&lt;0")+COUNTIFS(I142,"&gt;0")+COUNTIFS(J142,"&lt;0")+COUNTIFS(J142,"&gt;0")</f>
        <v>0</v>
      </c>
      <c r="AC142" s="17">
        <f>COUNTIFS(M142,"&lt;0")+COUNTIFS(M142,"&gt;0")+COUNTIFS(N142,"&lt;0")+COUNTIFS(N142,"&gt;0")</f>
        <v>1</v>
      </c>
      <c r="AD142" s="17">
        <f>COUNTIFS(O142,"&lt;0")+COUNTIFS(O142,"&gt;0")</f>
        <v>0</v>
      </c>
      <c r="AE142" s="17">
        <f>COUNTIFS(P142,"&lt;0")+COUNTIFS(P142,"&gt;0")</f>
        <v>0</v>
      </c>
      <c r="AF142" s="17">
        <f>COUNTIFS(Q142,"&lt;0")+COUNTIFS(Q142,"&gt;0")</f>
        <v>0</v>
      </c>
      <c r="AG142" s="17">
        <f>SUM(AA142:AF142)</f>
        <v>1</v>
      </c>
    </row>
    <row r="143" spans="1:33" x14ac:dyDescent="0.25">
      <c r="A143" s="27" t="s">
        <v>825</v>
      </c>
      <c r="B143" s="24" t="s">
        <v>14</v>
      </c>
      <c r="C143" s="24" t="s">
        <v>826</v>
      </c>
      <c r="D143" s="24" t="s">
        <v>825</v>
      </c>
      <c r="E143" s="24" t="s">
        <v>824</v>
      </c>
      <c r="F143" s="24" t="s">
        <v>10</v>
      </c>
      <c r="G143" s="24" t="s">
        <v>823</v>
      </c>
      <c r="H143" s="24" t="s">
        <v>822</v>
      </c>
      <c r="I143" s="26">
        <v>0</v>
      </c>
      <c r="J143" s="26">
        <v>0</v>
      </c>
      <c r="K143" s="26">
        <v>0</v>
      </c>
      <c r="L143" s="26">
        <v>0</v>
      </c>
      <c r="M143" s="26">
        <v>0</v>
      </c>
      <c r="N143" s="26">
        <v>-0.65408614956749001</v>
      </c>
      <c r="O143" s="26">
        <v>0</v>
      </c>
      <c r="P143" s="26">
        <v>0</v>
      </c>
      <c r="Q143" s="26">
        <v>0</v>
      </c>
      <c r="R143" s="25">
        <v>1</v>
      </c>
      <c r="S143" s="24" t="s">
        <v>821</v>
      </c>
      <c r="T143" s="24" t="s">
        <v>820</v>
      </c>
      <c r="U143" s="24" t="s">
        <v>819</v>
      </c>
      <c r="V143" s="24" t="s">
        <v>818</v>
      </c>
      <c r="W143" s="24" t="s">
        <v>7</v>
      </c>
      <c r="X143" s="24" t="s">
        <v>7</v>
      </c>
      <c r="Y143" s="24" t="s">
        <v>7</v>
      </c>
      <c r="Z143" s="23" t="s">
        <v>817</v>
      </c>
      <c r="AA143" s="17">
        <f>COUNTIFS(L143,"&lt;0")+COUNTIFS(L143,"&gt;0")+COUNTIFS(K143,"&lt;0")+COUNTIFS(K143,"&gt;0")</f>
        <v>0</v>
      </c>
      <c r="AB143" s="17">
        <f>COUNTIFS(I143,"&lt;0")+COUNTIFS(I143,"&gt;0")+COUNTIFS(J143,"&lt;0")+COUNTIFS(J143,"&gt;0")</f>
        <v>0</v>
      </c>
      <c r="AC143" s="17">
        <f>COUNTIFS(M143,"&lt;0")+COUNTIFS(M143,"&gt;0")+COUNTIFS(N143,"&lt;0")+COUNTIFS(N143,"&gt;0")</f>
        <v>1</v>
      </c>
      <c r="AD143" s="17">
        <f>COUNTIFS(O143,"&lt;0")+COUNTIFS(O143,"&gt;0")</f>
        <v>0</v>
      </c>
      <c r="AE143" s="17">
        <f>COUNTIFS(P143,"&lt;0")+COUNTIFS(P143,"&gt;0")</f>
        <v>0</v>
      </c>
      <c r="AF143" s="17">
        <f>COUNTIFS(Q143,"&lt;0")+COUNTIFS(Q143,"&gt;0")</f>
        <v>0</v>
      </c>
      <c r="AG143" s="17">
        <f>SUM(AA143:AF143)</f>
        <v>1</v>
      </c>
    </row>
    <row r="144" spans="1:33" x14ac:dyDescent="0.25">
      <c r="A144" s="27" t="s">
        <v>815</v>
      </c>
      <c r="B144" s="24" t="s">
        <v>14</v>
      </c>
      <c r="C144" s="24" t="s">
        <v>816</v>
      </c>
      <c r="D144" s="24" t="s">
        <v>815</v>
      </c>
      <c r="E144" s="24" t="s">
        <v>814</v>
      </c>
      <c r="F144" s="24" t="s">
        <v>10</v>
      </c>
      <c r="G144" s="24" t="s">
        <v>813</v>
      </c>
      <c r="H144" s="24" t="s">
        <v>812</v>
      </c>
      <c r="I144" s="26">
        <v>0</v>
      </c>
      <c r="J144" s="26">
        <v>0</v>
      </c>
      <c r="K144" s="26">
        <v>0</v>
      </c>
      <c r="L144" s="26">
        <v>0</v>
      </c>
      <c r="M144" s="26">
        <v>0</v>
      </c>
      <c r="N144" s="26">
        <v>-0.64539961630026099</v>
      </c>
      <c r="O144" s="26">
        <v>0</v>
      </c>
      <c r="P144" s="26">
        <v>0</v>
      </c>
      <c r="Q144" s="26">
        <v>0</v>
      </c>
      <c r="R144" s="25">
        <v>1</v>
      </c>
      <c r="S144" s="24" t="s">
        <v>118</v>
      </c>
      <c r="T144" s="24" t="s">
        <v>811</v>
      </c>
      <c r="U144" s="24" t="s">
        <v>810</v>
      </c>
      <c r="V144" s="24" t="s">
        <v>809</v>
      </c>
      <c r="W144" s="24" t="s">
        <v>808</v>
      </c>
      <c r="X144" s="24" t="s">
        <v>7</v>
      </c>
      <c r="Y144" s="24" t="s">
        <v>807</v>
      </c>
      <c r="Z144" s="23" t="s">
        <v>7</v>
      </c>
      <c r="AA144" s="17">
        <f>COUNTIFS(L144,"&lt;0")+COUNTIFS(L144,"&gt;0")+COUNTIFS(K144,"&lt;0")+COUNTIFS(K144,"&gt;0")</f>
        <v>0</v>
      </c>
      <c r="AB144" s="17">
        <f>COUNTIFS(I144,"&lt;0")+COUNTIFS(I144,"&gt;0")+COUNTIFS(J144,"&lt;0")+COUNTIFS(J144,"&gt;0")</f>
        <v>0</v>
      </c>
      <c r="AC144" s="17">
        <f>COUNTIFS(M144,"&lt;0")+COUNTIFS(M144,"&gt;0")+COUNTIFS(N144,"&lt;0")+COUNTIFS(N144,"&gt;0")</f>
        <v>1</v>
      </c>
      <c r="AD144" s="17">
        <f>COUNTIFS(O144,"&lt;0")+COUNTIFS(O144,"&gt;0")</f>
        <v>0</v>
      </c>
      <c r="AE144" s="17">
        <f>COUNTIFS(P144,"&lt;0")+COUNTIFS(P144,"&gt;0")</f>
        <v>0</v>
      </c>
      <c r="AF144" s="17">
        <f>COUNTIFS(Q144,"&lt;0")+COUNTIFS(Q144,"&gt;0")</f>
        <v>0</v>
      </c>
      <c r="AG144" s="17">
        <f>SUM(AA144:AF144)</f>
        <v>1</v>
      </c>
    </row>
    <row r="145" spans="1:33" x14ac:dyDescent="0.25">
      <c r="A145" s="27" t="s">
        <v>805</v>
      </c>
      <c r="B145" s="24" t="s">
        <v>14</v>
      </c>
      <c r="C145" s="24" t="s">
        <v>806</v>
      </c>
      <c r="D145" s="24" t="s">
        <v>805</v>
      </c>
      <c r="E145" s="24" t="s">
        <v>804</v>
      </c>
      <c r="F145" s="24" t="s">
        <v>10</v>
      </c>
      <c r="G145" s="24" t="s">
        <v>803</v>
      </c>
      <c r="H145" s="24" t="s">
        <v>802</v>
      </c>
      <c r="I145" s="26">
        <v>0</v>
      </c>
      <c r="J145" s="26">
        <v>0</v>
      </c>
      <c r="K145" s="26">
        <v>0</v>
      </c>
      <c r="L145" s="26">
        <v>0</v>
      </c>
      <c r="M145" s="26">
        <v>0</v>
      </c>
      <c r="N145" s="26">
        <v>-0.55382945139547102</v>
      </c>
      <c r="O145" s="26">
        <v>0</v>
      </c>
      <c r="P145" s="26">
        <v>0</v>
      </c>
      <c r="Q145" s="26">
        <v>0</v>
      </c>
      <c r="R145" s="25">
        <v>1</v>
      </c>
      <c r="S145" s="24" t="s">
        <v>7</v>
      </c>
      <c r="T145" s="24" t="s">
        <v>801</v>
      </c>
      <c r="U145" s="24" t="s">
        <v>800</v>
      </c>
      <c r="V145" s="24" t="s">
        <v>799</v>
      </c>
      <c r="W145" s="24" t="s">
        <v>798</v>
      </c>
      <c r="X145" s="24" t="s">
        <v>7</v>
      </c>
      <c r="Y145" s="24" t="s">
        <v>797</v>
      </c>
      <c r="Z145" s="23" t="s">
        <v>7</v>
      </c>
      <c r="AA145" s="17">
        <f>COUNTIFS(L145,"&lt;0")+COUNTIFS(L145,"&gt;0")+COUNTIFS(K145,"&lt;0")+COUNTIFS(K145,"&gt;0")</f>
        <v>0</v>
      </c>
      <c r="AB145" s="17">
        <f>COUNTIFS(I145,"&lt;0")+COUNTIFS(I145,"&gt;0")+COUNTIFS(J145,"&lt;0")+COUNTIFS(J145,"&gt;0")</f>
        <v>0</v>
      </c>
      <c r="AC145" s="17">
        <f>COUNTIFS(M145,"&lt;0")+COUNTIFS(M145,"&gt;0")+COUNTIFS(N145,"&lt;0")+COUNTIFS(N145,"&gt;0")</f>
        <v>1</v>
      </c>
      <c r="AD145" s="17">
        <f>COUNTIFS(O145,"&lt;0")+COUNTIFS(O145,"&gt;0")</f>
        <v>0</v>
      </c>
      <c r="AE145" s="17">
        <f>COUNTIFS(P145,"&lt;0")+COUNTIFS(P145,"&gt;0")</f>
        <v>0</v>
      </c>
      <c r="AF145" s="17">
        <f>COUNTIFS(Q145,"&lt;0")+COUNTIFS(Q145,"&gt;0")</f>
        <v>0</v>
      </c>
      <c r="AG145" s="17">
        <f>SUM(AA145:AF145)</f>
        <v>1</v>
      </c>
    </row>
    <row r="146" spans="1:33" x14ac:dyDescent="0.25">
      <c r="A146" s="27" t="s">
        <v>795</v>
      </c>
      <c r="B146" s="24" t="s">
        <v>14</v>
      </c>
      <c r="C146" s="24" t="s">
        <v>796</v>
      </c>
      <c r="D146" s="24" t="s">
        <v>795</v>
      </c>
      <c r="E146" s="24" t="s">
        <v>794</v>
      </c>
      <c r="F146" s="24" t="s">
        <v>10</v>
      </c>
      <c r="G146" s="24" t="s">
        <v>793</v>
      </c>
      <c r="H146" s="24" t="s">
        <v>792</v>
      </c>
      <c r="I146" s="26">
        <v>0</v>
      </c>
      <c r="J146" s="26">
        <v>0</v>
      </c>
      <c r="K146" s="26">
        <v>0</v>
      </c>
      <c r="L146" s="26">
        <v>0</v>
      </c>
      <c r="M146" s="26">
        <v>0</v>
      </c>
      <c r="N146" s="26">
        <v>-0.53864667233141195</v>
      </c>
      <c r="O146" s="26">
        <v>0</v>
      </c>
      <c r="P146" s="26">
        <v>0</v>
      </c>
      <c r="Q146" s="26">
        <v>0</v>
      </c>
      <c r="R146" s="25">
        <v>1</v>
      </c>
      <c r="S146" s="24" t="s">
        <v>7</v>
      </c>
      <c r="T146" s="24" t="s">
        <v>791</v>
      </c>
      <c r="U146" s="24" t="s">
        <v>790</v>
      </c>
      <c r="V146" s="24" t="s">
        <v>789</v>
      </c>
      <c r="W146" s="24" t="s">
        <v>788</v>
      </c>
      <c r="X146" s="24" t="s">
        <v>7</v>
      </c>
      <c r="Y146" s="24" t="s">
        <v>787</v>
      </c>
      <c r="Z146" s="23" t="s">
        <v>786</v>
      </c>
      <c r="AA146" s="17">
        <f>COUNTIFS(L146,"&lt;0")+COUNTIFS(L146,"&gt;0")+COUNTIFS(K146,"&lt;0")+COUNTIFS(K146,"&gt;0")</f>
        <v>0</v>
      </c>
      <c r="AB146" s="17">
        <f>COUNTIFS(I146,"&lt;0")+COUNTIFS(I146,"&gt;0")+COUNTIFS(J146,"&lt;0")+COUNTIFS(J146,"&gt;0")</f>
        <v>0</v>
      </c>
      <c r="AC146" s="17">
        <f>COUNTIFS(M146,"&lt;0")+COUNTIFS(M146,"&gt;0")+COUNTIFS(N146,"&lt;0")+COUNTIFS(N146,"&gt;0")</f>
        <v>1</v>
      </c>
      <c r="AD146" s="17">
        <f>COUNTIFS(O146,"&lt;0")+COUNTIFS(O146,"&gt;0")</f>
        <v>0</v>
      </c>
      <c r="AE146" s="17">
        <f>COUNTIFS(P146,"&lt;0")+COUNTIFS(P146,"&gt;0")</f>
        <v>0</v>
      </c>
      <c r="AF146" s="17">
        <f>COUNTIFS(Q146,"&lt;0")+COUNTIFS(Q146,"&gt;0")</f>
        <v>0</v>
      </c>
      <c r="AG146" s="17">
        <f>SUM(AA146:AF146)</f>
        <v>1</v>
      </c>
    </row>
    <row r="147" spans="1:33" x14ac:dyDescent="0.25">
      <c r="A147" s="27" t="s">
        <v>784</v>
      </c>
      <c r="B147" s="24" t="s">
        <v>14</v>
      </c>
      <c r="C147" s="24" t="s">
        <v>785</v>
      </c>
      <c r="D147" s="24" t="s">
        <v>784</v>
      </c>
      <c r="E147" s="24" t="s">
        <v>783</v>
      </c>
      <c r="F147" s="24" t="s">
        <v>10</v>
      </c>
      <c r="G147" s="24" t="s">
        <v>782</v>
      </c>
      <c r="H147" s="24" t="s">
        <v>781</v>
      </c>
      <c r="I147" s="26">
        <v>0</v>
      </c>
      <c r="J147" s="26">
        <v>0</v>
      </c>
      <c r="K147" s="26">
        <v>0</v>
      </c>
      <c r="L147" s="26">
        <v>0</v>
      </c>
      <c r="M147" s="26">
        <v>0</v>
      </c>
      <c r="N147" s="26">
        <v>-0.47985036845710899</v>
      </c>
      <c r="O147" s="26">
        <v>0</v>
      </c>
      <c r="P147" s="26">
        <v>0</v>
      </c>
      <c r="Q147" s="26">
        <v>0</v>
      </c>
      <c r="R147" s="25">
        <v>1</v>
      </c>
      <c r="S147" s="24" t="s">
        <v>7</v>
      </c>
      <c r="T147" s="24" t="s">
        <v>780</v>
      </c>
      <c r="U147" s="24" t="s">
        <v>779</v>
      </c>
      <c r="V147" s="24" t="s">
        <v>778</v>
      </c>
      <c r="W147" s="24" t="s">
        <v>777</v>
      </c>
      <c r="X147" s="24" t="s">
        <v>7</v>
      </c>
      <c r="Y147" s="24" t="s">
        <v>776</v>
      </c>
      <c r="Z147" s="23" t="s">
        <v>7</v>
      </c>
      <c r="AA147" s="17">
        <f>COUNTIFS(L147,"&lt;0")+COUNTIFS(L147,"&gt;0")+COUNTIFS(K147,"&lt;0")+COUNTIFS(K147,"&gt;0")</f>
        <v>0</v>
      </c>
      <c r="AB147" s="17">
        <f>COUNTIFS(I147,"&lt;0")+COUNTIFS(I147,"&gt;0")+COUNTIFS(J147,"&lt;0")+COUNTIFS(J147,"&gt;0")</f>
        <v>0</v>
      </c>
      <c r="AC147" s="17">
        <f>COUNTIFS(M147,"&lt;0")+COUNTIFS(M147,"&gt;0")+COUNTIFS(N147,"&lt;0")+COUNTIFS(N147,"&gt;0")</f>
        <v>1</v>
      </c>
      <c r="AD147" s="17">
        <f>COUNTIFS(O147,"&lt;0")+COUNTIFS(O147,"&gt;0")</f>
        <v>0</v>
      </c>
      <c r="AE147" s="17">
        <f>COUNTIFS(P147,"&lt;0")+COUNTIFS(P147,"&gt;0")</f>
        <v>0</v>
      </c>
      <c r="AF147" s="17">
        <f>COUNTIFS(Q147,"&lt;0")+COUNTIFS(Q147,"&gt;0")</f>
        <v>0</v>
      </c>
      <c r="AG147" s="17">
        <f>SUM(AA147:AF147)</f>
        <v>1</v>
      </c>
    </row>
    <row r="148" spans="1:33" x14ac:dyDescent="0.25">
      <c r="A148" s="27" t="s">
        <v>774</v>
      </c>
      <c r="B148" s="24" t="s">
        <v>14</v>
      </c>
      <c r="C148" s="24" t="s">
        <v>775</v>
      </c>
      <c r="D148" s="24" t="s">
        <v>774</v>
      </c>
      <c r="E148" s="24" t="s">
        <v>773</v>
      </c>
      <c r="F148" s="24" t="s">
        <v>10</v>
      </c>
      <c r="G148" s="24" t="s">
        <v>772</v>
      </c>
      <c r="H148" s="24" t="s">
        <v>771</v>
      </c>
      <c r="I148" s="26">
        <v>0</v>
      </c>
      <c r="J148" s="26">
        <v>0</v>
      </c>
      <c r="K148" s="26">
        <v>0</v>
      </c>
      <c r="L148" s="26">
        <v>0</v>
      </c>
      <c r="M148" s="26">
        <v>0</v>
      </c>
      <c r="N148" s="26">
        <v>-0.43456806915152402</v>
      </c>
      <c r="O148" s="26">
        <v>0</v>
      </c>
      <c r="P148" s="26">
        <v>0</v>
      </c>
      <c r="Q148" s="26">
        <v>0</v>
      </c>
      <c r="R148" s="25">
        <v>1</v>
      </c>
      <c r="S148" s="24" t="s">
        <v>770</v>
      </c>
      <c r="T148" s="24" t="s">
        <v>769</v>
      </c>
      <c r="U148" s="24" t="s">
        <v>51</v>
      </c>
      <c r="V148" s="24" t="s">
        <v>768</v>
      </c>
      <c r="W148" s="24" t="s">
        <v>767</v>
      </c>
      <c r="X148" s="24" t="s">
        <v>7</v>
      </c>
      <c r="Y148" s="24" t="s">
        <v>766</v>
      </c>
      <c r="Z148" s="23" t="s">
        <v>7</v>
      </c>
      <c r="AA148" s="17">
        <f>COUNTIFS(L148,"&lt;0")+COUNTIFS(L148,"&gt;0")+COUNTIFS(K148,"&lt;0")+COUNTIFS(K148,"&gt;0")</f>
        <v>0</v>
      </c>
      <c r="AB148" s="17">
        <f>COUNTIFS(I148,"&lt;0")+COUNTIFS(I148,"&gt;0")+COUNTIFS(J148,"&lt;0")+COUNTIFS(J148,"&gt;0")</f>
        <v>0</v>
      </c>
      <c r="AC148" s="17">
        <f>COUNTIFS(M148,"&lt;0")+COUNTIFS(M148,"&gt;0")+COUNTIFS(N148,"&lt;0")+COUNTIFS(N148,"&gt;0")</f>
        <v>1</v>
      </c>
      <c r="AD148" s="17">
        <f>COUNTIFS(O148,"&lt;0")+COUNTIFS(O148,"&gt;0")</f>
        <v>0</v>
      </c>
      <c r="AE148" s="17">
        <f>COUNTIFS(P148,"&lt;0")+COUNTIFS(P148,"&gt;0")</f>
        <v>0</v>
      </c>
      <c r="AF148" s="17">
        <f>COUNTIFS(Q148,"&lt;0")+COUNTIFS(Q148,"&gt;0")</f>
        <v>0</v>
      </c>
      <c r="AG148" s="17">
        <f>SUM(AA148:AF148)</f>
        <v>1</v>
      </c>
    </row>
    <row r="149" spans="1:33" x14ac:dyDescent="0.25">
      <c r="A149" s="27" t="s">
        <v>764</v>
      </c>
      <c r="B149" s="24" t="s">
        <v>14</v>
      </c>
      <c r="C149" s="24" t="s">
        <v>765</v>
      </c>
      <c r="D149" s="24" t="s">
        <v>764</v>
      </c>
      <c r="E149" s="24" t="s">
        <v>763</v>
      </c>
      <c r="F149" s="24" t="s">
        <v>10</v>
      </c>
      <c r="G149" s="24" t="s">
        <v>762</v>
      </c>
      <c r="H149" s="24" t="s">
        <v>761</v>
      </c>
      <c r="I149" s="26">
        <v>0</v>
      </c>
      <c r="J149" s="26">
        <v>0</v>
      </c>
      <c r="K149" s="26">
        <v>0</v>
      </c>
      <c r="L149" s="26">
        <v>0</v>
      </c>
      <c r="M149" s="26">
        <v>0</v>
      </c>
      <c r="N149" s="26">
        <v>-0.42359700851417498</v>
      </c>
      <c r="O149" s="26">
        <v>0</v>
      </c>
      <c r="P149" s="26">
        <v>0</v>
      </c>
      <c r="Q149" s="26">
        <v>0</v>
      </c>
      <c r="R149" s="25">
        <v>1</v>
      </c>
      <c r="S149" s="24" t="s">
        <v>760</v>
      </c>
      <c r="T149" s="24" t="s">
        <v>7</v>
      </c>
      <c r="U149" s="24" t="s">
        <v>759</v>
      </c>
      <c r="V149" s="24" t="s">
        <v>758</v>
      </c>
      <c r="W149" s="24" t="s">
        <v>7</v>
      </c>
      <c r="X149" s="24" t="s">
        <v>7</v>
      </c>
      <c r="Y149" s="24" t="s">
        <v>7</v>
      </c>
      <c r="Z149" s="23" t="s">
        <v>7</v>
      </c>
      <c r="AA149" s="17">
        <f>COUNTIFS(L149,"&lt;0")+COUNTIFS(L149,"&gt;0")+COUNTIFS(K149,"&lt;0")+COUNTIFS(K149,"&gt;0")</f>
        <v>0</v>
      </c>
      <c r="AB149" s="17">
        <f>COUNTIFS(I149,"&lt;0")+COUNTIFS(I149,"&gt;0")+COUNTIFS(J149,"&lt;0")+COUNTIFS(J149,"&gt;0")</f>
        <v>0</v>
      </c>
      <c r="AC149" s="17">
        <f>COUNTIFS(M149,"&lt;0")+COUNTIFS(M149,"&gt;0")+COUNTIFS(N149,"&lt;0")+COUNTIFS(N149,"&gt;0")</f>
        <v>1</v>
      </c>
      <c r="AD149" s="17">
        <f>COUNTIFS(O149,"&lt;0")+COUNTIFS(O149,"&gt;0")</f>
        <v>0</v>
      </c>
      <c r="AE149" s="17">
        <f>COUNTIFS(P149,"&lt;0")+COUNTIFS(P149,"&gt;0")</f>
        <v>0</v>
      </c>
      <c r="AF149" s="17">
        <f>COUNTIFS(Q149,"&lt;0")+COUNTIFS(Q149,"&gt;0")</f>
        <v>0</v>
      </c>
      <c r="AG149" s="17">
        <f>SUM(AA149:AF149)</f>
        <v>1</v>
      </c>
    </row>
    <row r="150" spans="1:33" x14ac:dyDescent="0.25">
      <c r="A150" s="27" t="s">
        <v>756</v>
      </c>
      <c r="B150" s="24" t="s">
        <v>14</v>
      </c>
      <c r="C150" s="24" t="s">
        <v>757</v>
      </c>
      <c r="D150" s="24" t="s">
        <v>756</v>
      </c>
      <c r="E150" s="24" t="s">
        <v>755</v>
      </c>
      <c r="F150" s="24" t="s">
        <v>10</v>
      </c>
      <c r="G150" s="24" t="s">
        <v>754</v>
      </c>
      <c r="H150" s="24" t="s">
        <v>753</v>
      </c>
      <c r="I150" s="26">
        <v>0</v>
      </c>
      <c r="J150" s="26">
        <v>0</v>
      </c>
      <c r="K150" s="26">
        <v>0</v>
      </c>
      <c r="L150" s="26">
        <v>0</v>
      </c>
      <c r="M150" s="26">
        <v>0</v>
      </c>
      <c r="N150" s="26">
        <v>-0.38592570357602402</v>
      </c>
      <c r="O150" s="26">
        <v>0</v>
      </c>
      <c r="P150" s="26">
        <v>0</v>
      </c>
      <c r="Q150" s="26">
        <v>0</v>
      </c>
      <c r="R150" s="25">
        <v>1</v>
      </c>
      <c r="S150" s="24" t="s">
        <v>7</v>
      </c>
      <c r="T150" s="24" t="s">
        <v>752</v>
      </c>
      <c r="U150" s="24" t="s">
        <v>751</v>
      </c>
      <c r="V150" s="24" t="s">
        <v>750</v>
      </c>
      <c r="W150" s="24" t="s">
        <v>749</v>
      </c>
      <c r="X150" s="24" t="s">
        <v>748</v>
      </c>
      <c r="Y150" s="24" t="s">
        <v>294</v>
      </c>
      <c r="Z150" s="23" t="s">
        <v>7</v>
      </c>
      <c r="AA150" s="17">
        <f>COUNTIFS(L150,"&lt;0")+COUNTIFS(L150,"&gt;0")+COUNTIFS(K150,"&lt;0")+COUNTIFS(K150,"&gt;0")</f>
        <v>0</v>
      </c>
      <c r="AB150" s="17">
        <f>COUNTIFS(I150,"&lt;0")+COUNTIFS(I150,"&gt;0")+COUNTIFS(J150,"&lt;0")+COUNTIFS(J150,"&gt;0")</f>
        <v>0</v>
      </c>
      <c r="AC150" s="17">
        <f>COUNTIFS(M150,"&lt;0")+COUNTIFS(M150,"&gt;0")+COUNTIFS(N150,"&lt;0")+COUNTIFS(N150,"&gt;0")</f>
        <v>1</v>
      </c>
      <c r="AD150" s="17">
        <f>COUNTIFS(O150,"&lt;0")+COUNTIFS(O150,"&gt;0")</f>
        <v>0</v>
      </c>
      <c r="AE150" s="17">
        <f>COUNTIFS(P150,"&lt;0")+COUNTIFS(P150,"&gt;0")</f>
        <v>0</v>
      </c>
      <c r="AF150" s="17">
        <f>COUNTIFS(Q150,"&lt;0")+COUNTIFS(Q150,"&gt;0")</f>
        <v>0</v>
      </c>
      <c r="AG150" s="17">
        <f>SUM(AA150:AF150)</f>
        <v>1</v>
      </c>
    </row>
    <row r="151" spans="1:33" x14ac:dyDescent="0.25">
      <c r="A151" s="27" t="s">
        <v>746</v>
      </c>
      <c r="B151" s="24" t="s">
        <v>14</v>
      </c>
      <c r="C151" s="24" t="s">
        <v>747</v>
      </c>
      <c r="D151" s="24" t="s">
        <v>746</v>
      </c>
      <c r="E151" s="24" t="s">
        <v>745</v>
      </c>
      <c r="F151" s="24" t="s">
        <v>10</v>
      </c>
      <c r="G151" s="24" t="s">
        <v>744</v>
      </c>
      <c r="H151" s="24" t="s">
        <v>743</v>
      </c>
      <c r="I151" s="26">
        <v>0</v>
      </c>
      <c r="J151" s="26">
        <v>0</v>
      </c>
      <c r="K151" s="26">
        <v>0</v>
      </c>
      <c r="L151" s="26">
        <v>0</v>
      </c>
      <c r="M151" s="26">
        <v>0</v>
      </c>
      <c r="N151" s="26">
        <v>-0.319201040739996</v>
      </c>
      <c r="O151" s="26">
        <v>0</v>
      </c>
      <c r="P151" s="26">
        <v>0</v>
      </c>
      <c r="Q151" s="26">
        <v>0</v>
      </c>
      <c r="R151" s="25">
        <v>1</v>
      </c>
      <c r="S151" s="24" t="s">
        <v>7</v>
      </c>
      <c r="T151" s="24" t="s">
        <v>742</v>
      </c>
      <c r="U151" s="24" t="s">
        <v>741</v>
      </c>
      <c r="V151" s="24" t="s">
        <v>740</v>
      </c>
      <c r="W151" s="24" t="s">
        <v>739</v>
      </c>
      <c r="X151" s="24" t="s">
        <v>738</v>
      </c>
      <c r="Y151" s="24" t="s">
        <v>737</v>
      </c>
      <c r="Z151" s="23" t="s">
        <v>7</v>
      </c>
      <c r="AA151" s="17">
        <f>COUNTIFS(L151,"&lt;0")+COUNTIFS(L151,"&gt;0")+COUNTIFS(K151,"&lt;0")+COUNTIFS(K151,"&gt;0")</f>
        <v>0</v>
      </c>
      <c r="AB151" s="17">
        <f>COUNTIFS(I151,"&lt;0")+COUNTIFS(I151,"&gt;0")+COUNTIFS(J151,"&lt;0")+COUNTIFS(J151,"&gt;0")</f>
        <v>0</v>
      </c>
      <c r="AC151" s="17">
        <f>COUNTIFS(M151,"&lt;0")+COUNTIFS(M151,"&gt;0")+COUNTIFS(N151,"&lt;0")+COUNTIFS(N151,"&gt;0")</f>
        <v>1</v>
      </c>
      <c r="AD151" s="17">
        <f>COUNTIFS(O151,"&lt;0")+COUNTIFS(O151,"&gt;0")</f>
        <v>0</v>
      </c>
      <c r="AE151" s="17">
        <f>COUNTIFS(P151,"&lt;0")+COUNTIFS(P151,"&gt;0")</f>
        <v>0</v>
      </c>
      <c r="AF151" s="17">
        <f>COUNTIFS(Q151,"&lt;0")+COUNTIFS(Q151,"&gt;0")</f>
        <v>0</v>
      </c>
      <c r="AG151" s="17">
        <f>SUM(AA151:AF151)</f>
        <v>1</v>
      </c>
    </row>
    <row r="152" spans="1:33" x14ac:dyDescent="0.25">
      <c r="A152" s="27" t="s">
        <v>735</v>
      </c>
      <c r="B152" s="24" t="s">
        <v>14</v>
      </c>
      <c r="C152" s="24" t="s">
        <v>736</v>
      </c>
      <c r="D152" s="24" t="s">
        <v>735</v>
      </c>
      <c r="E152" s="24" t="s">
        <v>734</v>
      </c>
      <c r="F152" s="24" t="s">
        <v>10</v>
      </c>
      <c r="G152" s="24" t="s">
        <v>733</v>
      </c>
      <c r="H152" s="24" t="s">
        <v>732</v>
      </c>
      <c r="I152" s="26">
        <v>0</v>
      </c>
      <c r="J152" s="26">
        <v>0</v>
      </c>
      <c r="K152" s="26">
        <v>0</v>
      </c>
      <c r="L152" s="26">
        <v>0</v>
      </c>
      <c r="M152" s="26">
        <v>0</v>
      </c>
      <c r="N152" s="26">
        <v>0.40982294476311198</v>
      </c>
      <c r="O152" s="26">
        <v>0</v>
      </c>
      <c r="P152" s="26">
        <v>0</v>
      </c>
      <c r="Q152" s="26">
        <v>0</v>
      </c>
      <c r="R152" s="25">
        <v>1</v>
      </c>
      <c r="S152" s="24" t="s">
        <v>213</v>
      </c>
      <c r="T152" s="24" t="s">
        <v>731</v>
      </c>
      <c r="U152" s="24" t="s">
        <v>730</v>
      </c>
      <c r="V152" s="24" t="s">
        <v>729</v>
      </c>
      <c r="W152" s="24" t="s">
        <v>403</v>
      </c>
      <c r="X152" s="24" t="s">
        <v>728</v>
      </c>
      <c r="Y152" s="24" t="s">
        <v>476</v>
      </c>
      <c r="Z152" s="23" t="s">
        <v>7</v>
      </c>
      <c r="AA152" s="17">
        <f>COUNTIFS(L152,"&lt;0")+COUNTIFS(L152,"&gt;0")+COUNTIFS(K152,"&lt;0")+COUNTIFS(K152,"&gt;0")</f>
        <v>0</v>
      </c>
      <c r="AB152" s="17">
        <f>COUNTIFS(I152,"&lt;0")+COUNTIFS(I152,"&gt;0")+COUNTIFS(J152,"&lt;0")+COUNTIFS(J152,"&gt;0")</f>
        <v>0</v>
      </c>
      <c r="AC152" s="17">
        <f>COUNTIFS(M152,"&lt;0")+COUNTIFS(M152,"&gt;0")+COUNTIFS(N152,"&lt;0")+COUNTIFS(N152,"&gt;0")</f>
        <v>1</v>
      </c>
      <c r="AD152" s="17">
        <f>COUNTIFS(O152,"&lt;0")+COUNTIFS(O152,"&gt;0")</f>
        <v>0</v>
      </c>
      <c r="AE152" s="17">
        <f>COUNTIFS(P152,"&lt;0")+COUNTIFS(P152,"&gt;0")</f>
        <v>0</v>
      </c>
      <c r="AF152" s="17">
        <f>COUNTIFS(Q152,"&lt;0")+COUNTIFS(Q152,"&gt;0")</f>
        <v>0</v>
      </c>
      <c r="AG152" s="17">
        <f>SUM(AA152:AF152)</f>
        <v>1</v>
      </c>
    </row>
    <row r="153" spans="1:33" x14ac:dyDescent="0.25">
      <c r="A153" s="27" t="s">
        <v>726</v>
      </c>
      <c r="B153" s="24" t="s">
        <v>14</v>
      </c>
      <c r="C153" s="24" t="s">
        <v>727</v>
      </c>
      <c r="D153" s="24" t="s">
        <v>726</v>
      </c>
      <c r="E153" s="24" t="s">
        <v>725</v>
      </c>
      <c r="F153" s="24" t="s">
        <v>10</v>
      </c>
      <c r="G153" s="24" t="s">
        <v>724</v>
      </c>
      <c r="H153" s="24" t="s">
        <v>723</v>
      </c>
      <c r="I153" s="26">
        <v>0</v>
      </c>
      <c r="J153" s="26">
        <v>0</v>
      </c>
      <c r="K153" s="26">
        <v>0</v>
      </c>
      <c r="L153" s="26">
        <v>0</v>
      </c>
      <c r="M153" s="26">
        <v>0</v>
      </c>
      <c r="N153" s="26">
        <v>0.44524361602650298</v>
      </c>
      <c r="O153" s="26">
        <v>0</v>
      </c>
      <c r="P153" s="26">
        <v>0</v>
      </c>
      <c r="Q153" s="26">
        <v>0</v>
      </c>
      <c r="R153" s="25">
        <v>1</v>
      </c>
      <c r="S153" s="24" t="s">
        <v>213</v>
      </c>
      <c r="T153" s="24" t="s">
        <v>722</v>
      </c>
      <c r="U153" s="24" t="s">
        <v>721</v>
      </c>
      <c r="V153" s="24" t="s">
        <v>720</v>
      </c>
      <c r="W153" s="24" t="s">
        <v>719</v>
      </c>
      <c r="X153" s="24" t="s">
        <v>718</v>
      </c>
      <c r="Y153" s="24" t="s">
        <v>717</v>
      </c>
      <c r="Z153" s="23" t="s">
        <v>7</v>
      </c>
      <c r="AA153" s="17">
        <f>COUNTIFS(L153,"&lt;0")+COUNTIFS(L153,"&gt;0")+COUNTIFS(K153,"&lt;0")+COUNTIFS(K153,"&gt;0")</f>
        <v>0</v>
      </c>
      <c r="AB153" s="17">
        <f>COUNTIFS(I153,"&lt;0")+COUNTIFS(I153,"&gt;0")+COUNTIFS(J153,"&lt;0")+COUNTIFS(J153,"&gt;0")</f>
        <v>0</v>
      </c>
      <c r="AC153" s="17">
        <f>COUNTIFS(M153,"&lt;0")+COUNTIFS(M153,"&gt;0")+COUNTIFS(N153,"&lt;0")+COUNTIFS(N153,"&gt;0")</f>
        <v>1</v>
      </c>
      <c r="AD153" s="17">
        <f>COUNTIFS(O153,"&lt;0")+COUNTIFS(O153,"&gt;0")</f>
        <v>0</v>
      </c>
      <c r="AE153" s="17">
        <f>COUNTIFS(P153,"&lt;0")+COUNTIFS(P153,"&gt;0")</f>
        <v>0</v>
      </c>
      <c r="AF153" s="17">
        <f>COUNTIFS(Q153,"&lt;0")+COUNTIFS(Q153,"&gt;0")</f>
        <v>0</v>
      </c>
      <c r="AG153" s="17">
        <f>SUM(AA153:AF153)</f>
        <v>1</v>
      </c>
    </row>
    <row r="154" spans="1:33" x14ac:dyDescent="0.25">
      <c r="A154" s="27" t="s">
        <v>715</v>
      </c>
      <c r="B154" s="24" t="s">
        <v>14</v>
      </c>
      <c r="C154" s="24" t="s">
        <v>716</v>
      </c>
      <c r="D154" s="24" t="s">
        <v>715</v>
      </c>
      <c r="E154" s="24" t="s">
        <v>714</v>
      </c>
      <c r="F154" s="24" t="s">
        <v>10</v>
      </c>
      <c r="G154" s="24" t="s">
        <v>713</v>
      </c>
      <c r="H154" s="24" t="s">
        <v>712</v>
      </c>
      <c r="I154" s="26">
        <v>0</v>
      </c>
      <c r="J154" s="26">
        <v>0</v>
      </c>
      <c r="K154" s="26">
        <v>0</v>
      </c>
      <c r="L154" s="26">
        <v>0</v>
      </c>
      <c r="M154" s="26">
        <v>0</v>
      </c>
      <c r="N154" s="26">
        <v>0.45632135888196701</v>
      </c>
      <c r="O154" s="26">
        <v>0</v>
      </c>
      <c r="P154" s="26">
        <v>0</v>
      </c>
      <c r="Q154" s="26">
        <v>0</v>
      </c>
      <c r="R154" s="25">
        <v>1</v>
      </c>
      <c r="S154" s="24" t="s">
        <v>7</v>
      </c>
      <c r="T154" s="24" t="s">
        <v>7</v>
      </c>
      <c r="U154" s="24" t="s">
        <v>711</v>
      </c>
      <c r="V154" s="24" t="s">
        <v>710</v>
      </c>
      <c r="W154" s="24" t="s">
        <v>709</v>
      </c>
      <c r="X154" s="24" t="s">
        <v>7</v>
      </c>
      <c r="Y154" s="24" t="s">
        <v>512</v>
      </c>
      <c r="Z154" s="23" t="s">
        <v>7</v>
      </c>
      <c r="AA154" s="17">
        <f>COUNTIFS(L154,"&lt;0")+COUNTIFS(L154,"&gt;0")+COUNTIFS(K154,"&lt;0")+COUNTIFS(K154,"&gt;0")</f>
        <v>0</v>
      </c>
      <c r="AB154" s="17">
        <f>COUNTIFS(I154,"&lt;0")+COUNTIFS(I154,"&gt;0")+COUNTIFS(J154,"&lt;0")+COUNTIFS(J154,"&gt;0")</f>
        <v>0</v>
      </c>
      <c r="AC154" s="17">
        <f>COUNTIFS(M154,"&lt;0")+COUNTIFS(M154,"&gt;0")+COUNTIFS(N154,"&lt;0")+COUNTIFS(N154,"&gt;0")</f>
        <v>1</v>
      </c>
      <c r="AD154" s="17">
        <f>COUNTIFS(O154,"&lt;0")+COUNTIFS(O154,"&gt;0")</f>
        <v>0</v>
      </c>
      <c r="AE154" s="17">
        <f>COUNTIFS(P154,"&lt;0")+COUNTIFS(P154,"&gt;0")</f>
        <v>0</v>
      </c>
      <c r="AF154" s="17">
        <f>COUNTIFS(Q154,"&lt;0")+COUNTIFS(Q154,"&gt;0")</f>
        <v>0</v>
      </c>
      <c r="AG154" s="17">
        <f>SUM(AA154:AF154)</f>
        <v>1</v>
      </c>
    </row>
    <row r="155" spans="1:33" x14ac:dyDescent="0.25">
      <c r="A155" s="27" t="s">
        <v>707</v>
      </c>
      <c r="B155" s="24" t="s">
        <v>14</v>
      </c>
      <c r="C155" s="24" t="s">
        <v>708</v>
      </c>
      <c r="D155" s="24" t="s">
        <v>707</v>
      </c>
      <c r="E155" s="24" t="s">
        <v>706</v>
      </c>
      <c r="F155" s="24" t="s">
        <v>10</v>
      </c>
      <c r="G155" s="24" t="s">
        <v>705</v>
      </c>
      <c r="H155" s="24" t="s">
        <v>704</v>
      </c>
      <c r="I155" s="26">
        <v>0</v>
      </c>
      <c r="J155" s="26">
        <v>0</v>
      </c>
      <c r="K155" s="26">
        <v>0</v>
      </c>
      <c r="L155" s="26">
        <v>0</v>
      </c>
      <c r="M155" s="26">
        <v>0</v>
      </c>
      <c r="N155" s="26">
        <v>0.458666112410126</v>
      </c>
      <c r="O155" s="26">
        <v>0</v>
      </c>
      <c r="P155" s="26">
        <v>0</v>
      </c>
      <c r="Q155" s="26">
        <v>0</v>
      </c>
      <c r="R155" s="25">
        <v>1</v>
      </c>
      <c r="S155" s="24" t="s">
        <v>7</v>
      </c>
      <c r="T155" s="24" t="s">
        <v>703</v>
      </c>
      <c r="U155" s="24" t="s">
        <v>702</v>
      </c>
      <c r="V155" s="24" t="s">
        <v>701</v>
      </c>
      <c r="W155" s="24" t="s">
        <v>700</v>
      </c>
      <c r="X155" s="24" t="s">
        <v>699</v>
      </c>
      <c r="Y155" s="24" t="s">
        <v>698</v>
      </c>
      <c r="Z155" s="23" t="s">
        <v>697</v>
      </c>
      <c r="AA155" s="17">
        <f>COUNTIFS(L155,"&lt;0")+COUNTIFS(L155,"&gt;0")+COUNTIFS(K155,"&lt;0")+COUNTIFS(K155,"&gt;0")</f>
        <v>0</v>
      </c>
      <c r="AB155" s="17">
        <f>COUNTIFS(I155,"&lt;0")+COUNTIFS(I155,"&gt;0")+COUNTIFS(J155,"&lt;0")+COUNTIFS(J155,"&gt;0")</f>
        <v>0</v>
      </c>
      <c r="AC155" s="17">
        <f>COUNTIFS(M155,"&lt;0")+COUNTIFS(M155,"&gt;0")+COUNTIFS(N155,"&lt;0")+COUNTIFS(N155,"&gt;0")</f>
        <v>1</v>
      </c>
      <c r="AD155" s="17">
        <f>COUNTIFS(O155,"&lt;0")+COUNTIFS(O155,"&gt;0")</f>
        <v>0</v>
      </c>
      <c r="AE155" s="17">
        <f>COUNTIFS(P155,"&lt;0")+COUNTIFS(P155,"&gt;0")</f>
        <v>0</v>
      </c>
      <c r="AF155" s="17">
        <f>COUNTIFS(Q155,"&lt;0")+COUNTIFS(Q155,"&gt;0")</f>
        <v>0</v>
      </c>
      <c r="AG155" s="17">
        <f>SUM(AA155:AF155)</f>
        <v>1</v>
      </c>
    </row>
    <row r="156" spans="1:33" x14ac:dyDescent="0.25">
      <c r="A156" s="27" t="s">
        <v>695</v>
      </c>
      <c r="B156" s="24" t="s">
        <v>14</v>
      </c>
      <c r="C156" s="24" t="s">
        <v>696</v>
      </c>
      <c r="D156" s="24" t="s">
        <v>695</v>
      </c>
      <c r="E156" s="24" t="s">
        <v>694</v>
      </c>
      <c r="F156" s="24" t="s">
        <v>10</v>
      </c>
      <c r="G156" s="24" t="s">
        <v>693</v>
      </c>
      <c r="H156" s="24" t="s">
        <v>692</v>
      </c>
      <c r="I156" s="26">
        <v>0</v>
      </c>
      <c r="J156" s="26">
        <v>0</v>
      </c>
      <c r="K156" s="26">
        <v>0</v>
      </c>
      <c r="L156" s="26">
        <v>0</v>
      </c>
      <c r="M156" s="26">
        <v>0</v>
      </c>
      <c r="N156" s="26">
        <v>0.46044936616362803</v>
      </c>
      <c r="O156" s="26">
        <v>0</v>
      </c>
      <c r="P156" s="26">
        <v>0</v>
      </c>
      <c r="Q156" s="26">
        <v>0</v>
      </c>
      <c r="R156" s="25">
        <v>1</v>
      </c>
      <c r="S156" s="24" t="s">
        <v>7</v>
      </c>
      <c r="T156" s="24" t="s">
        <v>691</v>
      </c>
      <c r="U156" s="24" t="s">
        <v>690</v>
      </c>
      <c r="V156" s="24" t="s">
        <v>689</v>
      </c>
      <c r="W156" s="24" t="s">
        <v>688</v>
      </c>
      <c r="X156" s="24" t="s">
        <v>7</v>
      </c>
      <c r="Y156" s="24" t="s">
        <v>219</v>
      </c>
      <c r="Z156" s="23" t="s">
        <v>687</v>
      </c>
      <c r="AA156" s="17">
        <f>COUNTIFS(L156,"&lt;0")+COUNTIFS(L156,"&gt;0")+COUNTIFS(K156,"&lt;0")+COUNTIFS(K156,"&gt;0")</f>
        <v>0</v>
      </c>
      <c r="AB156" s="17">
        <f>COUNTIFS(I156,"&lt;0")+COUNTIFS(I156,"&gt;0")+COUNTIFS(J156,"&lt;0")+COUNTIFS(J156,"&gt;0")</f>
        <v>0</v>
      </c>
      <c r="AC156" s="17">
        <f>COUNTIFS(M156,"&lt;0")+COUNTIFS(M156,"&gt;0")+COUNTIFS(N156,"&lt;0")+COUNTIFS(N156,"&gt;0")</f>
        <v>1</v>
      </c>
      <c r="AD156" s="17">
        <f>COUNTIFS(O156,"&lt;0")+COUNTIFS(O156,"&gt;0")</f>
        <v>0</v>
      </c>
      <c r="AE156" s="17">
        <f>COUNTIFS(P156,"&lt;0")+COUNTIFS(P156,"&gt;0")</f>
        <v>0</v>
      </c>
      <c r="AF156" s="17">
        <f>COUNTIFS(Q156,"&lt;0")+COUNTIFS(Q156,"&gt;0")</f>
        <v>0</v>
      </c>
      <c r="AG156" s="17">
        <f>SUM(AA156:AF156)</f>
        <v>1</v>
      </c>
    </row>
    <row r="157" spans="1:33" x14ac:dyDescent="0.25">
      <c r="A157" s="27" t="s">
        <v>685</v>
      </c>
      <c r="B157" s="24" t="s">
        <v>14</v>
      </c>
      <c r="C157" s="24" t="s">
        <v>686</v>
      </c>
      <c r="D157" s="24" t="s">
        <v>685</v>
      </c>
      <c r="E157" s="24" t="s">
        <v>684</v>
      </c>
      <c r="F157" s="24" t="s">
        <v>10</v>
      </c>
      <c r="G157" s="24" t="s">
        <v>683</v>
      </c>
      <c r="H157" s="24" t="s">
        <v>682</v>
      </c>
      <c r="I157" s="26">
        <v>0</v>
      </c>
      <c r="J157" s="26">
        <v>0</v>
      </c>
      <c r="K157" s="26">
        <v>0</v>
      </c>
      <c r="L157" s="26">
        <v>0</v>
      </c>
      <c r="M157" s="26">
        <v>0</v>
      </c>
      <c r="N157" s="26">
        <v>0.462726689646907</v>
      </c>
      <c r="O157" s="26">
        <v>0</v>
      </c>
      <c r="P157" s="26">
        <v>0</v>
      </c>
      <c r="Q157" s="26">
        <v>0</v>
      </c>
      <c r="R157" s="25">
        <v>1</v>
      </c>
      <c r="S157" s="24" t="s">
        <v>681</v>
      </c>
      <c r="T157" s="24" t="s">
        <v>680</v>
      </c>
      <c r="U157" s="24" t="s">
        <v>679</v>
      </c>
      <c r="V157" s="24" t="s">
        <v>678</v>
      </c>
      <c r="W157" s="24" t="s">
        <v>152</v>
      </c>
      <c r="X157" s="24" t="s">
        <v>677</v>
      </c>
      <c r="Y157" s="24" t="s">
        <v>294</v>
      </c>
      <c r="Z157" s="23" t="s">
        <v>676</v>
      </c>
      <c r="AA157" s="17">
        <f>COUNTIFS(L157,"&lt;0")+COUNTIFS(L157,"&gt;0")+COUNTIFS(K157,"&lt;0")+COUNTIFS(K157,"&gt;0")</f>
        <v>0</v>
      </c>
      <c r="AB157" s="17">
        <f>COUNTIFS(I157,"&lt;0")+COUNTIFS(I157,"&gt;0")+COUNTIFS(J157,"&lt;0")+COUNTIFS(J157,"&gt;0")</f>
        <v>0</v>
      </c>
      <c r="AC157" s="17">
        <f>COUNTIFS(M157,"&lt;0")+COUNTIFS(M157,"&gt;0")+COUNTIFS(N157,"&lt;0")+COUNTIFS(N157,"&gt;0")</f>
        <v>1</v>
      </c>
      <c r="AD157" s="17">
        <f>COUNTIFS(O157,"&lt;0")+COUNTIFS(O157,"&gt;0")</f>
        <v>0</v>
      </c>
      <c r="AE157" s="17">
        <f>COUNTIFS(P157,"&lt;0")+COUNTIFS(P157,"&gt;0")</f>
        <v>0</v>
      </c>
      <c r="AF157" s="17">
        <f>COUNTIFS(Q157,"&lt;0")+COUNTIFS(Q157,"&gt;0")</f>
        <v>0</v>
      </c>
      <c r="AG157" s="17">
        <f>SUM(AA157:AF157)</f>
        <v>1</v>
      </c>
    </row>
    <row r="158" spans="1:33" x14ac:dyDescent="0.25">
      <c r="A158" s="27" t="s">
        <v>674</v>
      </c>
      <c r="B158" s="24" t="s">
        <v>14</v>
      </c>
      <c r="C158" s="24" t="s">
        <v>675</v>
      </c>
      <c r="D158" s="24" t="s">
        <v>674</v>
      </c>
      <c r="E158" s="24" t="s">
        <v>673</v>
      </c>
      <c r="F158" s="24" t="s">
        <v>10</v>
      </c>
      <c r="G158" s="24" t="s">
        <v>672</v>
      </c>
      <c r="H158" s="24" t="s">
        <v>671</v>
      </c>
      <c r="I158" s="26">
        <v>0</v>
      </c>
      <c r="J158" s="26">
        <v>0</v>
      </c>
      <c r="K158" s="26">
        <v>0</v>
      </c>
      <c r="L158" s="26">
        <v>0</v>
      </c>
      <c r="M158" s="26">
        <v>0</v>
      </c>
      <c r="N158" s="26">
        <v>0.47370392340441098</v>
      </c>
      <c r="O158" s="26">
        <v>0</v>
      </c>
      <c r="P158" s="26">
        <v>0</v>
      </c>
      <c r="Q158" s="26">
        <v>0</v>
      </c>
      <c r="R158" s="25">
        <v>1</v>
      </c>
      <c r="S158" s="24" t="s">
        <v>7</v>
      </c>
      <c r="T158" s="24" t="s">
        <v>670</v>
      </c>
      <c r="U158" s="24" t="s">
        <v>669</v>
      </c>
      <c r="V158" s="24" t="s">
        <v>668</v>
      </c>
      <c r="W158" s="24" t="s">
        <v>371</v>
      </c>
      <c r="X158" s="24" t="s">
        <v>667</v>
      </c>
      <c r="Y158" s="24" t="s">
        <v>576</v>
      </c>
      <c r="Z158" s="23" t="s">
        <v>666</v>
      </c>
      <c r="AA158" s="17">
        <f>COUNTIFS(L158,"&lt;0")+COUNTIFS(L158,"&gt;0")+COUNTIFS(K158,"&lt;0")+COUNTIFS(K158,"&gt;0")</f>
        <v>0</v>
      </c>
      <c r="AB158" s="17">
        <f>COUNTIFS(I158,"&lt;0")+COUNTIFS(I158,"&gt;0")+COUNTIFS(J158,"&lt;0")+COUNTIFS(J158,"&gt;0")</f>
        <v>0</v>
      </c>
      <c r="AC158" s="17">
        <f>COUNTIFS(M158,"&lt;0")+COUNTIFS(M158,"&gt;0")+COUNTIFS(N158,"&lt;0")+COUNTIFS(N158,"&gt;0")</f>
        <v>1</v>
      </c>
      <c r="AD158" s="17">
        <f>COUNTIFS(O158,"&lt;0")+COUNTIFS(O158,"&gt;0")</f>
        <v>0</v>
      </c>
      <c r="AE158" s="17">
        <f>COUNTIFS(P158,"&lt;0")+COUNTIFS(P158,"&gt;0")</f>
        <v>0</v>
      </c>
      <c r="AF158" s="17">
        <f>COUNTIFS(Q158,"&lt;0")+COUNTIFS(Q158,"&gt;0")</f>
        <v>0</v>
      </c>
      <c r="AG158" s="17">
        <f>SUM(AA158:AF158)</f>
        <v>1</v>
      </c>
    </row>
    <row r="159" spans="1:33" x14ac:dyDescent="0.25">
      <c r="A159" s="27" t="s">
        <v>664</v>
      </c>
      <c r="B159" s="24" t="s">
        <v>14</v>
      </c>
      <c r="C159" s="24" t="s">
        <v>665</v>
      </c>
      <c r="D159" s="24" t="s">
        <v>664</v>
      </c>
      <c r="E159" s="24" t="s">
        <v>663</v>
      </c>
      <c r="F159" s="24" t="s">
        <v>10</v>
      </c>
      <c r="G159" s="24" t="s">
        <v>662</v>
      </c>
      <c r="H159" s="24" t="s">
        <v>661</v>
      </c>
      <c r="I159" s="26">
        <v>0</v>
      </c>
      <c r="J159" s="26">
        <v>0</v>
      </c>
      <c r="K159" s="26">
        <v>0</v>
      </c>
      <c r="L159" s="26">
        <v>0</v>
      </c>
      <c r="M159" s="26">
        <v>0</v>
      </c>
      <c r="N159" s="26">
        <v>0.52787190786933502</v>
      </c>
      <c r="O159" s="26">
        <v>0</v>
      </c>
      <c r="P159" s="26">
        <v>0</v>
      </c>
      <c r="Q159" s="26">
        <v>0</v>
      </c>
      <c r="R159" s="25">
        <v>1</v>
      </c>
      <c r="S159" s="24" t="s">
        <v>660</v>
      </c>
      <c r="T159" s="24" t="s">
        <v>659</v>
      </c>
      <c r="U159" s="24" t="s">
        <v>658</v>
      </c>
      <c r="V159" s="24" t="s">
        <v>657</v>
      </c>
      <c r="W159" s="24" t="s">
        <v>139</v>
      </c>
      <c r="X159" s="24" t="s">
        <v>656</v>
      </c>
      <c r="Y159" s="24" t="s">
        <v>655</v>
      </c>
      <c r="Z159" s="23" t="s">
        <v>7</v>
      </c>
      <c r="AA159" s="17">
        <f>COUNTIFS(L159,"&lt;0")+COUNTIFS(L159,"&gt;0")+COUNTIFS(K159,"&lt;0")+COUNTIFS(K159,"&gt;0")</f>
        <v>0</v>
      </c>
      <c r="AB159" s="17">
        <f>COUNTIFS(I159,"&lt;0")+COUNTIFS(I159,"&gt;0")+COUNTIFS(J159,"&lt;0")+COUNTIFS(J159,"&gt;0")</f>
        <v>0</v>
      </c>
      <c r="AC159" s="17">
        <f>COUNTIFS(M159,"&lt;0")+COUNTIFS(M159,"&gt;0")+COUNTIFS(N159,"&lt;0")+COUNTIFS(N159,"&gt;0")</f>
        <v>1</v>
      </c>
      <c r="AD159" s="17">
        <f>COUNTIFS(O159,"&lt;0")+COUNTIFS(O159,"&gt;0")</f>
        <v>0</v>
      </c>
      <c r="AE159" s="17">
        <f>COUNTIFS(P159,"&lt;0")+COUNTIFS(P159,"&gt;0")</f>
        <v>0</v>
      </c>
      <c r="AF159" s="17">
        <f>COUNTIFS(Q159,"&lt;0")+COUNTIFS(Q159,"&gt;0")</f>
        <v>0</v>
      </c>
      <c r="AG159" s="17">
        <f>SUM(AA159:AF159)</f>
        <v>1</v>
      </c>
    </row>
    <row r="160" spans="1:33" x14ac:dyDescent="0.25">
      <c r="A160" s="27" t="s">
        <v>653</v>
      </c>
      <c r="B160" s="24" t="s">
        <v>14</v>
      </c>
      <c r="C160" s="24" t="s">
        <v>654</v>
      </c>
      <c r="D160" s="24" t="s">
        <v>653</v>
      </c>
      <c r="E160" s="24" t="s">
        <v>652</v>
      </c>
      <c r="F160" s="24" t="s">
        <v>10</v>
      </c>
      <c r="G160" s="24" t="s">
        <v>651</v>
      </c>
      <c r="H160" s="24" t="s">
        <v>650</v>
      </c>
      <c r="I160" s="26">
        <v>0</v>
      </c>
      <c r="J160" s="26">
        <v>0</v>
      </c>
      <c r="K160" s="26">
        <v>0</v>
      </c>
      <c r="L160" s="26">
        <v>0</v>
      </c>
      <c r="M160" s="26">
        <v>0</v>
      </c>
      <c r="N160" s="26">
        <v>0.55627855601027598</v>
      </c>
      <c r="O160" s="26">
        <v>0</v>
      </c>
      <c r="P160" s="26">
        <v>0</v>
      </c>
      <c r="Q160" s="26">
        <v>0</v>
      </c>
      <c r="R160" s="25">
        <v>1</v>
      </c>
      <c r="S160" s="24" t="s">
        <v>7</v>
      </c>
      <c r="T160" s="24" t="s">
        <v>649</v>
      </c>
      <c r="U160" s="24" t="s">
        <v>648</v>
      </c>
      <c r="V160" s="24" t="s">
        <v>647</v>
      </c>
      <c r="W160" s="24" t="s">
        <v>646</v>
      </c>
      <c r="X160" s="24" t="s">
        <v>645</v>
      </c>
      <c r="Y160" s="24" t="s">
        <v>644</v>
      </c>
      <c r="Z160" s="23" t="s">
        <v>643</v>
      </c>
      <c r="AA160" s="17">
        <f>COUNTIFS(L160,"&lt;0")+COUNTIFS(L160,"&gt;0")+COUNTIFS(K160,"&lt;0")+COUNTIFS(K160,"&gt;0")</f>
        <v>0</v>
      </c>
      <c r="AB160" s="17">
        <f>COUNTIFS(I160,"&lt;0")+COUNTIFS(I160,"&gt;0")+COUNTIFS(J160,"&lt;0")+COUNTIFS(J160,"&gt;0")</f>
        <v>0</v>
      </c>
      <c r="AC160" s="17">
        <f>COUNTIFS(M160,"&lt;0")+COUNTIFS(M160,"&gt;0")+COUNTIFS(N160,"&lt;0")+COUNTIFS(N160,"&gt;0")</f>
        <v>1</v>
      </c>
      <c r="AD160" s="17">
        <f>COUNTIFS(O160,"&lt;0")+COUNTIFS(O160,"&gt;0")</f>
        <v>0</v>
      </c>
      <c r="AE160" s="17">
        <f>COUNTIFS(P160,"&lt;0")+COUNTIFS(P160,"&gt;0")</f>
        <v>0</v>
      </c>
      <c r="AF160" s="17">
        <f>COUNTIFS(Q160,"&lt;0")+COUNTIFS(Q160,"&gt;0")</f>
        <v>0</v>
      </c>
      <c r="AG160" s="17">
        <f>SUM(AA160:AF160)</f>
        <v>1</v>
      </c>
    </row>
    <row r="161" spans="1:33" x14ac:dyDescent="0.25">
      <c r="A161" s="27" t="s">
        <v>641</v>
      </c>
      <c r="B161" s="24" t="s">
        <v>14</v>
      </c>
      <c r="C161" s="24" t="s">
        <v>642</v>
      </c>
      <c r="D161" s="24" t="s">
        <v>641</v>
      </c>
      <c r="E161" s="24" t="s">
        <v>640</v>
      </c>
      <c r="F161" s="24" t="s">
        <v>10</v>
      </c>
      <c r="G161" s="24" t="s">
        <v>639</v>
      </c>
      <c r="H161" s="24" t="s">
        <v>638</v>
      </c>
      <c r="I161" s="26">
        <v>0</v>
      </c>
      <c r="J161" s="26">
        <v>0</v>
      </c>
      <c r="K161" s="26">
        <v>0</v>
      </c>
      <c r="L161" s="26">
        <v>0</v>
      </c>
      <c r="M161" s="26">
        <v>0</v>
      </c>
      <c r="N161" s="26">
        <v>0.56148310252653999</v>
      </c>
      <c r="O161" s="26">
        <v>0</v>
      </c>
      <c r="P161" s="26">
        <v>0</v>
      </c>
      <c r="Q161" s="26">
        <v>0</v>
      </c>
      <c r="R161" s="25">
        <v>1</v>
      </c>
      <c r="S161" s="24" t="s">
        <v>213</v>
      </c>
      <c r="T161" s="24" t="s">
        <v>637</v>
      </c>
      <c r="U161" s="24" t="s">
        <v>636</v>
      </c>
      <c r="V161" s="24" t="s">
        <v>635</v>
      </c>
      <c r="W161" s="24" t="s">
        <v>634</v>
      </c>
      <c r="X161" s="24" t="s">
        <v>633</v>
      </c>
      <c r="Y161" s="24" t="s">
        <v>632</v>
      </c>
      <c r="Z161" s="23" t="s">
        <v>631</v>
      </c>
      <c r="AA161" s="17">
        <f>COUNTIFS(L161,"&lt;0")+COUNTIFS(L161,"&gt;0")+COUNTIFS(K161,"&lt;0")+COUNTIFS(K161,"&gt;0")</f>
        <v>0</v>
      </c>
      <c r="AB161" s="17">
        <f>COUNTIFS(I161,"&lt;0")+COUNTIFS(I161,"&gt;0")+COUNTIFS(J161,"&lt;0")+COUNTIFS(J161,"&gt;0")</f>
        <v>0</v>
      </c>
      <c r="AC161" s="17">
        <f>COUNTIFS(M161,"&lt;0")+COUNTIFS(M161,"&gt;0")+COUNTIFS(N161,"&lt;0")+COUNTIFS(N161,"&gt;0")</f>
        <v>1</v>
      </c>
      <c r="AD161" s="17">
        <f>COUNTIFS(O161,"&lt;0")+COUNTIFS(O161,"&gt;0")</f>
        <v>0</v>
      </c>
      <c r="AE161" s="17">
        <f>COUNTIFS(P161,"&lt;0")+COUNTIFS(P161,"&gt;0")</f>
        <v>0</v>
      </c>
      <c r="AF161" s="17">
        <f>COUNTIFS(Q161,"&lt;0")+COUNTIFS(Q161,"&gt;0")</f>
        <v>0</v>
      </c>
      <c r="AG161" s="17">
        <f>SUM(AA161:AF161)</f>
        <v>1</v>
      </c>
    </row>
    <row r="162" spans="1:33" x14ac:dyDescent="0.25">
      <c r="A162" s="27" t="s">
        <v>629</v>
      </c>
      <c r="B162" s="24" t="s">
        <v>14</v>
      </c>
      <c r="C162" s="24" t="s">
        <v>630</v>
      </c>
      <c r="D162" s="24" t="s">
        <v>629</v>
      </c>
      <c r="E162" s="24" t="s">
        <v>628</v>
      </c>
      <c r="F162" s="24" t="s">
        <v>10</v>
      </c>
      <c r="G162" s="24" t="s">
        <v>627</v>
      </c>
      <c r="H162" s="24" t="s">
        <v>626</v>
      </c>
      <c r="I162" s="26">
        <v>0</v>
      </c>
      <c r="J162" s="26">
        <v>0</v>
      </c>
      <c r="K162" s="26">
        <v>0</v>
      </c>
      <c r="L162" s="26">
        <v>0</v>
      </c>
      <c r="M162" s="26">
        <v>0</v>
      </c>
      <c r="N162" s="26">
        <v>0.64612030228240203</v>
      </c>
      <c r="O162" s="26">
        <v>0</v>
      </c>
      <c r="P162" s="26">
        <v>0</v>
      </c>
      <c r="Q162" s="26">
        <v>0</v>
      </c>
      <c r="R162" s="25">
        <v>1</v>
      </c>
      <c r="S162" s="24" t="s">
        <v>7</v>
      </c>
      <c r="T162" s="24" t="s">
        <v>625</v>
      </c>
      <c r="U162" s="24" t="s">
        <v>624</v>
      </c>
      <c r="V162" s="24" t="s">
        <v>623</v>
      </c>
      <c r="W162" s="24" t="s">
        <v>622</v>
      </c>
      <c r="X162" s="24" t="s">
        <v>621</v>
      </c>
      <c r="Y162" s="24" t="s">
        <v>620</v>
      </c>
      <c r="Z162" s="23" t="s">
        <v>619</v>
      </c>
      <c r="AA162" s="17">
        <f>COUNTIFS(L162,"&lt;0")+COUNTIFS(L162,"&gt;0")+COUNTIFS(K162,"&lt;0")+COUNTIFS(K162,"&gt;0")</f>
        <v>0</v>
      </c>
      <c r="AB162" s="17">
        <f>COUNTIFS(I162,"&lt;0")+COUNTIFS(I162,"&gt;0")+COUNTIFS(J162,"&lt;0")+COUNTIFS(J162,"&gt;0")</f>
        <v>0</v>
      </c>
      <c r="AC162" s="17">
        <f>COUNTIFS(M162,"&lt;0")+COUNTIFS(M162,"&gt;0")+COUNTIFS(N162,"&lt;0")+COUNTIFS(N162,"&gt;0")</f>
        <v>1</v>
      </c>
      <c r="AD162" s="17">
        <f>COUNTIFS(O162,"&lt;0")+COUNTIFS(O162,"&gt;0")</f>
        <v>0</v>
      </c>
      <c r="AE162" s="17">
        <f>COUNTIFS(P162,"&lt;0")+COUNTIFS(P162,"&gt;0")</f>
        <v>0</v>
      </c>
      <c r="AF162" s="17">
        <f>COUNTIFS(Q162,"&lt;0")+COUNTIFS(Q162,"&gt;0")</f>
        <v>0</v>
      </c>
      <c r="AG162" s="17">
        <f>SUM(AA162:AF162)</f>
        <v>1</v>
      </c>
    </row>
    <row r="163" spans="1:33" x14ac:dyDescent="0.25">
      <c r="A163" s="27" t="s">
        <v>617</v>
      </c>
      <c r="B163" s="24" t="s">
        <v>14</v>
      </c>
      <c r="C163" s="24" t="s">
        <v>618</v>
      </c>
      <c r="D163" s="24" t="s">
        <v>617</v>
      </c>
      <c r="E163" s="24" t="s">
        <v>616</v>
      </c>
      <c r="F163" s="24" t="s">
        <v>10</v>
      </c>
      <c r="G163" s="24" t="s">
        <v>615</v>
      </c>
      <c r="H163" s="24" t="s">
        <v>614</v>
      </c>
      <c r="I163" s="26">
        <v>0</v>
      </c>
      <c r="J163" s="26">
        <v>0</v>
      </c>
      <c r="K163" s="26">
        <v>0</v>
      </c>
      <c r="L163" s="26">
        <v>0</v>
      </c>
      <c r="M163" s="26">
        <v>0</v>
      </c>
      <c r="N163" s="26">
        <v>0.67082945562256702</v>
      </c>
      <c r="O163" s="26">
        <v>0</v>
      </c>
      <c r="P163" s="26">
        <v>0</v>
      </c>
      <c r="Q163" s="26">
        <v>0</v>
      </c>
      <c r="R163" s="25">
        <v>1</v>
      </c>
      <c r="S163" s="24" t="s">
        <v>7</v>
      </c>
      <c r="T163" s="24" t="s">
        <v>613</v>
      </c>
      <c r="U163" s="24" t="s">
        <v>612</v>
      </c>
      <c r="V163" s="24" t="s">
        <v>611</v>
      </c>
      <c r="W163" s="24" t="s">
        <v>610</v>
      </c>
      <c r="X163" s="24" t="s">
        <v>609</v>
      </c>
      <c r="Y163" s="24" t="s">
        <v>608</v>
      </c>
      <c r="Z163" s="23" t="s">
        <v>7</v>
      </c>
      <c r="AA163" s="17">
        <f>COUNTIFS(L163,"&lt;0")+COUNTIFS(L163,"&gt;0")+COUNTIFS(K163,"&lt;0")+COUNTIFS(K163,"&gt;0")</f>
        <v>0</v>
      </c>
      <c r="AB163" s="17">
        <f>COUNTIFS(I163,"&lt;0")+COUNTIFS(I163,"&gt;0")+COUNTIFS(J163,"&lt;0")+COUNTIFS(J163,"&gt;0")</f>
        <v>0</v>
      </c>
      <c r="AC163" s="17">
        <f>COUNTIFS(M163,"&lt;0")+COUNTIFS(M163,"&gt;0")+COUNTIFS(N163,"&lt;0")+COUNTIFS(N163,"&gt;0")</f>
        <v>1</v>
      </c>
      <c r="AD163" s="17">
        <f>COUNTIFS(O163,"&lt;0")+COUNTIFS(O163,"&gt;0")</f>
        <v>0</v>
      </c>
      <c r="AE163" s="17">
        <f>COUNTIFS(P163,"&lt;0")+COUNTIFS(P163,"&gt;0")</f>
        <v>0</v>
      </c>
      <c r="AF163" s="17">
        <f>COUNTIFS(Q163,"&lt;0")+COUNTIFS(Q163,"&gt;0")</f>
        <v>0</v>
      </c>
      <c r="AG163" s="17">
        <f>SUM(AA163:AF163)</f>
        <v>1</v>
      </c>
    </row>
    <row r="164" spans="1:33" x14ac:dyDescent="0.25">
      <c r="A164" s="27" t="s">
        <v>606</v>
      </c>
      <c r="B164" s="24" t="s">
        <v>14</v>
      </c>
      <c r="C164" s="24" t="s">
        <v>607</v>
      </c>
      <c r="D164" s="24" t="s">
        <v>606</v>
      </c>
      <c r="E164" s="24" t="s">
        <v>605</v>
      </c>
      <c r="F164" s="24" t="s">
        <v>10</v>
      </c>
      <c r="G164" s="24" t="s">
        <v>604</v>
      </c>
      <c r="H164" s="24" t="s">
        <v>603</v>
      </c>
      <c r="I164" s="26">
        <v>0</v>
      </c>
      <c r="J164" s="26">
        <v>0</v>
      </c>
      <c r="K164" s="26">
        <v>0</v>
      </c>
      <c r="L164" s="26">
        <v>0</v>
      </c>
      <c r="M164" s="26">
        <v>0</v>
      </c>
      <c r="N164" s="26">
        <v>0.70557228567049302</v>
      </c>
      <c r="O164" s="26">
        <v>0</v>
      </c>
      <c r="P164" s="26">
        <v>0</v>
      </c>
      <c r="Q164" s="26">
        <v>0</v>
      </c>
      <c r="R164" s="25">
        <v>1</v>
      </c>
      <c r="S164" s="24" t="s">
        <v>7</v>
      </c>
      <c r="T164" s="24" t="s">
        <v>602</v>
      </c>
      <c r="U164" s="24" t="s">
        <v>601</v>
      </c>
      <c r="V164" s="24" t="s">
        <v>600</v>
      </c>
      <c r="W164" s="24" t="s">
        <v>599</v>
      </c>
      <c r="X164" s="24" t="s">
        <v>598</v>
      </c>
      <c r="Y164" s="24" t="s">
        <v>556</v>
      </c>
      <c r="Z164" s="23" t="s">
        <v>7</v>
      </c>
      <c r="AA164" s="17">
        <f>COUNTIFS(L164,"&lt;0")+COUNTIFS(L164,"&gt;0")+COUNTIFS(K164,"&lt;0")+COUNTIFS(K164,"&gt;0")</f>
        <v>0</v>
      </c>
      <c r="AB164" s="17">
        <f>COUNTIFS(I164,"&lt;0")+COUNTIFS(I164,"&gt;0")+COUNTIFS(J164,"&lt;0")+COUNTIFS(J164,"&gt;0")</f>
        <v>0</v>
      </c>
      <c r="AC164" s="17">
        <f>COUNTIFS(M164,"&lt;0")+COUNTIFS(M164,"&gt;0")+COUNTIFS(N164,"&lt;0")+COUNTIFS(N164,"&gt;0")</f>
        <v>1</v>
      </c>
      <c r="AD164" s="17">
        <f>COUNTIFS(O164,"&lt;0")+COUNTIFS(O164,"&gt;0")</f>
        <v>0</v>
      </c>
      <c r="AE164" s="17">
        <f>COUNTIFS(P164,"&lt;0")+COUNTIFS(P164,"&gt;0")</f>
        <v>0</v>
      </c>
      <c r="AF164" s="17">
        <f>COUNTIFS(Q164,"&lt;0")+COUNTIFS(Q164,"&gt;0")</f>
        <v>0</v>
      </c>
      <c r="AG164" s="17">
        <f>SUM(AA164:AF164)</f>
        <v>1</v>
      </c>
    </row>
    <row r="165" spans="1:33" x14ac:dyDescent="0.25">
      <c r="A165" s="27" t="s">
        <v>596</v>
      </c>
      <c r="B165" s="24" t="s">
        <v>14</v>
      </c>
      <c r="C165" s="24" t="s">
        <v>597</v>
      </c>
      <c r="D165" s="24" t="s">
        <v>596</v>
      </c>
      <c r="E165" s="24" t="s">
        <v>595</v>
      </c>
      <c r="F165" s="24" t="s">
        <v>10</v>
      </c>
      <c r="G165" s="24" t="s">
        <v>594</v>
      </c>
      <c r="H165" s="24" t="s">
        <v>593</v>
      </c>
      <c r="I165" s="26">
        <v>0</v>
      </c>
      <c r="J165" s="26">
        <v>0</v>
      </c>
      <c r="K165" s="26">
        <v>0</v>
      </c>
      <c r="L165" s="26">
        <v>0</v>
      </c>
      <c r="M165" s="26">
        <v>0</v>
      </c>
      <c r="N165" s="26">
        <v>0.75235686104351396</v>
      </c>
      <c r="O165" s="26">
        <v>0</v>
      </c>
      <c r="P165" s="26">
        <v>0</v>
      </c>
      <c r="Q165" s="26">
        <v>0</v>
      </c>
      <c r="R165" s="25">
        <v>1</v>
      </c>
      <c r="S165" s="24" t="s">
        <v>213</v>
      </c>
      <c r="T165" s="24" t="s">
        <v>592</v>
      </c>
      <c r="U165" s="24" t="s">
        <v>591</v>
      </c>
      <c r="V165" s="24" t="s">
        <v>590</v>
      </c>
      <c r="W165" s="24" t="s">
        <v>139</v>
      </c>
      <c r="X165" s="24" t="s">
        <v>589</v>
      </c>
      <c r="Y165" s="24" t="s">
        <v>294</v>
      </c>
      <c r="Z165" s="23" t="s">
        <v>588</v>
      </c>
      <c r="AA165" s="17">
        <f>COUNTIFS(L165,"&lt;0")+COUNTIFS(L165,"&gt;0")+COUNTIFS(K165,"&lt;0")+COUNTIFS(K165,"&gt;0")</f>
        <v>0</v>
      </c>
      <c r="AB165" s="17">
        <f>COUNTIFS(I165,"&lt;0")+COUNTIFS(I165,"&gt;0")+COUNTIFS(J165,"&lt;0")+COUNTIFS(J165,"&gt;0")</f>
        <v>0</v>
      </c>
      <c r="AC165" s="17">
        <f>COUNTIFS(M165,"&lt;0")+COUNTIFS(M165,"&gt;0")+COUNTIFS(N165,"&lt;0")+COUNTIFS(N165,"&gt;0")</f>
        <v>1</v>
      </c>
      <c r="AD165" s="17">
        <f>COUNTIFS(O165,"&lt;0")+COUNTIFS(O165,"&gt;0")</f>
        <v>0</v>
      </c>
      <c r="AE165" s="17">
        <f>COUNTIFS(P165,"&lt;0")+COUNTIFS(P165,"&gt;0")</f>
        <v>0</v>
      </c>
      <c r="AF165" s="17">
        <f>COUNTIFS(Q165,"&lt;0")+COUNTIFS(Q165,"&gt;0")</f>
        <v>0</v>
      </c>
      <c r="AG165" s="17">
        <f>SUM(AA165:AF165)</f>
        <v>1</v>
      </c>
    </row>
    <row r="166" spans="1:33" x14ac:dyDescent="0.25">
      <c r="A166" s="27" t="s">
        <v>586</v>
      </c>
      <c r="B166" s="24" t="s">
        <v>14</v>
      </c>
      <c r="C166" s="24" t="s">
        <v>587</v>
      </c>
      <c r="D166" s="24" t="s">
        <v>586</v>
      </c>
      <c r="E166" s="24" t="s">
        <v>585</v>
      </c>
      <c r="F166" s="24" t="s">
        <v>584</v>
      </c>
      <c r="G166" s="24" t="s">
        <v>583</v>
      </c>
      <c r="H166" s="24" t="s">
        <v>582</v>
      </c>
      <c r="I166" s="26">
        <v>0</v>
      </c>
      <c r="J166" s="26">
        <v>0</v>
      </c>
      <c r="K166" s="26">
        <v>0</v>
      </c>
      <c r="L166" s="26">
        <v>0</v>
      </c>
      <c r="M166" s="26">
        <v>0</v>
      </c>
      <c r="N166" s="26">
        <v>0.85419298037387004</v>
      </c>
      <c r="O166" s="26">
        <v>0</v>
      </c>
      <c r="P166" s="26">
        <v>0</v>
      </c>
      <c r="Q166" s="26">
        <v>0</v>
      </c>
      <c r="R166" s="25">
        <v>1</v>
      </c>
      <c r="S166" s="24" t="s">
        <v>7</v>
      </c>
      <c r="T166" s="24" t="s">
        <v>581</v>
      </c>
      <c r="U166" s="24" t="s">
        <v>580</v>
      </c>
      <c r="V166" s="24" t="s">
        <v>579</v>
      </c>
      <c r="W166" s="24" t="s">
        <v>578</v>
      </c>
      <c r="X166" s="24" t="s">
        <v>577</v>
      </c>
      <c r="Y166" s="24" t="s">
        <v>576</v>
      </c>
      <c r="Z166" s="23" t="s">
        <v>575</v>
      </c>
      <c r="AA166" s="17">
        <f>COUNTIFS(L166,"&lt;0")+COUNTIFS(L166,"&gt;0")+COUNTIFS(K166,"&lt;0")+COUNTIFS(K166,"&gt;0")</f>
        <v>0</v>
      </c>
      <c r="AB166" s="17">
        <f>COUNTIFS(I166,"&lt;0")+COUNTIFS(I166,"&gt;0")+COUNTIFS(J166,"&lt;0")+COUNTIFS(J166,"&gt;0")</f>
        <v>0</v>
      </c>
      <c r="AC166" s="17">
        <f>COUNTIFS(M166,"&lt;0")+COUNTIFS(M166,"&gt;0")+COUNTIFS(N166,"&lt;0")+COUNTIFS(N166,"&gt;0")</f>
        <v>1</v>
      </c>
      <c r="AD166" s="17">
        <f>COUNTIFS(O166,"&lt;0")+COUNTIFS(O166,"&gt;0")</f>
        <v>0</v>
      </c>
      <c r="AE166" s="17">
        <f>COUNTIFS(P166,"&lt;0")+COUNTIFS(P166,"&gt;0")</f>
        <v>0</v>
      </c>
      <c r="AF166" s="17">
        <f>COUNTIFS(Q166,"&lt;0")+COUNTIFS(Q166,"&gt;0")</f>
        <v>0</v>
      </c>
      <c r="AG166" s="17">
        <f>SUM(AA166:AF166)</f>
        <v>1</v>
      </c>
    </row>
    <row r="167" spans="1:33" x14ac:dyDescent="0.25">
      <c r="A167" s="27" t="s">
        <v>573</v>
      </c>
      <c r="B167" s="24" t="s">
        <v>14</v>
      </c>
      <c r="C167" s="24" t="s">
        <v>574</v>
      </c>
      <c r="D167" s="24" t="s">
        <v>573</v>
      </c>
      <c r="E167" s="24" t="s">
        <v>572</v>
      </c>
      <c r="F167" s="24" t="s">
        <v>10</v>
      </c>
      <c r="G167" s="24" t="s">
        <v>571</v>
      </c>
      <c r="H167" s="24" t="s">
        <v>570</v>
      </c>
      <c r="I167" s="26">
        <v>0</v>
      </c>
      <c r="J167" s="26">
        <v>0</v>
      </c>
      <c r="K167" s="26">
        <v>0</v>
      </c>
      <c r="L167" s="26">
        <v>0</v>
      </c>
      <c r="M167" s="26">
        <v>0</v>
      </c>
      <c r="N167" s="26">
        <v>0.93650547017596397</v>
      </c>
      <c r="O167" s="26">
        <v>0</v>
      </c>
      <c r="P167" s="26">
        <v>0</v>
      </c>
      <c r="Q167" s="26">
        <v>0</v>
      </c>
      <c r="R167" s="25">
        <v>1</v>
      </c>
      <c r="S167" s="24" t="s">
        <v>7</v>
      </c>
      <c r="T167" s="24" t="s">
        <v>569</v>
      </c>
      <c r="U167" s="24" t="s">
        <v>568</v>
      </c>
      <c r="V167" s="24" t="s">
        <v>567</v>
      </c>
      <c r="W167" s="24" t="s">
        <v>7</v>
      </c>
      <c r="X167" s="24" t="s">
        <v>7</v>
      </c>
      <c r="Y167" s="24" t="s">
        <v>566</v>
      </c>
      <c r="Z167" s="23" t="s">
        <v>7</v>
      </c>
      <c r="AA167" s="17">
        <f>COUNTIFS(L167,"&lt;0")+COUNTIFS(L167,"&gt;0")+COUNTIFS(K167,"&lt;0")+COUNTIFS(K167,"&gt;0")</f>
        <v>0</v>
      </c>
      <c r="AB167" s="17">
        <f>COUNTIFS(I167,"&lt;0")+COUNTIFS(I167,"&gt;0")+COUNTIFS(J167,"&lt;0")+COUNTIFS(J167,"&gt;0")</f>
        <v>0</v>
      </c>
      <c r="AC167" s="17">
        <f>COUNTIFS(M167,"&lt;0")+COUNTIFS(M167,"&gt;0")+COUNTIFS(N167,"&lt;0")+COUNTIFS(N167,"&gt;0")</f>
        <v>1</v>
      </c>
      <c r="AD167" s="17">
        <f>COUNTIFS(O167,"&lt;0")+COUNTIFS(O167,"&gt;0")</f>
        <v>0</v>
      </c>
      <c r="AE167" s="17">
        <f>COUNTIFS(P167,"&lt;0")+COUNTIFS(P167,"&gt;0")</f>
        <v>0</v>
      </c>
      <c r="AF167" s="17">
        <f>COUNTIFS(Q167,"&lt;0")+COUNTIFS(Q167,"&gt;0")</f>
        <v>0</v>
      </c>
      <c r="AG167" s="17">
        <f>SUM(AA167:AF167)</f>
        <v>1</v>
      </c>
    </row>
    <row r="168" spans="1:33" x14ac:dyDescent="0.25">
      <c r="A168" s="27" t="s">
        <v>564</v>
      </c>
      <c r="B168" s="24" t="s">
        <v>14</v>
      </c>
      <c r="C168" s="24" t="s">
        <v>565</v>
      </c>
      <c r="D168" s="24" t="s">
        <v>564</v>
      </c>
      <c r="E168" s="24" t="s">
        <v>563</v>
      </c>
      <c r="F168" s="24" t="s">
        <v>10</v>
      </c>
      <c r="G168" s="24" t="s">
        <v>562</v>
      </c>
      <c r="H168" s="24" t="s">
        <v>561</v>
      </c>
      <c r="I168" s="26">
        <v>0</v>
      </c>
      <c r="J168" s="26">
        <v>0</v>
      </c>
      <c r="K168" s="26">
        <v>0</v>
      </c>
      <c r="L168" s="26">
        <v>0</v>
      </c>
      <c r="M168" s="26">
        <v>0</v>
      </c>
      <c r="N168" s="26">
        <v>0.95934931669190404</v>
      </c>
      <c r="O168" s="26">
        <v>0</v>
      </c>
      <c r="P168" s="26">
        <v>0</v>
      </c>
      <c r="Q168" s="26">
        <v>0</v>
      </c>
      <c r="R168" s="25">
        <v>1</v>
      </c>
      <c r="S168" s="24" t="s">
        <v>7</v>
      </c>
      <c r="T168" s="24" t="s">
        <v>560</v>
      </c>
      <c r="U168" s="24" t="s">
        <v>559</v>
      </c>
      <c r="V168" s="24" t="s">
        <v>417</v>
      </c>
      <c r="W168" s="24" t="s">
        <v>558</v>
      </c>
      <c r="X168" s="24" t="s">
        <v>557</v>
      </c>
      <c r="Y168" s="24" t="s">
        <v>556</v>
      </c>
      <c r="Z168" s="23" t="s">
        <v>555</v>
      </c>
      <c r="AA168" s="17">
        <f>COUNTIFS(L168,"&lt;0")+COUNTIFS(L168,"&gt;0")+COUNTIFS(K168,"&lt;0")+COUNTIFS(K168,"&gt;0")</f>
        <v>0</v>
      </c>
      <c r="AB168" s="17">
        <f>COUNTIFS(I168,"&lt;0")+COUNTIFS(I168,"&gt;0")+COUNTIFS(J168,"&lt;0")+COUNTIFS(J168,"&gt;0")</f>
        <v>0</v>
      </c>
      <c r="AC168" s="17">
        <f>COUNTIFS(M168,"&lt;0")+COUNTIFS(M168,"&gt;0")+COUNTIFS(N168,"&lt;0")+COUNTIFS(N168,"&gt;0")</f>
        <v>1</v>
      </c>
      <c r="AD168" s="17">
        <f>COUNTIFS(O168,"&lt;0")+COUNTIFS(O168,"&gt;0")</f>
        <v>0</v>
      </c>
      <c r="AE168" s="17">
        <f>COUNTIFS(P168,"&lt;0")+COUNTIFS(P168,"&gt;0")</f>
        <v>0</v>
      </c>
      <c r="AF168" s="17">
        <f>COUNTIFS(Q168,"&lt;0")+COUNTIFS(Q168,"&gt;0")</f>
        <v>0</v>
      </c>
      <c r="AG168" s="17">
        <f>SUM(AA168:AF168)</f>
        <v>1</v>
      </c>
    </row>
    <row r="169" spans="1:33" x14ac:dyDescent="0.25">
      <c r="A169" s="27" t="s">
        <v>553</v>
      </c>
      <c r="B169" s="24" t="s">
        <v>14</v>
      </c>
      <c r="C169" s="24" t="s">
        <v>554</v>
      </c>
      <c r="D169" s="24" t="s">
        <v>553</v>
      </c>
      <c r="E169" s="24" t="s">
        <v>552</v>
      </c>
      <c r="F169" s="24" t="s">
        <v>10</v>
      </c>
      <c r="G169" s="24" t="s">
        <v>551</v>
      </c>
      <c r="H169" s="24" t="s">
        <v>550</v>
      </c>
      <c r="I169" s="26">
        <v>0</v>
      </c>
      <c r="J169" s="26">
        <v>0</v>
      </c>
      <c r="K169" s="26">
        <v>0</v>
      </c>
      <c r="L169" s="26">
        <v>0</v>
      </c>
      <c r="M169" s="26">
        <v>0</v>
      </c>
      <c r="N169" s="26">
        <v>0.96348091673470904</v>
      </c>
      <c r="O169" s="26">
        <v>0</v>
      </c>
      <c r="P169" s="26">
        <v>0</v>
      </c>
      <c r="Q169" s="26">
        <v>0</v>
      </c>
      <c r="R169" s="25">
        <v>1</v>
      </c>
      <c r="S169" s="24" t="s">
        <v>549</v>
      </c>
      <c r="T169" s="24" t="s">
        <v>548</v>
      </c>
      <c r="U169" s="24" t="s">
        <v>547</v>
      </c>
      <c r="V169" s="24" t="s">
        <v>546</v>
      </c>
      <c r="W169" s="24" t="s">
        <v>139</v>
      </c>
      <c r="X169" s="24" t="s">
        <v>545</v>
      </c>
      <c r="Y169" s="24" t="s">
        <v>544</v>
      </c>
      <c r="Z169" s="23" t="s">
        <v>543</v>
      </c>
      <c r="AA169" s="17">
        <f>COUNTIFS(L169,"&lt;0")+COUNTIFS(L169,"&gt;0")+COUNTIFS(K169,"&lt;0")+COUNTIFS(K169,"&gt;0")</f>
        <v>0</v>
      </c>
      <c r="AB169" s="17">
        <f>COUNTIFS(I169,"&lt;0")+COUNTIFS(I169,"&gt;0")+COUNTIFS(J169,"&lt;0")+COUNTIFS(J169,"&gt;0")</f>
        <v>0</v>
      </c>
      <c r="AC169" s="17">
        <f>COUNTIFS(M169,"&lt;0")+COUNTIFS(M169,"&gt;0")+COUNTIFS(N169,"&lt;0")+COUNTIFS(N169,"&gt;0")</f>
        <v>1</v>
      </c>
      <c r="AD169" s="17">
        <f>COUNTIFS(O169,"&lt;0")+COUNTIFS(O169,"&gt;0")</f>
        <v>0</v>
      </c>
      <c r="AE169" s="17">
        <f>COUNTIFS(P169,"&lt;0")+COUNTIFS(P169,"&gt;0")</f>
        <v>0</v>
      </c>
      <c r="AF169" s="17">
        <f>COUNTIFS(Q169,"&lt;0")+COUNTIFS(Q169,"&gt;0")</f>
        <v>0</v>
      </c>
      <c r="AG169" s="17">
        <f>SUM(AA169:AF169)</f>
        <v>1</v>
      </c>
    </row>
    <row r="170" spans="1:33" x14ac:dyDescent="0.25">
      <c r="A170" s="27" t="s">
        <v>541</v>
      </c>
      <c r="B170" s="24" t="s">
        <v>14</v>
      </c>
      <c r="C170" s="24" t="s">
        <v>542</v>
      </c>
      <c r="D170" s="24" t="s">
        <v>541</v>
      </c>
      <c r="E170" s="24" t="s">
        <v>540</v>
      </c>
      <c r="F170" s="24" t="s">
        <v>10</v>
      </c>
      <c r="G170" s="24" t="s">
        <v>539</v>
      </c>
      <c r="H170" s="24" t="s">
        <v>538</v>
      </c>
      <c r="I170" s="26">
        <v>0</v>
      </c>
      <c r="J170" s="26">
        <v>0</v>
      </c>
      <c r="K170" s="26">
        <v>0</v>
      </c>
      <c r="L170" s="26">
        <v>0</v>
      </c>
      <c r="M170" s="26">
        <v>0</v>
      </c>
      <c r="N170" s="26">
        <v>1.0866974049889999</v>
      </c>
      <c r="O170" s="26">
        <v>0</v>
      </c>
      <c r="P170" s="26">
        <v>0</v>
      </c>
      <c r="Q170" s="26">
        <v>0</v>
      </c>
      <c r="R170" s="25">
        <v>1</v>
      </c>
      <c r="S170" s="24" t="s">
        <v>7</v>
      </c>
      <c r="T170" s="24" t="s">
        <v>537</v>
      </c>
      <c r="U170" s="24" t="s">
        <v>536</v>
      </c>
      <c r="V170" s="24" t="s">
        <v>535</v>
      </c>
      <c r="W170" s="24" t="s">
        <v>534</v>
      </c>
      <c r="X170" s="24" t="s">
        <v>533</v>
      </c>
      <c r="Y170" s="24" t="s">
        <v>532</v>
      </c>
      <c r="Z170" s="23" t="s">
        <v>7</v>
      </c>
      <c r="AA170" s="17">
        <f>COUNTIFS(L170,"&lt;0")+COUNTIFS(L170,"&gt;0")+COUNTIFS(K170,"&lt;0")+COUNTIFS(K170,"&gt;0")</f>
        <v>0</v>
      </c>
      <c r="AB170" s="17">
        <f>COUNTIFS(I170,"&lt;0")+COUNTIFS(I170,"&gt;0")+COUNTIFS(J170,"&lt;0")+COUNTIFS(J170,"&gt;0")</f>
        <v>0</v>
      </c>
      <c r="AC170" s="17">
        <f>COUNTIFS(M170,"&lt;0")+COUNTIFS(M170,"&gt;0")+COUNTIFS(N170,"&lt;0")+COUNTIFS(N170,"&gt;0")</f>
        <v>1</v>
      </c>
      <c r="AD170" s="17">
        <f>COUNTIFS(O170,"&lt;0")+COUNTIFS(O170,"&gt;0")</f>
        <v>0</v>
      </c>
      <c r="AE170" s="17">
        <f>COUNTIFS(P170,"&lt;0")+COUNTIFS(P170,"&gt;0")</f>
        <v>0</v>
      </c>
      <c r="AF170" s="17">
        <f>COUNTIFS(Q170,"&lt;0")+COUNTIFS(Q170,"&gt;0")</f>
        <v>0</v>
      </c>
      <c r="AG170" s="17">
        <f>SUM(AA170:AF170)</f>
        <v>1</v>
      </c>
    </row>
    <row r="171" spans="1:33" x14ac:dyDescent="0.25">
      <c r="A171" s="27" t="s">
        <v>530</v>
      </c>
      <c r="B171" s="24" t="s">
        <v>14</v>
      </c>
      <c r="C171" s="24" t="s">
        <v>531</v>
      </c>
      <c r="D171" s="24" t="s">
        <v>530</v>
      </c>
      <c r="E171" s="24" t="s">
        <v>529</v>
      </c>
      <c r="F171" s="24" t="s">
        <v>10</v>
      </c>
      <c r="G171" s="24" t="s">
        <v>528</v>
      </c>
      <c r="H171" s="24" t="s">
        <v>527</v>
      </c>
      <c r="I171" s="26">
        <v>0</v>
      </c>
      <c r="J171" s="26">
        <v>0</v>
      </c>
      <c r="K171" s="26">
        <v>0</v>
      </c>
      <c r="L171" s="26">
        <v>0</v>
      </c>
      <c r="M171" s="26">
        <v>0</v>
      </c>
      <c r="N171" s="26">
        <v>1.1486073012612401</v>
      </c>
      <c r="O171" s="26">
        <v>0</v>
      </c>
      <c r="P171" s="26">
        <v>0</v>
      </c>
      <c r="Q171" s="26">
        <v>0</v>
      </c>
      <c r="R171" s="25">
        <v>1</v>
      </c>
      <c r="S171" s="24" t="s">
        <v>7</v>
      </c>
      <c r="T171" s="24" t="s">
        <v>526</v>
      </c>
      <c r="U171" s="24" t="s">
        <v>525</v>
      </c>
      <c r="V171" s="24" t="s">
        <v>524</v>
      </c>
      <c r="W171" s="24" t="s">
        <v>523</v>
      </c>
      <c r="X171" s="24" t="s">
        <v>7</v>
      </c>
      <c r="Y171" s="24" t="s">
        <v>522</v>
      </c>
      <c r="Z171" s="23" t="s">
        <v>7</v>
      </c>
      <c r="AA171" s="17">
        <f>COUNTIFS(L171,"&lt;0")+COUNTIFS(L171,"&gt;0")+COUNTIFS(K171,"&lt;0")+COUNTIFS(K171,"&gt;0")</f>
        <v>0</v>
      </c>
      <c r="AB171" s="17">
        <f>COUNTIFS(I171,"&lt;0")+COUNTIFS(I171,"&gt;0")+COUNTIFS(J171,"&lt;0")+COUNTIFS(J171,"&gt;0")</f>
        <v>0</v>
      </c>
      <c r="AC171" s="17">
        <f>COUNTIFS(M171,"&lt;0")+COUNTIFS(M171,"&gt;0")+COUNTIFS(N171,"&lt;0")+COUNTIFS(N171,"&gt;0")</f>
        <v>1</v>
      </c>
      <c r="AD171" s="17">
        <f>COUNTIFS(O171,"&lt;0")+COUNTIFS(O171,"&gt;0")</f>
        <v>0</v>
      </c>
      <c r="AE171" s="17">
        <f>COUNTIFS(P171,"&lt;0")+COUNTIFS(P171,"&gt;0")</f>
        <v>0</v>
      </c>
      <c r="AF171" s="17">
        <f>COUNTIFS(Q171,"&lt;0")+COUNTIFS(Q171,"&gt;0")</f>
        <v>0</v>
      </c>
      <c r="AG171" s="17">
        <f>SUM(AA171:AF171)</f>
        <v>1</v>
      </c>
    </row>
    <row r="172" spans="1:33" x14ac:dyDescent="0.25">
      <c r="A172" s="27" t="s">
        <v>520</v>
      </c>
      <c r="B172" s="24" t="s">
        <v>14</v>
      </c>
      <c r="C172" s="24" t="s">
        <v>521</v>
      </c>
      <c r="D172" s="24" t="s">
        <v>520</v>
      </c>
      <c r="E172" s="24" t="s">
        <v>519</v>
      </c>
      <c r="F172" s="24" t="s">
        <v>10</v>
      </c>
      <c r="G172" s="24" t="s">
        <v>518</v>
      </c>
      <c r="H172" s="24" t="s">
        <v>517</v>
      </c>
      <c r="I172" s="26">
        <v>0</v>
      </c>
      <c r="J172" s="26">
        <v>0</v>
      </c>
      <c r="K172" s="26">
        <v>0</v>
      </c>
      <c r="L172" s="26">
        <v>0</v>
      </c>
      <c r="M172" s="26">
        <v>0</v>
      </c>
      <c r="N172" s="26">
        <v>1.3483941092876599</v>
      </c>
      <c r="O172" s="26">
        <v>0</v>
      </c>
      <c r="P172" s="26">
        <v>0</v>
      </c>
      <c r="Q172" s="26">
        <v>0</v>
      </c>
      <c r="R172" s="25">
        <v>1</v>
      </c>
      <c r="S172" s="24" t="s">
        <v>7</v>
      </c>
      <c r="T172" s="24" t="s">
        <v>516</v>
      </c>
      <c r="U172" s="24" t="s">
        <v>515</v>
      </c>
      <c r="V172" s="24" t="s">
        <v>514</v>
      </c>
      <c r="W172" s="24" t="s">
        <v>371</v>
      </c>
      <c r="X172" s="24" t="s">
        <v>513</v>
      </c>
      <c r="Y172" s="24" t="s">
        <v>512</v>
      </c>
      <c r="Z172" s="23" t="s">
        <v>7</v>
      </c>
      <c r="AA172" s="17">
        <f>COUNTIFS(L172,"&lt;0")+COUNTIFS(L172,"&gt;0")+COUNTIFS(K172,"&lt;0")+COUNTIFS(K172,"&gt;0")</f>
        <v>0</v>
      </c>
      <c r="AB172" s="17">
        <f>COUNTIFS(I172,"&lt;0")+COUNTIFS(I172,"&gt;0")+COUNTIFS(J172,"&lt;0")+COUNTIFS(J172,"&gt;0")</f>
        <v>0</v>
      </c>
      <c r="AC172" s="17">
        <f>COUNTIFS(M172,"&lt;0")+COUNTIFS(M172,"&gt;0")+COUNTIFS(N172,"&lt;0")+COUNTIFS(N172,"&gt;0")</f>
        <v>1</v>
      </c>
      <c r="AD172" s="17">
        <f>COUNTIFS(O172,"&lt;0")+COUNTIFS(O172,"&gt;0")</f>
        <v>0</v>
      </c>
      <c r="AE172" s="17">
        <f>COUNTIFS(P172,"&lt;0")+COUNTIFS(P172,"&gt;0")</f>
        <v>0</v>
      </c>
      <c r="AF172" s="17">
        <f>COUNTIFS(Q172,"&lt;0")+COUNTIFS(Q172,"&gt;0")</f>
        <v>0</v>
      </c>
      <c r="AG172" s="17">
        <f>SUM(AA172:AF172)</f>
        <v>1</v>
      </c>
    </row>
    <row r="173" spans="1:33" x14ac:dyDescent="0.25">
      <c r="A173" s="27" t="s">
        <v>510</v>
      </c>
      <c r="B173" s="24" t="s">
        <v>14</v>
      </c>
      <c r="C173" s="24" t="s">
        <v>511</v>
      </c>
      <c r="D173" s="24" t="s">
        <v>510</v>
      </c>
      <c r="E173" s="24" t="s">
        <v>509</v>
      </c>
      <c r="F173" s="24" t="s">
        <v>10</v>
      </c>
      <c r="G173" s="24" t="s">
        <v>508</v>
      </c>
      <c r="H173" s="24" t="s">
        <v>507</v>
      </c>
      <c r="I173" s="26">
        <v>0</v>
      </c>
      <c r="J173" s="26">
        <v>0</v>
      </c>
      <c r="K173" s="26">
        <v>0</v>
      </c>
      <c r="L173" s="26">
        <v>0</v>
      </c>
      <c r="M173" s="26">
        <v>0</v>
      </c>
      <c r="N173" s="26">
        <v>1.46290756852771</v>
      </c>
      <c r="O173" s="26">
        <v>0</v>
      </c>
      <c r="P173" s="26">
        <v>0</v>
      </c>
      <c r="Q173" s="26">
        <v>0</v>
      </c>
      <c r="R173" s="25">
        <v>1</v>
      </c>
      <c r="S173" s="24" t="s">
        <v>7</v>
      </c>
      <c r="T173" s="24" t="s">
        <v>7</v>
      </c>
      <c r="U173" s="24" t="s">
        <v>7</v>
      </c>
      <c r="V173" s="24" t="s">
        <v>417</v>
      </c>
      <c r="W173" s="24" t="s">
        <v>7</v>
      </c>
      <c r="X173" s="24" t="s">
        <v>7</v>
      </c>
      <c r="Y173" s="24" t="s">
        <v>506</v>
      </c>
      <c r="Z173" s="23" t="s">
        <v>7</v>
      </c>
      <c r="AA173" s="17">
        <f>COUNTIFS(L173,"&lt;0")+COUNTIFS(L173,"&gt;0")+COUNTIFS(K173,"&lt;0")+COUNTIFS(K173,"&gt;0")</f>
        <v>0</v>
      </c>
      <c r="AB173" s="17">
        <f>COUNTIFS(I173,"&lt;0")+COUNTIFS(I173,"&gt;0")+COUNTIFS(J173,"&lt;0")+COUNTIFS(J173,"&gt;0")</f>
        <v>0</v>
      </c>
      <c r="AC173" s="17">
        <f>COUNTIFS(M173,"&lt;0")+COUNTIFS(M173,"&gt;0")+COUNTIFS(N173,"&lt;0")+COUNTIFS(N173,"&gt;0")</f>
        <v>1</v>
      </c>
      <c r="AD173" s="17">
        <f>COUNTIFS(O173,"&lt;0")+COUNTIFS(O173,"&gt;0")</f>
        <v>0</v>
      </c>
      <c r="AE173" s="17">
        <f>COUNTIFS(P173,"&lt;0")+COUNTIFS(P173,"&gt;0")</f>
        <v>0</v>
      </c>
      <c r="AF173" s="17">
        <f>COUNTIFS(Q173,"&lt;0")+COUNTIFS(Q173,"&gt;0")</f>
        <v>0</v>
      </c>
      <c r="AG173" s="17">
        <f>SUM(AA173:AF173)</f>
        <v>1</v>
      </c>
    </row>
    <row r="174" spans="1:33" x14ac:dyDescent="0.25">
      <c r="A174" s="27" t="s">
        <v>504</v>
      </c>
      <c r="B174" s="24" t="s">
        <v>14</v>
      </c>
      <c r="C174" s="24" t="s">
        <v>505</v>
      </c>
      <c r="D174" s="24" t="s">
        <v>504</v>
      </c>
      <c r="E174" s="24" t="s">
        <v>503</v>
      </c>
      <c r="F174" s="24" t="s">
        <v>10</v>
      </c>
      <c r="G174" s="24" t="s">
        <v>502</v>
      </c>
      <c r="H174" s="24" t="s">
        <v>501</v>
      </c>
      <c r="I174" s="26">
        <v>0</v>
      </c>
      <c r="J174" s="26">
        <v>0</v>
      </c>
      <c r="K174" s="26">
        <v>0</v>
      </c>
      <c r="L174" s="26">
        <v>0</v>
      </c>
      <c r="M174" s="26">
        <v>0.1</v>
      </c>
      <c r="N174" s="26">
        <v>0</v>
      </c>
      <c r="O174" s="26">
        <v>0</v>
      </c>
      <c r="P174" s="26">
        <v>0</v>
      </c>
      <c r="Q174" s="26">
        <v>0</v>
      </c>
      <c r="R174" s="25">
        <v>1</v>
      </c>
      <c r="S174" s="24" t="s">
        <v>7</v>
      </c>
      <c r="T174" s="24" t="s">
        <v>7</v>
      </c>
      <c r="U174" s="24" t="s">
        <v>500</v>
      </c>
      <c r="V174" s="24" t="s">
        <v>499</v>
      </c>
      <c r="W174" s="24" t="s">
        <v>498</v>
      </c>
      <c r="X174" s="24" t="s">
        <v>7</v>
      </c>
      <c r="Y174" s="24" t="s">
        <v>497</v>
      </c>
      <c r="Z174" s="23" t="s">
        <v>7</v>
      </c>
      <c r="AA174" s="17">
        <f>COUNTIFS(L174,"&lt;0")+COUNTIFS(L174,"&gt;0")+COUNTIFS(K174,"&lt;0")+COUNTIFS(K174,"&gt;0")</f>
        <v>0</v>
      </c>
      <c r="AB174" s="17">
        <f>COUNTIFS(I174,"&lt;0")+COUNTIFS(I174,"&gt;0")+COUNTIFS(J174,"&lt;0")+COUNTIFS(J174,"&gt;0")</f>
        <v>0</v>
      </c>
      <c r="AC174" s="17">
        <f>COUNTIFS(M174,"&lt;0")+COUNTIFS(M174,"&gt;0")+COUNTIFS(N174,"&lt;0")+COUNTIFS(N174,"&gt;0")</f>
        <v>1</v>
      </c>
      <c r="AD174" s="17">
        <f>COUNTIFS(O174,"&lt;0")+COUNTIFS(O174,"&gt;0")</f>
        <v>0</v>
      </c>
      <c r="AE174" s="17">
        <f>COUNTIFS(P174,"&lt;0")+COUNTIFS(P174,"&gt;0")</f>
        <v>0</v>
      </c>
      <c r="AF174" s="17">
        <f>COUNTIFS(Q174,"&lt;0")+COUNTIFS(Q174,"&gt;0")</f>
        <v>0</v>
      </c>
      <c r="AG174" s="17">
        <f>SUM(AA174:AF174)</f>
        <v>1</v>
      </c>
    </row>
    <row r="175" spans="1:33" x14ac:dyDescent="0.25">
      <c r="A175" s="27" t="s">
        <v>495</v>
      </c>
      <c r="B175" s="24" t="s">
        <v>14</v>
      </c>
      <c r="C175" s="24" t="s">
        <v>496</v>
      </c>
      <c r="D175" s="24" t="s">
        <v>495</v>
      </c>
      <c r="E175" s="24" t="s">
        <v>494</v>
      </c>
      <c r="F175" s="24" t="s">
        <v>10</v>
      </c>
      <c r="G175" s="24" t="s">
        <v>493</v>
      </c>
      <c r="H175" s="24" t="s">
        <v>492</v>
      </c>
      <c r="I175" s="26">
        <v>0</v>
      </c>
      <c r="J175" s="26">
        <v>0</v>
      </c>
      <c r="K175" s="26">
        <v>0</v>
      </c>
      <c r="L175" s="26">
        <v>0</v>
      </c>
      <c r="M175" s="26">
        <v>0.14000000000000001</v>
      </c>
      <c r="N175" s="26">
        <v>0</v>
      </c>
      <c r="O175" s="26">
        <v>0</v>
      </c>
      <c r="P175" s="26">
        <v>0</v>
      </c>
      <c r="Q175" s="26">
        <v>0</v>
      </c>
      <c r="R175" s="25">
        <v>1</v>
      </c>
      <c r="S175" s="24" t="s">
        <v>7</v>
      </c>
      <c r="T175" s="24" t="s">
        <v>491</v>
      </c>
      <c r="U175" s="24" t="s">
        <v>490</v>
      </c>
      <c r="V175" s="24" t="s">
        <v>489</v>
      </c>
      <c r="W175" s="24" t="s">
        <v>488</v>
      </c>
      <c r="X175" s="24" t="s">
        <v>487</v>
      </c>
      <c r="Y175" s="24" t="s">
        <v>252</v>
      </c>
      <c r="Z175" s="23" t="s">
        <v>486</v>
      </c>
      <c r="AA175" s="17">
        <f>COUNTIFS(L175,"&lt;0")+COUNTIFS(L175,"&gt;0")+COUNTIFS(K175,"&lt;0")+COUNTIFS(K175,"&gt;0")</f>
        <v>0</v>
      </c>
      <c r="AB175" s="17">
        <f>COUNTIFS(I175,"&lt;0")+COUNTIFS(I175,"&gt;0")+COUNTIFS(J175,"&lt;0")+COUNTIFS(J175,"&gt;0")</f>
        <v>0</v>
      </c>
      <c r="AC175" s="17">
        <f>COUNTIFS(M175,"&lt;0")+COUNTIFS(M175,"&gt;0")+COUNTIFS(N175,"&lt;0")+COUNTIFS(N175,"&gt;0")</f>
        <v>1</v>
      </c>
      <c r="AD175" s="17">
        <f>COUNTIFS(O175,"&lt;0")+COUNTIFS(O175,"&gt;0")</f>
        <v>0</v>
      </c>
      <c r="AE175" s="17">
        <f>COUNTIFS(P175,"&lt;0")+COUNTIFS(P175,"&gt;0")</f>
        <v>0</v>
      </c>
      <c r="AF175" s="17">
        <f>COUNTIFS(Q175,"&lt;0")+COUNTIFS(Q175,"&gt;0")</f>
        <v>0</v>
      </c>
      <c r="AG175" s="17">
        <f>SUM(AA175:AF175)</f>
        <v>1</v>
      </c>
    </row>
    <row r="176" spans="1:33" x14ac:dyDescent="0.25">
      <c r="A176" s="27" t="s">
        <v>484</v>
      </c>
      <c r="B176" s="24" t="s">
        <v>14</v>
      </c>
      <c r="C176" s="24" t="s">
        <v>485</v>
      </c>
      <c r="D176" s="24" t="s">
        <v>484</v>
      </c>
      <c r="E176" s="24" t="s">
        <v>483</v>
      </c>
      <c r="F176" s="24" t="s">
        <v>10</v>
      </c>
      <c r="G176" s="24" t="s">
        <v>482</v>
      </c>
      <c r="H176" s="24" t="s">
        <v>481</v>
      </c>
      <c r="I176" s="26">
        <v>0</v>
      </c>
      <c r="J176" s="26">
        <v>0</v>
      </c>
      <c r="K176" s="26">
        <v>0</v>
      </c>
      <c r="L176" s="26">
        <v>0</v>
      </c>
      <c r="M176" s="26">
        <v>0.18</v>
      </c>
      <c r="N176" s="26">
        <v>0</v>
      </c>
      <c r="O176" s="26">
        <v>0</v>
      </c>
      <c r="P176" s="26">
        <v>0</v>
      </c>
      <c r="Q176" s="26">
        <v>0</v>
      </c>
      <c r="R176" s="25">
        <v>1</v>
      </c>
      <c r="S176" s="24" t="s">
        <v>7</v>
      </c>
      <c r="T176" s="24" t="s">
        <v>480</v>
      </c>
      <c r="U176" s="24" t="s">
        <v>479</v>
      </c>
      <c r="V176" s="24" t="s">
        <v>478</v>
      </c>
      <c r="W176" s="24" t="s">
        <v>152</v>
      </c>
      <c r="X176" s="24" t="s">
        <v>477</v>
      </c>
      <c r="Y176" s="24" t="s">
        <v>476</v>
      </c>
      <c r="Z176" s="23" t="s">
        <v>475</v>
      </c>
      <c r="AA176" s="17">
        <f>COUNTIFS(L176,"&lt;0")+COUNTIFS(L176,"&gt;0")+COUNTIFS(K176,"&lt;0")+COUNTIFS(K176,"&gt;0")</f>
        <v>0</v>
      </c>
      <c r="AB176" s="17">
        <f>COUNTIFS(I176,"&lt;0")+COUNTIFS(I176,"&gt;0")+COUNTIFS(J176,"&lt;0")+COUNTIFS(J176,"&gt;0")</f>
        <v>0</v>
      </c>
      <c r="AC176" s="17">
        <f>COUNTIFS(M176,"&lt;0")+COUNTIFS(M176,"&gt;0")+COUNTIFS(N176,"&lt;0")+COUNTIFS(N176,"&gt;0")</f>
        <v>1</v>
      </c>
      <c r="AD176" s="17">
        <f>COUNTIFS(O176,"&lt;0")+COUNTIFS(O176,"&gt;0")</f>
        <v>0</v>
      </c>
      <c r="AE176" s="17">
        <f>COUNTIFS(P176,"&lt;0")+COUNTIFS(P176,"&gt;0")</f>
        <v>0</v>
      </c>
      <c r="AF176" s="17">
        <f>COUNTIFS(Q176,"&lt;0")+COUNTIFS(Q176,"&gt;0")</f>
        <v>0</v>
      </c>
      <c r="AG176" s="17">
        <f>SUM(AA176:AF176)</f>
        <v>1</v>
      </c>
    </row>
    <row r="177" spans="1:33" x14ac:dyDescent="0.25">
      <c r="A177" s="27" t="s">
        <v>473</v>
      </c>
      <c r="B177" s="24" t="s">
        <v>14</v>
      </c>
      <c r="C177" s="24" t="s">
        <v>474</v>
      </c>
      <c r="D177" s="24" t="s">
        <v>473</v>
      </c>
      <c r="E177" s="24" t="s">
        <v>472</v>
      </c>
      <c r="F177" s="24" t="s">
        <v>10</v>
      </c>
      <c r="G177" s="24" t="s">
        <v>471</v>
      </c>
      <c r="H177" s="24" t="s">
        <v>470</v>
      </c>
      <c r="I177" s="26">
        <v>0</v>
      </c>
      <c r="J177" s="26">
        <v>0</v>
      </c>
      <c r="K177" s="26">
        <v>0</v>
      </c>
      <c r="L177" s="26">
        <v>0</v>
      </c>
      <c r="M177" s="26">
        <v>0.19</v>
      </c>
      <c r="N177" s="26">
        <v>0</v>
      </c>
      <c r="O177" s="26">
        <v>0</v>
      </c>
      <c r="P177" s="26">
        <v>0</v>
      </c>
      <c r="Q177" s="26">
        <v>0</v>
      </c>
      <c r="R177" s="25">
        <v>1</v>
      </c>
      <c r="S177" s="24" t="s">
        <v>7</v>
      </c>
      <c r="T177" s="24" t="s">
        <v>469</v>
      </c>
      <c r="U177" s="24" t="s">
        <v>468</v>
      </c>
      <c r="V177" s="24" t="s">
        <v>467</v>
      </c>
      <c r="W177" s="24" t="s">
        <v>466</v>
      </c>
      <c r="X177" s="24" t="s">
        <v>465</v>
      </c>
      <c r="Y177" s="24" t="s">
        <v>464</v>
      </c>
      <c r="Z177" s="23" t="s">
        <v>7</v>
      </c>
      <c r="AA177" s="17">
        <f>COUNTIFS(L177,"&lt;0")+COUNTIFS(L177,"&gt;0")+COUNTIFS(K177,"&lt;0")+COUNTIFS(K177,"&gt;0")</f>
        <v>0</v>
      </c>
      <c r="AB177" s="17">
        <f>COUNTIFS(I177,"&lt;0")+COUNTIFS(I177,"&gt;0")+COUNTIFS(J177,"&lt;0")+COUNTIFS(J177,"&gt;0")</f>
        <v>0</v>
      </c>
      <c r="AC177" s="17">
        <f>COUNTIFS(M177,"&lt;0")+COUNTIFS(M177,"&gt;0")+COUNTIFS(N177,"&lt;0")+COUNTIFS(N177,"&gt;0")</f>
        <v>1</v>
      </c>
      <c r="AD177" s="17">
        <f>COUNTIFS(O177,"&lt;0")+COUNTIFS(O177,"&gt;0")</f>
        <v>0</v>
      </c>
      <c r="AE177" s="17">
        <f>COUNTIFS(P177,"&lt;0")+COUNTIFS(P177,"&gt;0")</f>
        <v>0</v>
      </c>
      <c r="AF177" s="17">
        <f>COUNTIFS(Q177,"&lt;0")+COUNTIFS(Q177,"&gt;0")</f>
        <v>0</v>
      </c>
      <c r="AG177" s="17">
        <f>SUM(AA177:AF177)</f>
        <v>1</v>
      </c>
    </row>
    <row r="178" spans="1:33" x14ac:dyDescent="0.25">
      <c r="A178" s="27" t="s">
        <v>462</v>
      </c>
      <c r="B178" s="24" t="s">
        <v>14</v>
      </c>
      <c r="C178" s="24" t="s">
        <v>463</v>
      </c>
      <c r="D178" s="24" t="s">
        <v>462</v>
      </c>
      <c r="E178" s="24" t="s">
        <v>461</v>
      </c>
      <c r="F178" s="24" t="s">
        <v>10</v>
      </c>
      <c r="G178" s="24" t="s">
        <v>460</v>
      </c>
      <c r="H178" s="24" t="s">
        <v>459</v>
      </c>
      <c r="I178" s="26">
        <v>0</v>
      </c>
      <c r="J178" s="26">
        <v>0</v>
      </c>
      <c r="K178" s="26">
        <v>0</v>
      </c>
      <c r="L178" s="26">
        <v>0</v>
      </c>
      <c r="M178" s="26">
        <v>0.2</v>
      </c>
      <c r="N178" s="26">
        <v>0</v>
      </c>
      <c r="O178" s="26">
        <v>0</v>
      </c>
      <c r="P178" s="26">
        <v>0</v>
      </c>
      <c r="Q178" s="26">
        <v>0</v>
      </c>
      <c r="R178" s="25">
        <v>1</v>
      </c>
      <c r="S178" s="24" t="s">
        <v>7</v>
      </c>
      <c r="T178" s="24" t="s">
        <v>458</v>
      </c>
      <c r="U178" s="24" t="s">
        <v>457</v>
      </c>
      <c r="V178" s="24" t="s">
        <v>456</v>
      </c>
      <c r="W178" s="24" t="s">
        <v>455</v>
      </c>
      <c r="X178" s="24" t="s">
        <v>7</v>
      </c>
      <c r="Y178" s="24" t="s">
        <v>454</v>
      </c>
      <c r="Z178" s="23" t="s">
        <v>7</v>
      </c>
      <c r="AA178" s="17">
        <f>COUNTIFS(L178,"&lt;0")+COUNTIFS(L178,"&gt;0")+COUNTIFS(K178,"&lt;0")+COUNTIFS(K178,"&gt;0")</f>
        <v>0</v>
      </c>
      <c r="AB178" s="17">
        <f>COUNTIFS(I178,"&lt;0")+COUNTIFS(I178,"&gt;0")+COUNTIFS(J178,"&lt;0")+COUNTIFS(J178,"&gt;0")</f>
        <v>0</v>
      </c>
      <c r="AC178" s="17">
        <f>COUNTIFS(M178,"&lt;0")+COUNTIFS(M178,"&gt;0")+COUNTIFS(N178,"&lt;0")+COUNTIFS(N178,"&gt;0")</f>
        <v>1</v>
      </c>
      <c r="AD178" s="17">
        <f>COUNTIFS(O178,"&lt;0")+COUNTIFS(O178,"&gt;0")</f>
        <v>0</v>
      </c>
      <c r="AE178" s="17">
        <f>COUNTIFS(P178,"&lt;0")+COUNTIFS(P178,"&gt;0")</f>
        <v>0</v>
      </c>
      <c r="AF178" s="17">
        <f>COUNTIFS(Q178,"&lt;0")+COUNTIFS(Q178,"&gt;0")</f>
        <v>0</v>
      </c>
      <c r="AG178" s="17">
        <f>SUM(AA178:AF178)</f>
        <v>1</v>
      </c>
    </row>
    <row r="179" spans="1:33" x14ac:dyDescent="0.25">
      <c r="A179" s="27" t="s">
        <v>452</v>
      </c>
      <c r="B179" s="24" t="s">
        <v>14</v>
      </c>
      <c r="C179" s="24" t="s">
        <v>453</v>
      </c>
      <c r="D179" s="24" t="s">
        <v>452</v>
      </c>
      <c r="E179" s="24" t="s">
        <v>451</v>
      </c>
      <c r="F179" s="24" t="s">
        <v>10</v>
      </c>
      <c r="G179" s="24" t="s">
        <v>450</v>
      </c>
      <c r="H179" s="24" t="s">
        <v>449</v>
      </c>
      <c r="I179" s="26">
        <v>0</v>
      </c>
      <c r="J179" s="26">
        <v>0</v>
      </c>
      <c r="K179" s="26">
        <v>0</v>
      </c>
      <c r="L179" s="26">
        <v>0</v>
      </c>
      <c r="M179" s="26">
        <v>0.21</v>
      </c>
      <c r="N179" s="26">
        <v>0</v>
      </c>
      <c r="O179" s="26">
        <v>0</v>
      </c>
      <c r="P179" s="26">
        <v>0</v>
      </c>
      <c r="Q179" s="26">
        <v>0</v>
      </c>
      <c r="R179" s="25">
        <v>1</v>
      </c>
      <c r="S179" s="24" t="s">
        <v>7</v>
      </c>
      <c r="T179" s="24" t="s">
        <v>7</v>
      </c>
      <c r="U179" s="24" t="s">
        <v>448</v>
      </c>
      <c r="V179" s="24" t="s">
        <v>447</v>
      </c>
      <c r="W179" s="24" t="s">
        <v>7</v>
      </c>
      <c r="X179" s="24" t="s">
        <v>7</v>
      </c>
      <c r="Y179" s="24" t="s">
        <v>446</v>
      </c>
      <c r="Z179" s="23" t="s">
        <v>7</v>
      </c>
      <c r="AA179" s="17">
        <f>COUNTIFS(L179,"&lt;0")+COUNTIFS(L179,"&gt;0")+COUNTIFS(K179,"&lt;0")+COUNTIFS(K179,"&gt;0")</f>
        <v>0</v>
      </c>
      <c r="AB179" s="17">
        <f>COUNTIFS(I179,"&lt;0")+COUNTIFS(I179,"&gt;0")+COUNTIFS(J179,"&lt;0")+COUNTIFS(J179,"&gt;0")</f>
        <v>0</v>
      </c>
      <c r="AC179" s="17">
        <f>COUNTIFS(M179,"&lt;0")+COUNTIFS(M179,"&gt;0")+COUNTIFS(N179,"&lt;0")+COUNTIFS(N179,"&gt;0")</f>
        <v>1</v>
      </c>
      <c r="AD179" s="17">
        <f>COUNTIFS(O179,"&lt;0")+COUNTIFS(O179,"&gt;0")</f>
        <v>0</v>
      </c>
      <c r="AE179" s="17">
        <f>COUNTIFS(P179,"&lt;0")+COUNTIFS(P179,"&gt;0")</f>
        <v>0</v>
      </c>
      <c r="AF179" s="17">
        <f>COUNTIFS(Q179,"&lt;0")+COUNTIFS(Q179,"&gt;0")</f>
        <v>0</v>
      </c>
      <c r="AG179" s="17">
        <f>SUM(AA179:AF179)</f>
        <v>1</v>
      </c>
    </row>
    <row r="180" spans="1:33" x14ac:dyDescent="0.25">
      <c r="A180" s="27" t="s">
        <v>444</v>
      </c>
      <c r="B180" s="24" t="s">
        <v>14</v>
      </c>
      <c r="C180" s="24" t="s">
        <v>445</v>
      </c>
      <c r="D180" s="24" t="s">
        <v>444</v>
      </c>
      <c r="E180" s="24" t="s">
        <v>443</v>
      </c>
      <c r="F180" s="24" t="s">
        <v>10</v>
      </c>
      <c r="G180" s="24" t="s">
        <v>442</v>
      </c>
      <c r="H180" s="24" t="s">
        <v>441</v>
      </c>
      <c r="I180" s="26">
        <v>0</v>
      </c>
      <c r="J180" s="26">
        <v>0</v>
      </c>
      <c r="K180" s="26">
        <v>0</v>
      </c>
      <c r="L180" s="26">
        <v>0</v>
      </c>
      <c r="M180" s="26">
        <v>0.25</v>
      </c>
      <c r="N180" s="26">
        <v>0</v>
      </c>
      <c r="O180" s="26">
        <v>0</v>
      </c>
      <c r="P180" s="26">
        <v>0</v>
      </c>
      <c r="Q180" s="26">
        <v>0</v>
      </c>
      <c r="R180" s="25">
        <v>1</v>
      </c>
      <c r="S180" s="24" t="s">
        <v>7</v>
      </c>
      <c r="T180" s="24" t="s">
        <v>440</v>
      </c>
      <c r="U180" s="24" t="s">
        <v>439</v>
      </c>
      <c r="V180" s="24" t="s">
        <v>438</v>
      </c>
      <c r="W180" s="24" t="s">
        <v>152</v>
      </c>
      <c r="X180" s="24" t="s">
        <v>437</v>
      </c>
      <c r="Y180" s="24" t="s">
        <v>294</v>
      </c>
      <c r="Z180" s="23" t="s">
        <v>7</v>
      </c>
      <c r="AA180" s="17">
        <f>COUNTIFS(L180,"&lt;0")+COUNTIFS(L180,"&gt;0")+COUNTIFS(K180,"&lt;0")+COUNTIFS(K180,"&gt;0")</f>
        <v>0</v>
      </c>
      <c r="AB180" s="17">
        <f>COUNTIFS(I180,"&lt;0")+COUNTIFS(I180,"&gt;0")+COUNTIFS(J180,"&lt;0")+COUNTIFS(J180,"&gt;0")</f>
        <v>0</v>
      </c>
      <c r="AC180" s="17">
        <f>COUNTIFS(M180,"&lt;0")+COUNTIFS(M180,"&gt;0")+COUNTIFS(N180,"&lt;0")+COUNTIFS(N180,"&gt;0")</f>
        <v>1</v>
      </c>
      <c r="AD180" s="17">
        <f>COUNTIFS(O180,"&lt;0")+COUNTIFS(O180,"&gt;0")</f>
        <v>0</v>
      </c>
      <c r="AE180" s="17">
        <f>COUNTIFS(P180,"&lt;0")+COUNTIFS(P180,"&gt;0")</f>
        <v>0</v>
      </c>
      <c r="AF180" s="17">
        <f>COUNTIFS(Q180,"&lt;0")+COUNTIFS(Q180,"&gt;0")</f>
        <v>0</v>
      </c>
      <c r="AG180" s="17">
        <f>SUM(AA180:AF180)</f>
        <v>1</v>
      </c>
    </row>
    <row r="181" spans="1:33" x14ac:dyDescent="0.25">
      <c r="A181" s="27" t="s">
        <v>435</v>
      </c>
      <c r="B181" s="24" t="s">
        <v>14</v>
      </c>
      <c r="C181" s="24" t="s">
        <v>436</v>
      </c>
      <c r="D181" s="24" t="s">
        <v>435</v>
      </c>
      <c r="E181" s="24" t="s">
        <v>434</v>
      </c>
      <c r="F181" s="24" t="s">
        <v>10</v>
      </c>
      <c r="G181" s="24" t="s">
        <v>433</v>
      </c>
      <c r="H181" s="24" t="s">
        <v>432</v>
      </c>
      <c r="I181" s="26">
        <v>0</v>
      </c>
      <c r="J181" s="26">
        <v>0</v>
      </c>
      <c r="K181" s="26">
        <v>0</v>
      </c>
      <c r="L181" s="26">
        <v>0</v>
      </c>
      <c r="M181" s="26">
        <v>0.26</v>
      </c>
      <c r="N181" s="26">
        <v>0</v>
      </c>
      <c r="O181" s="26">
        <v>0</v>
      </c>
      <c r="P181" s="26">
        <v>0</v>
      </c>
      <c r="Q181" s="26">
        <v>0</v>
      </c>
      <c r="R181" s="25">
        <v>1</v>
      </c>
      <c r="S181" s="24" t="s">
        <v>431</v>
      </c>
      <c r="T181" s="24" t="s">
        <v>430</v>
      </c>
      <c r="U181" s="24" t="s">
        <v>429</v>
      </c>
      <c r="V181" s="24" t="s">
        <v>428</v>
      </c>
      <c r="W181" s="24" t="s">
        <v>427</v>
      </c>
      <c r="X181" s="24" t="s">
        <v>426</v>
      </c>
      <c r="Y181" s="24" t="s">
        <v>425</v>
      </c>
      <c r="Z181" s="23" t="s">
        <v>7</v>
      </c>
      <c r="AA181" s="17">
        <f>COUNTIFS(L181,"&lt;0")+COUNTIFS(L181,"&gt;0")+COUNTIFS(K181,"&lt;0")+COUNTIFS(K181,"&gt;0")</f>
        <v>0</v>
      </c>
      <c r="AB181" s="17">
        <f>COUNTIFS(I181,"&lt;0")+COUNTIFS(I181,"&gt;0")+COUNTIFS(J181,"&lt;0")+COUNTIFS(J181,"&gt;0")</f>
        <v>0</v>
      </c>
      <c r="AC181" s="17">
        <f>COUNTIFS(M181,"&lt;0")+COUNTIFS(M181,"&gt;0")+COUNTIFS(N181,"&lt;0")+COUNTIFS(N181,"&gt;0")</f>
        <v>1</v>
      </c>
      <c r="AD181" s="17">
        <f>COUNTIFS(O181,"&lt;0")+COUNTIFS(O181,"&gt;0")</f>
        <v>0</v>
      </c>
      <c r="AE181" s="17">
        <f>COUNTIFS(P181,"&lt;0")+COUNTIFS(P181,"&gt;0")</f>
        <v>0</v>
      </c>
      <c r="AF181" s="17">
        <f>COUNTIFS(Q181,"&lt;0")+COUNTIFS(Q181,"&gt;0")</f>
        <v>0</v>
      </c>
      <c r="AG181" s="17">
        <f>SUM(AA181:AF181)</f>
        <v>1</v>
      </c>
    </row>
    <row r="182" spans="1:33" x14ac:dyDescent="0.25">
      <c r="A182" s="27" t="s">
        <v>423</v>
      </c>
      <c r="B182" s="24" t="s">
        <v>14</v>
      </c>
      <c r="C182" s="24" t="s">
        <v>424</v>
      </c>
      <c r="D182" s="24" t="s">
        <v>423</v>
      </c>
      <c r="E182" s="24" t="s">
        <v>422</v>
      </c>
      <c r="F182" s="24" t="s">
        <v>10</v>
      </c>
      <c r="G182" s="24" t="s">
        <v>421</v>
      </c>
      <c r="H182" s="24" t="s">
        <v>420</v>
      </c>
      <c r="I182" s="26">
        <v>0</v>
      </c>
      <c r="J182" s="26">
        <v>0</v>
      </c>
      <c r="K182" s="26">
        <v>0</v>
      </c>
      <c r="L182" s="26">
        <v>0</v>
      </c>
      <c r="M182" s="26">
        <v>0.28999999999999998</v>
      </c>
      <c r="N182" s="26">
        <v>0</v>
      </c>
      <c r="O182" s="26">
        <v>0</v>
      </c>
      <c r="P182" s="26">
        <v>0</v>
      </c>
      <c r="Q182" s="26">
        <v>0</v>
      </c>
      <c r="R182" s="25">
        <v>1</v>
      </c>
      <c r="S182" s="24" t="s">
        <v>7</v>
      </c>
      <c r="T182" s="24" t="s">
        <v>419</v>
      </c>
      <c r="U182" s="24" t="s">
        <v>418</v>
      </c>
      <c r="V182" s="24" t="s">
        <v>417</v>
      </c>
      <c r="W182" s="24" t="s">
        <v>416</v>
      </c>
      <c r="X182" s="24" t="s">
        <v>415</v>
      </c>
      <c r="Y182" s="24" t="s">
        <v>414</v>
      </c>
      <c r="Z182" s="23" t="s">
        <v>413</v>
      </c>
      <c r="AA182" s="17">
        <f>COUNTIFS(L182,"&lt;0")+COUNTIFS(L182,"&gt;0")+COUNTIFS(K182,"&lt;0")+COUNTIFS(K182,"&gt;0")</f>
        <v>0</v>
      </c>
      <c r="AB182" s="17">
        <f>COUNTIFS(I182,"&lt;0")+COUNTIFS(I182,"&gt;0")+COUNTIFS(J182,"&lt;0")+COUNTIFS(J182,"&gt;0")</f>
        <v>0</v>
      </c>
      <c r="AC182" s="17">
        <f>COUNTIFS(M182,"&lt;0")+COUNTIFS(M182,"&gt;0")+COUNTIFS(N182,"&lt;0")+COUNTIFS(N182,"&gt;0")</f>
        <v>1</v>
      </c>
      <c r="AD182" s="17">
        <f>COUNTIFS(O182,"&lt;0")+COUNTIFS(O182,"&gt;0")</f>
        <v>0</v>
      </c>
      <c r="AE182" s="17">
        <f>COUNTIFS(P182,"&lt;0")+COUNTIFS(P182,"&gt;0")</f>
        <v>0</v>
      </c>
      <c r="AF182" s="17">
        <f>COUNTIFS(Q182,"&lt;0")+COUNTIFS(Q182,"&gt;0")</f>
        <v>0</v>
      </c>
      <c r="AG182" s="17">
        <f>SUM(AA182:AF182)</f>
        <v>1</v>
      </c>
    </row>
    <row r="183" spans="1:33" x14ac:dyDescent="0.25">
      <c r="A183" s="27" t="s">
        <v>411</v>
      </c>
      <c r="B183" s="24" t="s">
        <v>14</v>
      </c>
      <c r="C183" s="24" t="s">
        <v>412</v>
      </c>
      <c r="D183" s="24" t="s">
        <v>411</v>
      </c>
      <c r="E183" s="24" t="s">
        <v>410</v>
      </c>
      <c r="F183" s="24" t="s">
        <v>10</v>
      </c>
      <c r="G183" s="24" t="s">
        <v>409</v>
      </c>
      <c r="H183" s="24" t="s">
        <v>408</v>
      </c>
      <c r="I183" s="26">
        <v>0</v>
      </c>
      <c r="J183" s="26">
        <v>0</v>
      </c>
      <c r="K183" s="26">
        <v>0</v>
      </c>
      <c r="L183" s="26">
        <v>0</v>
      </c>
      <c r="M183" s="26">
        <v>0.28999999999999998</v>
      </c>
      <c r="N183" s="26">
        <v>0</v>
      </c>
      <c r="O183" s="26">
        <v>0</v>
      </c>
      <c r="P183" s="26">
        <v>0</v>
      </c>
      <c r="Q183" s="26">
        <v>0</v>
      </c>
      <c r="R183" s="25">
        <v>1</v>
      </c>
      <c r="S183" s="24" t="s">
        <v>407</v>
      </c>
      <c r="T183" s="24" t="s">
        <v>406</v>
      </c>
      <c r="U183" s="24" t="s">
        <v>405</v>
      </c>
      <c r="V183" s="24" t="s">
        <v>404</v>
      </c>
      <c r="W183" s="24" t="s">
        <v>403</v>
      </c>
      <c r="X183" s="24" t="s">
        <v>402</v>
      </c>
      <c r="Y183" s="24" t="s">
        <v>401</v>
      </c>
      <c r="Z183" s="23" t="s">
        <v>7</v>
      </c>
      <c r="AA183" s="17">
        <f>COUNTIFS(L183,"&lt;0")+COUNTIFS(L183,"&gt;0")+COUNTIFS(K183,"&lt;0")+COUNTIFS(K183,"&gt;0")</f>
        <v>0</v>
      </c>
      <c r="AB183" s="17">
        <f>COUNTIFS(I183,"&lt;0")+COUNTIFS(I183,"&gt;0")+COUNTIFS(J183,"&lt;0")+COUNTIFS(J183,"&gt;0")</f>
        <v>0</v>
      </c>
      <c r="AC183" s="17">
        <f>COUNTIFS(M183,"&lt;0")+COUNTIFS(M183,"&gt;0")+COUNTIFS(N183,"&lt;0")+COUNTIFS(N183,"&gt;0")</f>
        <v>1</v>
      </c>
      <c r="AD183" s="17">
        <f>COUNTIFS(O183,"&lt;0")+COUNTIFS(O183,"&gt;0")</f>
        <v>0</v>
      </c>
      <c r="AE183" s="17">
        <f>COUNTIFS(P183,"&lt;0")+COUNTIFS(P183,"&gt;0")</f>
        <v>0</v>
      </c>
      <c r="AF183" s="17">
        <f>COUNTIFS(Q183,"&lt;0")+COUNTIFS(Q183,"&gt;0")</f>
        <v>0</v>
      </c>
      <c r="AG183" s="17">
        <f>SUM(AA183:AF183)</f>
        <v>1</v>
      </c>
    </row>
    <row r="184" spans="1:33" x14ac:dyDescent="0.25">
      <c r="A184" s="27" t="s">
        <v>399</v>
      </c>
      <c r="B184" s="24" t="s">
        <v>14</v>
      </c>
      <c r="C184" s="24" t="s">
        <v>400</v>
      </c>
      <c r="D184" s="24" t="s">
        <v>399</v>
      </c>
      <c r="E184" s="24" t="s">
        <v>398</v>
      </c>
      <c r="F184" s="24" t="s">
        <v>10</v>
      </c>
      <c r="G184" s="24" t="s">
        <v>397</v>
      </c>
      <c r="H184" s="24" t="s">
        <v>396</v>
      </c>
      <c r="I184" s="26">
        <v>0</v>
      </c>
      <c r="J184" s="26">
        <v>0</v>
      </c>
      <c r="K184" s="26">
        <v>0</v>
      </c>
      <c r="L184" s="26">
        <v>0</v>
      </c>
      <c r="M184" s="26">
        <v>0.3</v>
      </c>
      <c r="N184" s="26">
        <v>0</v>
      </c>
      <c r="O184" s="26">
        <v>0</v>
      </c>
      <c r="P184" s="26">
        <v>0</v>
      </c>
      <c r="Q184" s="26">
        <v>0</v>
      </c>
      <c r="R184" s="25">
        <v>1</v>
      </c>
      <c r="S184" s="24" t="s">
        <v>395</v>
      </c>
      <c r="T184" s="24" t="s">
        <v>394</v>
      </c>
      <c r="U184" s="24" t="s">
        <v>393</v>
      </c>
      <c r="V184" s="24" t="s">
        <v>392</v>
      </c>
      <c r="W184" s="24" t="s">
        <v>391</v>
      </c>
      <c r="X184" s="24" t="s">
        <v>7</v>
      </c>
      <c r="Y184" s="24" t="s">
        <v>390</v>
      </c>
      <c r="Z184" s="23" t="s">
        <v>7</v>
      </c>
      <c r="AA184" s="17">
        <f>COUNTIFS(L184,"&lt;0")+COUNTIFS(L184,"&gt;0")+COUNTIFS(K184,"&lt;0")+COUNTIFS(K184,"&gt;0")</f>
        <v>0</v>
      </c>
      <c r="AB184" s="17">
        <f>COUNTIFS(I184,"&lt;0")+COUNTIFS(I184,"&gt;0")+COUNTIFS(J184,"&lt;0")+COUNTIFS(J184,"&gt;0")</f>
        <v>0</v>
      </c>
      <c r="AC184" s="17">
        <f>COUNTIFS(M184,"&lt;0")+COUNTIFS(M184,"&gt;0")+COUNTIFS(N184,"&lt;0")+COUNTIFS(N184,"&gt;0")</f>
        <v>1</v>
      </c>
      <c r="AD184" s="17">
        <f>COUNTIFS(O184,"&lt;0")+COUNTIFS(O184,"&gt;0")</f>
        <v>0</v>
      </c>
      <c r="AE184" s="17">
        <f>COUNTIFS(P184,"&lt;0")+COUNTIFS(P184,"&gt;0")</f>
        <v>0</v>
      </c>
      <c r="AF184" s="17">
        <f>COUNTIFS(Q184,"&lt;0")+COUNTIFS(Q184,"&gt;0")</f>
        <v>0</v>
      </c>
      <c r="AG184" s="17">
        <f>SUM(AA184:AF184)</f>
        <v>1</v>
      </c>
    </row>
    <row r="185" spans="1:33" x14ac:dyDescent="0.25">
      <c r="A185" s="27" t="s">
        <v>388</v>
      </c>
      <c r="B185" s="24" t="s">
        <v>14</v>
      </c>
      <c r="C185" s="24" t="s">
        <v>389</v>
      </c>
      <c r="D185" s="24" t="s">
        <v>388</v>
      </c>
      <c r="E185" s="24" t="s">
        <v>387</v>
      </c>
      <c r="F185" s="24" t="s">
        <v>10</v>
      </c>
      <c r="G185" s="24" t="s">
        <v>386</v>
      </c>
      <c r="H185" s="24" t="s">
        <v>385</v>
      </c>
      <c r="I185" s="26">
        <v>0</v>
      </c>
      <c r="J185" s="26">
        <v>0</v>
      </c>
      <c r="K185" s="26">
        <v>0</v>
      </c>
      <c r="L185" s="26">
        <v>0</v>
      </c>
      <c r="M185" s="26">
        <v>0.32</v>
      </c>
      <c r="N185" s="26">
        <v>0</v>
      </c>
      <c r="O185" s="26">
        <v>0</v>
      </c>
      <c r="P185" s="26">
        <v>0</v>
      </c>
      <c r="Q185" s="26">
        <v>0</v>
      </c>
      <c r="R185" s="25">
        <v>1</v>
      </c>
      <c r="S185" s="24" t="s">
        <v>7</v>
      </c>
      <c r="T185" s="24" t="s">
        <v>384</v>
      </c>
      <c r="U185" s="24" t="s">
        <v>383</v>
      </c>
      <c r="V185" s="24" t="s">
        <v>382</v>
      </c>
      <c r="W185" s="24" t="s">
        <v>381</v>
      </c>
      <c r="X185" s="24" t="s">
        <v>380</v>
      </c>
      <c r="Y185" s="24" t="s">
        <v>379</v>
      </c>
      <c r="Z185" s="23" t="s">
        <v>7</v>
      </c>
      <c r="AA185" s="17">
        <f>COUNTIFS(L185,"&lt;0")+COUNTIFS(L185,"&gt;0")+COUNTIFS(K185,"&lt;0")+COUNTIFS(K185,"&gt;0")</f>
        <v>0</v>
      </c>
      <c r="AB185" s="17">
        <f>COUNTIFS(I185,"&lt;0")+COUNTIFS(I185,"&gt;0")+COUNTIFS(J185,"&lt;0")+COUNTIFS(J185,"&gt;0")</f>
        <v>0</v>
      </c>
      <c r="AC185" s="17">
        <f>COUNTIFS(M185,"&lt;0")+COUNTIFS(M185,"&gt;0")+COUNTIFS(N185,"&lt;0")+COUNTIFS(N185,"&gt;0")</f>
        <v>1</v>
      </c>
      <c r="AD185" s="17">
        <f>COUNTIFS(O185,"&lt;0")+COUNTIFS(O185,"&gt;0")</f>
        <v>0</v>
      </c>
      <c r="AE185" s="17">
        <f>COUNTIFS(P185,"&lt;0")+COUNTIFS(P185,"&gt;0")</f>
        <v>0</v>
      </c>
      <c r="AF185" s="17">
        <f>COUNTIFS(Q185,"&lt;0")+COUNTIFS(Q185,"&gt;0")</f>
        <v>0</v>
      </c>
      <c r="AG185" s="17">
        <f>SUM(AA185:AF185)</f>
        <v>1</v>
      </c>
    </row>
    <row r="186" spans="1:33" x14ac:dyDescent="0.25">
      <c r="A186" s="27" t="s">
        <v>377</v>
      </c>
      <c r="B186" s="24" t="s">
        <v>14</v>
      </c>
      <c r="C186" s="24" t="s">
        <v>378</v>
      </c>
      <c r="D186" s="24" t="s">
        <v>377</v>
      </c>
      <c r="E186" s="24" t="s">
        <v>376</v>
      </c>
      <c r="F186" s="24" t="s">
        <v>10</v>
      </c>
      <c r="G186" s="24" t="s">
        <v>375</v>
      </c>
      <c r="H186" s="24" t="s">
        <v>374</v>
      </c>
      <c r="I186" s="26">
        <v>0</v>
      </c>
      <c r="J186" s="26">
        <v>0</v>
      </c>
      <c r="K186" s="26">
        <v>0</v>
      </c>
      <c r="L186" s="26">
        <v>0</v>
      </c>
      <c r="M186" s="26">
        <v>0.34</v>
      </c>
      <c r="N186" s="26">
        <v>0</v>
      </c>
      <c r="O186" s="26">
        <v>0</v>
      </c>
      <c r="P186" s="26">
        <v>0</v>
      </c>
      <c r="Q186" s="26">
        <v>0</v>
      </c>
      <c r="R186" s="25">
        <v>1</v>
      </c>
      <c r="S186" s="24" t="s">
        <v>7</v>
      </c>
      <c r="T186" s="24" t="s">
        <v>7</v>
      </c>
      <c r="U186" s="24" t="s">
        <v>373</v>
      </c>
      <c r="V186" s="24" t="s">
        <v>372</v>
      </c>
      <c r="W186" s="24" t="s">
        <v>371</v>
      </c>
      <c r="X186" s="24" t="s">
        <v>370</v>
      </c>
      <c r="Y186" s="24" t="s">
        <v>369</v>
      </c>
      <c r="Z186" s="23" t="s">
        <v>7</v>
      </c>
      <c r="AA186" s="17">
        <f>COUNTIFS(L186,"&lt;0")+COUNTIFS(L186,"&gt;0")+COUNTIFS(K186,"&lt;0")+COUNTIFS(K186,"&gt;0")</f>
        <v>0</v>
      </c>
      <c r="AB186" s="17">
        <f>COUNTIFS(I186,"&lt;0")+COUNTIFS(I186,"&gt;0")+COUNTIFS(J186,"&lt;0")+COUNTIFS(J186,"&gt;0")</f>
        <v>0</v>
      </c>
      <c r="AC186" s="17">
        <f>COUNTIFS(M186,"&lt;0")+COUNTIFS(M186,"&gt;0")+COUNTIFS(N186,"&lt;0")+COUNTIFS(N186,"&gt;0")</f>
        <v>1</v>
      </c>
      <c r="AD186" s="17">
        <f>COUNTIFS(O186,"&lt;0")+COUNTIFS(O186,"&gt;0")</f>
        <v>0</v>
      </c>
      <c r="AE186" s="17">
        <f>COUNTIFS(P186,"&lt;0")+COUNTIFS(P186,"&gt;0")</f>
        <v>0</v>
      </c>
      <c r="AF186" s="17">
        <f>COUNTIFS(Q186,"&lt;0")+COUNTIFS(Q186,"&gt;0")</f>
        <v>0</v>
      </c>
      <c r="AG186" s="17">
        <f>SUM(AA186:AF186)</f>
        <v>1</v>
      </c>
    </row>
    <row r="187" spans="1:33" x14ac:dyDescent="0.25">
      <c r="A187" s="27" t="s">
        <v>367</v>
      </c>
      <c r="B187" s="24" t="s">
        <v>14</v>
      </c>
      <c r="C187" s="24" t="s">
        <v>368</v>
      </c>
      <c r="D187" s="24" t="s">
        <v>367</v>
      </c>
      <c r="E187" s="24" t="s">
        <v>366</v>
      </c>
      <c r="F187" s="24" t="s">
        <v>10</v>
      </c>
      <c r="G187" s="24" t="s">
        <v>365</v>
      </c>
      <c r="H187" s="24" t="s">
        <v>364</v>
      </c>
      <c r="I187" s="26">
        <v>0</v>
      </c>
      <c r="J187" s="26">
        <v>0</v>
      </c>
      <c r="K187" s="26">
        <v>0</v>
      </c>
      <c r="L187" s="26">
        <v>0</v>
      </c>
      <c r="M187" s="26">
        <v>0.35</v>
      </c>
      <c r="N187" s="26">
        <v>0</v>
      </c>
      <c r="O187" s="26">
        <v>0</v>
      </c>
      <c r="P187" s="26">
        <v>0</v>
      </c>
      <c r="Q187" s="26">
        <v>0</v>
      </c>
      <c r="R187" s="25">
        <v>1</v>
      </c>
      <c r="S187" s="24" t="s">
        <v>7</v>
      </c>
      <c r="T187" s="24" t="s">
        <v>363</v>
      </c>
      <c r="U187" s="24" t="s">
        <v>362</v>
      </c>
      <c r="V187" s="24" t="s">
        <v>361</v>
      </c>
      <c r="W187" s="24" t="s">
        <v>360</v>
      </c>
      <c r="X187" s="24" t="s">
        <v>359</v>
      </c>
      <c r="Y187" s="24" t="s">
        <v>358</v>
      </c>
      <c r="Z187" s="23" t="s">
        <v>357</v>
      </c>
      <c r="AA187" s="17">
        <f>COUNTIFS(L187,"&lt;0")+COUNTIFS(L187,"&gt;0")+COUNTIFS(K187,"&lt;0")+COUNTIFS(K187,"&gt;0")</f>
        <v>0</v>
      </c>
      <c r="AB187" s="17">
        <f>COUNTIFS(I187,"&lt;0")+COUNTIFS(I187,"&gt;0")+COUNTIFS(J187,"&lt;0")+COUNTIFS(J187,"&gt;0")</f>
        <v>0</v>
      </c>
      <c r="AC187" s="17">
        <f>COUNTIFS(M187,"&lt;0")+COUNTIFS(M187,"&gt;0")+COUNTIFS(N187,"&lt;0")+COUNTIFS(N187,"&gt;0")</f>
        <v>1</v>
      </c>
      <c r="AD187" s="17">
        <f>COUNTIFS(O187,"&lt;0")+COUNTIFS(O187,"&gt;0")</f>
        <v>0</v>
      </c>
      <c r="AE187" s="17">
        <f>COUNTIFS(P187,"&lt;0")+COUNTIFS(P187,"&gt;0")</f>
        <v>0</v>
      </c>
      <c r="AF187" s="17">
        <f>COUNTIFS(Q187,"&lt;0")+COUNTIFS(Q187,"&gt;0")</f>
        <v>0</v>
      </c>
      <c r="AG187" s="17">
        <f>SUM(AA187:AF187)</f>
        <v>1</v>
      </c>
    </row>
    <row r="188" spans="1:33" x14ac:dyDescent="0.25">
      <c r="A188" s="27" t="s">
        <v>355</v>
      </c>
      <c r="B188" s="24" t="s">
        <v>14</v>
      </c>
      <c r="C188" s="24" t="s">
        <v>356</v>
      </c>
      <c r="D188" s="24" t="s">
        <v>355</v>
      </c>
      <c r="E188" s="24" t="s">
        <v>354</v>
      </c>
      <c r="F188" s="24" t="s">
        <v>10</v>
      </c>
      <c r="G188" s="24" t="s">
        <v>353</v>
      </c>
      <c r="H188" s="24" t="s">
        <v>352</v>
      </c>
      <c r="I188" s="26">
        <v>0</v>
      </c>
      <c r="J188" s="26">
        <v>0</v>
      </c>
      <c r="K188" s="26">
        <v>0</v>
      </c>
      <c r="L188" s="26">
        <v>0</v>
      </c>
      <c r="M188" s="26">
        <v>0.4</v>
      </c>
      <c r="N188" s="26">
        <v>0</v>
      </c>
      <c r="O188" s="26">
        <v>0</v>
      </c>
      <c r="P188" s="26">
        <v>0</v>
      </c>
      <c r="Q188" s="26">
        <v>0</v>
      </c>
      <c r="R188" s="25">
        <v>1</v>
      </c>
      <c r="S188" s="24" t="s">
        <v>7</v>
      </c>
      <c r="T188" s="24" t="s">
        <v>351</v>
      </c>
      <c r="U188" s="24" t="s">
        <v>350</v>
      </c>
      <c r="V188" s="24" t="s">
        <v>349</v>
      </c>
      <c r="W188" s="24" t="s">
        <v>139</v>
      </c>
      <c r="X188" s="24" t="s">
        <v>348</v>
      </c>
      <c r="Y188" s="24" t="s">
        <v>294</v>
      </c>
      <c r="Z188" s="23" t="s">
        <v>347</v>
      </c>
      <c r="AA188" s="17">
        <f>COUNTIFS(L188,"&lt;0")+COUNTIFS(L188,"&gt;0")+COUNTIFS(K188,"&lt;0")+COUNTIFS(K188,"&gt;0")</f>
        <v>0</v>
      </c>
      <c r="AB188" s="17">
        <f>COUNTIFS(I188,"&lt;0")+COUNTIFS(I188,"&gt;0")+COUNTIFS(J188,"&lt;0")+COUNTIFS(J188,"&gt;0")</f>
        <v>0</v>
      </c>
      <c r="AC188" s="17">
        <f>COUNTIFS(M188,"&lt;0")+COUNTIFS(M188,"&gt;0")+COUNTIFS(N188,"&lt;0")+COUNTIFS(N188,"&gt;0")</f>
        <v>1</v>
      </c>
      <c r="AD188" s="17">
        <f>COUNTIFS(O188,"&lt;0")+COUNTIFS(O188,"&gt;0")</f>
        <v>0</v>
      </c>
      <c r="AE188" s="17">
        <f>COUNTIFS(P188,"&lt;0")+COUNTIFS(P188,"&gt;0")</f>
        <v>0</v>
      </c>
      <c r="AF188" s="17">
        <f>COUNTIFS(Q188,"&lt;0")+COUNTIFS(Q188,"&gt;0")</f>
        <v>0</v>
      </c>
      <c r="AG188" s="17">
        <f>SUM(AA188:AF188)</f>
        <v>1</v>
      </c>
    </row>
    <row r="189" spans="1:33" x14ac:dyDescent="0.25">
      <c r="A189" s="27" t="s">
        <v>345</v>
      </c>
      <c r="B189" s="24" t="s">
        <v>14</v>
      </c>
      <c r="C189" s="24" t="s">
        <v>346</v>
      </c>
      <c r="D189" s="24" t="s">
        <v>345</v>
      </c>
      <c r="E189" s="24" t="s">
        <v>344</v>
      </c>
      <c r="F189" s="24" t="s">
        <v>10</v>
      </c>
      <c r="G189" s="24" t="s">
        <v>343</v>
      </c>
      <c r="H189" s="24" t="s">
        <v>342</v>
      </c>
      <c r="I189" s="26">
        <v>0</v>
      </c>
      <c r="J189" s="26">
        <v>0</v>
      </c>
      <c r="K189" s="26">
        <v>0</v>
      </c>
      <c r="L189" s="26">
        <v>0</v>
      </c>
      <c r="M189" s="26">
        <v>0.41</v>
      </c>
      <c r="N189" s="26">
        <v>0</v>
      </c>
      <c r="O189" s="26">
        <v>0</v>
      </c>
      <c r="P189" s="26">
        <v>0</v>
      </c>
      <c r="Q189" s="26">
        <v>0</v>
      </c>
      <c r="R189" s="25">
        <v>1</v>
      </c>
      <c r="S189" s="24" t="s">
        <v>213</v>
      </c>
      <c r="T189" s="24" t="s">
        <v>341</v>
      </c>
      <c r="U189" s="24" t="s">
        <v>340</v>
      </c>
      <c r="V189" s="24" t="s">
        <v>339</v>
      </c>
      <c r="W189" s="24" t="s">
        <v>338</v>
      </c>
      <c r="X189" s="24" t="s">
        <v>337</v>
      </c>
      <c r="Y189" s="24" t="s">
        <v>294</v>
      </c>
      <c r="Z189" s="23" t="s">
        <v>336</v>
      </c>
      <c r="AA189" s="17">
        <f>COUNTIFS(L189,"&lt;0")+COUNTIFS(L189,"&gt;0")+COUNTIFS(K189,"&lt;0")+COUNTIFS(K189,"&gt;0")</f>
        <v>0</v>
      </c>
      <c r="AB189" s="17">
        <f>COUNTIFS(I189,"&lt;0")+COUNTIFS(I189,"&gt;0")+COUNTIFS(J189,"&lt;0")+COUNTIFS(J189,"&gt;0")</f>
        <v>0</v>
      </c>
      <c r="AC189" s="17">
        <f>COUNTIFS(M189,"&lt;0")+COUNTIFS(M189,"&gt;0")+COUNTIFS(N189,"&lt;0")+COUNTIFS(N189,"&gt;0")</f>
        <v>1</v>
      </c>
      <c r="AD189" s="17">
        <f>COUNTIFS(O189,"&lt;0")+COUNTIFS(O189,"&gt;0")</f>
        <v>0</v>
      </c>
      <c r="AE189" s="17">
        <f>COUNTIFS(P189,"&lt;0")+COUNTIFS(P189,"&gt;0")</f>
        <v>0</v>
      </c>
      <c r="AF189" s="17">
        <f>COUNTIFS(Q189,"&lt;0")+COUNTIFS(Q189,"&gt;0")</f>
        <v>0</v>
      </c>
      <c r="AG189" s="17">
        <f>SUM(AA189:AF189)</f>
        <v>1</v>
      </c>
    </row>
    <row r="190" spans="1:33" x14ac:dyDescent="0.25">
      <c r="A190" s="27" t="s">
        <v>334</v>
      </c>
      <c r="B190" s="24" t="s">
        <v>14</v>
      </c>
      <c r="C190" s="24" t="s">
        <v>335</v>
      </c>
      <c r="D190" s="24" t="s">
        <v>334</v>
      </c>
      <c r="E190" s="24" t="s">
        <v>333</v>
      </c>
      <c r="F190" s="24" t="s">
        <v>10</v>
      </c>
      <c r="G190" s="24" t="s">
        <v>332</v>
      </c>
      <c r="H190" s="24" t="s">
        <v>331</v>
      </c>
      <c r="I190" s="26">
        <v>0</v>
      </c>
      <c r="J190" s="26">
        <v>0</v>
      </c>
      <c r="K190" s="26">
        <v>0</v>
      </c>
      <c r="L190" s="26">
        <v>0</v>
      </c>
      <c r="M190" s="26">
        <v>0.44</v>
      </c>
      <c r="N190" s="26">
        <v>0</v>
      </c>
      <c r="O190" s="26">
        <v>0</v>
      </c>
      <c r="P190" s="26">
        <v>0</v>
      </c>
      <c r="Q190" s="26">
        <v>0</v>
      </c>
      <c r="R190" s="25">
        <v>1</v>
      </c>
      <c r="S190" s="24" t="s">
        <v>7</v>
      </c>
      <c r="T190" s="24" t="s">
        <v>330</v>
      </c>
      <c r="U190" s="24" t="s">
        <v>329</v>
      </c>
      <c r="V190" s="24" t="s">
        <v>328</v>
      </c>
      <c r="W190" s="24" t="s">
        <v>72</v>
      </c>
      <c r="X190" s="24" t="s">
        <v>327</v>
      </c>
      <c r="Y190" s="24" t="s">
        <v>326</v>
      </c>
      <c r="Z190" s="23" t="s">
        <v>7</v>
      </c>
      <c r="AA190" s="17">
        <f>COUNTIFS(L190,"&lt;0")+COUNTIFS(L190,"&gt;0")+COUNTIFS(K190,"&lt;0")+COUNTIFS(K190,"&gt;0")</f>
        <v>0</v>
      </c>
      <c r="AB190" s="17">
        <f>COUNTIFS(I190,"&lt;0")+COUNTIFS(I190,"&gt;0")+COUNTIFS(J190,"&lt;0")+COUNTIFS(J190,"&gt;0")</f>
        <v>0</v>
      </c>
      <c r="AC190" s="17">
        <f>COUNTIFS(M190,"&lt;0")+COUNTIFS(M190,"&gt;0")+COUNTIFS(N190,"&lt;0")+COUNTIFS(N190,"&gt;0")</f>
        <v>1</v>
      </c>
      <c r="AD190" s="17">
        <f>COUNTIFS(O190,"&lt;0")+COUNTIFS(O190,"&gt;0")</f>
        <v>0</v>
      </c>
      <c r="AE190" s="17">
        <f>COUNTIFS(P190,"&lt;0")+COUNTIFS(P190,"&gt;0")</f>
        <v>0</v>
      </c>
      <c r="AF190" s="17">
        <f>COUNTIFS(Q190,"&lt;0")+COUNTIFS(Q190,"&gt;0")</f>
        <v>0</v>
      </c>
      <c r="AG190" s="17">
        <f>SUM(AA190:AF190)</f>
        <v>1</v>
      </c>
    </row>
    <row r="191" spans="1:33" x14ac:dyDescent="0.25">
      <c r="A191" s="27" t="s">
        <v>324</v>
      </c>
      <c r="B191" s="24" t="s">
        <v>14</v>
      </c>
      <c r="C191" s="24" t="s">
        <v>325</v>
      </c>
      <c r="D191" s="24" t="s">
        <v>324</v>
      </c>
      <c r="E191" s="24" t="s">
        <v>323</v>
      </c>
      <c r="F191" s="24" t="s">
        <v>10</v>
      </c>
      <c r="G191" s="24" t="s">
        <v>322</v>
      </c>
      <c r="H191" s="24" t="s">
        <v>321</v>
      </c>
      <c r="I191" s="26">
        <v>0</v>
      </c>
      <c r="J191" s="26">
        <v>0</v>
      </c>
      <c r="K191" s="26">
        <v>0</v>
      </c>
      <c r="L191" s="26">
        <v>0</v>
      </c>
      <c r="M191" s="26">
        <v>0.47</v>
      </c>
      <c r="N191" s="26">
        <v>0</v>
      </c>
      <c r="O191" s="26">
        <v>0</v>
      </c>
      <c r="P191" s="26">
        <v>0</v>
      </c>
      <c r="Q191" s="26">
        <v>0</v>
      </c>
      <c r="R191" s="25">
        <v>1</v>
      </c>
      <c r="S191" s="24" t="s">
        <v>213</v>
      </c>
      <c r="T191" s="24" t="s">
        <v>320</v>
      </c>
      <c r="U191" s="24" t="s">
        <v>319</v>
      </c>
      <c r="V191" s="24" t="s">
        <v>318</v>
      </c>
      <c r="W191" s="24" t="s">
        <v>317</v>
      </c>
      <c r="X191" s="24" t="s">
        <v>316</v>
      </c>
      <c r="Y191" s="24" t="s">
        <v>315</v>
      </c>
      <c r="Z191" s="23" t="s">
        <v>314</v>
      </c>
      <c r="AA191" s="17">
        <f>COUNTIFS(L191,"&lt;0")+COUNTIFS(L191,"&gt;0")+COUNTIFS(K191,"&lt;0")+COUNTIFS(K191,"&gt;0")</f>
        <v>0</v>
      </c>
      <c r="AB191" s="17">
        <f>COUNTIFS(I191,"&lt;0")+COUNTIFS(I191,"&gt;0")+COUNTIFS(J191,"&lt;0")+COUNTIFS(J191,"&gt;0")</f>
        <v>0</v>
      </c>
      <c r="AC191" s="17">
        <f>COUNTIFS(M191,"&lt;0")+COUNTIFS(M191,"&gt;0")+COUNTIFS(N191,"&lt;0")+COUNTIFS(N191,"&gt;0")</f>
        <v>1</v>
      </c>
      <c r="AD191" s="17">
        <f>COUNTIFS(O191,"&lt;0")+COUNTIFS(O191,"&gt;0")</f>
        <v>0</v>
      </c>
      <c r="AE191" s="17">
        <f>COUNTIFS(P191,"&lt;0")+COUNTIFS(P191,"&gt;0")</f>
        <v>0</v>
      </c>
      <c r="AF191" s="17">
        <f>COUNTIFS(Q191,"&lt;0")+COUNTIFS(Q191,"&gt;0")</f>
        <v>0</v>
      </c>
      <c r="AG191" s="17">
        <f>SUM(AA191:AF191)</f>
        <v>1</v>
      </c>
    </row>
    <row r="192" spans="1:33" x14ac:dyDescent="0.25">
      <c r="A192" s="27" t="s">
        <v>312</v>
      </c>
      <c r="B192" s="24" t="s">
        <v>14</v>
      </c>
      <c r="C192" s="24" t="s">
        <v>313</v>
      </c>
      <c r="D192" s="24" t="s">
        <v>312</v>
      </c>
      <c r="E192" s="24" t="s">
        <v>311</v>
      </c>
      <c r="F192" s="24" t="s">
        <v>10</v>
      </c>
      <c r="G192" s="24" t="s">
        <v>310</v>
      </c>
      <c r="H192" s="24" t="s">
        <v>309</v>
      </c>
      <c r="I192" s="26">
        <v>0</v>
      </c>
      <c r="J192" s="26">
        <v>0</v>
      </c>
      <c r="K192" s="26">
        <v>0</v>
      </c>
      <c r="L192" s="26">
        <v>0</v>
      </c>
      <c r="M192" s="26">
        <v>0.49</v>
      </c>
      <c r="N192" s="26">
        <v>0</v>
      </c>
      <c r="O192" s="26">
        <v>0</v>
      </c>
      <c r="P192" s="26">
        <v>0</v>
      </c>
      <c r="Q192" s="26">
        <v>0</v>
      </c>
      <c r="R192" s="25">
        <v>1</v>
      </c>
      <c r="S192" s="24" t="s">
        <v>308</v>
      </c>
      <c r="T192" s="24" t="s">
        <v>307</v>
      </c>
      <c r="U192" s="24" t="s">
        <v>306</v>
      </c>
      <c r="V192" s="24" t="s">
        <v>305</v>
      </c>
      <c r="W192" s="24" t="s">
        <v>7</v>
      </c>
      <c r="X192" s="24" t="s">
        <v>7</v>
      </c>
      <c r="Y192" s="24" t="s">
        <v>28</v>
      </c>
      <c r="Z192" s="23" t="s">
        <v>304</v>
      </c>
      <c r="AA192" s="17">
        <f>COUNTIFS(L192,"&lt;0")+COUNTIFS(L192,"&gt;0")+COUNTIFS(K192,"&lt;0")+COUNTIFS(K192,"&gt;0")</f>
        <v>0</v>
      </c>
      <c r="AB192" s="17">
        <f>COUNTIFS(I192,"&lt;0")+COUNTIFS(I192,"&gt;0")+COUNTIFS(J192,"&lt;0")+COUNTIFS(J192,"&gt;0")</f>
        <v>0</v>
      </c>
      <c r="AC192" s="17">
        <f>COUNTIFS(M192,"&lt;0")+COUNTIFS(M192,"&gt;0")+COUNTIFS(N192,"&lt;0")+COUNTIFS(N192,"&gt;0")</f>
        <v>1</v>
      </c>
      <c r="AD192" s="17">
        <f>COUNTIFS(O192,"&lt;0")+COUNTIFS(O192,"&gt;0")</f>
        <v>0</v>
      </c>
      <c r="AE192" s="17">
        <f>COUNTIFS(P192,"&lt;0")+COUNTIFS(P192,"&gt;0")</f>
        <v>0</v>
      </c>
      <c r="AF192" s="17">
        <f>COUNTIFS(Q192,"&lt;0")+COUNTIFS(Q192,"&gt;0")</f>
        <v>0</v>
      </c>
      <c r="AG192" s="17">
        <f>SUM(AA192:AF192)</f>
        <v>1</v>
      </c>
    </row>
    <row r="193" spans="1:33" x14ac:dyDescent="0.25">
      <c r="A193" s="27" t="s">
        <v>302</v>
      </c>
      <c r="B193" s="24" t="s">
        <v>14</v>
      </c>
      <c r="C193" s="24" t="s">
        <v>303</v>
      </c>
      <c r="D193" s="24" t="s">
        <v>302</v>
      </c>
      <c r="E193" s="24" t="s">
        <v>301</v>
      </c>
      <c r="F193" s="24" t="s">
        <v>10</v>
      </c>
      <c r="G193" s="24" t="s">
        <v>300</v>
      </c>
      <c r="H193" s="24" t="s">
        <v>299</v>
      </c>
      <c r="I193" s="26">
        <v>0</v>
      </c>
      <c r="J193" s="26">
        <v>0</v>
      </c>
      <c r="K193" s="26">
        <v>0</v>
      </c>
      <c r="L193" s="26">
        <v>0</v>
      </c>
      <c r="M193" s="26">
        <v>0.53</v>
      </c>
      <c r="N193" s="26">
        <v>0</v>
      </c>
      <c r="O193" s="26">
        <v>0</v>
      </c>
      <c r="P193" s="26">
        <v>0</v>
      </c>
      <c r="Q193" s="26">
        <v>0</v>
      </c>
      <c r="R193" s="25">
        <v>1</v>
      </c>
      <c r="S193" s="24" t="s">
        <v>213</v>
      </c>
      <c r="T193" s="24" t="s">
        <v>298</v>
      </c>
      <c r="U193" s="24" t="s">
        <v>297</v>
      </c>
      <c r="V193" s="24" t="s">
        <v>296</v>
      </c>
      <c r="W193" s="24" t="s">
        <v>152</v>
      </c>
      <c r="X193" s="24" t="s">
        <v>295</v>
      </c>
      <c r="Y193" s="24" t="s">
        <v>294</v>
      </c>
      <c r="Z193" s="23" t="s">
        <v>293</v>
      </c>
      <c r="AA193" s="17">
        <f>COUNTIFS(L193,"&lt;0")+COUNTIFS(L193,"&gt;0")+COUNTIFS(K193,"&lt;0")+COUNTIFS(K193,"&gt;0")</f>
        <v>0</v>
      </c>
      <c r="AB193" s="17">
        <f>COUNTIFS(I193,"&lt;0")+COUNTIFS(I193,"&gt;0")+COUNTIFS(J193,"&lt;0")+COUNTIFS(J193,"&gt;0")</f>
        <v>0</v>
      </c>
      <c r="AC193" s="17">
        <f>COUNTIFS(M193,"&lt;0")+COUNTIFS(M193,"&gt;0")+COUNTIFS(N193,"&lt;0")+COUNTIFS(N193,"&gt;0")</f>
        <v>1</v>
      </c>
      <c r="AD193" s="17">
        <f>COUNTIFS(O193,"&lt;0")+COUNTIFS(O193,"&gt;0")</f>
        <v>0</v>
      </c>
      <c r="AE193" s="17">
        <f>COUNTIFS(P193,"&lt;0")+COUNTIFS(P193,"&gt;0")</f>
        <v>0</v>
      </c>
      <c r="AF193" s="17">
        <f>COUNTIFS(Q193,"&lt;0")+COUNTIFS(Q193,"&gt;0")</f>
        <v>0</v>
      </c>
      <c r="AG193" s="17">
        <f>SUM(AA193:AF193)</f>
        <v>1</v>
      </c>
    </row>
    <row r="194" spans="1:33" x14ac:dyDescent="0.25">
      <c r="A194" s="27" t="s">
        <v>291</v>
      </c>
      <c r="B194" s="24" t="s">
        <v>14</v>
      </c>
      <c r="C194" s="24" t="s">
        <v>292</v>
      </c>
      <c r="D194" s="24" t="s">
        <v>291</v>
      </c>
      <c r="E194" s="24" t="s">
        <v>290</v>
      </c>
      <c r="F194" s="24" t="s">
        <v>10</v>
      </c>
      <c r="G194" s="24" t="s">
        <v>289</v>
      </c>
      <c r="H194" s="24" t="s">
        <v>288</v>
      </c>
      <c r="I194" s="26">
        <v>0</v>
      </c>
      <c r="J194" s="26">
        <v>0</v>
      </c>
      <c r="K194" s="26">
        <v>0</v>
      </c>
      <c r="L194" s="26">
        <v>0</v>
      </c>
      <c r="M194" s="26">
        <v>0.6</v>
      </c>
      <c r="N194" s="26">
        <v>0</v>
      </c>
      <c r="O194" s="26">
        <v>0</v>
      </c>
      <c r="P194" s="26">
        <v>0</v>
      </c>
      <c r="Q194" s="26">
        <v>0</v>
      </c>
      <c r="R194" s="25">
        <v>1</v>
      </c>
      <c r="S194" s="24" t="s">
        <v>7</v>
      </c>
      <c r="T194" s="24" t="s">
        <v>287</v>
      </c>
      <c r="U194" s="24" t="s">
        <v>286</v>
      </c>
      <c r="V194" s="24" t="s">
        <v>7</v>
      </c>
      <c r="W194" s="24" t="s">
        <v>285</v>
      </c>
      <c r="X194" s="24" t="s">
        <v>284</v>
      </c>
      <c r="Y194" s="24" t="s">
        <v>283</v>
      </c>
      <c r="Z194" s="23" t="s">
        <v>282</v>
      </c>
      <c r="AA194" s="17">
        <f>COUNTIFS(L194,"&lt;0")+COUNTIFS(L194,"&gt;0")+COUNTIFS(K194,"&lt;0")+COUNTIFS(K194,"&gt;0")</f>
        <v>0</v>
      </c>
      <c r="AB194" s="17">
        <f>COUNTIFS(I194,"&lt;0")+COUNTIFS(I194,"&gt;0")+COUNTIFS(J194,"&lt;0")+COUNTIFS(J194,"&gt;0")</f>
        <v>0</v>
      </c>
      <c r="AC194" s="17">
        <f>COUNTIFS(M194,"&lt;0")+COUNTIFS(M194,"&gt;0")+COUNTIFS(N194,"&lt;0")+COUNTIFS(N194,"&gt;0")</f>
        <v>1</v>
      </c>
      <c r="AD194" s="17">
        <f>COUNTIFS(O194,"&lt;0")+COUNTIFS(O194,"&gt;0")</f>
        <v>0</v>
      </c>
      <c r="AE194" s="17">
        <f>COUNTIFS(P194,"&lt;0")+COUNTIFS(P194,"&gt;0")</f>
        <v>0</v>
      </c>
      <c r="AF194" s="17">
        <f>COUNTIFS(Q194,"&lt;0")+COUNTIFS(Q194,"&gt;0")</f>
        <v>0</v>
      </c>
      <c r="AG194" s="17">
        <f>SUM(AA194:AF194)</f>
        <v>1</v>
      </c>
    </row>
    <row r="195" spans="1:33" x14ac:dyDescent="0.25">
      <c r="A195" s="27" t="s">
        <v>280</v>
      </c>
      <c r="B195" s="24" t="s">
        <v>14</v>
      </c>
      <c r="C195" s="24" t="s">
        <v>281</v>
      </c>
      <c r="D195" s="24" t="s">
        <v>280</v>
      </c>
      <c r="E195" s="24" t="s">
        <v>279</v>
      </c>
      <c r="F195" s="24" t="s">
        <v>10</v>
      </c>
      <c r="G195" s="24" t="s">
        <v>278</v>
      </c>
      <c r="H195" s="24" t="s">
        <v>277</v>
      </c>
      <c r="I195" s="26">
        <v>0</v>
      </c>
      <c r="J195" s="26">
        <v>0</v>
      </c>
      <c r="K195" s="26">
        <v>0</v>
      </c>
      <c r="L195" s="26">
        <v>0</v>
      </c>
      <c r="M195" s="26">
        <v>0.66</v>
      </c>
      <c r="N195" s="26">
        <v>0</v>
      </c>
      <c r="O195" s="26">
        <v>0</v>
      </c>
      <c r="P195" s="26">
        <v>0</v>
      </c>
      <c r="Q195" s="26">
        <v>0</v>
      </c>
      <c r="R195" s="25">
        <v>1</v>
      </c>
      <c r="S195" s="24" t="s">
        <v>7</v>
      </c>
      <c r="T195" s="24" t="s">
        <v>276</v>
      </c>
      <c r="U195" s="24" t="s">
        <v>275</v>
      </c>
      <c r="V195" s="24" t="s">
        <v>274</v>
      </c>
      <c r="W195" s="24" t="s">
        <v>139</v>
      </c>
      <c r="X195" s="24" t="s">
        <v>273</v>
      </c>
      <c r="Y195" s="24" t="s">
        <v>272</v>
      </c>
      <c r="Z195" s="23" t="s">
        <v>271</v>
      </c>
      <c r="AA195" s="17">
        <f>COUNTIFS(L195,"&lt;0")+COUNTIFS(L195,"&gt;0")+COUNTIFS(K195,"&lt;0")+COUNTIFS(K195,"&gt;0")</f>
        <v>0</v>
      </c>
      <c r="AB195" s="17">
        <f>COUNTIFS(I195,"&lt;0")+COUNTIFS(I195,"&gt;0")+COUNTIFS(J195,"&lt;0")+COUNTIFS(J195,"&gt;0")</f>
        <v>0</v>
      </c>
      <c r="AC195" s="17">
        <f>COUNTIFS(M195,"&lt;0")+COUNTIFS(M195,"&gt;0")+COUNTIFS(N195,"&lt;0")+COUNTIFS(N195,"&gt;0")</f>
        <v>1</v>
      </c>
      <c r="AD195" s="17">
        <f>COUNTIFS(O195,"&lt;0")+COUNTIFS(O195,"&gt;0")</f>
        <v>0</v>
      </c>
      <c r="AE195" s="17">
        <f>COUNTIFS(P195,"&lt;0")+COUNTIFS(P195,"&gt;0")</f>
        <v>0</v>
      </c>
      <c r="AF195" s="17">
        <f>COUNTIFS(Q195,"&lt;0")+COUNTIFS(Q195,"&gt;0")</f>
        <v>0</v>
      </c>
      <c r="AG195" s="17">
        <f>SUM(AA195:AF195)</f>
        <v>1</v>
      </c>
    </row>
    <row r="196" spans="1:33" x14ac:dyDescent="0.25">
      <c r="A196" s="27" t="s">
        <v>269</v>
      </c>
      <c r="B196" s="24" t="s">
        <v>14</v>
      </c>
      <c r="C196" s="24" t="s">
        <v>270</v>
      </c>
      <c r="D196" s="24" t="s">
        <v>269</v>
      </c>
      <c r="E196" s="24" t="s">
        <v>268</v>
      </c>
      <c r="F196" s="24" t="s">
        <v>10</v>
      </c>
      <c r="G196" s="24" t="s">
        <v>267</v>
      </c>
      <c r="H196" s="24" t="s">
        <v>266</v>
      </c>
      <c r="I196" s="26">
        <v>0</v>
      </c>
      <c r="J196" s="26">
        <v>0</v>
      </c>
      <c r="K196" s="26">
        <v>0</v>
      </c>
      <c r="L196" s="26">
        <v>0</v>
      </c>
      <c r="M196" s="26">
        <v>0.69</v>
      </c>
      <c r="N196" s="26">
        <v>0</v>
      </c>
      <c r="O196" s="26">
        <v>0</v>
      </c>
      <c r="P196" s="26">
        <v>0</v>
      </c>
      <c r="Q196" s="26">
        <v>0</v>
      </c>
      <c r="R196" s="25">
        <v>1</v>
      </c>
      <c r="S196" s="24" t="s">
        <v>213</v>
      </c>
      <c r="T196" s="24" t="s">
        <v>265</v>
      </c>
      <c r="U196" s="24" t="s">
        <v>255</v>
      </c>
      <c r="V196" s="24" t="s">
        <v>254</v>
      </c>
      <c r="W196" s="24" t="s">
        <v>139</v>
      </c>
      <c r="X196" s="24" t="s">
        <v>264</v>
      </c>
      <c r="Y196" s="24" t="s">
        <v>263</v>
      </c>
      <c r="Z196" s="23" t="s">
        <v>262</v>
      </c>
      <c r="AA196" s="17">
        <f>COUNTIFS(L196,"&lt;0")+COUNTIFS(L196,"&gt;0")+COUNTIFS(K196,"&lt;0")+COUNTIFS(K196,"&gt;0")</f>
        <v>0</v>
      </c>
      <c r="AB196" s="17">
        <f>COUNTIFS(I196,"&lt;0")+COUNTIFS(I196,"&gt;0")+COUNTIFS(J196,"&lt;0")+COUNTIFS(J196,"&gt;0")</f>
        <v>0</v>
      </c>
      <c r="AC196" s="17">
        <f>COUNTIFS(M196,"&lt;0")+COUNTIFS(M196,"&gt;0")+COUNTIFS(N196,"&lt;0")+COUNTIFS(N196,"&gt;0")</f>
        <v>1</v>
      </c>
      <c r="AD196" s="17">
        <f>COUNTIFS(O196,"&lt;0")+COUNTIFS(O196,"&gt;0")</f>
        <v>0</v>
      </c>
      <c r="AE196" s="17">
        <f>COUNTIFS(P196,"&lt;0")+COUNTIFS(P196,"&gt;0")</f>
        <v>0</v>
      </c>
      <c r="AF196" s="17">
        <f>COUNTIFS(Q196,"&lt;0")+COUNTIFS(Q196,"&gt;0")</f>
        <v>0</v>
      </c>
      <c r="AG196" s="17">
        <f>SUM(AA196:AF196)</f>
        <v>1</v>
      </c>
    </row>
    <row r="197" spans="1:33" x14ac:dyDescent="0.25">
      <c r="A197" s="27" t="s">
        <v>260</v>
      </c>
      <c r="B197" s="24" t="s">
        <v>14</v>
      </c>
      <c r="C197" s="24" t="s">
        <v>261</v>
      </c>
      <c r="D197" s="24" t="s">
        <v>260</v>
      </c>
      <c r="E197" s="24" t="s">
        <v>259</v>
      </c>
      <c r="F197" s="24" t="s">
        <v>10</v>
      </c>
      <c r="G197" s="24" t="s">
        <v>258</v>
      </c>
      <c r="H197" s="24" t="s">
        <v>257</v>
      </c>
      <c r="I197" s="26">
        <v>0</v>
      </c>
      <c r="J197" s="26">
        <v>0</v>
      </c>
      <c r="K197" s="26">
        <v>0</v>
      </c>
      <c r="L197" s="26">
        <v>0</v>
      </c>
      <c r="M197" s="26">
        <v>1.1599999999999999</v>
      </c>
      <c r="N197" s="26">
        <v>0</v>
      </c>
      <c r="O197" s="26">
        <v>0</v>
      </c>
      <c r="P197" s="26">
        <v>0</v>
      </c>
      <c r="Q197" s="26">
        <v>0</v>
      </c>
      <c r="R197" s="25">
        <v>1</v>
      </c>
      <c r="S197" s="24" t="s">
        <v>213</v>
      </c>
      <c r="T197" s="24" t="s">
        <v>256</v>
      </c>
      <c r="U197" s="24" t="s">
        <v>255</v>
      </c>
      <c r="V197" s="24" t="s">
        <v>254</v>
      </c>
      <c r="W197" s="24" t="s">
        <v>139</v>
      </c>
      <c r="X197" s="24" t="s">
        <v>253</v>
      </c>
      <c r="Y197" s="24" t="s">
        <v>252</v>
      </c>
      <c r="Z197" s="23" t="s">
        <v>251</v>
      </c>
      <c r="AA197" s="17">
        <f>COUNTIFS(L197,"&lt;0")+COUNTIFS(L197,"&gt;0")+COUNTIFS(K197,"&lt;0")+COUNTIFS(K197,"&gt;0")</f>
        <v>0</v>
      </c>
      <c r="AB197" s="17">
        <f>COUNTIFS(I197,"&lt;0")+COUNTIFS(I197,"&gt;0")+COUNTIFS(J197,"&lt;0")+COUNTIFS(J197,"&gt;0")</f>
        <v>0</v>
      </c>
      <c r="AC197" s="17">
        <f>COUNTIFS(M197,"&lt;0")+COUNTIFS(M197,"&gt;0")+COUNTIFS(N197,"&lt;0")+COUNTIFS(N197,"&gt;0")</f>
        <v>1</v>
      </c>
      <c r="AD197" s="17">
        <f>COUNTIFS(O197,"&lt;0")+COUNTIFS(O197,"&gt;0")</f>
        <v>0</v>
      </c>
      <c r="AE197" s="17">
        <f>COUNTIFS(P197,"&lt;0")+COUNTIFS(P197,"&gt;0")</f>
        <v>0</v>
      </c>
      <c r="AF197" s="17">
        <f>COUNTIFS(Q197,"&lt;0")+COUNTIFS(Q197,"&gt;0")</f>
        <v>0</v>
      </c>
      <c r="AG197" s="17">
        <f>SUM(AA197:AF197)</f>
        <v>1</v>
      </c>
    </row>
    <row r="198" spans="1:33" x14ac:dyDescent="0.25">
      <c r="A198" s="27" t="s">
        <v>249</v>
      </c>
      <c r="B198" s="24" t="s">
        <v>14</v>
      </c>
      <c r="C198" s="24" t="s">
        <v>250</v>
      </c>
      <c r="D198" s="24" t="s">
        <v>249</v>
      </c>
      <c r="E198" s="24" t="s">
        <v>248</v>
      </c>
      <c r="F198" s="24" t="s">
        <v>10</v>
      </c>
      <c r="G198" s="24" t="s">
        <v>247</v>
      </c>
      <c r="H198" s="24" t="s">
        <v>246</v>
      </c>
      <c r="I198" s="26">
        <v>0</v>
      </c>
      <c r="J198" s="26">
        <v>0</v>
      </c>
      <c r="K198" s="26">
        <v>0</v>
      </c>
      <c r="L198" s="26">
        <v>0</v>
      </c>
      <c r="M198" s="26">
        <v>2.23</v>
      </c>
      <c r="N198" s="26">
        <v>0</v>
      </c>
      <c r="O198" s="26">
        <v>0</v>
      </c>
      <c r="P198" s="26">
        <v>0</v>
      </c>
      <c r="Q198" s="26">
        <v>0</v>
      </c>
      <c r="R198" s="25">
        <v>1</v>
      </c>
      <c r="S198" s="24" t="s">
        <v>7</v>
      </c>
      <c r="T198" s="24" t="s">
        <v>245</v>
      </c>
      <c r="U198" s="24" t="s">
        <v>244</v>
      </c>
      <c r="V198" s="24" t="s">
        <v>243</v>
      </c>
      <c r="W198" s="24" t="s">
        <v>242</v>
      </c>
      <c r="X198" s="24" t="s">
        <v>241</v>
      </c>
      <c r="Y198" s="24" t="s">
        <v>240</v>
      </c>
      <c r="Z198" s="23" t="s">
        <v>239</v>
      </c>
      <c r="AA198" s="17">
        <f>COUNTIFS(L198,"&lt;0")+COUNTIFS(L198,"&gt;0")+COUNTIFS(K198,"&lt;0")+COUNTIFS(K198,"&gt;0")</f>
        <v>0</v>
      </c>
      <c r="AB198" s="17">
        <f>COUNTIFS(I198,"&lt;0")+COUNTIFS(I198,"&gt;0")+COUNTIFS(J198,"&lt;0")+COUNTIFS(J198,"&gt;0")</f>
        <v>0</v>
      </c>
      <c r="AC198" s="17">
        <f>COUNTIFS(M198,"&lt;0")+COUNTIFS(M198,"&gt;0")+COUNTIFS(N198,"&lt;0")+COUNTIFS(N198,"&gt;0")</f>
        <v>1</v>
      </c>
      <c r="AD198" s="17">
        <f>COUNTIFS(O198,"&lt;0")+COUNTIFS(O198,"&gt;0")</f>
        <v>0</v>
      </c>
      <c r="AE198" s="17">
        <f>COUNTIFS(P198,"&lt;0")+COUNTIFS(P198,"&gt;0")</f>
        <v>0</v>
      </c>
      <c r="AF198" s="17">
        <f>COUNTIFS(Q198,"&lt;0")+COUNTIFS(Q198,"&gt;0")</f>
        <v>0</v>
      </c>
      <c r="AG198" s="17">
        <f>SUM(AA198:AF198)</f>
        <v>1</v>
      </c>
    </row>
    <row r="199" spans="1:33" ht="15.75" x14ac:dyDescent="0.25">
      <c r="A199" s="30" t="s">
        <v>238</v>
      </c>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8"/>
    </row>
    <row r="200" spans="1:33" x14ac:dyDescent="0.25">
      <c r="A200" s="27" t="s">
        <v>236</v>
      </c>
      <c r="B200" s="24" t="s">
        <v>14</v>
      </c>
      <c r="C200" s="24" t="s">
        <v>237</v>
      </c>
      <c r="D200" s="24" t="s">
        <v>236</v>
      </c>
      <c r="E200" s="24" t="s">
        <v>235</v>
      </c>
      <c r="F200" s="24" t="s">
        <v>10</v>
      </c>
      <c r="G200" s="24" t="s">
        <v>234</v>
      </c>
      <c r="H200" s="24" t="s">
        <v>233</v>
      </c>
      <c r="I200" s="26">
        <v>0</v>
      </c>
      <c r="J200" s="26">
        <v>0</v>
      </c>
      <c r="K200" s="26">
        <v>0</v>
      </c>
      <c r="L200" s="26">
        <v>0</v>
      </c>
      <c r="M200" s="26">
        <v>0</v>
      </c>
      <c r="N200" s="26">
        <v>0</v>
      </c>
      <c r="O200" s="26">
        <v>0</v>
      </c>
      <c r="P200" s="26">
        <v>0</v>
      </c>
      <c r="Q200" s="26">
        <v>0.60910868200183699</v>
      </c>
      <c r="R200" s="25">
        <v>1</v>
      </c>
      <c r="S200" s="24" t="s">
        <v>7</v>
      </c>
      <c r="T200" s="24" t="s">
        <v>7</v>
      </c>
      <c r="U200" s="24" t="s">
        <v>232</v>
      </c>
      <c r="V200" s="24" t="s">
        <v>231</v>
      </c>
      <c r="W200" s="24" t="s">
        <v>7</v>
      </c>
      <c r="X200" s="24" t="s">
        <v>7</v>
      </c>
      <c r="Y200" s="24" t="s">
        <v>230</v>
      </c>
      <c r="Z200" s="23" t="s">
        <v>7</v>
      </c>
      <c r="AA200" s="17">
        <f>COUNTIFS(L200,"&lt;0")+COUNTIFS(L200,"&gt;0")+COUNTIFS(K200,"&lt;0")+COUNTIFS(K200,"&gt;0")</f>
        <v>0</v>
      </c>
      <c r="AB200" s="17">
        <f>COUNTIFS(I200,"&lt;0")+COUNTIFS(I200,"&gt;0")+COUNTIFS(J200,"&lt;0")+COUNTIFS(J200,"&gt;0")</f>
        <v>0</v>
      </c>
      <c r="AC200" s="17">
        <f>COUNTIFS(M200,"&lt;0")+COUNTIFS(M200,"&gt;0")+COUNTIFS(N200,"&lt;0")+COUNTIFS(N200,"&gt;0")</f>
        <v>0</v>
      </c>
      <c r="AD200" s="17">
        <f>COUNTIFS(O200,"&lt;0")+COUNTIFS(O200,"&gt;0")</f>
        <v>0</v>
      </c>
      <c r="AE200" s="17">
        <f>COUNTIFS(P200,"&lt;0")+COUNTIFS(P200,"&gt;0")</f>
        <v>0</v>
      </c>
      <c r="AF200" s="17">
        <f>COUNTIFS(Q200,"&lt;0")+COUNTIFS(Q200,"&gt;0")</f>
        <v>1</v>
      </c>
      <c r="AG200" s="17">
        <f>SUM(AA200:AF200)</f>
        <v>1</v>
      </c>
    </row>
    <row r="201" spans="1:33" x14ac:dyDescent="0.25">
      <c r="A201" s="27" t="s">
        <v>228</v>
      </c>
      <c r="B201" s="24" t="s">
        <v>14</v>
      </c>
      <c r="C201" s="24" t="s">
        <v>229</v>
      </c>
      <c r="D201" s="24" t="s">
        <v>228</v>
      </c>
      <c r="E201" s="24" t="s">
        <v>227</v>
      </c>
      <c r="F201" s="24" t="s">
        <v>10</v>
      </c>
      <c r="G201" s="24" t="s">
        <v>226</v>
      </c>
      <c r="H201" s="24" t="s">
        <v>225</v>
      </c>
      <c r="I201" s="26">
        <v>0</v>
      </c>
      <c r="J201" s="26">
        <v>0</v>
      </c>
      <c r="K201" s="26">
        <v>0</v>
      </c>
      <c r="L201" s="26">
        <v>0</v>
      </c>
      <c r="M201" s="26">
        <v>0</v>
      </c>
      <c r="N201" s="26">
        <v>0</v>
      </c>
      <c r="O201" s="26">
        <v>0</v>
      </c>
      <c r="P201" s="26">
        <v>0</v>
      </c>
      <c r="Q201" s="26">
        <v>0.42347212107311799</v>
      </c>
      <c r="R201" s="25">
        <v>1</v>
      </c>
      <c r="S201" s="24" t="s">
        <v>224</v>
      </c>
      <c r="T201" s="24" t="s">
        <v>223</v>
      </c>
      <c r="U201" s="24" t="s">
        <v>222</v>
      </c>
      <c r="V201" s="24" t="s">
        <v>221</v>
      </c>
      <c r="W201" s="24" t="s">
        <v>220</v>
      </c>
      <c r="X201" s="24" t="s">
        <v>7</v>
      </c>
      <c r="Y201" s="24" t="s">
        <v>219</v>
      </c>
      <c r="Z201" s="23" t="s">
        <v>7</v>
      </c>
      <c r="AA201" s="17">
        <f>COUNTIFS(L201,"&lt;0")+COUNTIFS(L201,"&gt;0")+COUNTIFS(K201,"&lt;0")+COUNTIFS(K201,"&gt;0")</f>
        <v>0</v>
      </c>
      <c r="AB201" s="17">
        <f>COUNTIFS(I201,"&lt;0")+COUNTIFS(I201,"&gt;0")+COUNTIFS(J201,"&lt;0")+COUNTIFS(J201,"&gt;0")</f>
        <v>0</v>
      </c>
      <c r="AC201" s="17">
        <f>COUNTIFS(M201,"&lt;0")+COUNTIFS(M201,"&gt;0")+COUNTIFS(N201,"&lt;0")+COUNTIFS(N201,"&gt;0")</f>
        <v>0</v>
      </c>
      <c r="AD201" s="17">
        <f>COUNTIFS(O201,"&lt;0")+COUNTIFS(O201,"&gt;0")</f>
        <v>0</v>
      </c>
      <c r="AE201" s="17">
        <f>COUNTIFS(P201,"&lt;0")+COUNTIFS(P201,"&gt;0")</f>
        <v>0</v>
      </c>
      <c r="AF201" s="17">
        <f>COUNTIFS(Q201,"&lt;0")+COUNTIFS(Q201,"&gt;0")</f>
        <v>1</v>
      </c>
      <c r="AG201" s="17">
        <f>SUM(AA201:AF201)</f>
        <v>1</v>
      </c>
    </row>
    <row r="202" spans="1:33" x14ac:dyDescent="0.25">
      <c r="A202" s="27" t="s">
        <v>217</v>
      </c>
      <c r="B202" s="24" t="s">
        <v>14</v>
      </c>
      <c r="C202" s="24" t="s">
        <v>218</v>
      </c>
      <c r="D202" s="24" t="s">
        <v>217</v>
      </c>
      <c r="E202" s="24" t="s">
        <v>216</v>
      </c>
      <c r="F202" s="24" t="s">
        <v>10</v>
      </c>
      <c r="G202" s="24" t="s">
        <v>215</v>
      </c>
      <c r="H202" s="24" t="s">
        <v>214</v>
      </c>
      <c r="I202" s="26">
        <v>0</v>
      </c>
      <c r="J202" s="26">
        <v>0</v>
      </c>
      <c r="K202" s="26">
        <v>0</v>
      </c>
      <c r="L202" s="26">
        <v>0</v>
      </c>
      <c r="M202" s="26">
        <v>0</v>
      </c>
      <c r="N202" s="26">
        <v>0</v>
      </c>
      <c r="O202" s="26">
        <v>0</v>
      </c>
      <c r="P202" s="26">
        <v>0</v>
      </c>
      <c r="Q202" s="26">
        <v>0.38918313363609702</v>
      </c>
      <c r="R202" s="25">
        <v>1</v>
      </c>
      <c r="S202" s="24" t="s">
        <v>213</v>
      </c>
      <c r="T202" s="24" t="s">
        <v>212</v>
      </c>
      <c r="U202" s="24" t="s">
        <v>211</v>
      </c>
      <c r="V202" s="24" t="s">
        <v>210</v>
      </c>
      <c r="W202" s="24" t="s">
        <v>209</v>
      </c>
      <c r="X202" s="24" t="s">
        <v>208</v>
      </c>
      <c r="Y202" s="24" t="s">
        <v>207</v>
      </c>
      <c r="Z202" s="23" t="s">
        <v>206</v>
      </c>
      <c r="AA202" s="17">
        <f>COUNTIFS(L202,"&lt;0")+COUNTIFS(L202,"&gt;0")+COUNTIFS(K202,"&lt;0")+COUNTIFS(K202,"&gt;0")</f>
        <v>0</v>
      </c>
      <c r="AB202" s="17">
        <f>COUNTIFS(I202,"&lt;0")+COUNTIFS(I202,"&gt;0")+COUNTIFS(J202,"&lt;0")+COUNTIFS(J202,"&gt;0")</f>
        <v>0</v>
      </c>
      <c r="AC202" s="17">
        <f>COUNTIFS(M202,"&lt;0")+COUNTIFS(M202,"&gt;0")+COUNTIFS(N202,"&lt;0")+COUNTIFS(N202,"&gt;0")</f>
        <v>0</v>
      </c>
      <c r="AD202" s="17">
        <f>COUNTIFS(O202,"&lt;0")+COUNTIFS(O202,"&gt;0")</f>
        <v>0</v>
      </c>
      <c r="AE202" s="17">
        <f>COUNTIFS(P202,"&lt;0")+COUNTIFS(P202,"&gt;0")</f>
        <v>0</v>
      </c>
      <c r="AF202" s="17">
        <f>COUNTIFS(Q202,"&lt;0")+COUNTIFS(Q202,"&gt;0")</f>
        <v>1</v>
      </c>
      <c r="AG202" s="17">
        <f>SUM(AA202:AF202)</f>
        <v>1</v>
      </c>
    </row>
    <row r="203" spans="1:33" x14ac:dyDescent="0.25">
      <c r="A203" s="27" t="s">
        <v>204</v>
      </c>
      <c r="B203" s="24" t="s">
        <v>14</v>
      </c>
      <c r="C203" s="24" t="s">
        <v>205</v>
      </c>
      <c r="D203" s="24" t="s">
        <v>204</v>
      </c>
      <c r="E203" s="24" t="s">
        <v>203</v>
      </c>
      <c r="F203" s="24" t="s">
        <v>10</v>
      </c>
      <c r="G203" s="24" t="s">
        <v>202</v>
      </c>
      <c r="H203" s="24" t="s">
        <v>201</v>
      </c>
      <c r="I203" s="26">
        <v>0</v>
      </c>
      <c r="J203" s="26">
        <v>0</v>
      </c>
      <c r="K203" s="26">
        <v>0</v>
      </c>
      <c r="L203" s="26">
        <v>0</v>
      </c>
      <c r="M203" s="26">
        <v>0</v>
      </c>
      <c r="N203" s="26">
        <v>0</v>
      </c>
      <c r="O203" s="26">
        <v>0</v>
      </c>
      <c r="P203" s="26">
        <v>0</v>
      </c>
      <c r="Q203" s="26">
        <v>0.35697388860082002</v>
      </c>
      <c r="R203" s="25">
        <v>1</v>
      </c>
      <c r="S203" s="24" t="s">
        <v>7</v>
      </c>
      <c r="T203" s="24" t="s">
        <v>200</v>
      </c>
      <c r="U203" s="24" t="s">
        <v>199</v>
      </c>
      <c r="V203" s="24" t="s">
        <v>198</v>
      </c>
      <c r="W203" s="24" t="s">
        <v>197</v>
      </c>
      <c r="X203" s="24" t="s">
        <v>196</v>
      </c>
      <c r="Y203" s="24" t="s">
        <v>195</v>
      </c>
      <c r="Z203" s="23" t="s">
        <v>7</v>
      </c>
      <c r="AA203" s="17">
        <f>COUNTIFS(L203,"&lt;0")+COUNTIFS(L203,"&gt;0")+COUNTIFS(K203,"&lt;0")+COUNTIFS(K203,"&gt;0")</f>
        <v>0</v>
      </c>
      <c r="AB203" s="17">
        <f>COUNTIFS(I203,"&lt;0")+COUNTIFS(I203,"&gt;0")+COUNTIFS(J203,"&lt;0")+COUNTIFS(J203,"&gt;0")</f>
        <v>0</v>
      </c>
      <c r="AC203" s="17">
        <f>COUNTIFS(M203,"&lt;0")+COUNTIFS(M203,"&gt;0")+COUNTIFS(N203,"&lt;0")+COUNTIFS(N203,"&gt;0")</f>
        <v>0</v>
      </c>
      <c r="AD203" s="17">
        <f>COUNTIFS(O203,"&lt;0")+COUNTIFS(O203,"&gt;0")</f>
        <v>0</v>
      </c>
      <c r="AE203" s="17">
        <f>COUNTIFS(P203,"&lt;0")+COUNTIFS(P203,"&gt;0")</f>
        <v>0</v>
      </c>
      <c r="AF203" s="17">
        <f>COUNTIFS(Q203,"&lt;0")+COUNTIFS(Q203,"&gt;0")</f>
        <v>1</v>
      </c>
      <c r="AG203" s="17">
        <f>SUM(AA203:AF203)</f>
        <v>1</v>
      </c>
    </row>
    <row r="204" spans="1:33" x14ac:dyDescent="0.25">
      <c r="A204" s="27" t="s">
        <v>193</v>
      </c>
      <c r="B204" s="24" t="s">
        <v>14</v>
      </c>
      <c r="C204" s="24" t="s">
        <v>194</v>
      </c>
      <c r="D204" s="24" t="s">
        <v>193</v>
      </c>
      <c r="E204" s="24" t="s">
        <v>192</v>
      </c>
      <c r="F204" s="24" t="s">
        <v>10</v>
      </c>
      <c r="G204" s="24" t="s">
        <v>191</v>
      </c>
      <c r="H204" s="24" t="s">
        <v>190</v>
      </c>
      <c r="I204" s="26">
        <v>0</v>
      </c>
      <c r="J204" s="26">
        <v>0</v>
      </c>
      <c r="K204" s="26">
        <v>0</v>
      </c>
      <c r="L204" s="26">
        <v>0</v>
      </c>
      <c r="M204" s="26">
        <v>0</v>
      </c>
      <c r="N204" s="26">
        <v>0</v>
      </c>
      <c r="O204" s="26">
        <v>0</v>
      </c>
      <c r="P204" s="26">
        <v>0</v>
      </c>
      <c r="Q204" s="26">
        <v>-0.258103758822948</v>
      </c>
      <c r="R204" s="25">
        <v>1</v>
      </c>
      <c r="S204" s="24" t="s">
        <v>189</v>
      </c>
      <c r="T204" s="24" t="s">
        <v>188</v>
      </c>
      <c r="U204" s="24" t="s">
        <v>187</v>
      </c>
      <c r="V204" s="24" t="s">
        <v>186</v>
      </c>
      <c r="W204" s="24" t="s">
        <v>185</v>
      </c>
      <c r="X204" s="24" t="s">
        <v>7</v>
      </c>
      <c r="Y204" s="24" t="s">
        <v>184</v>
      </c>
      <c r="Z204" s="23" t="s">
        <v>7</v>
      </c>
      <c r="AA204" s="17">
        <f>COUNTIFS(L204,"&lt;0")+COUNTIFS(L204,"&gt;0")+COUNTIFS(K204,"&lt;0")+COUNTIFS(K204,"&gt;0")</f>
        <v>0</v>
      </c>
      <c r="AB204" s="17">
        <f>COUNTIFS(I204,"&lt;0")+COUNTIFS(I204,"&gt;0")+COUNTIFS(J204,"&lt;0")+COUNTIFS(J204,"&gt;0")</f>
        <v>0</v>
      </c>
      <c r="AC204" s="17">
        <f>COUNTIFS(M204,"&lt;0")+COUNTIFS(M204,"&gt;0")+COUNTIFS(N204,"&lt;0")+COUNTIFS(N204,"&gt;0")</f>
        <v>0</v>
      </c>
      <c r="AD204" s="17">
        <f>COUNTIFS(O204,"&lt;0")+COUNTIFS(O204,"&gt;0")</f>
        <v>0</v>
      </c>
      <c r="AE204" s="17">
        <f>COUNTIFS(P204,"&lt;0")+COUNTIFS(P204,"&gt;0")</f>
        <v>0</v>
      </c>
      <c r="AF204" s="17">
        <f>COUNTIFS(Q204,"&lt;0")+COUNTIFS(Q204,"&gt;0")</f>
        <v>1</v>
      </c>
      <c r="AG204" s="17">
        <f>SUM(AA204:AF204)</f>
        <v>1</v>
      </c>
    </row>
    <row r="205" spans="1:33" x14ac:dyDescent="0.25">
      <c r="A205" s="27" t="s">
        <v>182</v>
      </c>
      <c r="B205" s="24" t="s">
        <v>14</v>
      </c>
      <c r="C205" s="24" t="s">
        <v>183</v>
      </c>
      <c r="D205" s="24" t="s">
        <v>182</v>
      </c>
      <c r="E205" s="24" t="s">
        <v>181</v>
      </c>
      <c r="F205" s="24" t="s">
        <v>10</v>
      </c>
      <c r="G205" s="24" t="s">
        <v>180</v>
      </c>
      <c r="H205" s="24" t="s">
        <v>179</v>
      </c>
      <c r="I205" s="26">
        <v>0</v>
      </c>
      <c r="J205" s="26">
        <v>0</v>
      </c>
      <c r="K205" s="26">
        <v>0</v>
      </c>
      <c r="L205" s="26">
        <v>0</v>
      </c>
      <c r="M205" s="26">
        <v>0</v>
      </c>
      <c r="N205" s="26">
        <v>0</v>
      </c>
      <c r="O205" s="26">
        <v>0</v>
      </c>
      <c r="P205" s="26">
        <v>0</v>
      </c>
      <c r="Q205" s="26">
        <v>-0.27006599995623898</v>
      </c>
      <c r="R205" s="25">
        <v>1</v>
      </c>
      <c r="S205" s="24" t="s">
        <v>7</v>
      </c>
      <c r="T205" s="24" t="s">
        <v>178</v>
      </c>
      <c r="U205" s="24" t="s">
        <v>177</v>
      </c>
      <c r="V205" s="24" t="s">
        <v>176</v>
      </c>
      <c r="W205" s="24" t="s">
        <v>175</v>
      </c>
      <c r="X205" s="24" t="s">
        <v>174</v>
      </c>
      <c r="Y205" s="24" t="s">
        <v>173</v>
      </c>
      <c r="Z205" s="23" t="s">
        <v>172</v>
      </c>
      <c r="AA205" s="17">
        <f>COUNTIFS(L205,"&lt;0")+COUNTIFS(L205,"&gt;0")+COUNTIFS(K205,"&lt;0")+COUNTIFS(K205,"&gt;0")</f>
        <v>0</v>
      </c>
      <c r="AB205" s="17">
        <f>COUNTIFS(I205,"&lt;0")+COUNTIFS(I205,"&gt;0")+COUNTIFS(J205,"&lt;0")+COUNTIFS(J205,"&gt;0")</f>
        <v>0</v>
      </c>
      <c r="AC205" s="17">
        <f>COUNTIFS(M205,"&lt;0")+COUNTIFS(M205,"&gt;0")+COUNTIFS(N205,"&lt;0")+COUNTIFS(N205,"&gt;0")</f>
        <v>0</v>
      </c>
      <c r="AD205" s="17">
        <f>COUNTIFS(O205,"&lt;0")+COUNTIFS(O205,"&gt;0")</f>
        <v>0</v>
      </c>
      <c r="AE205" s="17">
        <f>COUNTIFS(P205,"&lt;0")+COUNTIFS(P205,"&gt;0")</f>
        <v>0</v>
      </c>
      <c r="AF205" s="17">
        <f>COUNTIFS(Q205,"&lt;0")+COUNTIFS(Q205,"&gt;0")</f>
        <v>1</v>
      </c>
      <c r="AG205" s="17">
        <f>SUM(AA205:AF205)</f>
        <v>1</v>
      </c>
    </row>
    <row r="206" spans="1:33" x14ac:dyDescent="0.25">
      <c r="A206" s="27" t="s">
        <v>170</v>
      </c>
      <c r="B206" s="24" t="s">
        <v>14</v>
      </c>
      <c r="C206" s="24" t="s">
        <v>171</v>
      </c>
      <c r="D206" s="24" t="s">
        <v>170</v>
      </c>
      <c r="E206" s="24" t="s">
        <v>169</v>
      </c>
      <c r="F206" s="24" t="s">
        <v>10</v>
      </c>
      <c r="G206" s="24" t="s">
        <v>168</v>
      </c>
      <c r="H206" s="24" t="s">
        <v>167</v>
      </c>
      <c r="I206" s="26">
        <v>0</v>
      </c>
      <c r="J206" s="26">
        <v>0</v>
      </c>
      <c r="K206" s="26">
        <v>0</v>
      </c>
      <c r="L206" s="26">
        <v>0</v>
      </c>
      <c r="M206" s="26">
        <v>0</v>
      </c>
      <c r="N206" s="26">
        <v>0</v>
      </c>
      <c r="O206" s="26">
        <v>0</v>
      </c>
      <c r="P206" s="26">
        <v>0</v>
      </c>
      <c r="Q206" s="26">
        <v>-0.29892971989584999</v>
      </c>
      <c r="R206" s="25">
        <v>1</v>
      </c>
      <c r="S206" s="24" t="s">
        <v>7</v>
      </c>
      <c r="T206" s="24" t="s">
        <v>166</v>
      </c>
      <c r="U206" s="24" t="s">
        <v>165</v>
      </c>
      <c r="V206" s="24" t="s">
        <v>164</v>
      </c>
      <c r="W206" s="24" t="s">
        <v>163</v>
      </c>
      <c r="X206" s="24" t="s">
        <v>7</v>
      </c>
      <c r="Y206" s="24" t="s">
        <v>28</v>
      </c>
      <c r="Z206" s="23" t="s">
        <v>162</v>
      </c>
      <c r="AA206" s="17">
        <f>COUNTIFS(L206,"&lt;0")+COUNTIFS(L206,"&gt;0")+COUNTIFS(K206,"&lt;0")+COUNTIFS(K206,"&gt;0")</f>
        <v>0</v>
      </c>
      <c r="AB206" s="17">
        <f>COUNTIFS(I206,"&lt;0")+COUNTIFS(I206,"&gt;0")+COUNTIFS(J206,"&lt;0")+COUNTIFS(J206,"&gt;0")</f>
        <v>0</v>
      </c>
      <c r="AC206" s="17">
        <f>COUNTIFS(M206,"&lt;0")+COUNTIFS(M206,"&gt;0")+COUNTIFS(N206,"&lt;0")+COUNTIFS(N206,"&gt;0")</f>
        <v>0</v>
      </c>
      <c r="AD206" s="17">
        <f>COUNTIFS(O206,"&lt;0")+COUNTIFS(O206,"&gt;0")</f>
        <v>0</v>
      </c>
      <c r="AE206" s="17">
        <f>COUNTIFS(P206,"&lt;0")+COUNTIFS(P206,"&gt;0")</f>
        <v>0</v>
      </c>
      <c r="AF206" s="17">
        <f>COUNTIFS(Q206,"&lt;0")+COUNTIFS(Q206,"&gt;0")</f>
        <v>1</v>
      </c>
      <c r="AG206" s="17">
        <f>SUM(AA206:AF206)</f>
        <v>1</v>
      </c>
    </row>
    <row r="207" spans="1:33" x14ac:dyDescent="0.25">
      <c r="A207" s="27" t="s">
        <v>160</v>
      </c>
      <c r="B207" s="24" t="s">
        <v>14</v>
      </c>
      <c r="C207" s="24" t="s">
        <v>161</v>
      </c>
      <c r="D207" s="24" t="s">
        <v>160</v>
      </c>
      <c r="E207" s="24" t="s">
        <v>159</v>
      </c>
      <c r="F207" s="24" t="s">
        <v>10</v>
      </c>
      <c r="G207" s="24" t="s">
        <v>158</v>
      </c>
      <c r="H207" s="24" t="s">
        <v>157</v>
      </c>
      <c r="I207" s="26">
        <v>0</v>
      </c>
      <c r="J207" s="26">
        <v>0</v>
      </c>
      <c r="K207" s="26">
        <v>0</v>
      </c>
      <c r="L207" s="26">
        <v>0</v>
      </c>
      <c r="M207" s="26">
        <v>0</v>
      </c>
      <c r="N207" s="26">
        <v>0</v>
      </c>
      <c r="O207" s="26">
        <v>0</v>
      </c>
      <c r="P207" s="26">
        <v>0</v>
      </c>
      <c r="Q207" s="26">
        <v>-0.32334581506489102</v>
      </c>
      <c r="R207" s="25">
        <v>1</v>
      </c>
      <c r="S207" s="24" t="s">
        <v>156</v>
      </c>
      <c r="T207" s="24" t="s">
        <v>155</v>
      </c>
      <c r="U207" s="24" t="s">
        <v>154</v>
      </c>
      <c r="V207" s="24" t="s">
        <v>153</v>
      </c>
      <c r="W207" s="24" t="s">
        <v>152</v>
      </c>
      <c r="X207" s="24" t="s">
        <v>151</v>
      </c>
      <c r="Y207" s="24" t="s">
        <v>150</v>
      </c>
      <c r="Z207" s="23" t="s">
        <v>149</v>
      </c>
      <c r="AA207" s="17">
        <f>COUNTIFS(L207,"&lt;0")+COUNTIFS(L207,"&gt;0")+COUNTIFS(K207,"&lt;0")+COUNTIFS(K207,"&gt;0")</f>
        <v>0</v>
      </c>
      <c r="AB207" s="17">
        <f>COUNTIFS(I207,"&lt;0")+COUNTIFS(I207,"&gt;0")+COUNTIFS(J207,"&lt;0")+COUNTIFS(J207,"&gt;0")</f>
        <v>0</v>
      </c>
      <c r="AC207" s="17">
        <f>COUNTIFS(M207,"&lt;0")+COUNTIFS(M207,"&gt;0")+COUNTIFS(N207,"&lt;0")+COUNTIFS(N207,"&gt;0")</f>
        <v>0</v>
      </c>
      <c r="AD207" s="17">
        <f>COUNTIFS(O207,"&lt;0")+COUNTIFS(O207,"&gt;0")</f>
        <v>0</v>
      </c>
      <c r="AE207" s="17">
        <f>COUNTIFS(P207,"&lt;0")+COUNTIFS(P207,"&gt;0")</f>
        <v>0</v>
      </c>
      <c r="AF207" s="17">
        <f>COUNTIFS(Q207,"&lt;0")+COUNTIFS(Q207,"&gt;0")</f>
        <v>1</v>
      </c>
      <c r="AG207" s="17">
        <f>SUM(AA207:AF207)</f>
        <v>1</v>
      </c>
    </row>
    <row r="208" spans="1:33" x14ac:dyDescent="0.25">
      <c r="A208" s="27" t="s">
        <v>147</v>
      </c>
      <c r="B208" s="24" t="s">
        <v>14</v>
      </c>
      <c r="C208" s="24" t="s">
        <v>148</v>
      </c>
      <c r="D208" s="24" t="s">
        <v>147</v>
      </c>
      <c r="E208" s="24" t="s">
        <v>146</v>
      </c>
      <c r="F208" s="24" t="s">
        <v>10</v>
      </c>
      <c r="G208" s="24" t="s">
        <v>145</v>
      </c>
      <c r="H208" s="24" t="s">
        <v>144</v>
      </c>
      <c r="I208" s="26">
        <v>0</v>
      </c>
      <c r="J208" s="26">
        <v>0</v>
      </c>
      <c r="K208" s="26">
        <v>0</v>
      </c>
      <c r="L208" s="26">
        <v>0</v>
      </c>
      <c r="M208" s="26">
        <v>0</v>
      </c>
      <c r="N208" s="26">
        <v>0</v>
      </c>
      <c r="O208" s="26">
        <v>0</v>
      </c>
      <c r="P208" s="26">
        <v>0</v>
      </c>
      <c r="Q208" s="26">
        <v>-0.352947759560024</v>
      </c>
      <c r="R208" s="25">
        <v>1</v>
      </c>
      <c r="S208" s="24" t="s">
        <v>143</v>
      </c>
      <c r="T208" s="24" t="s">
        <v>142</v>
      </c>
      <c r="U208" s="24" t="s">
        <v>141</v>
      </c>
      <c r="V208" s="24" t="s">
        <v>140</v>
      </c>
      <c r="W208" s="24" t="s">
        <v>139</v>
      </c>
      <c r="X208" s="24" t="s">
        <v>138</v>
      </c>
      <c r="Y208" s="24" t="s">
        <v>137</v>
      </c>
      <c r="Z208" s="23" t="s">
        <v>136</v>
      </c>
      <c r="AA208" s="17">
        <f>COUNTIFS(L208,"&lt;0")+COUNTIFS(L208,"&gt;0")+COUNTIFS(K208,"&lt;0")+COUNTIFS(K208,"&gt;0")</f>
        <v>0</v>
      </c>
      <c r="AB208" s="17">
        <f>COUNTIFS(I208,"&lt;0")+COUNTIFS(I208,"&gt;0")+COUNTIFS(J208,"&lt;0")+COUNTIFS(J208,"&gt;0")</f>
        <v>0</v>
      </c>
      <c r="AC208" s="17">
        <f>COUNTIFS(M208,"&lt;0")+COUNTIFS(M208,"&gt;0")+COUNTIFS(N208,"&lt;0")+COUNTIFS(N208,"&gt;0")</f>
        <v>0</v>
      </c>
      <c r="AD208" s="17">
        <f>COUNTIFS(O208,"&lt;0")+COUNTIFS(O208,"&gt;0")</f>
        <v>0</v>
      </c>
      <c r="AE208" s="17">
        <f>COUNTIFS(P208,"&lt;0")+COUNTIFS(P208,"&gt;0")</f>
        <v>0</v>
      </c>
      <c r="AF208" s="17">
        <f>COUNTIFS(Q208,"&lt;0")+COUNTIFS(Q208,"&gt;0")</f>
        <v>1</v>
      </c>
      <c r="AG208" s="17">
        <f>SUM(AA208:AF208)</f>
        <v>1</v>
      </c>
    </row>
    <row r="209" spans="1:33" x14ac:dyDescent="0.25">
      <c r="A209" s="27" t="s">
        <v>134</v>
      </c>
      <c r="B209" s="24" t="s">
        <v>14</v>
      </c>
      <c r="C209" s="24" t="s">
        <v>135</v>
      </c>
      <c r="D209" s="24" t="s">
        <v>134</v>
      </c>
      <c r="E209" s="24" t="s">
        <v>133</v>
      </c>
      <c r="F209" s="24" t="s">
        <v>10</v>
      </c>
      <c r="G209" s="24" t="s">
        <v>132</v>
      </c>
      <c r="H209" s="24" t="s">
        <v>131</v>
      </c>
      <c r="I209" s="26">
        <v>0</v>
      </c>
      <c r="J209" s="26">
        <v>0</v>
      </c>
      <c r="K209" s="26">
        <v>0</v>
      </c>
      <c r="L209" s="26">
        <v>0</v>
      </c>
      <c r="M209" s="26">
        <v>0</v>
      </c>
      <c r="N209" s="26">
        <v>0</v>
      </c>
      <c r="O209" s="26">
        <v>0</v>
      </c>
      <c r="P209" s="26">
        <v>0</v>
      </c>
      <c r="Q209" s="26">
        <v>-0.441673802644029</v>
      </c>
      <c r="R209" s="25">
        <v>1</v>
      </c>
      <c r="S209" s="24" t="s">
        <v>7</v>
      </c>
      <c r="T209" s="24" t="s">
        <v>130</v>
      </c>
      <c r="U209" s="24" t="s">
        <v>129</v>
      </c>
      <c r="V209" s="24" t="s">
        <v>128</v>
      </c>
      <c r="W209" s="24" t="s">
        <v>127</v>
      </c>
      <c r="X209" s="24" t="s">
        <v>126</v>
      </c>
      <c r="Y209" s="24" t="s">
        <v>125</v>
      </c>
      <c r="Z209" s="23" t="s">
        <v>124</v>
      </c>
      <c r="AA209" s="17">
        <f>COUNTIFS(L209,"&lt;0")+COUNTIFS(L209,"&gt;0")+COUNTIFS(K209,"&lt;0")+COUNTIFS(K209,"&gt;0")</f>
        <v>0</v>
      </c>
      <c r="AB209" s="17">
        <f>COUNTIFS(I209,"&lt;0")+COUNTIFS(I209,"&gt;0")+COUNTIFS(J209,"&lt;0")+COUNTIFS(J209,"&gt;0")</f>
        <v>0</v>
      </c>
      <c r="AC209" s="17">
        <f>COUNTIFS(M209,"&lt;0")+COUNTIFS(M209,"&gt;0")+COUNTIFS(N209,"&lt;0")+COUNTIFS(N209,"&gt;0")</f>
        <v>0</v>
      </c>
      <c r="AD209" s="17">
        <f>COUNTIFS(O209,"&lt;0")+COUNTIFS(O209,"&gt;0")</f>
        <v>0</v>
      </c>
      <c r="AE209" s="17">
        <f>COUNTIFS(P209,"&lt;0")+COUNTIFS(P209,"&gt;0")</f>
        <v>0</v>
      </c>
      <c r="AF209" s="17">
        <f>COUNTIFS(Q209,"&lt;0")+COUNTIFS(Q209,"&gt;0")</f>
        <v>1</v>
      </c>
      <c r="AG209" s="17">
        <f>SUM(AA209:AF209)</f>
        <v>1</v>
      </c>
    </row>
    <row r="210" spans="1:33" x14ac:dyDescent="0.25">
      <c r="A210" s="27" t="s">
        <v>122</v>
      </c>
      <c r="B210" s="24" t="s">
        <v>14</v>
      </c>
      <c r="C210" s="24" t="s">
        <v>123</v>
      </c>
      <c r="D210" s="24" t="s">
        <v>122</v>
      </c>
      <c r="E210" s="24" t="s">
        <v>121</v>
      </c>
      <c r="F210" s="24" t="s">
        <v>10</v>
      </c>
      <c r="G210" s="24" t="s">
        <v>120</v>
      </c>
      <c r="H210" s="24" t="s">
        <v>119</v>
      </c>
      <c r="I210" s="26">
        <v>0</v>
      </c>
      <c r="J210" s="26">
        <v>0</v>
      </c>
      <c r="K210" s="26">
        <v>0</v>
      </c>
      <c r="L210" s="26">
        <v>0</v>
      </c>
      <c r="M210" s="26">
        <v>0</v>
      </c>
      <c r="N210" s="26">
        <v>0</v>
      </c>
      <c r="O210" s="26">
        <v>0</v>
      </c>
      <c r="P210" s="26">
        <v>0</v>
      </c>
      <c r="Q210" s="26">
        <v>-0.56711952873812299</v>
      </c>
      <c r="R210" s="25">
        <v>1</v>
      </c>
      <c r="S210" s="24" t="s">
        <v>118</v>
      </c>
      <c r="T210" s="24" t="s">
        <v>117</v>
      </c>
      <c r="U210" s="24" t="s">
        <v>51</v>
      </c>
      <c r="V210" s="24" t="s">
        <v>116</v>
      </c>
      <c r="W210" s="24" t="s">
        <v>115</v>
      </c>
      <c r="X210" s="24" t="s">
        <v>7</v>
      </c>
      <c r="Y210" s="24" t="s">
        <v>48</v>
      </c>
      <c r="Z210" s="23" t="s">
        <v>7</v>
      </c>
      <c r="AA210" s="17">
        <f>COUNTIFS(L210,"&lt;0")+COUNTIFS(L210,"&gt;0")+COUNTIFS(K210,"&lt;0")+COUNTIFS(K210,"&gt;0")</f>
        <v>0</v>
      </c>
      <c r="AB210" s="17">
        <f>COUNTIFS(I210,"&lt;0")+COUNTIFS(I210,"&gt;0")+COUNTIFS(J210,"&lt;0")+COUNTIFS(J210,"&gt;0")</f>
        <v>0</v>
      </c>
      <c r="AC210" s="17">
        <f>COUNTIFS(M210,"&lt;0")+COUNTIFS(M210,"&gt;0")+COUNTIFS(N210,"&lt;0")+COUNTIFS(N210,"&gt;0")</f>
        <v>0</v>
      </c>
      <c r="AD210" s="17">
        <f>COUNTIFS(O210,"&lt;0")+COUNTIFS(O210,"&gt;0")</f>
        <v>0</v>
      </c>
      <c r="AE210" s="17">
        <f>COUNTIFS(P210,"&lt;0")+COUNTIFS(P210,"&gt;0")</f>
        <v>0</v>
      </c>
      <c r="AF210" s="17">
        <f>COUNTIFS(Q210,"&lt;0")+COUNTIFS(Q210,"&gt;0")</f>
        <v>1</v>
      </c>
      <c r="AG210" s="17">
        <f>SUM(AA210:AF210)</f>
        <v>1</v>
      </c>
    </row>
    <row r="211" spans="1:33" x14ac:dyDescent="0.25">
      <c r="A211" s="27" t="s">
        <v>113</v>
      </c>
      <c r="B211" s="24" t="s">
        <v>14</v>
      </c>
      <c r="C211" s="24" t="s">
        <v>114</v>
      </c>
      <c r="D211" s="24" t="s">
        <v>113</v>
      </c>
      <c r="E211" s="24" t="s">
        <v>112</v>
      </c>
      <c r="F211" s="24" t="s">
        <v>10</v>
      </c>
      <c r="G211" s="24" t="s">
        <v>111</v>
      </c>
      <c r="H211" s="24" t="s">
        <v>110</v>
      </c>
      <c r="I211" s="26">
        <v>0</v>
      </c>
      <c r="J211" s="26">
        <v>0</v>
      </c>
      <c r="K211" s="26">
        <v>0</v>
      </c>
      <c r="L211" s="26">
        <v>0</v>
      </c>
      <c r="M211" s="26">
        <v>0</v>
      </c>
      <c r="N211" s="26">
        <v>0</v>
      </c>
      <c r="O211" s="26">
        <v>0</v>
      </c>
      <c r="P211" s="26">
        <v>0</v>
      </c>
      <c r="Q211" s="26">
        <v>-0.72898863237547296</v>
      </c>
      <c r="R211" s="25">
        <v>1</v>
      </c>
      <c r="S211" s="24" t="s">
        <v>109</v>
      </c>
      <c r="T211" s="24" t="s">
        <v>108</v>
      </c>
      <c r="U211" s="24" t="s">
        <v>107</v>
      </c>
      <c r="V211" s="24" t="s">
        <v>106</v>
      </c>
      <c r="W211" s="24" t="s">
        <v>7</v>
      </c>
      <c r="X211" s="24" t="s">
        <v>7</v>
      </c>
      <c r="Y211" s="24" t="s">
        <v>105</v>
      </c>
      <c r="Z211" s="23" t="s">
        <v>7</v>
      </c>
      <c r="AA211" s="17">
        <f>COUNTIFS(L211,"&lt;0")+COUNTIFS(L211,"&gt;0")+COUNTIFS(K211,"&lt;0")+COUNTIFS(K211,"&gt;0")</f>
        <v>0</v>
      </c>
      <c r="AB211" s="17">
        <f>COUNTIFS(I211,"&lt;0")+COUNTIFS(I211,"&gt;0")+COUNTIFS(J211,"&lt;0")+COUNTIFS(J211,"&gt;0")</f>
        <v>0</v>
      </c>
      <c r="AC211" s="17">
        <f>COUNTIFS(M211,"&lt;0")+COUNTIFS(M211,"&gt;0")+COUNTIFS(N211,"&lt;0")+COUNTIFS(N211,"&gt;0")</f>
        <v>0</v>
      </c>
      <c r="AD211" s="17">
        <f>COUNTIFS(O211,"&lt;0")+COUNTIFS(O211,"&gt;0")</f>
        <v>0</v>
      </c>
      <c r="AE211" s="17">
        <f>COUNTIFS(P211,"&lt;0")+COUNTIFS(P211,"&gt;0")</f>
        <v>0</v>
      </c>
      <c r="AF211" s="17">
        <f>COUNTIFS(Q211,"&lt;0")+COUNTIFS(Q211,"&gt;0")</f>
        <v>1</v>
      </c>
      <c r="AG211" s="17">
        <f>SUM(AA211:AF211)</f>
        <v>1</v>
      </c>
    </row>
    <row r="212" spans="1:33" x14ac:dyDescent="0.25">
      <c r="A212" s="27" t="s">
        <v>103</v>
      </c>
      <c r="B212" s="24" t="s">
        <v>14</v>
      </c>
      <c r="C212" s="24" t="s">
        <v>104</v>
      </c>
      <c r="D212" s="24" t="s">
        <v>103</v>
      </c>
      <c r="E212" s="24" t="s">
        <v>102</v>
      </c>
      <c r="F212" s="24" t="s">
        <v>10</v>
      </c>
      <c r="G212" s="24" t="s">
        <v>101</v>
      </c>
      <c r="H212" s="24" t="s">
        <v>100</v>
      </c>
      <c r="I212" s="26">
        <v>0</v>
      </c>
      <c r="J212" s="26">
        <v>0</v>
      </c>
      <c r="K212" s="26">
        <v>0</v>
      </c>
      <c r="L212" s="26">
        <v>0</v>
      </c>
      <c r="M212" s="26">
        <v>0</v>
      </c>
      <c r="N212" s="26">
        <v>0</v>
      </c>
      <c r="O212" s="26">
        <v>0</v>
      </c>
      <c r="P212" s="26">
        <v>0</v>
      </c>
      <c r="Q212" s="26">
        <v>-0.74732304651112402</v>
      </c>
      <c r="R212" s="25">
        <v>1</v>
      </c>
      <c r="S212" s="24" t="s">
        <v>99</v>
      </c>
      <c r="T212" s="24" t="s">
        <v>98</v>
      </c>
      <c r="U212" s="24" t="s">
        <v>97</v>
      </c>
      <c r="V212" s="24" t="s">
        <v>96</v>
      </c>
      <c r="W212" s="24" t="s">
        <v>95</v>
      </c>
      <c r="X212" s="24" t="s">
        <v>7</v>
      </c>
      <c r="Y212" s="24" t="s">
        <v>94</v>
      </c>
      <c r="Z212" s="23" t="s">
        <v>7</v>
      </c>
      <c r="AA212" s="17">
        <f>COUNTIFS(L212,"&lt;0")+COUNTIFS(L212,"&gt;0")+COUNTIFS(K212,"&lt;0")+COUNTIFS(K212,"&gt;0")</f>
        <v>0</v>
      </c>
      <c r="AB212" s="17">
        <f>COUNTIFS(I212,"&lt;0")+COUNTIFS(I212,"&gt;0")+COUNTIFS(J212,"&lt;0")+COUNTIFS(J212,"&gt;0")</f>
        <v>0</v>
      </c>
      <c r="AC212" s="17">
        <f>COUNTIFS(M212,"&lt;0")+COUNTIFS(M212,"&gt;0")+COUNTIFS(N212,"&lt;0")+COUNTIFS(N212,"&gt;0")</f>
        <v>0</v>
      </c>
      <c r="AD212" s="17">
        <f>COUNTIFS(O212,"&lt;0")+COUNTIFS(O212,"&gt;0")</f>
        <v>0</v>
      </c>
      <c r="AE212" s="17">
        <f>COUNTIFS(P212,"&lt;0")+COUNTIFS(P212,"&gt;0")</f>
        <v>0</v>
      </c>
      <c r="AF212" s="17">
        <f>COUNTIFS(Q212,"&lt;0")+COUNTIFS(Q212,"&gt;0")</f>
        <v>1</v>
      </c>
      <c r="AG212" s="17">
        <f>SUM(AA212:AF212)</f>
        <v>1</v>
      </c>
    </row>
    <row r="213" spans="1:33" ht="15.75" x14ac:dyDescent="0.25">
      <c r="A213" s="30" t="s">
        <v>93</v>
      </c>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8"/>
    </row>
    <row r="214" spans="1:33" x14ac:dyDescent="0.25">
      <c r="A214" s="27" t="s">
        <v>91</v>
      </c>
      <c r="B214" s="24" t="s">
        <v>14</v>
      </c>
      <c r="C214" s="24" t="s">
        <v>92</v>
      </c>
      <c r="D214" s="24" t="s">
        <v>91</v>
      </c>
      <c r="E214" s="24" t="s">
        <v>90</v>
      </c>
      <c r="F214" s="24" t="s">
        <v>10</v>
      </c>
      <c r="G214" s="24" t="s">
        <v>89</v>
      </c>
      <c r="H214" s="24" t="s">
        <v>88</v>
      </c>
      <c r="I214" s="26">
        <v>0</v>
      </c>
      <c r="J214" s="26">
        <v>0.43592466536362001</v>
      </c>
      <c r="K214" s="26">
        <v>0</v>
      </c>
      <c r="L214" s="26">
        <v>0</v>
      </c>
      <c r="M214" s="26">
        <v>0</v>
      </c>
      <c r="N214" s="26">
        <v>0</v>
      </c>
      <c r="O214" s="26">
        <v>0</v>
      </c>
      <c r="P214" s="26">
        <v>0</v>
      </c>
      <c r="Q214" s="26">
        <v>0</v>
      </c>
      <c r="R214" s="25">
        <v>1</v>
      </c>
      <c r="S214" s="24" t="s">
        <v>87</v>
      </c>
      <c r="T214" s="24" t="s">
        <v>86</v>
      </c>
      <c r="U214" s="24" t="s">
        <v>85</v>
      </c>
      <c r="V214" s="24" t="s">
        <v>84</v>
      </c>
      <c r="W214" s="24" t="s">
        <v>83</v>
      </c>
      <c r="X214" s="24" t="s">
        <v>82</v>
      </c>
      <c r="Y214" s="24" t="s">
        <v>81</v>
      </c>
      <c r="Z214" s="23" t="s">
        <v>80</v>
      </c>
      <c r="AA214" s="17">
        <f>COUNTIFS(L214,"&lt;0")+COUNTIFS(L214,"&gt;0")+COUNTIFS(K214,"&lt;0")+COUNTIFS(K214,"&gt;0")</f>
        <v>0</v>
      </c>
      <c r="AB214" s="17">
        <f>COUNTIFS(I214,"&lt;0")+COUNTIFS(I214,"&gt;0")+COUNTIFS(J214,"&lt;0")+COUNTIFS(J214,"&gt;0")</f>
        <v>1</v>
      </c>
      <c r="AC214" s="17">
        <f>COUNTIFS(M214,"&lt;0")+COUNTIFS(M214,"&gt;0")+COUNTIFS(N214,"&lt;0")+COUNTIFS(N214,"&gt;0")</f>
        <v>0</v>
      </c>
      <c r="AD214" s="17">
        <f>COUNTIFS(O214,"&lt;0")+COUNTIFS(O214,"&gt;0")</f>
        <v>0</v>
      </c>
      <c r="AE214" s="17">
        <f>COUNTIFS(P214,"&lt;0")+COUNTIFS(P214,"&gt;0")</f>
        <v>0</v>
      </c>
      <c r="AF214" s="17">
        <f>COUNTIFS(Q214,"&lt;0")+COUNTIFS(Q214,"&gt;0")</f>
        <v>0</v>
      </c>
      <c r="AG214" s="17">
        <f>SUM(AA214:AF214)</f>
        <v>1</v>
      </c>
    </row>
    <row r="215" spans="1:33" x14ac:dyDescent="0.25">
      <c r="A215" s="27" t="s">
        <v>78</v>
      </c>
      <c r="B215" s="24" t="s">
        <v>14</v>
      </c>
      <c r="C215" s="24" t="s">
        <v>79</v>
      </c>
      <c r="D215" s="24" t="s">
        <v>78</v>
      </c>
      <c r="E215" s="24" t="s">
        <v>77</v>
      </c>
      <c r="F215" s="24" t="s">
        <v>10</v>
      </c>
      <c r="G215" s="24" t="s">
        <v>76</v>
      </c>
      <c r="H215" s="24" t="s">
        <v>75</v>
      </c>
      <c r="I215" s="26">
        <v>0</v>
      </c>
      <c r="J215" s="26">
        <v>1.4864758744040401</v>
      </c>
      <c r="K215" s="26">
        <v>0</v>
      </c>
      <c r="L215" s="26">
        <v>0</v>
      </c>
      <c r="M215" s="26">
        <v>0</v>
      </c>
      <c r="N215" s="26">
        <v>0</v>
      </c>
      <c r="O215" s="26">
        <v>0</v>
      </c>
      <c r="P215" s="26">
        <v>0</v>
      </c>
      <c r="Q215" s="26">
        <v>0</v>
      </c>
      <c r="R215" s="25">
        <v>1</v>
      </c>
      <c r="S215" s="24" t="s">
        <v>7</v>
      </c>
      <c r="T215" s="24" t="s">
        <v>74</v>
      </c>
      <c r="U215" s="24" t="s">
        <v>73</v>
      </c>
      <c r="V215" s="24" t="s">
        <v>7</v>
      </c>
      <c r="W215" s="24" t="s">
        <v>72</v>
      </c>
      <c r="X215" s="24" t="s">
        <v>71</v>
      </c>
      <c r="Y215" s="24" t="s">
        <v>70</v>
      </c>
      <c r="Z215" s="23" t="s">
        <v>69</v>
      </c>
      <c r="AA215" s="17">
        <f>COUNTIFS(L215,"&lt;0")+COUNTIFS(L215,"&gt;0")+COUNTIFS(K215,"&lt;0")+COUNTIFS(K215,"&gt;0")</f>
        <v>0</v>
      </c>
      <c r="AB215" s="17">
        <f>COUNTIFS(I215,"&lt;0")+COUNTIFS(I215,"&gt;0")+COUNTIFS(J215,"&lt;0")+COUNTIFS(J215,"&gt;0")</f>
        <v>1</v>
      </c>
      <c r="AC215" s="17">
        <f>COUNTIFS(M215,"&lt;0")+COUNTIFS(M215,"&gt;0")+COUNTIFS(N215,"&lt;0")+COUNTIFS(N215,"&gt;0")</f>
        <v>0</v>
      </c>
      <c r="AD215" s="17">
        <f>COUNTIFS(O215,"&lt;0")+COUNTIFS(O215,"&gt;0")</f>
        <v>0</v>
      </c>
      <c r="AE215" s="17">
        <f>COUNTIFS(P215,"&lt;0")+COUNTIFS(P215,"&gt;0")</f>
        <v>0</v>
      </c>
      <c r="AF215" s="17">
        <f>COUNTIFS(Q215,"&lt;0")+COUNTIFS(Q215,"&gt;0")</f>
        <v>0</v>
      </c>
      <c r="AG215" s="17">
        <f>SUM(AA215:AF215)</f>
        <v>1</v>
      </c>
    </row>
    <row r="216" spans="1:33" x14ac:dyDescent="0.25">
      <c r="A216" s="27" t="s">
        <v>67</v>
      </c>
      <c r="B216" s="24" t="s">
        <v>14</v>
      </c>
      <c r="C216" s="24" t="s">
        <v>68</v>
      </c>
      <c r="D216" s="24" t="s">
        <v>67</v>
      </c>
      <c r="E216" s="24" t="s">
        <v>66</v>
      </c>
      <c r="F216" s="24" t="s">
        <v>10</v>
      </c>
      <c r="G216" s="24" t="s">
        <v>65</v>
      </c>
      <c r="H216" s="24" t="s">
        <v>64</v>
      </c>
      <c r="I216" s="26">
        <v>0.75483078178597496</v>
      </c>
      <c r="J216" s="26">
        <v>0</v>
      </c>
      <c r="K216" s="26">
        <v>0</v>
      </c>
      <c r="L216" s="26">
        <v>0</v>
      </c>
      <c r="M216" s="26">
        <v>0</v>
      </c>
      <c r="N216" s="26">
        <v>0</v>
      </c>
      <c r="O216" s="26">
        <v>0</v>
      </c>
      <c r="P216" s="26">
        <v>0</v>
      </c>
      <c r="Q216" s="26">
        <v>0</v>
      </c>
      <c r="R216" s="25">
        <v>1</v>
      </c>
      <c r="S216" s="24" t="s">
        <v>7</v>
      </c>
      <c r="T216" s="24" t="s">
        <v>63</v>
      </c>
      <c r="U216" s="24" t="s">
        <v>7</v>
      </c>
      <c r="V216" s="24" t="s">
        <v>62</v>
      </c>
      <c r="W216" s="24" t="s">
        <v>61</v>
      </c>
      <c r="X216" s="24" t="s">
        <v>60</v>
      </c>
      <c r="Y216" s="24" t="s">
        <v>59</v>
      </c>
      <c r="Z216" s="23" t="s">
        <v>7</v>
      </c>
      <c r="AA216" s="17">
        <f>COUNTIFS(L216,"&lt;0")+COUNTIFS(L216,"&gt;0")+COUNTIFS(K216,"&lt;0")+COUNTIFS(K216,"&gt;0")</f>
        <v>0</v>
      </c>
      <c r="AB216" s="17">
        <f>COUNTIFS(I216,"&lt;0")+COUNTIFS(I216,"&gt;0")+COUNTIFS(J216,"&lt;0")+COUNTIFS(J216,"&gt;0")</f>
        <v>1</v>
      </c>
      <c r="AC216" s="17">
        <f>COUNTIFS(M216,"&lt;0")+COUNTIFS(M216,"&gt;0")+COUNTIFS(N216,"&lt;0")+COUNTIFS(N216,"&gt;0")</f>
        <v>0</v>
      </c>
      <c r="AD216" s="17">
        <f>COUNTIFS(O216,"&lt;0")+COUNTIFS(O216,"&gt;0")</f>
        <v>0</v>
      </c>
      <c r="AE216" s="17">
        <f>COUNTIFS(P216,"&lt;0")+COUNTIFS(P216,"&gt;0")</f>
        <v>0</v>
      </c>
      <c r="AF216" s="17">
        <f>COUNTIFS(Q216,"&lt;0")+COUNTIFS(Q216,"&gt;0")</f>
        <v>0</v>
      </c>
      <c r="AG216" s="17">
        <f>SUM(AA216:AF216)</f>
        <v>1</v>
      </c>
    </row>
    <row r="217" spans="1:33" ht="15.75" x14ac:dyDescent="0.25">
      <c r="A217" s="30" t="s">
        <v>58</v>
      </c>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8"/>
    </row>
    <row r="218" spans="1:33" x14ac:dyDescent="0.25">
      <c r="A218" s="27" t="s">
        <v>56</v>
      </c>
      <c r="B218" s="24" t="s">
        <v>14</v>
      </c>
      <c r="C218" s="24" t="s">
        <v>57</v>
      </c>
      <c r="D218" s="24" t="s">
        <v>56</v>
      </c>
      <c r="E218" s="24" t="s">
        <v>55</v>
      </c>
      <c r="F218" s="24" t="s">
        <v>10</v>
      </c>
      <c r="G218" s="24" t="s">
        <v>54</v>
      </c>
      <c r="H218" s="24" t="s">
        <v>53</v>
      </c>
      <c r="I218" s="26">
        <v>0</v>
      </c>
      <c r="J218" s="26">
        <v>0</v>
      </c>
      <c r="K218" s="26">
        <v>0</v>
      </c>
      <c r="L218" s="26">
        <v>0</v>
      </c>
      <c r="M218" s="26">
        <v>0</v>
      </c>
      <c r="N218" s="26">
        <v>0</v>
      </c>
      <c r="O218" s="26">
        <v>0.29706803799999998</v>
      </c>
      <c r="P218" s="26">
        <v>0</v>
      </c>
      <c r="Q218" s="26">
        <v>0</v>
      </c>
      <c r="R218" s="25">
        <v>1</v>
      </c>
      <c r="S218" s="24" t="s">
        <v>52</v>
      </c>
      <c r="T218" s="24" t="s">
        <v>7</v>
      </c>
      <c r="U218" s="24" t="s">
        <v>51</v>
      </c>
      <c r="V218" s="24" t="s">
        <v>50</v>
      </c>
      <c r="W218" s="24" t="s">
        <v>49</v>
      </c>
      <c r="X218" s="24" t="s">
        <v>7</v>
      </c>
      <c r="Y218" s="24" t="s">
        <v>48</v>
      </c>
      <c r="Z218" s="23" t="s">
        <v>7</v>
      </c>
      <c r="AA218" s="17">
        <f>COUNTIFS(L218,"&lt;0")+COUNTIFS(L218,"&gt;0")+COUNTIFS(K218,"&lt;0")+COUNTIFS(K218,"&gt;0")</f>
        <v>0</v>
      </c>
      <c r="AB218" s="17">
        <f>COUNTIFS(I218,"&lt;0")+COUNTIFS(I218,"&gt;0")+COUNTIFS(J218,"&lt;0")+COUNTIFS(J218,"&gt;0")</f>
        <v>0</v>
      </c>
      <c r="AC218" s="17">
        <f>COUNTIFS(M218,"&lt;0")+COUNTIFS(M218,"&gt;0")+COUNTIFS(N218,"&lt;0")+COUNTIFS(N218,"&gt;0")</f>
        <v>0</v>
      </c>
      <c r="AD218" s="17">
        <f>COUNTIFS(O218,"&lt;0")+COUNTIFS(O218,"&gt;0")</f>
        <v>1</v>
      </c>
      <c r="AE218" s="17">
        <f>COUNTIFS(P218,"&lt;0")+COUNTIFS(P218,"&gt;0")</f>
        <v>0</v>
      </c>
      <c r="AF218" s="17">
        <f>COUNTIFS(Q218,"&lt;0")+COUNTIFS(Q218,"&gt;0")</f>
        <v>0</v>
      </c>
      <c r="AG218" s="17">
        <f>SUM(AA218:AF218)</f>
        <v>1</v>
      </c>
    </row>
    <row r="219" spans="1:33" x14ac:dyDescent="0.25">
      <c r="A219" s="27" t="s">
        <v>46</v>
      </c>
      <c r="B219" s="24" t="s">
        <v>14</v>
      </c>
      <c r="C219" s="24" t="s">
        <v>47</v>
      </c>
      <c r="D219" s="24" t="s">
        <v>46</v>
      </c>
      <c r="E219" s="24" t="s">
        <v>45</v>
      </c>
      <c r="F219" s="24" t="s">
        <v>10</v>
      </c>
      <c r="G219" s="24" t="s">
        <v>44</v>
      </c>
      <c r="H219" s="24" t="s">
        <v>43</v>
      </c>
      <c r="I219" s="26">
        <v>0</v>
      </c>
      <c r="J219" s="26">
        <v>0</v>
      </c>
      <c r="K219" s="26">
        <v>0</v>
      </c>
      <c r="L219" s="26">
        <v>0</v>
      </c>
      <c r="M219" s="26">
        <v>0</v>
      </c>
      <c r="N219" s="26">
        <v>0</v>
      </c>
      <c r="O219" s="26">
        <v>-0.22224253499999999</v>
      </c>
      <c r="P219" s="26">
        <v>0</v>
      </c>
      <c r="Q219" s="26">
        <v>0</v>
      </c>
      <c r="R219" s="25">
        <v>1</v>
      </c>
      <c r="S219" s="24" t="s">
        <v>7</v>
      </c>
      <c r="T219" s="24" t="s">
        <v>42</v>
      </c>
      <c r="U219" s="24" t="s">
        <v>41</v>
      </c>
      <c r="V219" s="24" t="s">
        <v>40</v>
      </c>
      <c r="W219" s="24" t="s">
        <v>39</v>
      </c>
      <c r="X219" s="24" t="s">
        <v>7</v>
      </c>
      <c r="Y219" s="24" t="s">
        <v>38</v>
      </c>
      <c r="Z219" s="23" t="s">
        <v>7</v>
      </c>
      <c r="AA219" s="17">
        <f>COUNTIFS(L219,"&lt;0")+COUNTIFS(L219,"&gt;0")+COUNTIFS(K219,"&lt;0")+COUNTIFS(K219,"&gt;0")</f>
        <v>0</v>
      </c>
      <c r="AB219" s="17">
        <f>COUNTIFS(I219,"&lt;0")+COUNTIFS(I219,"&gt;0")+COUNTIFS(J219,"&lt;0")+COUNTIFS(J219,"&gt;0")</f>
        <v>0</v>
      </c>
      <c r="AC219" s="17">
        <f>COUNTIFS(M219,"&lt;0")+COUNTIFS(M219,"&gt;0")+COUNTIFS(N219,"&lt;0")+COUNTIFS(N219,"&gt;0")</f>
        <v>0</v>
      </c>
      <c r="AD219" s="17">
        <f>COUNTIFS(O219,"&lt;0")+COUNTIFS(O219,"&gt;0")</f>
        <v>1</v>
      </c>
      <c r="AE219" s="17">
        <f>COUNTIFS(P219,"&lt;0")+COUNTIFS(P219,"&gt;0")</f>
        <v>0</v>
      </c>
      <c r="AF219" s="17">
        <f>COUNTIFS(Q219,"&lt;0")+COUNTIFS(Q219,"&gt;0")</f>
        <v>0</v>
      </c>
      <c r="AG219" s="17">
        <f>SUM(AA219:AF219)</f>
        <v>1</v>
      </c>
    </row>
    <row r="220" spans="1:33" x14ac:dyDescent="0.25">
      <c r="A220" s="27" t="s">
        <v>36</v>
      </c>
      <c r="B220" s="24" t="s">
        <v>14</v>
      </c>
      <c r="C220" s="24" t="s">
        <v>37</v>
      </c>
      <c r="D220" s="24" t="s">
        <v>36</v>
      </c>
      <c r="E220" s="24" t="s">
        <v>35</v>
      </c>
      <c r="F220" s="24" t="s">
        <v>10</v>
      </c>
      <c r="G220" s="24" t="s">
        <v>34</v>
      </c>
      <c r="H220" s="24" t="s">
        <v>33</v>
      </c>
      <c r="I220" s="26">
        <v>0</v>
      </c>
      <c r="J220" s="26">
        <v>0</v>
      </c>
      <c r="K220" s="26">
        <v>0</v>
      </c>
      <c r="L220" s="26">
        <v>0</v>
      </c>
      <c r="M220" s="26">
        <v>0</v>
      </c>
      <c r="N220" s="26">
        <v>0</v>
      </c>
      <c r="O220" s="26">
        <v>-0.48028234400000003</v>
      </c>
      <c r="P220" s="26">
        <v>0</v>
      </c>
      <c r="Q220" s="26">
        <v>0</v>
      </c>
      <c r="R220" s="25">
        <v>1</v>
      </c>
      <c r="S220" s="24" t="s">
        <v>7</v>
      </c>
      <c r="T220" s="24" t="s">
        <v>32</v>
      </c>
      <c r="U220" s="24" t="s">
        <v>31</v>
      </c>
      <c r="V220" s="24" t="s">
        <v>30</v>
      </c>
      <c r="W220" s="24" t="s">
        <v>29</v>
      </c>
      <c r="X220" s="24" t="s">
        <v>7</v>
      </c>
      <c r="Y220" s="24" t="s">
        <v>28</v>
      </c>
      <c r="Z220" s="23" t="s">
        <v>27</v>
      </c>
      <c r="AA220" s="17">
        <f>COUNTIFS(L220,"&lt;0")+COUNTIFS(L220,"&gt;0")+COUNTIFS(K220,"&lt;0")+COUNTIFS(K220,"&gt;0")</f>
        <v>0</v>
      </c>
      <c r="AB220" s="17">
        <f>COUNTIFS(I220,"&lt;0")+COUNTIFS(I220,"&gt;0")+COUNTIFS(J220,"&lt;0")+COUNTIFS(J220,"&gt;0")</f>
        <v>0</v>
      </c>
      <c r="AC220" s="17">
        <f>COUNTIFS(M220,"&lt;0")+COUNTIFS(M220,"&gt;0")+COUNTIFS(N220,"&lt;0")+COUNTIFS(N220,"&gt;0")</f>
        <v>0</v>
      </c>
      <c r="AD220" s="17">
        <f>COUNTIFS(O220,"&lt;0")+COUNTIFS(O220,"&gt;0")</f>
        <v>1</v>
      </c>
      <c r="AE220" s="17">
        <f>COUNTIFS(P220,"&lt;0")+COUNTIFS(P220,"&gt;0")</f>
        <v>0</v>
      </c>
      <c r="AF220" s="17">
        <f>COUNTIFS(Q220,"&lt;0")+COUNTIFS(Q220,"&gt;0")</f>
        <v>0</v>
      </c>
      <c r="AG220" s="17">
        <f>SUM(AA220:AF220)</f>
        <v>1</v>
      </c>
    </row>
    <row r="221" spans="1:33" ht="15.75" x14ac:dyDescent="0.25">
      <c r="A221" s="30" t="s">
        <v>26</v>
      </c>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8"/>
    </row>
    <row r="222" spans="1:33" x14ac:dyDescent="0.25">
      <c r="A222" s="27" t="s">
        <v>24</v>
      </c>
      <c r="B222" s="24" t="s">
        <v>14</v>
      </c>
      <c r="C222" s="24" t="s">
        <v>25</v>
      </c>
      <c r="D222" s="24" t="s">
        <v>24</v>
      </c>
      <c r="E222" s="24" t="s">
        <v>23</v>
      </c>
      <c r="F222" s="24" t="s">
        <v>10</v>
      </c>
      <c r="G222" s="24" t="s">
        <v>22</v>
      </c>
      <c r="H222" s="24" t="s">
        <v>21</v>
      </c>
      <c r="I222" s="26">
        <v>0</v>
      </c>
      <c r="J222" s="26">
        <v>0</v>
      </c>
      <c r="K222" s="26">
        <v>0</v>
      </c>
      <c r="L222" s="26">
        <v>0</v>
      </c>
      <c r="M222" s="26">
        <v>0</v>
      </c>
      <c r="N222" s="26">
        <v>0</v>
      </c>
      <c r="O222" s="26">
        <v>0</v>
      </c>
      <c r="P222" s="26">
        <v>0.68</v>
      </c>
      <c r="Q222" s="26">
        <v>0</v>
      </c>
      <c r="R222" s="25">
        <v>1</v>
      </c>
      <c r="S222" s="24" t="s">
        <v>7</v>
      </c>
      <c r="T222" s="24" t="s">
        <v>20</v>
      </c>
      <c r="U222" s="24" t="s">
        <v>19</v>
      </c>
      <c r="V222" s="24" t="s">
        <v>18</v>
      </c>
      <c r="W222" s="24" t="s">
        <v>17</v>
      </c>
      <c r="X222" s="24" t="s">
        <v>16</v>
      </c>
      <c r="Y222" s="24" t="s">
        <v>15</v>
      </c>
      <c r="Z222" s="23" t="s">
        <v>7</v>
      </c>
      <c r="AA222" s="17">
        <f>COUNTIFS(L222,"&lt;0")+COUNTIFS(L222,"&gt;0")+COUNTIFS(K222,"&lt;0")+COUNTIFS(K222,"&gt;0")</f>
        <v>0</v>
      </c>
      <c r="AB222" s="17">
        <f>COUNTIFS(I222,"&lt;0")+COUNTIFS(I222,"&gt;0")+COUNTIFS(J222,"&lt;0")+COUNTIFS(J222,"&gt;0")</f>
        <v>0</v>
      </c>
      <c r="AC222" s="17">
        <f>COUNTIFS(M222,"&lt;0")+COUNTIFS(M222,"&gt;0")+COUNTIFS(N222,"&lt;0")+COUNTIFS(N222,"&gt;0")</f>
        <v>0</v>
      </c>
      <c r="AD222" s="17">
        <f>COUNTIFS(O222,"&lt;0")+COUNTIFS(O222,"&gt;0")</f>
        <v>0</v>
      </c>
      <c r="AE222" s="17">
        <f>COUNTIFS(P222,"&lt;0")+COUNTIFS(P222,"&gt;0")</f>
        <v>1</v>
      </c>
      <c r="AF222" s="17">
        <f>COUNTIFS(Q222,"&lt;0")+COUNTIFS(Q222,"&gt;0")</f>
        <v>0</v>
      </c>
      <c r="AG222" s="17">
        <f>SUM(AA222:AF222)</f>
        <v>1</v>
      </c>
    </row>
    <row r="223" spans="1:33" ht="15.75" thickBot="1" x14ac:dyDescent="0.3">
      <c r="A223" s="22" t="s">
        <v>12</v>
      </c>
      <c r="B223" s="19" t="s">
        <v>14</v>
      </c>
      <c r="C223" s="19" t="s">
        <v>13</v>
      </c>
      <c r="D223" s="19" t="s">
        <v>12</v>
      </c>
      <c r="E223" s="19" t="s">
        <v>11</v>
      </c>
      <c r="F223" s="19" t="s">
        <v>10</v>
      </c>
      <c r="G223" s="19" t="s">
        <v>9</v>
      </c>
      <c r="H223" s="19" t="s">
        <v>8</v>
      </c>
      <c r="I223" s="21">
        <v>0</v>
      </c>
      <c r="J223" s="21">
        <v>0</v>
      </c>
      <c r="K223" s="21">
        <v>0</v>
      </c>
      <c r="L223" s="21">
        <v>0</v>
      </c>
      <c r="M223" s="21">
        <v>0</v>
      </c>
      <c r="N223" s="21">
        <v>0</v>
      </c>
      <c r="O223" s="21">
        <v>0</v>
      </c>
      <c r="P223" s="21">
        <v>-0.4</v>
      </c>
      <c r="Q223" s="21">
        <v>0</v>
      </c>
      <c r="R223" s="20">
        <v>1</v>
      </c>
      <c r="S223" s="19" t="s">
        <v>7</v>
      </c>
      <c r="T223" s="19" t="s">
        <v>6</v>
      </c>
      <c r="U223" s="19" t="s">
        <v>5</v>
      </c>
      <c r="V223" s="19" t="s">
        <v>4</v>
      </c>
      <c r="W223" s="19" t="s">
        <v>3</v>
      </c>
      <c r="X223" s="19" t="s">
        <v>2</v>
      </c>
      <c r="Y223" s="19" t="s">
        <v>1</v>
      </c>
      <c r="Z223" s="18" t="s">
        <v>0</v>
      </c>
      <c r="AA223" s="17">
        <f>COUNTIFS(L223,"&lt;0")+COUNTIFS(L223,"&gt;0")+COUNTIFS(K223,"&lt;0")+COUNTIFS(K223,"&gt;0")</f>
        <v>0</v>
      </c>
      <c r="AB223" s="17">
        <f>COUNTIFS(I223,"&lt;0")+COUNTIFS(I223,"&gt;0")+COUNTIFS(J223,"&lt;0")+COUNTIFS(J223,"&gt;0")</f>
        <v>0</v>
      </c>
      <c r="AC223" s="17">
        <f>COUNTIFS(M223,"&lt;0")+COUNTIFS(M223,"&gt;0")+COUNTIFS(N223,"&lt;0")+COUNTIFS(N223,"&gt;0")</f>
        <v>0</v>
      </c>
      <c r="AD223" s="17">
        <f>COUNTIFS(O223,"&lt;0")+COUNTIFS(O223,"&gt;0")</f>
        <v>0</v>
      </c>
      <c r="AE223" s="17">
        <f>COUNTIFS(P223,"&lt;0")+COUNTIFS(P223,"&gt;0")</f>
        <v>1</v>
      </c>
      <c r="AF223" s="17">
        <f>COUNTIFS(Q223,"&lt;0")+COUNTIFS(Q223,"&gt;0")</f>
        <v>0</v>
      </c>
      <c r="AG223" s="17">
        <f>SUM(AA223:AF223)</f>
        <v>1</v>
      </c>
    </row>
    <row r="224" spans="1:33" x14ac:dyDescent="0.25">
      <c r="A224" s="16"/>
      <c r="B224" s="13"/>
      <c r="C224" s="13"/>
      <c r="D224" s="13"/>
      <c r="E224" s="13"/>
      <c r="F224" s="13"/>
      <c r="G224" s="13"/>
      <c r="H224" s="13"/>
      <c r="I224" s="15">
        <f>COUNTIF(I7:I223,"&lt;0")+COUNTIF(I7:I223,"&gt;0")</f>
        <v>3</v>
      </c>
      <c r="J224" s="15">
        <f>COUNTIF(J7:J223,"&lt;0")+COUNTIF(J7:J223,"&gt;0")</f>
        <v>5</v>
      </c>
      <c r="K224" s="15">
        <f>COUNTIF(K7:K223,"&lt;0")+COUNTIF(K7:K223,"&gt;0")</f>
        <v>58</v>
      </c>
      <c r="L224" s="15">
        <f>COUNTIF(L7:L223,"&lt;0")+COUNTIF(L7:L223,"&gt;0")</f>
        <v>2</v>
      </c>
      <c r="M224" s="15">
        <f>COUNTIF(M7:M223,"&lt;0")+COUNTIF(M7:M223,"&gt;0")</f>
        <v>112</v>
      </c>
      <c r="N224" s="15">
        <f>COUNTIF(N7:N223,"&lt;0")+COUNTIF(N7:N223,"&gt;0")</f>
        <v>81</v>
      </c>
      <c r="O224" s="15">
        <f>COUNTIF(O7:O223,"&lt;0")+COUNTIF(O7:O223,"&gt;0")</f>
        <v>13</v>
      </c>
      <c r="P224" s="15">
        <f>COUNTIF(P7:P223,"&lt;0")+COUNTIF(P7:P223,"&gt;0")</f>
        <v>15</v>
      </c>
      <c r="Q224" s="15">
        <f>COUNTIF(Q7:Q223,"&lt;0")+COUNTIF(Q7:Q223,"&gt;0")</f>
        <v>35</v>
      </c>
      <c r="R224" s="14"/>
      <c r="S224" s="13"/>
      <c r="T224" s="13"/>
      <c r="U224" s="13"/>
      <c r="V224" s="13"/>
      <c r="W224" s="13"/>
      <c r="X224" s="13"/>
      <c r="Y224" s="13"/>
      <c r="Z224" s="12"/>
      <c r="AA224" s="11"/>
      <c r="AB224" s="11"/>
      <c r="AC224" s="11"/>
      <c r="AD224" s="11"/>
      <c r="AE224" s="11"/>
      <c r="AF224" s="11"/>
      <c r="AG224" s="11"/>
    </row>
    <row r="225" spans="1:26" s="7" customFormat="1" ht="3" customHeight="1" x14ac:dyDescent="0.25">
      <c r="A225" s="8"/>
      <c r="B225" s="8"/>
      <c r="C225" s="8"/>
      <c r="D225" s="8"/>
      <c r="E225" s="8"/>
      <c r="F225" s="8"/>
      <c r="G225" s="8"/>
      <c r="H225" s="8"/>
      <c r="I225" s="10"/>
      <c r="J225" s="10"/>
      <c r="K225" s="10"/>
      <c r="L225" s="10"/>
      <c r="M225" s="10"/>
      <c r="N225" s="10"/>
      <c r="O225" s="10"/>
      <c r="P225" s="10"/>
      <c r="Q225" s="10"/>
      <c r="R225" s="9"/>
      <c r="S225" s="8"/>
      <c r="T225" s="8"/>
      <c r="U225" s="8"/>
      <c r="V225" s="8"/>
      <c r="W225" s="8"/>
      <c r="X225" s="8"/>
      <c r="Y225" s="8"/>
      <c r="Z225" s="8"/>
    </row>
    <row r="226" spans="1:26" x14ac:dyDescent="0.25">
      <c r="I226" s="3"/>
      <c r="J226" s="3"/>
      <c r="K226" s="3"/>
      <c r="L226" s="3"/>
      <c r="M226" s="3"/>
      <c r="N226" s="3"/>
      <c r="O226" s="3"/>
      <c r="P226" s="3"/>
      <c r="Q226" s="3"/>
      <c r="R226" s="2"/>
    </row>
    <row r="227" spans="1:26" x14ac:dyDescent="0.25">
      <c r="I227" s="3"/>
      <c r="J227" s="3"/>
      <c r="K227" s="3"/>
      <c r="L227" s="3"/>
      <c r="M227" s="3"/>
      <c r="N227" s="3"/>
      <c r="O227" s="3"/>
      <c r="P227" s="3"/>
      <c r="Q227" s="3"/>
      <c r="R227" s="2"/>
    </row>
    <row r="228" spans="1:26" x14ac:dyDescent="0.25">
      <c r="I228" s="3"/>
      <c r="J228" s="3"/>
      <c r="K228" s="3"/>
      <c r="L228" s="3"/>
      <c r="M228" s="3"/>
      <c r="N228" s="3"/>
      <c r="O228" s="3"/>
      <c r="P228" s="3"/>
      <c r="Q228" s="3"/>
      <c r="R228" s="2"/>
    </row>
    <row r="229" spans="1:26" x14ac:dyDescent="0.25">
      <c r="I229" s="3"/>
      <c r="J229" s="3"/>
      <c r="K229" s="3"/>
      <c r="L229" s="3"/>
      <c r="M229" s="3"/>
      <c r="N229" s="3"/>
      <c r="O229" s="3"/>
      <c r="P229" s="3"/>
      <c r="Q229" s="3"/>
      <c r="R229" s="2"/>
    </row>
    <row r="230" spans="1:26" x14ac:dyDescent="0.25">
      <c r="I230" s="3"/>
      <c r="J230" s="3"/>
      <c r="K230" s="3"/>
      <c r="L230" s="3"/>
      <c r="M230" s="3"/>
      <c r="N230" s="3"/>
      <c r="O230" s="3"/>
      <c r="P230" s="3"/>
      <c r="Q230" s="3"/>
      <c r="R230" s="2"/>
    </row>
    <row r="231" spans="1:26" x14ac:dyDescent="0.25">
      <c r="I231" s="3"/>
      <c r="J231" s="3"/>
      <c r="K231" s="3"/>
      <c r="L231" s="3"/>
      <c r="M231" s="3"/>
      <c r="N231" s="3"/>
      <c r="O231" s="3"/>
      <c r="P231" s="3"/>
      <c r="Q231" s="3"/>
      <c r="R231" s="2"/>
    </row>
    <row r="232" spans="1:26" x14ac:dyDescent="0.25">
      <c r="I232" s="3"/>
      <c r="J232" s="3"/>
      <c r="K232" s="3"/>
      <c r="L232" s="3"/>
      <c r="M232" s="3"/>
      <c r="N232" s="3"/>
      <c r="O232" s="3"/>
      <c r="P232" s="3"/>
      <c r="Q232" s="3"/>
      <c r="R232" s="2"/>
    </row>
    <row r="233" spans="1:26" x14ac:dyDescent="0.25">
      <c r="I233" s="3"/>
      <c r="J233" s="3"/>
      <c r="K233" s="3"/>
      <c r="L233" s="3"/>
      <c r="M233" s="3"/>
      <c r="N233" s="3"/>
      <c r="O233" s="3"/>
      <c r="P233" s="3"/>
      <c r="Q233" s="3"/>
      <c r="R233" s="2"/>
    </row>
    <row r="234" spans="1:26" x14ac:dyDescent="0.25">
      <c r="I234" s="3"/>
      <c r="J234" s="3"/>
      <c r="K234" s="3"/>
      <c r="L234" s="3"/>
      <c r="M234" s="3"/>
      <c r="N234" s="3"/>
      <c r="O234" s="3"/>
      <c r="P234" s="3"/>
      <c r="Q234" s="3"/>
      <c r="R234" s="2"/>
    </row>
    <row r="235" spans="1:26" x14ac:dyDescent="0.25">
      <c r="I235" s="3"/>
      <c r="J235" s="3"/>
      <c r="K235" s="3"/>
      <c r="L235" s="3"/>
      <c r="M235" s="3"/>
      <c r="N235" s="3"/>
      <c r="O235" s="3"/>
      <c r="P235" s="3"/>
      <c r="Q235" s="3"/>
      <c r="R235" s="2"/>
    </row>
    <row r="236" spans="1:26" x14ac:dyDescent="0.25">
      <c r="I236" s="3"/>
      <c r="J236" s="3"/>
      <c r="K236" s="3"/>
      <c r="L236" s="3"/>
      <c r="M236" s="3"/>
      <c r="N236" s="3"/>
      <c r="O236" s="3"/>
      <c r="P236" s="3"/>
      <c r="Q236" s="3"/>
      <c r="R236" s="2"/>
    </row>
    <row r="237" spans="1:26" x14ac:dyDescent="0.25">
      <c r="I237" s="3"/>
      <c r="J237" s="3"/>
      <c r="K237" s="3"/>
      <c r="L237" s="3"/>
      <c r="M237" s="3"/>
      <c r="N237" s="3"/>
      <c r="O237" s="3"/>
      <c r="P237" s="3"/>
      <c r="Q237" s="3"/>
      <c r="R237" s="2"/>
    </row>
    <row r="238" spans="1:26" x14ac:dyDescent="0.25">
      <c r="I238" s="3"/>
      <c r="J238" s="3"/>
      <c r="K238" s="3"/>
      <c r="L238" s="3"/>
      <c r="M238" s="3"/>
      <c r="N238" s="3"/>
      <c r="O238" s="3"/>
      <c r="P238" s="3"/>
      <c r="Q238" s="3"/>
      <c r="R238" s="2"/>
    </row>
    <row r="239" spans="1:26" x14ac:dyDescent="0.25">
      <c r="I239" s="3"/>
      <c r="J239" s="3"/>
      <c r="K239" s="3"/>
      <c r="L239" s="3"/>
      <c r="M239" s="3"/>
      <c r="N239" s="3"/>
      <c r="O239" s="3"/>
      <c r="P239" s="3"/>
      <c r="Q239" s="3"/>
      <c r="R239" s="2"/>
    </row>
    <row r="240" spans="1:26" x14ac:dyDescent="0.25">
      <c r="I240" s="3"/>
      <c r="J240" s="3"/>
      <c r="K240" s="3"/>
      <c r="L240" s="3"/>
      <c r="M240" s="3"/>
      <c r="N240" s="3"/>
      <c r="O240" s="3"/>
      <c r="P240" s="3"/>
      <c r="Q240" s="3"/>
      <c r="R240" s="2"/>
    </row>
    <row r="241" spans="9:18" x14ac:dyDescent="0.25">
      <c r="I241" s="3"/>
      <c r="J241" s="3"/>
      <c r="K241" s="3"/>
      <c r="L241" s="3"/>
      <c r="M241" s="3"/>
      <c r="N241" s="3"/>
      <c r="O241" s="3"/>
      <c r="P241" s="3"/>
      <c r="Q241" s="3"/>
      <c r="R241" s="2"/>
    </row>
    <row r="242" spans="9:18" x14ac:dyDescent="0.25">
      <c r="I242" s="3"/>
      <c r="J242" s="3"/>
      <c r="K242" s="3"/>
      <c r="L242" s="3"/>
      <c r="M242" s="3"/>
      <c r="N242" s="3"/>
      <c r="O242" s="3"/>
      <c r="P242" s="3"/>
      <c r="Q242" s="3"/>
      <c r="R242" s="2"/>
    </row>
    <row r="243" spans="9:18" x14ac:dyDescent="0.25">
      <c r="I243" s="3"/>
      <c r="J243" s="3"/>
      <c r="K243" s="3"/>
      <c r="L243" s="3"/>
      <c r="M243" s="3"/>
      <c r="N243" s="3"/>
      <c r="O243" s="3"/>
      <c r="P243" s="3"/>
      <c r="Q243" s="3"/>
      <c r="R243" s="2"/>
    </row>
    <row r="244" spans="9:18" x14ac:dyDescent="0.25">
      <c r="I244" s="3"/>
      <c r="J244" s="3"/>
      <c r="K244" s="3"/>
      <c r="L244" s="3"/>
      <c r="M244" s="3"/>
      <c r="N244" s="3"/>
      <c r="O244" s="3"/>
      <c r="P244" s="3"/>
      <c r="Q244" s="3"/>
      <c r="R244" s="2"/>
    </row>
    <row r="245" spans="9:18" x14ac:dyDescent="0.25">
      <c r="I245" s="3"/>
      <c r="J245" s="3"/>
      <c r="K245" s="3"/>
      <c r="L245" s="3"/>
      <c r="M245" s="3"/>
      <c r="N245" s="3"/>
      <c r="O245" s="3"/>
      <c r="P245" s="3"/>
      <c r="Q245" s="3"/>
      <c r="R245" s="2"/>
    </row>
    <row r="246" spans="9:18" x14ac:dyDescent="0.25">
      <c r="I246" s="3"/>
      <c r="J246" s="3"/>
      <c r="K246" s="3"/>
      <c r="L246" s="3"/>
      <c r="M246" s="3"/>
      <c r="N246" s="3"/>
      <c r="O246" s="3"/>
      <c r="P246" s="3"/>
      <c r="Q246" s="3"/>
      <c r="R246" s="2"/>
    </row>
    <row r="247" spans="9:18" x14ac:dyDescent="0.25">
      <c r="I247" s="3"/>
      <c r="J247" s="3"/>
      <c r="K247" s="3"/>
      <c r="L247" s="3"/>
      <c r="M247" s="3"/>
      <c r="N247" s="3"/>
      <c r="O247" s="3"/>
      <c r="P247" s="3"/>
      <c r="Q247" s="3"/>
      <c r="R247" s="2"/>
    </row>
    <row r="248" spans="9:18" x14ac:dyDescent="0.25">
      <c r="I248" s="3"/>
      <c r="J248" s="3"/>
      <c r="K248" s="3"/>
      <c r="L248" s="3"/>
      <c r="M248" s="3"/>
      <c r="N248" s="3"/>
      <c r="O248" s="3"/>
      <c r="P248" s="3"/>
      <c r="Q248" s="3"/>
      <c r="R248" s="2"/>
    </row>
    <row r="249" spans="9:18" x14ac:dyDescent="0.25">
      <c r="I249" s="3"/>
      <c r="J249" s="3"/>
      <c r="K249" s="3"/>
      <c r="L249" s="3"/>
      <c r="M249" s="3"/>
      <c r="N249" s="3"/>
      <c r="O249" s="3"/>
      <c r="P249" s="3"/>
      <c r="Q249" s="3"/>
      <c r="R249" s="2"/>
    </row>
    <row r="250" spans="9:18" x14ac:dyDescent="0.25">
      <c r="I250" s="3"/>
      <c r="J250" s="3"/>
      <c r="K250" s="3"/>
      <c r="L250" s="3"/>
      <c r="M250" s="3"/>
      <c r="N250" s="3"/>
      <c r="O250" s="3"/>
      <c r="P250" s="3"/>
      <c r="Q250" s="3"/>
      <c r="R250" s="2"/>
    </row>
    <row r="251" spans="9:18" x14ac:dyDescent="0.25">
      <c r="I251" s="3"/>
      <c r="J251" s="3"/>
      <c r="K251" s="3"/>
      <c r="L251" s="3"/>
      <c r="M251" s="3"/>
      <c r="N251" s="3"/>
      <c r="O251" s="3"/>
      <c r="P251" s="3"/>
      <c r="Q251" s="3"/>
      <c r="R251" s="2"/>
    </row>
    <row r="252" spans="9:18" x14ac:dyDescent="0.25">
      <c r="I252" s="3"/>
      <c r="J252" s="3"/>
      <c r="K252" s="3"/>
      <c r="L252" s="3"/>
      <c r="M252" s="3"/>
      <c r="N252" s="3"/>
      <c r="O252" s="3"/>
      <c r="P252" s="3"/>
      <c r="Q252" s="3"/>
      <c r="R252" s="2"/>
    </row>
    <row r="253" spans="9:18" x14ac:dyDescent="0.25">
      <c r="I253" s="3"/>
      <c r="J253" s="3"/>
      <c r="K253" s="3"/>
      <c r="L253" s="3"/>
      <c r="M253" s="3"/>
      <c r="N253" s="3"/>
      <c r="O253" s="3"/>
      <c r="P253" s="3"/>
      <c r="Q253" s="3"/>
      <c r="R253" s="2"/>
    </row>
    <row r="254" spans="9:18" x14ac:dyDescent="0.25">
      <c r="I254" s="3"/>
      <c r="J254" s="3"/>
      <c r="K254" s="3"/>
      <c r="L254" s="3"/>
      <c r="M254" s="3"/>
      <c r="N254" s="3"/>
      <c r="O254" s="3"/>
      <c r="P254" s="3"/>
      <c r="Q254" s="3"/>
      <c r="R254" s="2"/>
    </row>
    <row r="255" spans="9:18" x14ac:dyDescent="0.25">
      <c r="I255" s="3"/>
      <c r="J255" s="3"/>
      <c r="K255" s="3"/>
      <c r="L255" s="3"/>
      <c r="M255" s="3"/>
      <c r="N255" s="3"/>
      <c r="O255" s="3"/>
      <c r="P255" s="3"/>
      <c r="Q255" s="3"/>
      <c r="R255" s="2"/>
    </row>
    <row r="256" spans="9:18" x14ac:dyDescent="0.25">
      <c r="I256" s="3"/>
      <c r="J256" s="3"/>
      <c r="K256" s="3"/>
      <c r="L256" s="3"/>
      <c r="M256" s="3"/>
      <c r="N256" s="3"/>
      <c r="O256" s="3"/>
      <c r="P256" s="3"/>
      <c r="Q256" s="3"/>
      <c r="R256" s="2"/>
    </row>
    <row r="257" spans="9:18" x14ac:dyDescent="0.25">
      <c r="I257" s="3"/>
      <c r="J257" s="3"/>
      <c r="K257" s="3"/>
      <c r="L257" s="3"/>
      <c r="M257" s="3"/>
      <c r="N257" s="3"/>
      <c r="O257" s="3"/>
      <c r="P257" s="3"/>
      <c r="Q257" s="3"/>
      <c r="R257" s="2"/>
    </row>
    <row r="258" spans="9:18" x14ac:dyDescent="0.25">
      <c r="I258" s="3"/>
      <c r="J258" s="3"/>
      <c r="K258" s="3"/>
      <c r="L258" s="3"/>
      <c r="M258" s="3"/>
      <c r="N258" s="3"/>
      <c r="O258" s="3"/>
      <c r="P258" s="3"/>
      <c r="Q258" s="3"/>
      <c r="R258" s="2"/>
    </row>
    <row r="259" spans="9:18" x14ac:dyDescent="0.25">
      <c r="I259" s="3"/>
      <c r="J259" s="3"/>
      <c r="K259" s="3"/>
      <c r="L259" s="3"/>
      <c r="M259" s="3"/>
      <c r="N259" s="3"/>
      <c r="O259" s="3"/>
      <c r="P259" s="3"/>
      <c r="Q259" s="3"/>
      <c r="R259" s="2"/>
    </row>
    <row r="260" spans="9:18" x14ac:dyDescent="0.25">
      <c r="I260" s="3"/>
      <c r="J260" s="3"/>
      <c r="K260" s="3"/>
      <c r="L260" s="3"/>
      <c r="M260" s="3"/>
      <c r="N260" s="3"/>
      <c r="O260" s="3"/>
      <c r="P260" s="3"/>
      <c r="Q260" s="3"/>
      <c r="R260" s="2"/>
    </row>
    <row r="261" spans="9:18" x14ac:dyDescent="0.25">
      <c r="I261" s="3"/>
      <c r="J261" s="3"/>
      <c r="K261" s="3"/>
      <c r="L261" s="3"/>
      <c r="M261" s="3"/>
      <c r="N261" s="3"/>
      <c r="O261" s="3"/>
      <c r="P261" s="3"/>
      <c r="Q261" s="3"/>
      <c r="R261" s="2"/>
    </row>
    <row r="262" spans="9:18" x14ac:dyDescent="0.25">
      <c r="I262" s="3"/>
      <c r="J262" s="3"/>
      <c r="K262" s="3"/>
      <c r="L262" s="3"/>
      <c r="M262" s="3"/>
      <c r="N262" s="3"/>
      <c r="O262" s="3"/>
      <c r="P262" s="3"/>
      <c r="Q262" s="3"/>
      <c r="R262" s="2"/>
    </row>
    <row r="263" spans="9:18" x14ac:dyDescent="0.25">
      <c r="I263" s="3"/>
      <c r="J263" s="3"/>
      <c r="K263" s="3"/>
      <c r="L263" s="3"/>
      <c r="M263" s="3"/>
      <c r="N263" s="3"/>
      <c r="O263" s="3"/>
      <c r="P263" s="3"/>
      <c r="Q263" s="3"/>
      <c r="R263" s="2"/>
    </row>
    <row r="264" spans="9:18" x14ac:dyDescent="0.25">
      <c r="I264" s="3"/>
      <c r="J264" s="3"/>
      <c r="K264" s="3"/>
      <c r="L264" s="3"/>
      <c r="M264" s="3"/>
      <c r="N264" s="3"/>
      <c r="O264" s="3"/>
      <c r="P264" s="3"/>
      <c r="Q264" s="3"/>
      <c r="R264" s="2"/>
    </row>
    <row r="265" spans="9:18" x14ac:dyDescent="0.25">
      <c r="I265" s="3"/>
      <c r="J265" s="3"/>
      <c r="K265" s="3"/>
      <c r="L265" s="3"/>
      <c r="M265" s="3"/>
      <c r="N265" s="3"/>
      <c r="O265" s="3"/>
      <c r="P265" s="3"/>
      <c r="Q265" s="3"/>
      <c r="R265" s="2"/>
    </row>
    <row r="266" spans="9:18" x14ac:dyDescent="0.25">
      <c r="I266" s="3"/>
      <c r="J266" s="3"/>
      <c r="K266" s="3"/>
      <c r="L266" s="3"/>
      <c r="M266" s="3"/>
      <c r="N266" s="3"/>
      <c r="O266" s="3"/>
      <c r="P266" s="3"/>
      <c r="Q266" s="3"/>
      <c r="R266" s="2"/>
    </row>
    <row r="267" spans="9:18" x14ac:dyDescent="0.25">
      <c r="I267" s="3"/>
      <c r="J267" s="3"/>
      <c r="K267" s="3"/>
      <c r="L267" s="3"/>
      <c r="M267" s="3"/>
      <c r="N267" s="3"/>
      <c r="O267" s="3"/>
      <c r="P267" s="3"/>
      <c r="Q267" s="3"/>
      <c r="R267" s="2"/>
    </row>
    <row r="268" spans="9:18" x14ac:dyDescent="0.25">
      <c r="I268" s="3"/>
      <c r="J268" s="3"/>
      <c r="K268" s="3"/>
      <c r="L268" s="3"/>
      <c r="M268" s="3"/>
      <c r="N268" s="3"/>
      <c r="O268" s="3"/>
      <c r="P268" s="3"/>
      <c r="Q268" s="3"/>
      <c r="R268" s="2"/>
    </row>
    <row r="269" spans="9:18" x14ac:dyDescent="0.25">
      <c r="I269" s="3"/>
      <c r="J269" s="3"/>
      <c r="K269" s="3"/>
      <c r="L269" s="3"/>
      <c r="M269" s="3"/>
      <c r="N269" s="3"/>
      <c r="O269" s="3"/>
      <c r="P269" s="3"/>
      <c r="Q269" s="3"/>
      <c r="R269" s="2"/>
    </row>
    <row r="270" spans="9:18" x14ac:dyDescent="0.25">
      <c r="I270" s="3"/>
      <c r="J270" s="3"/>
      <c r="K270" s="3"/>
      <c r="L270" s="3"/>
      <c r="M270" s="3"/>
      <c r="N270" s="3"/>
      <c r="O270" s="3"/>
      <c r="P270" s="3"/>
      <c r="Q270" s="3"/>
      <c r="R270" s="2"/>
    </row>
    <row r="271" spans="9:18" x14ac:dyDescent="0.25">
      <c r="I271" s="3"/>
      <c r="J271" s="3"/>
      <c r="K271" s="3"/>
      <c r="L271" s="3"/>
      <c r="M271" s="3"/>
      <c r="N271" s="3"/>
      <c r="O271" s="3"/>
      <c r="P271" s="3"/>
      <c r="Q271" s="3"/>
      <c r="R271" s="2"/>
    </row>
    <row r="272" spans="9:18" x14ac:dyDescent="0.25">
      <c r="I272" s="3"/>
      <c r="J272" s="3"/>
      <c r="K272" s="3"/>
      <c r="L272" s="3"/>
      <c r="M272" s="3"/>
      <c r="N272" s="3"/>
      <c r="O272" s="3"/>
      <c r="P272" s="3"/>
      <c r="Q272" s="3"/>
      <c r="R272" s="2"/>
    </row>
    <row r="273" spans="9:18" x14ac:dyDescent="0.25">
      <c r="I273" s="3"/>
      <c r="J273" s="3"/>
      <c r="K273" s="3"/>
      <c r="L273" s="3"/>
      <c r="M273" s="3"/>
      <c r="N273" s="3"/>
      <c r="O273" s="3"/>
      <c r="P273" s="3"/>
      <c r="Q273" s="3"/>
      <c r="R273" s="2"/>
    </row>
    <row r="274" spans="9:18" x14ac:dyDescent="0.25">
      <c r="I274" s="3"/>
      <c r="J274" s="3"/>
      <c r="K274" s="3"/>
      <c r="L274" s="3"/>
      <c r="M274" s="3"/>
      <c r="N274" s="3"/>
      <c r="O274" s="3"/>
      <c r="P274" s="3"/>
      <c r="Q274" s="3"/>
      <c r="R274" s="2"/>
    </row>
    <row r="275" spans="9:18" x14ac:dyDescent="0.25">
      <c r="I275" s="3"/>
      <c r="J275" s="3"/>
      <c r="K275" s="3"/>
      <c r="L275" s="3"/>
      <c r="M275" s="3"/>
      <c r="N275" s="3"/>
      <c r="O275" s="3"/>
      <c r="P275" s="3"/>
      <c r="Q275" s="3"/>
      <c r="R275" s="2"/>
    </row>
    <row r="276" spans="9:18" x14ac:dyDescent="0.25">
      <c r="I276" s="3"/>
      <c r="J276" s="3"/>
      <c r="K276" s="3"/>
      <c r="L276" s="3"/>
      <c r="M276" s="3"/>
      <c r="N276" s="3"/>
      <c r="O276" s="3"/>
      <c r="P276" s="3"/>
      <c r="Q276" s="3"/>
      <c r="R276" s="2"/>
    </row>
    <row r="277" spans="9:18" x14ac:dyDescent="0.25">
      <c r="I277" s="3"/>
      <c r="J277" s="3"/>
      <c r="K277" s="3"/>
      <c r="L277" s="3"/>
      <c r="M277" s="3"/>
      <c r="N277" s="3"/>
      <c r="O277" s="3"/>
      <c r="P277" s="3"/>
      <c r="Q277" s="3"/>
      <c r="R277" s="2"/>
    </row>
    <row r="278" spans="9:18" x14ac:dyDescent="0.25">
      <c r="I278" s="3"/>
      <c r="J278" s="3"/>
      <c r="K278" s="3"/>
      <c r="L278" s="3"/>
      <c r="M278" s="3"/>
      <c r="N278" s="3"/>
      <c r="O278" s="3"/>
      <c r="P278" s="3"/>
      <c r="Q278" s="3"/>
      <c r="R278" s="2"/>
    </row>
    <row r="279" spans="9:18" x14ac:dyDescent="0.25">
      <c r="I279" s="3"/>
      <c r="J279" s="3"/>
      <c r="K279" s="3"/>
      <c r="L279" s="3"/>
      <c r="M279" s="3"/>
      <c r="N279" s="3"/>
      <c r="O279" s="3"/>
      <c r="P279" s="3"/>
      <c r="Q279" s="3"/>
      <c r="R279" s="2"/>
    </row>
    <row r="280" spans="9:18" x14ac:dyDescent="0.25">
      <c r="I280" s="3"/>
      <c r="J280" s="3"/>
      <c r="K280" s="3"/>
      <c r="L280" s="3"/>
      <c r="M280" s="3"/>
      <c r="N280" s="3"/>
      <c r="O280" s="3"/>
      <c r="P280" s="3"/>
      <c r="Q280" s="3"/>
      <c r="R280" s="2"/>
    </row>
    <row r="281" spans="9:18" x14ac:dyDescent="0.25">
      <c r="I281" s="3"/>
      <c r="J281" s="3"/>
      <c r="K281" s="3"/>
      <c r="L281" s="3"/>
      <c r="M281" s="3"/>
      <c r="N281" s="3"/>
      <c r="O281" s="3"/>
      <c r="P281" s="3"/>
      <c r="Q281" s="3"/>
      <c r="R281" s="2"/>
    </row>
    <row r="282" spans="9:18" x14ac:dyDescent="0.25">
      <c r="I282" s="3"/>
      <c r="J282" s="3"/>
      <c r="K282" s="3"/>
      <c r="L282" s="3"/>
      <c r="M282" s="3"/>
      <c r="N282" s="3"/>
      <c r="O282" s="3"/>
      <c r="P282" s="3"/>
      <c r="Q282" s="3"/>
      <c r="R282" s="2"/>
    </row>
    <row r="283" spans="9:18" x14ac:dyDescent="0.25">
      <c r="I283" s="3"/>
      <c r="J283" s="3"/>
      <c r="K283" s="3"/>
      <c r="L283" s="3"/>
      <c r="M283" s="3"/>
      <c r="N283" s="3"/>
      <c r="O283" s="3"/>
      <c r="P283" s="3"/>
      <c r="Q283" s="3"/>
      <c r="R283" s="2"/>
    </row>
    <row r="284" spans="9:18" x14ac:dyDescent="0.25">
      <c r="I284" s="3"/>
      <c r="J284" s="3"/>
      <c r="K284" s="3"/>
      <c r="L284" s="3"/>
      <c r="M284" s="3"/>
      <c r="N284" s="3"/>
      <c r="O284" s="3"/>
      <c r="P284" s="3"/>
      <c r="Q284" s="3"/>
      <c r="R284" s="2"/>
    </row>
    <row r="285" spans="9:18" x14ac:dyDescent="0.25">
      <c r="I285" s="3"/>
      <c r="J285" s="3"/>
      <c r="K285" s="3"/>
      <c r="L285" s="3"/>
      <c r="M285" s="3"/>
      <c r="N285" s="3"/>
      <c r="O285" s="3"/>
      <c r="P285" s="3"/>
      <c r="Q285" s="3"/>
      <c r="R285" s="2"/>
    </row>
    <row r="286" spans="9:18" x14ac:dyDescent="0.25">
      <c r="I286" s="3"/>
      <c r="J286" s="3"/>
      <c r="K286" s="3"/>
      <c r="L286" s="3"/>
      <c r="M286" s="3"/>
      <c r="N286" s="3"/>
      <c r="O286" s="3"/>
      <c r="P286" s="3"/>
      <c r="Q286" s="3"/>
      <c r="R286" s="2"/>
    </row>
    <row r="287" spans="9:18" x14ac:dyDescent="0.25">
      <c r="I287" s="3"/>
      <c r="J287" s="3"/>
      <c r="K287" s="3"/>
      <c r="L287" s="3"/>
      <c r="M287" s="3"/>
      <c r="N287" s="3"/>
      <c r="O287" s="3"/>
      <c r="P287" s="3"/>
      <c r="Q287" s="3"/>
      <c r="R287" s="2"/>
    </row>
    <row r="288" spans="9:18" x14ac:dyDescent="0.25">
      <c r="I288" s="3"/>
      <c r="J288" s="3"/>
      <c r="K288" s="3"/>
      <c r="L288" s="3"/>
      <c r="M288" s="3"/>
      <c r="N288" s="3"/>
      <c r="O288" s="3"/>
      <c r="P288" s="3"/>
      <c r="Q288" s="3"/>
      <c r="R288" s="2"/>
    </row>
    <row r="289" spans="9:18" x14ac:dyDescent="0.25">
      <c r="I289" s="3"/>
      <c r="J289" s="3"/>
      <c r="K289" s="3"/>
      <c r="L289" s="3"/>
      <c r="M289" s="3"/>
      <c r="N289" s="3"/>
      <c r="O289" s="3"/>
      <c r="P289" s="3"/>
      <c r="Q289" s="3"/>
      <c r="R289" s="2"/>
    </row>
    <row r="290" spans="9:18" x14ac:dyDescent="0.25">
      <c r="I290" s="3"/>
      <c r="J290" s="3"/>
      <c r="K290" s="3"/>
      <c r="L290" s="3"/>
      <c r="M290" s="3"/>
      <c r="N290" s="3"/>
      <c r="O290" s="3"/>
      <c r="P290" s="3"/>
      <c r="Q290" s="3"/>
      <c r="R290" s="2"/>
    </row>
    <row r="291" spans="9:18" x14ac:dyDescent="0.25">
      <c r="I291" s="3"/>
      <c r="J291" s="3"/>
      <c r="K291" s="3"/>
      <c r="L291" s="3"/>
      <c r="M291" s="3"/>
      <c r="N291" s="3"/>
      <c r="O291" s="3"/>
      <c r="P291" s="3"/>
      <c r="Q291" s="3"/>
      <c r="R291" s="2"/>
    </row>
    <row r="292" spans="9:18" x14ac:dyDescent="0.25">
      <c r="I292" s="3"/>
      <c r="J292" s="3"/>
      <c r="K292" s="3"/>
      <c r="L292" s="3"/>
      <c r="M292" s="3"/>
      <c r="N292" s="3"/>
      <c r="O292" s="3"/>
      <c r="P292" s="3"/>
      <c r="Q292" s="3"/>
      <c r="R292" s="2"/>
    </row>
    <row r="293" spans="9:18" x14ac:dyDescent="0.25">
      <c r="I293" s="3"/>
      <c r="J293" s="3"/>
      <c r="K293" s="3"/>
      <c r="L293" s="3"/>
      <c r="M293" s="3"/>
      <c r="N293" s="3"/>
      <c r="O293" s="3"/>
      <c r="P293" s="3"/>
      <c r="Q293" s="3"/>
      <c r="R293" s="2"/>
    </row>
    <row r="294" spans="9:18" x14ac:dyDescent="0.25">
      <c r="I294" s="3"/>
      <c r="J294" s="3"/>
      <c r="K294" s="3"/>
      <c r="L294" s="3"/>
      <c r="M294" s="3"/>
      <c r="N294" s="3"/>
      <c r="O294" s="3"/>
      <c r="P294" s="3"/>
      <c r="Q294" s="3"/>
      <c r="R294" s="2"/>
    </row>
    <row r="295" spans="9:18" x14ac:dyDescent="0.25">
      <c r="I295" s="3"/>
      <c r="J295" s="3"/>
      <c r="K295" s="3"/>
      <c r="L295" s="3"/>
      <c r="M295" s="3"/>
      <c r="N295" s="3"/>
      <c r="O295" s="3"/>
      <c r="P295" s="3"/>
      <c r="Q295" s="3"/>
      <c r="R295" s="2"/>
    </row>
    <row r="296" spans="9:18" x14ac:dyDescent="0.25">
      <c r="I296" s="3"/>
      <c r="J296" s="3"/>
      <c r="K296" s="3"/>
      <c r="L296" s="3"/>
      <c r="M296" s="3"/>
      <c r="N296" s="3"/>
      <c r="O296" s="3"/>
      <c r="P296" s="3"/>
      <c r="Q296" s="3"/>
      <c r="R296" s="2"/>
    </row>
    <row r="297" spans="9:18" x14ac:dyDescent="0.25">
      <c r="I297" s="3"/>
      <c r="J297" s="3"/>
      <c r="K297" s="3"/>
      <c r="L297" s="3"/>
      <c r="M297" s="3"/>
      <c r="N297" s="3"/>
      <c r="O297" s="3"/>
      <c r="P297" s="3"/>
      <c r="Q297" s="3"/>
      <c r="R297" s="2"/>
    </row>
    <row r="298" spans="9:18" x14ac:dyDescent="0.25">
      <c r="I298" s="3"/>
      <c r="J298" s="3"/>
      <c r="K298" s="3"/>
      <c r="L298" s="3"/>
      <c r="M298" s="3"/>
      <c r="N298" s="3"/>
      <c r="O298" s="3"/>
      <c r="P298" s="3"/>
      <c r="Q298" s="3"/>
      <c r="R298" s="2"/>
    </row>
    <row r="299" spans="9:18" x14ac:dyDescent="0.25">
      <c r="I299" s="3"/>
      <c r="J299" s="3"/>
      <c r="K299" s="3"/>
      <c r="L299" s="3"/>
      <c r="M299" s="3"/>
      <c r="N299" s="3"/>
      <c r="O299" s="3"/>
      <c r="P299" s="3"/>
      <c r="Q299" s="3"/>
      <c r="R299" s="2"/>
    </row>
    <row r="300" spans="9:18" x14ac:dyDescent="0.25">
      <c r="I300" s="3"/>
      <c r="J300" s="3"/>
      <c r="K300" s="3"/>
      <c r="L300" s="3"/>
      <c r="M300" s="3"/>
      <c r="N300" s="3"/>
      <c r="O300" s="3"/>
      <c r="P300" s="3"/>
      <c r="Q300" s="3"/>
      <c r="R300" s="2"/>
    </row>
    <row r="301" spans="9:18" x14ac:dyDescent="0.25">
      <c r="I301" s="3"/>
      <c r="J301" s="3"/>
      <c r="K301" s="3"/>
      <c r="L301" s="3"/>
      <c r="M301" s="3"/>
      <c r="N301" s="3"/>
      <c r="O301" s="3"/>
      <c r="P301" s="3"/>
      <c r="Q301" s="3"/>
      <c r="R301" s="2"/>
    </row>
    <row r="302" spans="9:18" x14ac:dyDescent="0.25">
      <c r="I302" s="3"/>
      <c r="J302" s="3"/>
      <c r="K302" s="3"/>
      <c r="L302" s="3"/>
      <c r="M302" s="3"/>
      <c r="N302" s="3"/>
      <c r="O302" s="3"/>
      <c r="P302" s="3"/>
      <c r="Q302" s="3"/>
      <c r="R302" s="2"/>
    </row>
    <row r="303" spans="9:18" x14ac:dyDescent="0.25">
      <c r="I303" s="3"/>
      <c r="J303" s="3"/>
      <c r="K303" s="3"/>
      <c r="L303" s="3"/>
      <c r="M303" s="3"/>
      <c r="N303" s="3"/>
      <c r="O303" s="3"/>
      <c r="P303" s="3"/>
      <c r="Q303" s="3"/>
      <c r="R303" s="2"/>
    </row>
    <row r="304" spans="9:18" x14ac:dyDescent="0.25">
      <c r="I304" s="3"/>
      <c r="J304" s="3"/>
      <c r="K304" s="3"/>
      <c r="L304" s="3"/>
      <c r="M304" s="3"/>
      <c r="N304" s="3"/>
      <c r="O304" s="3"/>
      <c r="P304" s="3"/>
      <c r="Q304" s="3"/>
      <c r="R304" s="2"/>
    </row>
    <row r="305" spans="9:18" x14ac:dyDescent="0.25">
      <c r="I305" s="3"/>
      <c r="J305" s="3"/>
      <c r="K305" s="3"/>
      <c r="L305" s="3"/>
      <c r="M305" s="3"/>
      <c r="N305" s="3"/>
      <c r="O305" s="3"/>
      <c r="P305" s="3"/>
      <c r="Q305" s="3"/>
      <c r="R305" s="2"/>
    </row>
    <row r="306" spans="9:18" x14ac:dyDescent="0.25">
      <c r="I306" s="3"/>
      <c r="J306" s="3"/>
      <c r="K306" s="3"/>
      <c r="L306" s="3"/>
      <c r="M306" s="3"/>
      <c r="N306" s="3"/>
      <c r="O306" s="3"/>
      <c r="P306" s="3"/>
      <c r="Q306" s="3"/>
      <c r="R306" s="2"/>
    </row>
    <row r="307" spans="9:18" x14ac:dyDescent="0.25">
      <c r="I307" s="3"/>
      <c r="J307" s="3"/>
      <c r="K307" s="3"/>
      <c r="L307" s="3"/>
      <c r="M307" s="3"/>
      <c r="N307" s="3"/>
      <c r="O307" s="3"/>
      <c r="P307" s="3"/>
      <c r="Q307" s="3"/>
      <c r="R307" s="2"/>
    </row>
    <row r="308" spans="9:18" x14ac:dyDescent="0.25">
      <c r="I308" s="3"/>
      <c r="J308" s="3"/>
      <c r="K308" s="3"/>
      <c r="L308" s="3"/>
      <c r="M308" s="3"/>
      <c r="N308" s="3"/>
      <c r="O308" s="3"/>
      <c r="P308" s="3"/>
      <c r="Q308" s="3"/>
      <c r="R308" s="2"/>
    </row>
    <row r="309" spans="9:18" x14ac:dyDescent="0.25">
      <c r="I309" s="3"/>
      <c r="J309" s="3"/>
      <c r="K309" s="3"/>
      <c r="L309" s="3"/>
      <c r="M309" s="3"/>
      <c r="N309" s="3"/>
      <c r="O309" s="3"/>
      <c r="P309" s="3"/>
      <c r="Q309" s="3"/>
      <c r="R309" s="2"/>
    </row>
    <row r="310" spans="9:18" x14ac:dyDescent="0.25">
      <c r="I310" s="3"/>
      <c r="J310" s="3"/>
      <c r="K310" s="3"/>
      <c r="L310" s="3"/>
      <c r="M310" s="3"/>
      <c r="N310" s="3"/>
      <c r="O310" s="3"/>
      <c r="P310" s="3"/>
      <c r="Q310" s="3"/>
      <c r="R310" s="2"/>
    </row>
    <row r="311" spans="9:18" x14ac:dyDescent="0.25">
      <c r="I311" s="3"/>
      <c r="J311" s="3"/>
      <c r="K311" s="3"/>
      <c r="L311" s="3"/>
      <c r="M311" s="3"/>
      <c r="N311" s="3"/>
      <c r="O311" s="3"/>
      <c r="P311" s="3"/>
      <c r="Q311" s="3"/>
      <c r="R311" s="2"/>
    </row>
    <row r="312" spans="9:18" x14ac:dyDescent="0.25">
      <c r="I312" s="3"/>
      <c r="J312" s="3"/>
      <c r="K312" s="3"/>
      <c r="L312" s="3"/>
      <c r="M312" s="3"/>
      <c r="N312" s="3"/>
      <c r="O312" s="3"/>
      <c r="P312" s="3"/>
      <c r="Q312" s="3"/>
      <c r="R312" s="2"/>
    </row>
    <row r="313" spans="9:18" x14ac:dyDescent="0.25">
      <c r="I313" s="3"/>
      <c r="J313" s="3"/>
      <c r="K313" s="3"/>
      <c r="L313" s="3"/>
      <c r="M313" s="3"/>
      <c r="N313" s="3"/>
      <c r="O313" s="3"/>
      <c r="P313" s="3"/>
      <c r="Q313" s="3"/>
      <c r="R313" s="2"/>
    </row>
    <row r="314" spans="9:18" x14ac:dyDescent="0.25">
      <c r="I314" s="3"/>
      <c r="J314" s="3"/>
      <c r="K314" s="3"/>
      <c r="L314" s="3"/>
      <c r="M314" s="3"/>
      <c r="N314" s="3"/>
      <c r="O314" s="3"/>
      <c r="P314" s="3"/>
      <c r="Q314" s="3"/>
      <c r="R314" s="2"/>
    </row>
    <row r="315" spans="9:18" x14ac:dyDescent="0.25">
      <c r="I315" s="3"/>
      <c r="J315" s="3"/>
      <c r="K315" s="3"/>
      <c r="L315" s="3"/>
      <c r="M315" s="3"/>
      <c r="N315" s="3"/>
      <c r="O315" s="3"/>
      <c r="P315" s="3"/>
      <c r="Q315" s="3"/>
      <c r="R315" s="2"/>
    </row>
    <row r="316" spans="9:18" x14ac:dyDescent="0.25">
      <c r="I316" s="3"/>
      <c r="J316" s="3"/>
      <c r="K316" s="3"/>
      <c r="L316" s="3"/>
      <c r="M316" s="3"/>
      <c r="N316" s="3"/>
      <c r="O316" s="3"/>
      <c r="P316" s="3"/>
      <c r="Q316" s="3"/>
      <c r="R316" s="2"/>
    </row>
    <row r="317" spans="9:18" x14ac:dyDescent="0.25">
      <c r="I317" s="3"/>
      <c r="J317" s="3"/>
      <c r="K317" s="3"/>
      <c r="L317" s="3"/>
      <c r="M317" s="3"/>
      <c r="N317" s="3"/>
      <c r="O317" s="3"/>
      <c r="P317" s="3"/>
      <c r="Q317" s="3"/>
      <c r="R317" s="2"/>
    </row>
    <row r="318" spans="9:18" x14ac:dyDescent="0.25">
      <c r="I318" s="3"/>
      <c r="J318" s="3"/>
      <c r="K318" s="3"/>
      <c r="L318" s="3"/>
      <c r="M318" s="3"/>
      <c r="N318" s="3"/>
      <c r="O318" s="3"/>
      <c r="P318" s="3"/>
      <c r="Q318" s="3"/>
      <c r="R318" s="2"/>
    </row>
    <row r="319" spans="9:18" x14ac:dyDescent="0.25">
      <c r="I319" s="3"/>
      <c r="J319" s="3"/>
      <c r="K319" s="3"/>
      <c r="L319" s="3"/>
      <c r="M319" s="3"/>
      <c r="N319" s="3"/>
      <c r="O319" s="3"/>
      <c r="P319" s="3"/>
      <c r="Q319" s="3"/>
      <c r="R319" s="2"/>
    </row>
    <row r="320" spans="9:18" x14ac:dyDescent="0.25">
      <c r="I320" s="3"/>
      <c r="J320" s="3"/>
      <c r="K320" s="3"/>
      <c r="L320" s="3"/>
      <c r="M320" s="3"/>
      <c r="N320" s="3"/>
      <c r="O320" s="3"/>
      <c r="P320" s="3"/>
      <c r="Q320" s="3"/>
      <c r="R320" s="2"/>
    </row>
    <row r="321" spans="9:18" x14ac:dyDescent="0.25">
      <c r="I321" s="3"/>
      <c r="J321" s="3"/>
      <c r="K321" s="3"/>
      <c r="L321" s="3"/>
      <c r="M321" s="3"/>
      <c r="N321" s="3"/>
      <c r="O321" s="3"/>
      <c r="P321" s="3"/>
      <c r="Q321" s="3"/>
      <c r="R321" s="2"/>
    </row>
    <row r="322" spans="9:18" x14ac:dyDescent="0.25">
      <c r="I322" s="3"/>
      <c r="J322" s="3"/>
      <c r="K322" s="3"/>
      <c r="L322" s="3"/>
      <c r="M322" s="3"/>
      <c r="N322" s="3"/>
      <c r="O322" s="3"/>
      <c r="P322" s="3"/>
      <c r="Q322" s="3"/>
      <c r="R322" s="2"/>
    </row>
    <row r="323" spans="9:18" x14ac:dyDescent="0.25">
      <c r="I323" s="3"/>
      <c r="J323" s="3"/>
      <c r="K323" s="3"/>
      <c r="L323" s="3"/>
      <c r="M323" s="3"/>
      <c r="N323" s="3"/>
      <c r="O323" s="3"/>
      <c r="P323" s="3"/>
      <c r="Q323" s="3"/>
      <c r="R323" s="2"/>
    </row>
    <row r="324" spans="9:18" x14ac:dyDescent="0.25">
      <c r="I324" s="3"/>
      <c r="J324" s="3"/>
      <c r="K324" s="3"/>
      <c r="L324" s="3"/>
      <c r="M324" s="3"/>
      <c r="N324" s="3"/>
      <c r="O324" s="3"/>
      <c r="P324" s="3"/>
      <c r="Q324" s="3"/>
      <c r="R324" s="2"/>
    </row>
    <row r="325" spans="9:18" x14ac:dyDescent="0.25">
      <c r="I325" s="3"/>
      <c r="J325" s="3"/>
      <c r="K325" s="3"/>
      <c r="L325" s="3"/>
      <c r="M325" s="3"/>
      <c r="N325" s="3"/>
      <c r="O325" s="3"/>
      <c r="P325" s="3"/>
      <c r="Q325" s="3"/>
      <c r="R325" s="2"/>
    </row>
    <row r="326" spans="9:18" x14ac:dyDescent="0.25">
      <c r="I326" s="3"/>
      <c r="J326" s="3"/>
      <c r="K326" s="3"/>
      <c r="L326" s="3"/>
      <c r="M326" s="3"/>
      <c r="N326" s="3"/>
      <c r="O326" s="3"/>
      <c r="P326" s="3"/>
      <c r="Q326" s="3"/>
      <c r="R326" s="2"/>
    </row>
    <row r="327" spans="9:18" x14ac:dyDescent="0.25">
      <c r="I327" s="3"/>
      <c r="J327" s="3"/>
      <c r="K327" s="3"/>
      <c r="L327" s="3"/>
      <c r="M327" s="3"/>
      <c r="N327" s="3"/>
      <c r="O327" s="3"/>
      <c r="P327" s="3"/>
      <c r="Q327" s="3"/>
      <c r="R327" s="2"/>
    </row>
    <row r="328" spans="9:18" x14ac:dyDescent="0.25">
      <c r="I328" s="3"/>
      <c r="J328" s="3"/>
      <c r="K328" s="3"/>
      <c r="L328" s="3"/>
      <c r="M328" s="3"/>
      <c r="N328" s="3"/>
      <c r="O328" s="3"/>
      <c r="P328" s="3"/>
      <c r="Q328" s="3"/>
      <c r="R328" s="2"/>
    </row>
    <row r="329" spans="9:18" x14ac:dyDescent="0.25">
      <c r="I329" s="3"/>
      <c r="J329" s="3"/>
      <c r="K329" s="3"/>
      <c r="L329" s="3"/>
      <c r="M329" s="3"/>
      <c r="N329" s="3"/>
      <c r="O329" s="3"/>
      <c r="P329" s="3"/>
      <c r="Q329" s="3"/>
      <c r="R329" s="2"/>
    </row>
    <row r="330" spans="9:18" x14ac:dyDescent="0.25">
      <c r="I330" s="3"/>
      <c r="J330" s="3"/>
      <c r="K330" s="3"/>
      <c r="L330" s="3"/>
      <c r="M330" s="3"/>
      <c r="N330" s="3"/>
      <c r="O330" s="3"/>
      <c r="P330" s="3"/>
      <c r="Q330" s="3"/>
      <c r="R330" s="2"/>
    </row>
    <row r="331" spans="9:18" x14ac:dyDescent="0.25">
      <c r="I331" s="3"/>
      <c r="J331" s="3"/>
      <c r="K331" s="3"/>
      <c r="L331" s="3"/>
      <c r="M331" s="3"/>
      <c r="N331" s="3"/>
      <c r="O331" s="3"/>
      <c r="P331" s="3"/>
      <c r="Q331" s="3"/>
      <c r="R331" s="2"/>
    </row>
    <row r="332" spans="9:18" x14ac:dyDescent="0.25">
      <c r="I332" s="3"/>
      <c r="J332" s="3"/>
      <c r="K332" s="3"/>
      <c r="L332" s="3"/>
      <c r="M332" s="3"/>
      <c r="N332" s="3"/>
      <c r="O332" s="3"/>
      <c r="P332" s="3"/>
      <c r="Q332" s="3"/>
      <c r="R332" s="2"/>
    </row>
    <row r="333" spans="9:18" x14ac:dyDescent="0.25">
      <c r="I333" s="3"/>
      <c r="J333" s="3"/>
      <c r="K333" s="3"/>
      <c r="L333" s="3"/>
      <c r="M333" s="3"/>
      <c r="N333" s="3"/>
      <c r="O333" s="3"/>
      <c r="P333" s="3"/>
      <c r="Q333" s="3"/>
      <c r="R333" s="2"/>
    </row>
    <row r="334" spans="9:18" x14ac:dyDescent="0.25">
      <c r="I334" s="3"/>
      <c r="J334" s="3"/>
      <c r="K334" s="3"/>
      <c r="L334" s="3"/>
      <c r="M334" s="3"/>
      <c r="N334" s="3"/>
      <c r="O334" s="3"/>
      <c r="P334" s="3"/>
      <c r="Q334" s="3"/>
      <c r="R334" s="2"/>
    </row>
    <row r="335" spans="9:18" x14ac:dyDescent="0.25">
      <c r="I335" s="3"/>
      <c r="J335" s="3"/>
      <c r="K335" s="3"/>
      <c r="L335" s="3"/>
      <c r="M335" s="3"/>
      <c r="N335" s="3"/>
      <c r="O335" s="3"/>
      <c r="P335" s="3"/>
      <c r="Q335" s="3"/>
      <c r="R335" s="2"/>
    </row>
    <row r="336" spans="9:18" x14ac:dyDescent="0.25">
      <c r="I336" s="3"/>
      <c r="J336" s="3"/>
      <c r="K336" s="3"/>
      <c r="L336" s="3"/>
      <c r="M336" s="3"/>
      <c r="N336" s="3"/>
      <c r="O336" s="3"/>
      <c r="P336" s="3"/>
      <c r="Q336" s="3"/>
      <c r="R336" s="2"/>
    </row>
    <row r="337" spans="9:18" x14ac:dyDescent="0.25">
      <c r="I337" s="3"/>
      <c r="J337" s="3"/>
      <c r="K337" s="3"/>
      <c r="L337" s="3"/>
      <c r="M337" s="3"/>
      <c r="N337" s="3"/>
      <c r="O337" s="3"/>
      <c r="P337" s="3"/>
      <c r="Q337" s="3"/>
      <c r="R337" s="2"/>
    </row>
    <row r="338" spans="9:18" x14ac:dyDescent="0.25">
      <c r="I338" s="3"/>
      <c r="J338" s="3"/>
      <c r="K338" s="3"/>
      <c r="L338" s="3"/>
      <c r="M338" s="3"/>
      <c r="N338" s="3"/>
      <c r="O338" s="3"/>
      <c r="P338" s="3"/>
      <c r="Q338" s="3"/>
      <c r="R338" s="2"/>
    </row>
    <row r="339" spans="9:18" x14ac:dyDescent="0.25">
      <c r="I339" s="3"/>
      <c r="J339" s="3"/>
      <c r="K339" s="3"/>
      <c r="L339" s="3"/>
      <c r="M339" s="3"/>
      <c r="N339" s="3"/>
      <c r="O339" s="3"/>
      <c r="P339" s="3"/>
      <c r="Q339" s="3"/>
      <c r="R339" s="2"/>
    </row>
    <row r="340" spans="9:18" x14ac:dyDescent="0.25">
      <c r="I340" s="3"/>
      <c r="J340" s="3"/>
      <c r="K340" s="3"/>
      <c r="L340" s="3"/>
      <c r="M340" s="3"/>
      <c r="N340" s="3"/>
      <c r="O340" s="3"/>
      <c r="P340" s="3"/>
      <c r="Q340" s="3"/>
      <c r="R340" s="2"/>
    </row>
    <row r="341" spans="9:18" x14ac:dyDescent="0.25">
      <c r="I341" s="3"/>
      <c r="J341" s="3"/>
      <c r="K341" s="3"/>
      <c r="L341" s="3"/>
      <c r="M341" s="3"/>
      <c r="N341" s="3"/>
      <c r="O341" s="3"/>
      <c r="P341" s="3"/>
      <c r="Q341" s="3"/>
      <c r="R341" s="2"/>
    </row>
    <row r="342" spans="9:18" x14ac:dyDescent="0.25">
      <c r="I342" s="3"/>
      <c r="J342" s="3"/>
      <c r="K342" s="3"/>
      <c r="L342" s="3"/>
      <c r="M342" s="3"/>
      <c r="N342" s="3"/>
      <c r="O342" s="3"/>
      <c r="P342" s="3"/>
      <c r="Q342" s="3"/>
      <c r="R342" s="2"/>
    </row>
    <row r="343" spans="9:18" x14ac:dyDescent="0.25">
      <c r="I343" s="3"/>
      <c r="J343" s="3"/>
      <c r="K343" s="3"/>
      <c r="L343" s="3"/>
      <c r="M343" s="3"/>
      <c r="N343" s="3"/>
      <c r="O343" s="3"/>
      <c r="P343" s="3"/>
      <c r="Q343" s="3"/>
      <c r="R343" s="2"/>
    </row>
    <row r="344" spans="9:18" x14ac:dyDescent="0.25">
      <c r="I344" s="3"/>
      <c r="J344" s="3"/>
      <c r="K344" s="3"/>
      <c r="L344" s="3"/>
      <c r="M344" s="3"/>
      <c r="N344" s="3"/>
      <c r="O344" s="3"/>
      <c r="P344" s="3"/>
      <c r="Q344" s="3"/>
      <c r="R344" s="2"/>
    </row>
    <row r="345" spans="9:18" x14ac:dyDescent="0.25">
      <c r="I345" s="3"/>
      <c r="J345" s="3"/>
      <c r="K345" s="3"/>
      <c r="L345" s="3"/>
      <c r="M345" s="3"/>
      <c r="N345" s="3"/>
      <c r="O345" s="3"/>
      <c r="P345" s="3"/>
      <c r="Q345" s="3"/>
      <c r="R345" s="2"/>
    </row>
    <row r="346" spans="9:18" x14ac:dyDescent="0.25">
      <c r="I346" s="3"/>
      <c r="J346" s="3"/>
      <c r="K346" s="3"/>
      <c r="L346" s="3"/>
      <c r="M346" s="3"/>
      <c r="N346" s="3"/>
      <c r="O346" s="3"/>
      <c r="P346" s="3"/>
      <c r="Q346" s="3"/>
      <c r="R346" s="2"/>
    </row>
    <row r="347" spans="9:18" x14ac:dyDescent="0.25">
      <c r="I347" s="3"/>
      <c r="J347" s="3"/>
      <c r="K347" s="3"/>
      <c r="L347" s="3"/>
      <c r="M347" s="3"/>
      <c r="N347" s="3"/>
      <c r="O347" s="3"/>
      <c r="P347" s="3"/>
      <c r="Q347" s="3"/>
      <c r="R347" s="2"/>
    </row>
    <row r="348" spans="9:18" x14ac:dyDescent="0.25">
      <c r="I348" s="3"/>
      <c r="J348" s="3"/>
      <c r="K348" s="3"/>
      <c r="L348" s="3"/>
      <c r="M348" s="3"/>
      <c r="N348" s="3"/>
      <c r="O348" s="3"/>
      <c r="P348" s="3"/>
      <c r="Q348" s="3"/>
      <c r="R348" s="2"/>
    </row>
    <row r="349" spans="9:18" x14ac:dyDescent="0.25">
      <c r="I349" s="3"/>
      <c r="J349" s="3"/>
      <c r="K349" s="3"/>
      <c r="L349" s="3"/>
      <c r="M349" s="3"/>
      <c r="N349" s="3"/>
      <c r="O349" s="3"/>
      <c r="P349" s="3"/>
      <c r="Q349" s="3"/>
      <c r="R349" s="2"/>
    </row>
    <row r="350" spans="9:18" x14ac:dyDescent="0.25">
      <c r="I350" s="3"/>
      <c r="J350" s="3"/>
      <c r="K350" s="3"/>
      <c r="L350" s="3"/>
      <c r="M350" s="3"/>
      <c r="N350" s="3"/>
      <c r="O350" s="3"/>
      <c r="P350" s="3"/>
      <c r="Q350" s="3"/>
      <c r="R350" s="2"/>
    </row>
    <row r="351" spans="9:18" x14ac:dyDescent="0.25">
      <c r="I351" s="3"/>
      <c r="J351" s="3"/>
      <c r="K351" s="3"/>
      <c r="L351" s="3"/>
      <c r="M351" s="3"/>
      <c r="N351" s="3"/>
      <c r="O351" s="3"/>
      <c r="P351" s="3"/>
      <c r="Q351" s="3"/>
      <c r="R351" s="2"/>
    </row>
    <row r="352" spans="9:18" x14ac:dyDescent="0.25">
      <c r="I352" s="3"/>
      <c r="J352" s="3"/>
      <c r="K352" s="3"/>
      <c r="L352" s="3"/>
      <c r="M352" s="3"/>
      <c r="N352" s="3"/>
      <c r="O352" s="3"/>
      <c r="P352" s="3"/>
      <c r="Q352" s="3"/>
      <c r="R352" s="2"/>
    </row>
    <row r="353" spans="9:18" x14ac:dyDescent="0.25">
      <c r="I353" s="3"/>
      <c r="J353" s="3"/>
      <c r="K353" s="3"/>
      <c r="L353" s="3"/>
      <c r="M353" s="3"/>
      <c r="N353" s="3"/>
      <c r="O353" s="3"/>
      <c r="P353" s="3"/>
      <c r="Q353" s="3"/>
      <c r="R353" s="2"/>
    </row>
    <row r="354" spans="9:18" x14ac:dyDescent="0.25">
      <c r="I354" s="3"/>
      <c r="J354" s="3"/>
      <c r="K354" s="3"/>
      <c r="L354" s="3"/>
      <c r="M354" s="3"/>
      <c r="N354" s="3"/>
      <c r="O354" s="3"/>
      <c r="P354" s="3"/>
      <c r="Q354" s="3"/>
      <c r="R354" s="2"/>
    </row>
    <row r="355" spans="9:18" x14ac:dyDescent="0.25">
      <c r="I355" s="3"/>
      <c r="J355" s="3"/>
      <c r="K355" s="3"/>
      <c r="L355" s="3"/>
      <c r="M355" s="3"/>
      <c r="N355" s="3"/>
      <c r="O355" s="3"/>
      <c r="P355" s="3"/>
      <c r="Q355" s="3"/>
      <c r="R355" s="2"/>
    </row>
    <row r="356" spans="9:18" x14ac:dyDescent="0.25">
      <c r="I356" s="3"/>
      <c r="J356" s="3"/>
      <c r="K356" s="3"/>
      <c r="L356" s="3"/>
      <c r="M356" s="3"/>
      <c r="N356" s="3"/>
      <c r="O356" s="3"/>
      <c r="P356" s="3"/>
      <c r="Q356" s="3"/>
      <c r="R356" s="2"/>
    </row>
    <row r="357" spans="9:18" x14ac:dyDescent="0.25">
      <c r="I357" s="3"/>
      <c r="J357" s="3"/>
      <c r="K357" s="3"/>
      <c r="L357" s="3"/>
      <c r="M357" s="3"/>
      <c r="N357" s="3"/>
      <c r="O357" s="3"/>
      <c r="P357" s="3"/>
      <c r="Q357" s="3"/>
      <c r="R357" s="2"/>
    </row>
    <row r="358" spans="9:18" x14ac:dyDescent="0.25">
      <c r="I358" s="3"/>
      <c r="J358" s="3"/>
      <c r="K358" s="3"/>
      <c r="L358" s="3"/>
      <c r="M358" s="3"/>
      <c r="N358" s="3"/>
      <c r="O358" s="3"/>
      <c r="P358" s="3"/>
      <c r="Q358" s="3"/>
      <c r="R358" s="2"/>
    </row>
    <row r="359" spans="9:18" x14ac:dyDescent="0.25">
      <c r="I359" s="3"/>
      <c r="J359" s="3"/>
      <c r="K359" s="3"/>
      <c r="L359" s="3"/>
      <c r="M359" s="3"/>
      <c r="N359" s="3"/>
      <c r="O359" s="3"/>
      <c r="P359" s="3"/>
      <c r="Q359" s="3"/>
      <c r="R359" s="2"/>
    </row>
    <row r="360" spans="9:18" x14ac:dyDescent="0.25">
      <c r="I360" s="3"/>
      <c r="J360" s="3"/>
      <c r="K360" s="3"/>
      <c r="L360" s="3"/>
      <c r="M360" s="3"/>
      <c r="N360" s="3"/>
      <c r="O360" s="3"/>
      <c r="P360" s="3"/>
      <c r="Q360" s="3"/>
      <c r="R360" s="2"/>
    </row>
    <row r="361" spans="9:18" x14ac:dyDescent="0.25">
      <c r="I361" s="3"/>
      <c r="J361" s="3"/>
      <c r="K361" s="3"/>
      <c r="L361" s="3"/>
      <c r="M361" s="3"/>
      <c r="N361" s="3"/>
      <c r="O361" s="3"/>
      <c r="P361" s="3"/>
      <c r="Q361" s="3"/>
      <c r="R361" s="2"/>
    </row>
    <row r="362" spans="9:18" x14ac:dyDescent="0.25">
      <c r="I362" s="3"/>
      <c r="J362" s="3"/>
      <c r="K362" s="3"/>
      <c r="L362" s="3"/>
      <c r="M362" s="3"/>
      <c r="N362" s="3"/>
      <c r="O362" s="3"/>
      <c r="P362" s="3"/>
      <c r="Q362" s="3"/>
      <c r="R362" s="2"/>
    </row>
    <row r="363" spans="9:18" x14ac:dyDescent="0.25">
      <c r="I363" s="3"/>
      <c r="J363" s="3"/>
      <c r="K363" s="3"/>
      <c r="L363" s="3"/>
      <c r="M363" s="3"/>
      <c r="N363" s="3"/>
      <c r="O363" s="3"/>
      <c r="P363" s="3"/>
      <c r="Q363" s="3"/>
      <c r="R363" s="2"/>
    </row>
    <row r="364" spans="9:18" x14ac:dyDescent="0.25">
      <c r="I364" s="3"/>
      <c r="J364" s="3"/>
      <c r="K364" s="3"/>
      <c r="L364" s="3"/>
      <c r="M364" s="3"/>
      <c r="N364" s="3"/>
      <c r="O364" s="3"/>
      <c r="P364" s="3"/>
      <c r="Q364" s="3"/>
      <c r="R364" s="2"/>
    </row>
    <row r="365" spans="9:18" x14ac:dyDescent="0.25">
      <c r="I365" s="3"/>
      <c r="J365" s="3"/>
      <c r="K365" s="3"/>
      <c r="L365" s="3"/>
      <c r="M365" s="3"/>
      <c r="N365" s="3"/>
      <c r="O365" s="3"/>
      <c r="P365" s="3"/>
      <c r="Q365" s="3"/>
      <c r="R365" s="2"/>
    </row>
    <row r="366" spans="9:18" x14ac:dyDescent="0.25">
      <c r="I366" s="3"/>
      <c r="J366" s="3"/>
      <c r="K366" s="3"/>
      <c r="L366" s="3"/>
      <c r="M366" s="3"/>
      <c r="N366" s="3"/>
      <c r="O366" s="3"/>
      <c r="P366" s="3"/>
      <c r="Q366" s="3"/>
      <c r="R366" s="2"/>
    </row>
    <row r="367" spans="9:18" x14ac:dyDescent="0.25">
      <c r="I367" s="3"/>
      <c r="J367" s="3"/>
      <c r="K367" s="3"/>
      <c r="L367" s="3"/>
      <c r="M367" s="3"/>
      <c r="N367" s="3"/>
      <c r="O367" s="3"/>
      <c r="P367" s="3"/>
      <c r="Q367" s="3"/>
      <c r="R367" s="2"/>
    </row>
    <row r="368" spans="9:18" x14ac:dyDescent="0.25">
      <c r="I368" s="3"/>
      <c r="J368" s="3"/>
      <c r="K368" s="3"/>
      <c r="L368" s="3"/>
      <c r="M368" s="3"/>
      <c r="N368" s="3"/>
      <c r="O368" s="3"/>
      <c r="P368" s="3"/>
      <c r="Q368" s="3"/>
      <c r="R368" s="2"/>
    </row>
    <row r="369" spans="9:18" x14ac:dyDescent="0.25">
      <c r="I369" s="3"/>
      <c r="J369" s="3"/>
      <c r="K369" s="3"/>
      <c r="L369" s="3"/>
      <c r="M369" s="3"/>
      <c r="N369" s="3"/>
      <c r="O369" s="3"/>
      <c r="P369" s="3"/>
      <c r="Q369" s="3"/>
      <c r="R369" s="2"/>
    </row>
    <row r="370" spans="9:18" x14ac:dyDescent="0.25">
      <c r="I370" s="3"/>
      <c r="J370" s="3"/>
      <c r="K370" s="3"/>
      <c r="L370" s="3"/>
      <c r="M370" s="3"/>
      <c r="N370" s="3"/>
      <c r="O370" s="3"/>
      <c r="P370" s="3"/>
      <c r="Q370" s="3"/>
      <c r="R370" s="2"/>
    </row>
    <row r="371" spans="9:18" x14ac:dyDescent="0.25">
      <c r="I371" s="3"/>
      <c r="J371" s="3"/>
      <c r="K371" s="3"/>
      <c r="L371" s="3"/>
      <c r="M371" s="3"/>
      <c r="N371" s="3"/>
      <c r="O371" s="3"/>
      <c r="P371" s="3"/>
      <c r="Q371" s="3"/>
      <c r="R371" s="2"/>
    </row>
    <row r="372" spans="9:18" x14ac:dyDescent="0.25">
      <c r="I372" s="3"/>
      <c r="J372" s="3"/>
      <c r="K372" s="3"/>
      <c r="L372" s="3"/>
      <c r="M372" s="3"/>
      <c r="N372" s="3"/>
      <c r="O372" s="3"/>
      <c r="P372" s="3"/>
      <c r="Q372" s="3"/>
      <c r="R372" s="2"/>
    </row>
    <row r="373" spans="9:18" x14ac:dyDescent="0.25">
      <c r="I373" s="3"/>
      <c r="J373" s="3"/>
      <c r="K373" s="3"/>
      <c r="L373" s="3"/>
      <c r="M373" s="3"/>
      <c r="N373" s="3"/>
      <c r="O373" s="3"/>
      <c r="P373" s="3"/>
      <c r="Q373" s="3"/>
      <c r="R373" s="2"/>
    </row>
    <row r="374" spans="9:18" x14ac:dyDescent="0.25">
      <c r="I374" s="3"/>
      <c r="J374" s="3"/>
      <c r="K374" s="3"/>
      <c r="L374" s="3"/>
      <c r="M374" s="3"/>
      <c r="N374" s="3"/>
      <c r="O374" s="3"/>
      <c r="P374" s="3"/>
      <c r="Q374" s="3"/>
      <c r="R374" s="2"/>
    </row>
    <row r="375" spans="9:18" x14ac:dyDescent="0.25">
      <c r="I375" s="3"/>
      <c r="J375" s="3"/>
      <c r="K375" s="3"/>
      <c r="L375" s="3"/>
      <c r="M375" s="3"/>
      <c r="N375" s="3"/>
      <c r="O375" s="3"/>
      <c r="P375" s="3"/>
      <c r="Q375" s="3"/>
      <c r="R375" s="2"/>
    </row>
    <row r="376" spans="9:18" x14ac:dyDescent="0.25">
      <c r="I376" s="3"/>
      <c r="J376" s="3"/>
      <c r="K376" s="3"/>
      <c r="L376" s="3"/>
      <c r="M376" s="3"/>
      <c r="N376" s="3"/>
      <c r="O376" s="3"/>
      <c r="P376" s="3"/>
      <c r="Q376" s="3"/>
      <c r="R376" s="2"/>
    </row>
    <row r="377" spans="9:18" x14ac:dyDescent="0.25">
      <c r="I377" s="3"/>
      <c r="J377" s="3"/>
      <c r="K377" s="3"/>
      <c r="L377" s="3"/>
      <c r="M377" s="3"/>
      <c r="N377" s="3"/>
      <c r="O377" s="3"/>
      <c r="P377" s="3"/>
      <c r="Q377" s="3"/>
      <c r="R377" s="2"/>
    </row>
    <row r="378" spans="9:18" x14ac:dyDescent="0.25">
      <c r="I378" s="3"/>
      <c r="J378" s="3"/>
      <c r="K378" s="3"/>
      <c r="L378" s="3"/>
      <c r="M378" s="3"/>
      <c r="N378" s="3"/>
      <c r="O378" s="3"/>
      <c r="P378" s="3"/>
      <c r="Q378" s="3"/>
      <c r="R378" s="2"/>
    </row>
    <row r="379" spans="9:18" x14ac:dyDescent="0.25">
      <c r="I379" s="3"/>
      <c r="J379" s="3"/>
      <c r="K379" s="3"/>
      <c r="L379" s="3"/>
      <c r="M379" s="3"/>
      <c r="N379" s="3"/>
      <c r="O379" s="3"/>
      <c r="P379" s="3"/>
      <c r="Q379" s="3"/>
      <c r="R379" s="2"/>
    </row>
    <row r="380" spans="9:18" x14ac:dyDescent="0.25">
      <c r="I380" s="3"/>
      <c r="J380" s="3"/>
      <c r="K380" s="3"/>
      <c r="L380" s="3"/>
      <c r="M380" s="3"/>
      <c r="N380" s="3"/>
      <c r="O380" s="3"/>
      <c r="P380" s="3"/>
      <c r="Q380" s="3"/>
      <c r="R380" s="2"/>
    </row>
    <row r="381" spans="9:18" x14ac:dyDescent="0.25">
      <c r="I381" s="3"/>
      <c r="J381" s="3"/>
      <c r="K381" s="3"/>
      <c r="L381" s="3"/>
      <c r="M381" s="3"/>
      <c r="N381" s="3"/>
      <c r="O381" s="3"/>
      <c r="P381" s="3"/>
      <c r="Q381" s="3"/>
      <c r="R381" s="2"/>
    </row>
    <row r="382" spans="9:18" x14ac:dyDescent="0.25">
      <c r="I382" s="3"/>
      <c r="J382" s="3"/>
      <c r="K382" s="3"/>
      <c r="L382" s="3"/>
      <c r="M382" s="3"/>
      <c r="N382" s="3"/>
      <c r="O382" s="3"/>
      <c r="P382" s="3"/>
      <c r="Q382" s="3"/>
      <c r="R382" s="2"/>
    </row>
    <row r="383" spans="9:18" x14ac:dyDescent="0.25">
      <c r="I383" s="3"/>
      <c r="J383" s="3"/>
      <c r="K383" s="3"/>
      <c r="L383" s="3"/>
      <c r="M383" s="3"/>
      <c r="N383" s="3"/>
      <c r="O383" s="3"/>
      <c r="P383" s="3"/>
      <c r="Q383" s="3"/>
      <c r="R383" s="2"/>
    </row>
    <row r="384" spans="9:18" x14ac:dyDescent="0.25">
      <c r="I384" s="3"/>
      <c r="J384" s="3"/>
      <c r="K384" s="3"/>
      <c r="L384" s="3"/>
      <c r="M384" s="3"/>
      <c r="N384" s="3"/>
      <c r="O384" s="3"/>
      <c r="P384" s="3"/>
      <c r="Q384" s="3"/>
      <c r="R384" s="2"/>
    </row>
    <row r="385" spans="9:18" x14ac:dyDescent="0.25">
      <c r="I385" s="3"/>
      <c r="J385" s="3"/>
      <c r="K385" s="3"/>
      <c r="L385" s="3"/>
      <c r="M385" s="3"/>
      <c r="N385" s="3"/>
      <c r="O385" s="3"/>
      <c r="P385" s="3"/>
      <c r="Q385" s="3"/>
      <c r="R385" s="2"/>
    </row>
    <row r="386" spans="9:18" x14ac:dyDescent="0.25">
      <c r="I386" s="3"/>
      <c r="J386" s="3"/>
      <c r="K386" s="3"/>
      <c r="L386" s="3"/>
      <c r="M386" s="3"/>
      <c r="N386" s="3"/>
      <c r="O386" s="3"/>
      <c r="P386" s="3"/>
      <c r="Q386" s="3"/>
      <c r="R386" s="2"/>
    </row>
    <row r="387" spans="9:18" x14ac:dyDescent="0.25">
      <c r="I387" s="3"/>
      <c r="J387" s="3"/>
      <c r="K387" s="3"/>
      <c r="L387" s="3"/>
      <c r="M387" s="3"/>
      <c r="N387" s="3"/>
      <c r="O387" s="3"/>
      <c r="P387" s="3"/>
      <c r="Q387" s="3"/>
      <c r="R387" s="2"/>
    </row>
    <row r="388" spans="9:18" x14ac:dyDescent="0.25">
      <c r="I388" s="3"/>
      <c r="J388" s="3"/>
      <c r="K388" s="3"/>
      <c r="L388" s="3"/>
      <c r="M388" s="3"/>
      <c r="N388" s="3"/>
      <c r="O388" s="3"/>
      <c r="P388" s="3"/>
      <c r="Q388" s="3"/>
      <c r="R388" s="2"/>
    </row>
    <row r="389" spans="9:18" x14ac:dyDescent="0.25">
      <c r="I389" s="3"/>
      <c r="J389" s="3"/>
      <c r="K389" s="3"/>
      <c r="L389" s="3"/>
      <c r="M389" s="3"/>
      <c r="N389" s="3"/>
      <c r="O389" s="3"/>
      <c r="P389" s="3"/>
      <c r="Q389" s="3"/>
      <c r="R389" s="2"/>
    </row>
    <row r="390" spans="9:18" x14ac:dyDescent="0.25">
      <c r="I390" s="3"/>
      <c r="J390" s="3"/>
      <c r="K390" s="3"/>
      <c r="L390" s="3"/>
      <c r="M390" s="3"/>
      <c r="N390" s="3"/>
      <c r="O390" s="3"/>
      <c r="P390" s="3"/>
      <c r="Q390" s="3"/>
      <c r="R390" s="2"/>
    </row>
    <row r="391" spans="9:18" x14ac:dyDescent="0.25">
      <c r="I391" s="3"/>
      <c r="J391" s="3"/>
      <c r="K391" s="3"/>
      <c r="L391" s="3"/>
      <c r="M391" s="3"/>
      <c r="N391" s="3"/>
      <c r="O391" s="3"/>
      <c r="P391" s="3"/>
      <c r="Q391" s="3"/>
      <c r="R391" s="2"/>
    </row>
    <row r="392" spans="9:18" x14ac:dyDescent="0.25">
      <c r="I392" s="3"/>
      <c r="J392" s="3"/>
      <c r="K392" s="3"/>
      <c r="L392" s="3"/>
      <c r="M392" s="3"/>
      <c r="N392" s="3"/>
      <c r="O392" s="3"/>
      <c r="P392" s="3"/>
      <c r="Q392" s="3"/>
      <c r="R392" s="2"/>
    </row>
    <row r="393" spans="9:18" x14ac:dyDescent="0.25">
      <c r="I393" s="3"/>
      <c r="J393" s="3"/>
      <c r="K393" s="3"/>
      <c r="L393" s="3"/>
      <c r="M393" s="3"/>
      <c r="N393" s="3"/>
      <c r="O393" s="3"/>
      <c r="P393" s="3"/>
      <c r="Q393" s="3"/>
      <c r="R393" s="2"/>
    </row>
    <row r="394" spans="9:18" x14ac:dyDescent="0.25">
      <c r="I394" s="3"/>
      <c r="J394" s="3"/>
      <c r="K394" s="3"/>
      <c r="L394" s="3"/>
      <c r="M394" s="3"/>
      <c r="N394" s="3"/>
      <c r="O394" s="3"/>
      <c r="P394" s="3"/>
      <c r="Q394" s="3"/>
      <c r="R394" s="2"/>
    </row>
    <row r="395" spans="9:18" x14ac:dyDescent="0.25">
      <c r="I395" s="3"/>
      <c r="J395" s="3"/>
      <c r="K395" s="3"/>
      <c r="L395" s="3"/>
      <c r="M395" s="3"/>
      <c r="N395" s="3"/>
      <c r="O395" s="3"/>
      <c r="P395" s="3"/>
      <c r="Q395" s="3"/>
      <c r="R395" s="2"/>
    </row>
    <row r="396" spans="9:18" x14ac:dyDescent="0.25">
      <c r="I396" s="3"/>
      <c r="J396" s="3"/>
      <c r="K396" s="3"/>
      <c r="L396" s="3"/>
      <c r="M396" s="3"/>
      <c r="N396" s="3"/>
      <c r="O396" s="3"/>
      <c r="P396" s="3"/>
      <c r="Q396" s="3"/>
      <c r="R396" s="2"/>
    </row>
    <row r="397" spans="9:18" x14ac:dyDescent="0.25">
      <c r="I397" s="3"/>
      <c r="J397" s="3"/>
      <c r="K397" s="3"/>
      <c r="L397" s="3"/>
      <c r="M397" s="3"/>
      <c r="N397" s="3"/>
      <c r="O397" s="3"/>
      <c r="P397" s="3"/>
      <c r="Q397" s="3"/>
      <c r="R397" s="2"/>
    </row>
    <row r="398" spans="9:18" x14ac:dyDescent="0.25">
      <c r="I398" s="3"/>
      <c r="J398" s="3"/>
      <c r="K398" s="3"/>
      <c r="L398" s="3"/>
      <c r="M398" s="3"/>
      <c r="N398" s="3"/>
      <c r="O398" s="3"/>
      <c r="P398" s="3"/>
      <c r="Q398" s="3"/>
      <c r="R398" s="2"/>
    </row>
    <row r="399" spans="9:18" x14ac:dyDescent="0.25">
      <c r="I399" s="3"/>
      <c r="J399" s="3"/>
      <c r="K399" s="3"/>
      <c r="L399" s="3"/>
      <c r="M399" s="3"/>
      <c r="N399" s="3"/>
      <c r="O399" s="3"/>
      <c r="P399" s="3"/>
      <c r="Q399" s="3"/>
      <c r="R399" s="2"/>
    </row>
    <row r="400" spans="9:18" x14ac:dyDescent="0.25">
      <c r="I400" s="3"/>
      <c r="J400" s="3"/>
      <c r="K400" s="3"/>
      <c r="L400" s="3"/>
      <c r="M400" s="3"/>
      <c r="N400" s="3"/>
      <c r="O400" s="3"/>
      <c r="P400" s="3"/>
      <c r="Q400" s="3"/>
      <c r="R400" s="2"/>
    </row>
    <row r="401" spans="9:18" x14ac:dyDescent="0.25">
      <c r="I401" s="3"/>
      <c r="J401" s="3"/>
      <c r="K401" s="3"/>
      <c r="L401" s="3"/>
      <c r="M401" s="3"/>
      <c r="N401" s="3"/>
      <c r="O401" s="3"/>
      <c r="P401" s="3"/>
      <c r="Q401" s="3"/>
      <c r="R401" s="2"/>
    </row>
    <row r="402" spans="9:18" x14ac:dyDescent="0.25">
      <c r="I402" s="3"/>
      <c r="J402" s="3"/>
      <c r="K402" s="3"/>
      <c r="L402" s="3"/>
      <c r="M402" s="3"/>
      <c r="N402" s="3"/>
      <c r="O402" s="3"/>
      <c r="P402" s="3"/>
      <c r="Q402" s="3"/>
      <c r="R402" s="2"/>
    </row>
    <row r="403" spans="9:18" x14ac:dyDescent="0.25">
      <c r="I403" s="3"/>
      <c r="J403" s="3"/>
      <c r="K403" s="3"/>
      <c r="L403" s="3"/>
      <c r="M403" s="3"/>
      <c r="N403" s="3"/>
      <c r="O403" s="3"/>
      <c r="P403" s="3"/>
      <c r="Q403" s="3"/>
      <c r="R403" s="2"/>
    </row>
    <row r="404" spans="9:18" x14ac:dyDescent="0.25">
      <c r="I404" s="3"/>
      <c r="J404" s="3"/>
      <c r="K404" s="3"/>
      <c r="L404" s="3"/>
      <c r="M404" s="3"/>
      <c r="N404" s="3"/>
      <c r="O404" s="3"/>
      <c r="P404" s="3"/>
      <c r="Q404" s="3"/>
      <c r="R404" s="2"/>
    </row>
    <row r="405" spans="9:18" x14ac:dyDescent="0.25">
      <c r="I405" s="3"/>
      <c r="J405" s="3"/>
      <c r="K405" s="3"/>
      <c r="L405" s="3"/>
      <c r="M405" s="3"/>
      <c r="N405" s="3"/>
      <c r="O405" s="3"/>
      <c r="P405" s="3"/>
      <c r="Q405" s="3"/>
      <c r="R405" s="2"/>
    </row>
    <row r="406" spans="9:18" x14ac:dyDescent="0.25">
      <c r="I406" s="3"/>
      <c r="J406" s="3"/>
      <c r="K406" s="3"/>
      <c r="L406" s="3"/>
      <c r="M406" s="3"/>
      <c r="N406" s="3"/>
      <c r="O406" s="3"/>
      <c r="P406" s="3"/>
      <c r="Q406" s="3"/>
      <c r="R406" s="2"/>
    </row>
    <row r="407" spans="9:18" x14ac:dyDescent="0.25">
      <c r="I407" s="3"/>
      <c r="J407" s="3"/>
      <c r="K407" s="3"/>
      <c r="L407" s="3"/>
      <c r="M407" s="3"/>
      <c r="N407" s="3"/>
      <c r="O407" s="3"/>
      <c r="P407" s="3"/>
      <c r="Q407" s="3"/>
      <c r="R407" s="2"/>
    </row>
    <row r="408" spans="9:18" x14ac:dyDescent="0.25">
      <c r="I408" s="3"/>
      <c r="J408" s="3"/>
      <c r="K408" s="3"/>
      <c r="L408" s="3"/>
      <c r="M408" s="3"/>
      <c r="N408" s="3"/>
      <c r="O408" s="3"/>
      <c r="P408" s="3"/>
      <c r="Q408" s="3"/>
      <c r="R408" s="2"/>
    </row>
    <row r="409" spans="9:18" x14ac:dyDescent="0.25">
      <c r="I409" s="3"/>
      <c r="J409" s="3"/>
      <c r="K409" s="3"/>
      <c r="L409" s="3"/>
      <c r="M409" s="3"/>
      <c r="N409" s="3"/>
      <c r="O409" s="3"/>
      <c r="P409" s="3"/>
      <c r="Q409" s="3"/>
      <c r="R409" s="2"/>
    </row>
    <row r="410" spans="9:18" x14ac:dyDescent="0.25">
      <c r="I410" s="3"/>
      <c r="J410" s="3"/>
      <c r="K410" s="3"/>
      <c r="L410" s="3"/>
      <c r="M410" s="3"/>
      <c r="N410" s="3"/>
      <c r="O410" s="3"/>
      <c r="P410" s="3"/>
      <c r="Q410" s="3"/>
      <c r="R410" s="2"/>
    </row>
    <row r="411" spans="9:18" x14ac:dyDescent="0.25">
      <c r="I411" s="3"/>
      <c r="J411" s="3"/>
      <c r="K411" s="3"/>
      <c r="L411" s="3"/>
      <c r="M411" s="3"/>
      <c r="N411" s="3"/>
      <c r="O411" s="3"/>
      <c r="P411" s="3"/>
      <c r="Q411" s="3"/>
      <c r="R411" s="2"/>
    </row>
    <row r="412" spans="9:18" x14ac:dyDescent="0.25">
      <c r="I412" s="3"/>
      <c r="J412" s="3"/>
      <c r="K412" s="3"/>
      <c r="L412" s="3"/>
      <c r="M412" s="3"/>
      <c r="N412" s="3"/>
      <c r="O412" s="3"/>
      <c r="P412" s="3"/>
      <c r="Q412" s="3"/>
      <c r="R412" s="2"/>
    </row>
    <row r="413" spans="9:18" x14ac:dyDescent="0.25">
      <c r="I413" s="3"/>
      <c r="J413" s="3"/>
      <c r="K413" s="3"/>
      <c r="L413" s="3"/>
      <c r="M413" s="3"/>
      <c r="N413" s="3"/>
      <c r="O413" s="3"/>
      <c r="P413" s="3"/>
      <c r="Q413" s="3"/>
      <c r="R413" s="2"/>
    </row>
    <row r="414" spans="9:18" x14ac:dyDescent="0.25">
      <c r="I414" s="3"/>
      <c r="J414" s="3"/>
      <c r="K414" s="3"/>
      <c r="L414" s="3"/>
      <c r="M414" s="3"/>
      <c r="N414" s="3"/>
      <c r="O414" s="3"/>
      <c r="P414" s="3"/>
      <c r="Q414" s="3"/>
      <c r="R414" s="2"/>
    </row>
    <row r="415" spans="9:18" x14ac:dyDescent="0.25">
      <c r="I415" s="3"/>
      <c r="J415" s="3"/>
      <c r="K415" s="3"/>
      <c r="L415" s="3"/>
      <c r="M415" s="3"/>
      <c r="N415" s="3"/>
      <c r="O415" s="3"/>
      <c r="P415" s="3"/>
      <c r="Q415" s="3"/>
      <c r="R415" s="2"/>
    </row>
    <row r="416" spans="9:18" x14ac:dyDescent="0.25">
      <c r="I416" s="3"/>
      <c r="J416" s="3"/>
      <c r="K416" s="3"/>
      <c r="L416" s="3"/>
      <c r="M416" s="3"/>
      <c r="N416" s="3"/>
      <c r="O416" s="3"/>
      <c r="P416" s="3"/>
      <c r="Q416" s="3"/>
      <c r="R416" s="2"/>
    </row>
    <row r="417" spans="9:18" x14ac:dyDescent="0.25">
      <c r="I417" s="3"/>
      <c r="J417" s="3"/>
      <c r="K417" s="3"/>
      <c r="L417" s="3"/>
      <c r="M417" s="3"/>
      <c r="N417" s="3"/>
      <c r="O417" s="3"/>
      <c r="P417" s="3"/>
      <c r="Q417" s="3"/>
      <c r="R417" s="2"/>
    </row>
    <row r="418" spans="9:18" x14ac:dyDescent="0.25">
      <c r="I418" s="3"/>
      <c r="J418" s="3"/>
      <c r="K418" s="3"/>
      <c r="L418" s="3"/>
      <c r="M418" s="3"/>
      <c r="N418" s="3"/>
      <c r="O418" s="3"/>
      <c r="P418" s="3"/>
      <c r="Q418" s="3"/>
      <c r="R418" s="2"/>
    </row>
    <row r="419" spans="9:18" x14ac:dyDescent="0.25">
      <c r="I419" s="3"/>
      <c r="J419" s="3"/>
      <c r="K419" s="3"/>
      <c r="L419" s="3"/>
      <c r="M419" s="3"/>
      <c r="N419" s="3"/>
      <c r="O419" s="3"/>
      <c r="P419" s="3"/>
      <c r="Q419" s="3"/>
      <c r="R419" s="2"/>
    </row>
    <row r="420" spans="9:18" x14ac:dyDescent="0.25">
      <c r="I420" s="3"/>
      <c r="J420" s="3"/>
      <c r="K420" s="3"/>
      <c r="L420" s="3"/>
      <c r="M420" s="3"/>
      <c r="N420" s="3"/>
      <c r="O420" s="3"/>
      <c r="P420" s="3"/>
      <c r="Q420" s="3"/>
      <c r="R420" s="2"/>
    </row>
    <row r="421" spans="9:18" x14ac:dyDescent="0.25">
      <c r="I421" s="3"/>
      <c r="J421" s="3"/>
      <c r="K421" s="3"/>
      <c r="L421" s="3"/>
      <c r="M421" s="3"/>
      <c r="N421" s="3"/>
      <c r="O421" s="3"/>
      <c r="P421" s="3"/>
      <c r="Q421" s="3"/>
      <c r="R421" s="2"/>
    </row>
    <row r="422" spans="9:18" x14ac:dyDescent="0.25">
      <c r="I422" s="3"/>
      <c r="J422" s="3"/>
      <c r="K422" s="3"/>
      <c r="L422" s="3"/>
      <c r="M422" s="3"/>
      <c r="N422" s="3"/>
      <c r="O422" s="3"/>
      <c r="P422" s="3"/>
      <c r="Q422" s="3"/>
      <c r="R422" s="2"/>
    </row>
    <row r="423" spans="9:18" x14ac:dyDescent="0.25">
      <c r="I423" s="3"/>
      <c r="J423" s="3"/>
      <c r="K423" s="3"/>
      <c r="L423" s="3"/>
      <c r="M423" s="3"/>
      <c r="N423" s="3"/>
      <c r="O423" s="3"/>
      <c r="P423" s="3"/>
      <c r="Q423" s="3"/>
      <c r="R423" s="2"/>
    </row>
    <row r="424" spans="9:18" x14ac:dyDescent="0.25">
      <c r="I424" s="3"/>
      <c r="J424" s="3"/>
      <c r="K424" s="3"/>
      <c r="L424" s="3"/>
      <c r="M424" s="3"/>
      <c r="N424" s="3"/>
      <c r="O424" s="3"/>
      <c r="P424" s="3"/>
      <c r="Q424" s="3"/>
      <c r="R424" s="2"/>
    </row>
    <row r="425" spans="9:18" x14ac:dyDescent="0.25">
      <c r="I425" s="3"/>
      <c r="J425" s="3"/>
      <c r="K425" s="3"/>
      <c r="L425" s="3"/>
      <c r="M425" s="3"/>
      <c r="N425" s="3"/>
      <c r="O425" s="3"/>
      <c r="P425" s="3"/>
      <c r="Q425" s="3"/>
      <c r="R425" s="2"/>
    </row>
    <row r="426" spans="9:18" x14ac:dyDescent="0.25">
      <c r="I426" s="3"/>
      <c r="J426" s="3"/>
      <c r="K426" s="3"/>
      <c r="L426" s="3"/>
      <c r="M426" s="3"/>
      <c r="N426" s="3"/>
      <c r="O426" s="3"/>
      <c r="P426" s="3"/>
      <c r="Q426" s="3"/>
      <c r="R426" s="2"/>
    </row>
    <row r="427" spans="9:18" x14ac:dyDescent="0.25">
      <c r="I427" s="3"/>
      <c r="J427" s="3"/>
      <c r="K427" s="3"/>
      <c r="L427" s="3"/>
      <c r="M427" s="3"/>
      <c r="N427" s="3"/>
      <c r="O427" s="3"/>
      <c r="P427" s="3"/>
      <c r="Q427" s="3"/>
      <c r="R427" s="2"/>
    </row>
    <row r="428" spans="9:18" x14ac:dyDescent="0.25">
      <c r="I428" s="3"/>
      <c r="J428" s="3"/>
      <c r="K428" s="3"/>
      <c r="L428" s="3"/>
      <c r="M428" s="3"/>
      <c r="N428" s="3"/>
      <c r="O428" s="3"/>
      <c r="P428" s="3"/>
      <c r="Q428" s="3"/>
      <c r="R428" s="2"/>
    </row>
    <row r="429" spans="9:18" x14ac:dyDescent="0.25">
      <c r="I429" s="3"/>
      <c r="J429" s="3"/>
      <c r="K429" s="3"/>
      <c r="L429" s="3"/>
      <c r="M429" s="3"/>
      <c r="N429" s="3"/>
      <c r="O429" s="3"/>
      <c r="P429" s="3"/>
      <c r="Q429" s="3"/>
      <c r="R429" s="2"/>
    </row>
    <row r="430" spans="9:18" x14ac:dyDescent="0.25">
      <c r="I430" s="3"/>
      <c r="J430" s="3"/>
      <c r="K430" s="3"/>
      <c r="L430" s="3"/>
      <c r="M430" s="3"/>
      <c r="N430" s="3"/>
      <c r="O430" s="3"/>
      <c r="P430" s="3"/>
      <c r="Q430" s="3"/>
      <c r="R430" s="2"/>
    </row>
    <row r="431" spans="9:18" x14ac:dyDescent="0.25">
      <c r="I431" s="3"/>
      <c r="J431" s="3"/>
      <c r="K431" s="3"/>
      <c r="L431" s="3"/>
      <c r="M431" s="3"/>
      <c r="N431" s="3"/>
      <c r="O431" s="3"/>
      <c r="P431" s="3"/>
      <c r="Q431" s="3"/>
      <c r="R431" s="2"/>
    </row>
    <row r="432" spans="9:18" x14ac:dyDescent="0.25">
      <c r="I432" s="3"/>
      <c r="J432" s="3"/>
      <c r="K432" s="3"/>
      <c r="L432" s="3"/>
      <c r="M432" s="3"/>
      <c r="N432" s="3"/>
      <c r="O432" s="3"/>
      <c r="P432" s="3"/>
      <c r="Q432" s="3"/>
      <c r="R432" s="2"/>
    </row>
    <row r="433" spans="9:18" x14ac:dyDescent="0.25">
      <c r="I433" s="3"/>
      <c r="J433" s="3"/>
      <c r="K433" s="3"/>
      <c r="L433" s="3"/>
      <c r="M433" s="3"/>
      <c r="N433" s="3"/>
      <c r="O433" s="3"/>
      <c r="P433" s="3"/>
      <c r="Q433" s="3"/>
      <c r="R433" s="2"/>
    </row>
    <row r="434" spans="9:18" x14ac:dyDescent="0.25">
      <c r="I434" s="3"/>
      <c r="J434" s="3"/>
      <c r="K434" s="3"/>
      <c r="L434" s="3"/>
      <c r="M434" s="3"/>
      <c r="N434" s="3"/>
      <c r="O434" s="3"/>
      <c r="P434" s="3"/>
      <c r="Q434" s="3"/>
      <c r="R434" s="2"/>
    </row>
    <row r="435" spans="9:18" x14ac:dyDescent="0.25">
      <c r="I435" s="3"/>
      <c r="J435" s="3"/>
      <c r="K435" s="3"/>
      <c r="L435" s="3"/>
      <c r="M435" s="3"/>
      <c r="N435" s="3"/>
      <c r="O435" s="3"/>
      <c r="P435" s="3"/>
      <c r="Q435" s="3"/>
      <c r="R435" s="2"/>
    </row>
    <row r="436" spans="9:18" x14ac:dyDescent="0.25">
      <c r="I436" s="3"/>
      <c r="J436" s="3"/>
      <c r="K436" s="3"/>
      <c r="L436" s="3"/>
      <c r="M436" s="3"/>
      <c r="N436" s="3"/>
      <c r="O436" s="3"/>
      <c r="P436" s="3"/>
      <c r="Q436" s="3"/>
      <c r="R436" s="2"/>
    </row>
    <row r="437" spans="9:18" x14ac:dyDescent="0.25">
      <c r="I437" s="3"/>
      <c r="J437" s="3"/>
      <c r="K437" s="3"/>
      <c r="L437" s="3"/>
      <c r="M437" s="3"/>
      <c r="N437" s="3"/>
      <c r="O437" s="3"/>
      <c r="P437" s="3"/>
      <c r="Q437" s="3"/>
      <c r="R437" s="2"/>
    </row>
    <row r="438" spans="9:18" x14ac:dyDescent="0.25">
      <c r="I438" s="3"/>
      <c r="J438" s="3"/>
      <c r="K438" s="3"/>
      <c r="L438" s="3"/>
      <c r="M438" s="3"/>
      <c r="N438" s="3"/>
      <c r="O438" s="3"/>
      <c r="P438" s="3"/>
      <c r="Q438" s="3"/>
      <c r="R438" s="2"/>
    </row>
    <row r="439" spans="9:18" x14ac:dyDescent="0.25">
      <c r="I439" s="3"/>
      <c r="J439" s="3"/>
      <c r="K439" s="3"/>
      <c r="L439" s="3"/>
      <c r="M439" s="3"/>
      <c r="N439" s="3"/>
      <c r="O439" s="3"/>
      <c r="P439" s="3"/>
      <c r="Q439" s="3"/>
      <c r="R439" s="2"/>
    </row>
    <row r="440" spans="9:18" x14ac:dyDescent="0.25">
      <c r="I440" s="3"/>
      <c r="J440" s="3"/>
      <c r="K440" s="3"/>
      <c r="L440" s="3"/>
      <c r="M440" s="3"/>
      <c r="N440" s="3"/>
      <c r="O440" s="3"/>
      <c r="P440" s="3"/>
      <c r="Q440" s="3"/>
      <c r="R440" s="2"/>
    </row>
    <row r="441" spans="9:18" x14ac:dyDescent="0.25">
      <c r="I441" s="3"/>
      <c r="J441" s="3"/>
      <c r="K441" s="3"/>
      <c r="L441" s="3"/>
      <c r="M441" s="3"/>
      <c r="N441" s="3"/>
      <c r="O441" s="3"/>
      <c r="P441" s="3"/>
      <c r="Q441" s="3"/>
      <c r="R441" s="2"/>
    </row>
    <row r="442" spans="9:18" x14ac:dyDescent="0.25">
      <c r="I442" s="3"/>
      <c r="J442" s="3"/>
      <c r="K442" s="3"/>
      <c r="L442" s="3"/>
      <c r="M442" s="3"/>
      <c r="N442" s="3"/>
      <c r="O442" s="3"/>
      <c r="P442" s="3"/>
      <c r="Q442" s="3"/>
      <c r="R442" s="2"/>
    </row>
    <row r="443" spans="9:18" x14ac:dyDescent="0.25">
      <c r="I443" s="3"/>
      <c r="J443" s="3"/>
      <c r="K443" s="3"/>
      <c r="L443" s="3"/>
      <c r="M443" s="3"/>
      <c r="N443" s="3"/>
      <c r="O443" s="3"/>
      <c r="P443" s="3"/>
      <c r="Q443" s="3"/>
      <c r="R443" s="2"/>
    </row>
    <row r="444" spans="9:18" x14ac:dyDescent="0.25">
      <c r="I444" s="3"/>
      <c r="J444" s="3"/>
      <c r="K444" s="3"/>
      <c r="L444" s="3"/>
      <c r="M444" s="3"/>
      <c r="N444" s="3"/>
      <c r="O444" s="3"/>
      <c r="P444" s="3"/>
      <c r="Q444" s="3"/>
      <c r="R444" s="2"/>
    </row>
    <row r="445" spans="9:18" x14ac:dyDescent="0.25">
      <c r="I445" s="3"/>
      <c r="J445" s="3"/>
      <c r="K445" s="3"/>
      <c r="L445" s="3"/>
      <c r="M445" s="3"/>
      <c r="N445" s="3"/>
      <c r="O445" s="3"/>
      <c r="P445" s="3"/>
      <c r="Q445" s="3"/>
      <c r="R445" s="2"/>
    </row>
    <row r="446" spans="9:18" x14ac:dyDescent="0.25">
      <c r="I446" s="3"/>
      <c r="J446" s="3"/>
      <c r="K446" s="3"/>
      <c r="L446" s="3"/>
      <c r="M446" s="3"/>
      <c r="N446" s="3"/>
      <c r="O446" s="3"/>
      <c r="P446" s="3"/>
      <c r="Q446" s="3"/>
      <c r="R446" s="2"/>
    </row>
    <row r="447" spans="9:18" x14ac:dyDescent="0.25">
      <c r="I447" s="3"/>
      <c r="J447" s="3"/>
      <c r="K447" s="3"/>
      <c r="L447" s="3"/>
      <c r="M447" s="3"/>
      <c r="N447" s="3"/>
      <c r="O447" s="3"/>
      <c r="P447" s="3"/>
      <c r="Q447" s="3"/>
      <c r="R447" s="2"/>
    </row>
    <row r="448" spans="9:18" x14ac:dyDescent="0.25">
      <c r="I448" s="3"/>
      <c r="J448" s="3"/>
      <c r="K448" s="3"/>
      <c r="L448" s="3"/>
      <c r="M448" s="3"/>
      <c r="N448" s="3"/>
      <c r="O448" s="3"/>
      <c r="P448" s="3"/>
      <c r="Q448" s="3"/>
      <c r="R448" s="2"/>
    </row>
    <row r="449" spans="9:18" x14ac:dyDescent="0.25">
      <c r="I449" s="3"/>
      <c r="J449" s="3"/>
      <c r="K449" s="3"/>
      <c r="L449" s="3"/>
      <c r="M449" s="3"/>
      <c r="N449" s="3"/>
      <c r="O449" s="3"/>
      <c r="P449" s="3"/>
      <c r="Q449" s="3"/>
      <c r="R449" s="2"/>
    </row>
    <row r="450" spans="9:18" x14ac:dyDescent="0.25">
      <c r="I450" s="3"/>
      <c r="J450" s="3"/>
      <c r="K450" s="3"/>
      <c r="L450" s="3"/>
      <c r="M450" s="3"/>
      <c r="N450" s="3"/>
      <c r="O450" s="3"/>
      <c r="P450" s="3"/>
      <c r="Q450" s="3"/>
      <c r="R450" s="2"/>
    </row>
    <row r="451" spans="9:18" x14ac:dyDescent="0.25">
      <c r="I451" s="3"/>
      <c r="J451" s="3"/>
      <c r="K451" s="3"/>
      <c r="L451" s="3"/>
      <c r="M451" s="3"/>
      <c r="N451" s="3"/>
      <c r="O451" s="3"/>
      <c r="P451" s="3"/>
      <c r="Q451" s="3"/>
      <c r="R451" s="2"/>
    </row>
    <row r="452" spans="9:18" x14ac:dyDescent="0.25">
      <c r="I452" s="3"/>
      <c r="J452" s="3"/>
      <c r="K452" s="3"/>
      <c r="L452" s="3"/>
      <c r="M452" s="3"/>
      <c r="N452" s="3"/>
      <c r="O452" s="3"/>
      <c r="P452" s="3"/>
      <c r="Q452" s="3"/>
      <c r="R452" s="2"/>
    </row>
    <row r="453" spans="9:18" x14ac:dyDescent="0.25">
      <c r="I453" s="3"/>
      <c r="J453" s="3"/>
      <c r="K453" s="3"/>
      <c r="L453" s="3"/>
      <c r="M453" s="3"/>
      <c r="N453" s="3"/>
      <c r="O453" s="3"/>
      <c r="P453" s="3"/>
      <c r="Q453" s="3"/>
      <c r="R453" s="2"/>
    </row>
    <row r="454" spans="9:18" x14ac:dyDescent="0.25">
      <c r="I454" s="3"/>
      <c r="J454" s="3"/>
      <c r="K454" s="3"/>
      <c r="L454" s="3"/>
      <c r="M454" s="3"/>
      <c r="N454" s="3"/>
      <c r="O454" s="3"/>
      <c r="P454" s="3"/>
      <c r="Q454" s="3"/>
      <c r="R454" s="2"/>
    </row>
    <row r="455" spans="9:18" x14ac:dyDescent="0.25">
      <c r="I455" s="3"/>
      <c r="J455" s="3"/>
      <c r="K455" s="3"/>
      <c r="L455" s="3"/>
      <c r="M455" s="3"/>
      <c r="N455" s="3"/>
      <c r="O455" s="3"/>
      <c r="P455" s="3"/>
      <c r="Q455" s="3"/>
      <c r="R455" s="2"/>
    </row>
    <row r="456" spans="9:18" x14ac:dyDescent="0.25">
      <c r="I456" s="3"/>
      <c r="J456" s="3"/>
      <c r="K456" s="3"/>
      <c r="L456" s="3"/>
      <c r="M456" s="3"/>
      <c r="N456" s="3"/>
      <c r="O456" s="3"/>
      <c r="P456" s="3"/>
      <c r="Q456" s="3"/>
      <c r="R456" s="2"/>
    </row>
    <row r="457" spans="9:18" x14ac:dyDescent="0.25">
      <c r="I457" s="3"/>
      <c r="J457" s="3"/>
      <c r="K457" s="3"/>
      <c r="L457" s="3"/>
      <c r="M457" s="3"/>
      <c r="N457" s="3"/>
      <c r="O457" s="3"/>
      <c r="P457" s="3"/>
      <c r="Q457" s="3"/>
      <c r="R457" s="2"/>
    </row>
    <row r="458" spans="9:18" x14ac:dyDescent="0.25">
      <c r="I458" s="3"/>
      <c r="J458" s="3"/>
      <c r="K458" s="3"/>
      <c r="L458" s="3"/>
      <c r="M458" s="3"/>
      <c r="N458" s="3"/>
      <c r="O458" s="3"/>
      <c r="P458" s="3"/>
      <c r="Q458" s="3"/>
      <c r="R458" s="2"/>
    </row>
    <row r="459" spans="9:18" x14ac:dyDescent="0.25">
      <c r="I459" s="3"/>
      <c r="J459" s="3"/>
      <c r="K459" s="3"/>
      <c r="L459" s="3"/>
      <c r="M459" s="3"/>
      <c r="N459" s="3"/>
      <c r="O459" s="3"/>
      <c r="P459" s="3"/>
      <c r="Q459" s="3"/>
      <c r="R459" s="2"/>
    </row>
    <row r="460" spans="9:18" x14ac:dyDescent="0.25">
      <c r="I460" s="3"/>
      <c r="J460" s="3"/>
      <c r="K460" s="3"/>
      <c r="L460" s="3"/>
      <c r="M460" s="3"/>
      <c r="N460" s="3"/>
      <c r="O460" s="3"/>
      <c r="P460" s="3"/>
      <c r="Q460" s="3"/>
      <c r="R460" s="2"/>
    </row>
    <row r="461" spans="9:18" x14ac:dyDescent="0.25">
      <c r="I461" s="3"/>
      <c r="J461" s="3"/>
      <c r="K461" s="3"/>
      <c r="L461" s="3"/>
      <c r="M461" s="3"/>
      <c r="N461" s="3"/>
      <c r="O461" s="3"/>
      <c r="P461" s="3"/>
      <c r="Q461" s="3"/>
      <c r="R461" s="2"/>
    </row>
    <row r="462" spans="9:18" x14ac:dyDescent="0.25">
      <c r="I462" s="3"/>
      <c r="J462" s="3"/>
      <c r="K462" s="3"/>
      <c r="L462" s="3"/>
      <c r="M462" s="3"/>
      <c r="N462" s="3"/>
      <c r="O462" s="3"/>
      <c r="P462" s="3"/>
      <c r="Q462" s="3"/>
      <c r="R462" s="2"/>
    </row>
    <row r="463" spans="9:18" x14ac:dyDescent="0.25">
      <c r="I463" s="3"/>
      <c r="J463" s="3"/>
      <c r="K463" s="3"/>
      <c r="L463" s="3"/>
      <c r="M463" s="3"/>
      <c r="N463" s="3"/>
      <c r="O463" s="3"/>
      <c r="P463" s="3"/>
      <c r="Q463" s="3"/>
      <c r="R463" s="2"/>
    </row>
    <row r="464" spans="9:18" x14ac:dyDescent="0.25">
      <c r="I464" s="3"/>
      <c r="J464" s="3"/>
      <c r="K464" s="3"/>
      <c r="L464" s="3"/>
      <c r="M464" s="3"/>
      <c r="N464" s="3"/>
      <c r="O464" s="3"/>
      <c r="P464" s="3"/>
      <c r="Q464" s="3"/>
      <c r="R464" s="2"/>
    </row>
    <row r="465" spans="9:18" x14ac:dyDescent="0.25">
      <c r="I465" s="3"/>
      <c r="J465" s="3"/>
      <c r="K465" s="3"/>
      <c r="L465" s="3"/>
      <c r="M465" s="3"/>
      <c r="N465" s="3"/>
      <c r="O465" s="3"/>
      <c r="P465" s="3"/>
      <c r="Q465" s="3"/>
      <c r="R465" s="2"/>
    </row>
    <row r="466" spans="9:18" x14ac:dyDescent="0.25">
      <c r="I466" s="3"/>
      <c r="J466" s="3"/>
      <c r="K466" s="3"/>
      <c r="L466" s="3"/>
      <c r="M466" s="3"/>
      <c r="N466" s="3"/>
      <c r="O466" s="3"/>
      <c r="P466" s="3"/>
      <c r="Q466" s="3"/>
      <c r="R466" s="2"/>
    </row>
    <row r="467" spans="9:18" x14ac:dyDescent="0.25">
      <c r="I467" s="3"/>
      <c r="J467" s="3"/>
      <c r="K467" s="3"/>
      <c r="L467" s="3"/>
      <c r="M467" s="3"/>
      <c r="N467" s="3"/>
      <c r="O467" s="3"/>
      <c r="P467" s="3"/>
      <c r="Q467" s="3"/>
      <c r="R467" s="2"/>
    </row>
    <row r="468" spans="9:18" x14ac:dyDescent="0.25">
      <c r="I468" s="3"/>
      <c r="J468" s="3"/>
      <c r="K468" s="3"/>
      <c r="L468" s="3"/>
      <c r="M468" s="3"/>
      <c r="N468" s="3"/>
      <c r="O468" s="3"/>
      <c r="P468" s="3"/>
      <c r="Q468" s="3"/>
      <c r="R468" s="2"/>
    </row>
    <row r="469" spans="9:18" x14ac:dyDescent="0.25">
      <c r="I469" s="3"/>
      <c r="J469" s="3"/>
      <c r="K469" s="3"/>
      <c r="L469" s="3"/>
      <c r="M469" s="3"/>
      <c r="N469" s="3"/>
      <c r="O469" s="3"/>
      <c r="P469" s="3"/>
      <c r="Q469" s="3"/>
      <c r="R469" s="2"/>
    </row>
    <row r="470" spans="9:18" x14ac:dyDescent="0.25">
      <c r="I470" s="3"/>
      <c r="J470" s="3"/>
      <c r="K470" s="3"/>
      <c r="L470" s="3"/>
      <c r="M470" s="3"/>
      <c r="N470" s="3"/>
      <c r="O470" s="3"/>
      <c r="P470" s="3"/>
      <c r="Q470" s="3"/>
      <c r="R470" s="2"/>
    </row>
    <row r="471" spans="9:18" x14ac:dyDescent="0.25">
      <c r="I471" s="3"/>
      <c r="J471" s="3"/>
      <c r="K471" s="3"/>
      <c r="L471" s="3"/>
      <c r="M471" s="3"/>
      <c r="N471" s="3"/>
      <c r="O471" s="3"/>
      <c r="P471" s="3"/>
      <c r="Q471" s="3"/>
      <c r="R471" s="2"/>
    </row>
    <row r="472" spans="9:18" x14ac:dyDescent="0.25">
      <c r="I472" s="3"/>
      <c r="J472" s="3"/>
      <c r="K472" s="3"/>
      <c r="L472" s="3"/>
      <c r="M472" s="3"/>
      <c r="N472" s="3"/>
      <c r="O472" s="3"/>
      <c r="P472" s="3"/>
      <c r="Q472" s="3"/>
      <c r="R472" s="2"/>
    </row>
    <row r="473" spans="9:18" x14ac:dyDescent="0.25">
      <c r="I473" s="3"/>
      <c r="J473" s="3"/>
      <c r="K473" s="3"/>
      <c r="L473" s="3"/>
      <c r="M473" s="3"/>
      <c r="N473" s="3"/>
      <c r="O473" s="3"/>
      <c r="P473" s="3"/>
      <c r="Q473" s="3"/>
      <c r="R473" s="2"/>
    </row>
    <row r="474" spans="9:18" x14ac:dyDescent="0.25">
      <c r="I474" s="3"/>
      <c r="J474" s="3"/>
      <c r="K474" s="3"/>
      <c r="L474" s="3"/>
      <c r="M474" s="3"/>
      <c r="N474" s="3"/>
      <c r="O474" s="3"/>
      <c r="P474" s="3"/>
      <c r="Q474" s="3"/>
      <c r="R474" s="2"/>
    </row>
    <row r="475" spans="9:18" x14ac:dyDescent="0.25">
      <c r="I475" s="3"/>
      <c r="J475" s="3"/>
      <c r="K475" s="3"/>
      <c r="L475" s="3"/>
      <c r="M475" s="3"/>
      <c r="N475" s="3"/>
      <c r="O475" s="3"/>
      <c r="P475" s="3"/>
      <c r="Q475" s="3"/>
      <c r="R475" s="2"/>
    </row>
    <row r="476" spans="9:18" x14ac:dyDescent="0.25">
      <c r="I476" s="3"/>
      <c r="J476" s="3"/>
      <c r="K476" s="3"/>
      <c r="L476" s="3"/>
      <c r="M476" s="3"/>
      <c r="N476" s="3"/>
      <c r="O476" s="3"/>
      <c r="P476" s="3"/>
      <c r="Q476" s="3"/>
      <c r="R476" s="2"/>
    </row>
    <row r="477" spans="9:18" x14ac:dyDescent="0.25">
      <c r="I477" s="3"/>
      <c r="J477" s="3"/>
      <c r="K477" s="3"/>
      <c r="L477" s="3"/>
      <c r="M477" s="3"/>
      <c r="N477" s="3"/>
      <c r="O477" s="3"/>
      <c r="P477" s="3"/>
      <c r="Q477" s="3"/>
      <c r="R477" s="2"/>
    </row>
    <row r="478" spans="9:18" x14ac:dyDescent="0.25">
      <c r="I478" s="3"/>
      <c r="J478" s="3"/>
      <c r="K478" s="3"/>
      <c r="L478" s="3"/>
      <c r="M478" s="3"/>
      <c r="N478" s="3"/>
      <c r="O478" s="3"/>
      <c r="P478" s="3"/>
      <c r="Q478" s="3"/>
      <c r="R478" s="2"/>
    </row>
    <row r="479" spans="9:18" x14ac:dyDescent="0.25">
      <c r="I479" s="3"/>
      <c r="J479" s="3"/>
      <c r="K479" s="3"/>
      <c r="L479" s="3"/>
      <c r="M479" s="3"/>
      <c r="N479" s="3"/>
      <c r="O479" s="3"/>
      <c r="P479" s="3"/>
      <c r="Q479" s="3"/>
      <c r="R479" s="2"/>
    </row>
    <row r="480" spans="9:18" x14ac:dyDescent="0.25">
      <c r="I480" s="3"/>
      <c r="J480" s="3"/>
      <c r="K480" s="3"/>
      <c r="L480" s="3"/>
      <c r="M480" s="3"/>
      <c r="N480" s="3"/>
      <c r="O480" s="3"/>
      <c r="P480" s="3"/>
      <c r="Q480" s="3"/>
      <c r="R480" s="2"/>
    </row>
    <row r="481" spans="9:18" x14ac:dyDescent="0.25">
      <c r="I481" s="3"/>
      <c r="J481" s="3"/>
      <c r="K481" s="3"/>
      <c r="L481" s="3"/>
      <c r="M481" s="3"/>
      <c r="N481" s="3"/>
      <c r="O481" s="3"/>
      <c r="P481" s="3"/>
      <c r="Q481" s="3"/>
      <c r="R481" s="2"/>
    </row>
    <row r="482" spans="9:18" x14ac:dyDescent="0.25">
      <c r="I482" s="3"/>
      <c r="J482" s="3"/>
      <c r="K482" s="3"/>
      <c r="L482" s="3"/>
      <c r="M482" s="3"/>
      <c r="N482" s="3"/>
      <c r="O482" s="3"/>
      <c r="P482" s="3"/>
      <c r="Q482" s="3"/>
      <c r="R482" s="2"/>
    </row>
    <row r="483" spans="9:18" x14ac:dyDescent="0.25">
      <c r="I483" s="3"/>
      <c r="J483" s="3"/>
      <c r="K483" s="3"/>
      <c r="L483" s="3"/>
      <c r="M483" s="3"/>
      <c r="N483" s="3"/>
      <c r="O483" s="3"/>
      <c r="P483" s="3"/>
      <c r="Q483" s="3"/>
      <c r="R483" s="2"/>
    </row>
    <row r="484" spans="9:18" x14ac:dyDescent="0.25">
      <c r="I484" s="3"/>
      <c r="J484" s="3"/>
      <c r="K484" s="3"/>
      <c r="L484" s="3"/>
      <c r="M484" s="3"/>
      <c r="N484" s="3"/>
      <c r="O484" s="3"/>
      <c r="P484" s="3"/>
      <c r="Q484" s="3"/>
      <c r="R484" s="2"/>
    </row>
    <row r="485" spans="9:18" x14ac:dyDescent="0.25">
      <c r="I485" s="3"/>
      <c r="J485" s="3"/>
      <c r="K485" s="3"/>
      <c r="L485" s="3"/>
      <c r="M485" s="3"/>
      <c r="N485" s="3"/>
      <c r="O485" s="3"/>
      <c r="P485" s="3"/>
      <c r="Q485" s="3"/>
      <c r="R485" s="2"/>
    </row>
    <row r="486" spans="9:18" x14ac:dyDescent="0.25">
      <c r="I486" s="3"/>
      <c r="J486" s="3"/>
      <c r="K486" s="3"/>
      <c r="L486" s="3"/>
      <c r="M486" s="3"/>
      <c r="N486" s="3"/>
      <c r="O486" s="3"/>
      <c r="P486" s="3"/>
      <c r="Q486" s="3"/>
      <c r="R486" s="2"/>
    </row>
    <row r="487" spans="9:18" x14ac:dyDescent="0.25">
      <c r="I487" s="3"/>
      <c r="J487" s="3"/>
      <c r="K487" s="3"/>
      <c r="L487" s="3"/>
      <c r="M487" s="3"/>
      <c r="N487" s="3"/>
      <c r="O487" s="3"/>
      <c r="P487" s="3"/>
      <c r="Q487" s="3"/>
      <c r="R487" s="2"/>
    </row>
    <row r="488" spans="9:18" x14ac:dyDescent="0.25">
      <c r="I488" s="3"/>
      <c r="J488" s="3"/>
      <c r="K488" s="3"/>
      <c r="L488" s="3"/>
      <c r="M488" s="3"/>
      <c r="N488" s="3"/>
      <c r="O488" s="3"/>
      <c r="P488" s="3"/>
      <c r="Q488" s="3"/>
      <c r="R488" s="2"/>
    </row>
    <row r="489" spans="9:18" x14ac:dyDescent="0.25">
      <c r="I489" s="3"/>
      <c r="J489" s="3"/>
      <c r="K489" s="3"/>
      <c r="L489" s="3"/>
      <c r="M489" s="3"/>
      <c r="N489" s="3"/>
      <c r="O489" s="3"/>
      <c r="P489" s="3"/>
      <c r="Q489" s="3"/>
      <c r="R489" s="2"/>
    </row>
    <row r="490" spans="9:18" x14ac:dyDescent="0.25">
      <c r="I490" s="3"/>
      <c r="J490" s="3"/>
      <c r="K490" s="3"/>
      <c r="L490" s="3"/>
      <c r="M490" s="3"/>
      <c r="N490" s="3"/>
      <c r="O490" s="3"/>
      <c r="P490" s="3"/>
      <c r="Q490" s="3"/>
      <c r="R490" s="2"/>
    </row>
    <row r="491" spans="9:18" x14ac:dyDescent="0.25">
      <c r="I491" s="3"/>
      <c r="J491" s="3"/>
      <c r="K491" s="3"/>
      <c r="L491" s="3"/>
      <c r="M491" s="3"/>
      <c r="N491" s="3"/>
      <c r="O491" s="3"/>
      <c r="P491" s="3"/>
      <c r="Q491" s="3"/>
      <c r="R491" s="2"/>
    </row>
    <row r="492" spans="9:18" x14ac:dyDescent="0.25">
      <c r="I492" s="3"/>
      <c r="J492" s="3"/>
      <c r="K492" s="3"/>
      <c r="L492" s="3"/>
      <c r="M492" s="3"/>
      <c r="N492" s="3"/>
      <c r="O492" s="3"/>
      <c r="P492" s="3"/>
      <c r="Q492" s="3"/>
      <c r="R492" s="2"/>
    </row>
    <row r="493" spans="9:18" x14ac:dyDescent="0.25">
      <c r="I493" s="3"/>
      <c r="J493" s="3"/>
      <c r="K493" s="3"/>
      <c r="L493" s="3"/>
      <c r="M493" s="3"/>
      <c r="N493" s="3"/>
      <c r="O493" s="3"/>
      <c r="P493" s="3"/>
      <c r="Q493" s="3"/>
      <c r="R493" s="2"/>
    </row>
    <row r="494" spans="9:18" x14ac:dyDescent="0.25">
      <c r="I494" s="3"/>
      <c r="J494" s="3"/>
      <c r="K494" s="3"/>
      <c r="L494" s="3"/>
      <c r="M494" s="3"/>
      <c r="N494" s="3"/>
      <c r="O494" s="3"/>
      <c r="P494" s="3"/>
      <c r="Q494" s="3"/>
      <c r="R494" s="2"/>
    </row>
    <row r="495" spans="9:18" x14ac:dyDescent="0.25">
      <c r="I495" s="3"/>
      <c r="J495" s="3"/>
      <c r="K495" s="3"/>
      <c r="L495" s="3"/>
      <c r="M495" s="3"/>
      <c r="N495" s="3"/>
      <c r="O495" s="3"/>
      <c r="P495" s="3"/>
      <c r="Q495" s="3"/>
      <c r="R495" s="2"/>
    </row>
    <row r="496" spans="9:18" x14ac:dyDescent="0.25">
      <c r="I496" s="3"/>
      <c r="J496" s="3"/>
      <c r="K496" s="3"/>
      <c r="L496" s="3"/>
      <c r="M496" s="3"/>
      <c r="N496" s="3"/>
      <c r="O496" s="3"/>
      <c r="P496" s="3"/>
      <c r="Q496" s="3"/>
      <c r="R496" s="2"/>
    </row>
    <row r="497" spans="1:26" x14ac:dyDescent="0.25">
      <c r="I497" s="3"/>
      <c r="J497" s="3"/>
      <c r="K497" s="3"/>
      <c r="L497" s="3"/>
      <c r="M497" s="3"/>
      <c r="N497" s="3"/>
      <c r="O497" s="3"/>
      <c r="P497" s="3"/>
      <c r="Q497" s="3"/>
      <c r="R497" s="2"/>
    </row>
    <row r="498" spans="1:26" x14ac:dyDescent="0.25">
      <c r="I498" s="3"/>
      <c r="J498" s="3"/>
      <c r="K498" s="3"/>
      <c r="L498" s="3"/>
      <c r="M498" s="3"/>
      <c r="N498" s="3"/>
      <c r="O498" s="3"/>
      <c r="P498" s="3"/>
      <c r="Q498" s="3"/>
      <c r="R498" s="2"/>
    </row>
    <row r="499" spans="1:26" x14ac:dyDescent="0.25">
      <c r="I499" s="3"/>
      <c r="J499" s="3"/>
      <c r="K499" s="3"/>
      <c r="L499" s="3"/>
      <c r="M499" s="3"/>
      <c r="N499" s="3"/>
      <c r="O499" s="3"/>
      <c r="P499" s="3"/>
      <c r="Q499" s="3"/>
      <c r="R499" s="2"/>
    </row>
    <row r="500" spans="1:26" x14ac:dyDescent="0.25">
      <c r="I500" s="3"/>
      <c r="J500" s="3"/>
      <c r="K500" s="3"/>
      <c r="L500" s="3"/>
      <c r="M500" s="3"/>
      <c r="N500" s="3"/>
      <c r="O500" s="3"/>
      <c r="P500" s="3"/>
      <c r="Q500" s="3"/>
      <c r="R500" s="2"/>
    </row>
    <row r="501" spans="1:26" x14ac:dyDescent="0.25">
      <c r="I501" s="3"/>
      <c r="J501" s="3"/>
      <c r="K501" s="3"/>
      <c r="L501" s="3"/>
      <c r="M501" s="3"/>
      <c r="N501" s="3"/>
      <c r="O501" s="3"/>
      <c r="P501" s="3"/>
      <c r="Q501" s="3"/>
      <c r="R501" s="2"/>
    </row>
    <row r="502" spans="1:26" x14ac:dyDescent="0.25">
      <c r="I502" s="3"/>
      <c r="J502" s="3"/>
      <c r="K502" s="3"/>
      <c r="L502" s="3"/>
      <c r="M502" s="3"/>
      <c r="N502" s="3"/>
      <c r="O502" s="3"/>
      <c r="P502" s="3"/>
      <c r="Q502" s="3"/>
      <c r="R502" s="2"/>
    </row>
    <row r="503" spans="1:26" ht="3.6" customHeight="1" x14ac:dyDescent="0.25">
      <c r="I503" s="4"/>
      <c r="J503" s="4"/>
      <c r="K503" s="4"/>
      <c r="L503" s="4"/>
      <c r="M503" s="4"/>
      <c r="N503" s="4"/>
      <c r="O503" s="4"/>
      <c r="P503" s="4"/>
      <c r="Q503" s="4"/>
      <c r="R503" s="4"/>
    </row>
    <row r="504" spans="1:26" ht="15.75"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x14ac:dyDescent="0.25">
      <c r="I505" s="4"/>
      <c r="J505" s="4"/>
      <c r="K505" s="4"/>
      <c r="L505" s="4"/>
      <c r="M505" s="4"/>
      <c r="N505" s="4"/>
      <c r="O505" s="4"/>
      <c r="P505" s="4"/>
      <c r="Q505" s="4"/>
      <c r="R505" s="2"/>
    </row>
    <row r="506" spans="1:26" x14ac:dyDescent="0.25">
      <c r="I506" s="3"/>
      <c r="J506" s="3"/>
      <c r="K506" s="3"/>
      <c r="L506" s="3"/>
      <c r="M506" s="3"/>
      <c r="N506" s="3"/>
      <c r="O506" s="3"/>
      <c r="P506" s="3"/>
      <c r="Q506" s="3"/>
      <c r="R506" s="2"/>
    </row>
    <row r="507" spans="1:26" x14ac:dyDescent="0.25">
      <c r="I507" s="3"/>
      <c r="J507" s="3"/>
      <c r="K507" s="3"/>
      <c r="L507" s="3"/>
      <c r="M507" s="3"/>
      <c r="N507" s="3"/>
      <c r="O507" s="3"/>
      <c r="P507" s="3"/>
      <c r="Q507" s="3"/>
      <c r="R507" s="2"/>
    </row>
    <row r="508" spans="1:26" x14ac:dyDescent="0.25">
      <c r="I508" s="3"/>
      <c r="J508" s="3"/>
      <c r="K508" s="3"/>
      <c r="L508" s="3"/>
      <c r="M508" s="3"/>
      <c r="N508" s="3"/>
      <c r="O508" s="3"/>
      <c r="P508" s="3"/>
      <c r="Q508" s="3"/>
      <c r="R508" s="2"/>
    </row>
    <row r="509" spans="1:26" x14ac:dyDescent="0.25">
      <c r="I509" s="3"/>
      <c r="J509" s="3"/>
      <c r="K509" s="3"/>
      <c r="L509" s="3"/>
      <c r="M509" s="3"/>
      <c r="N509" s="3"/>
      <c r="O509" s="3"/>
      <c r="P509" s="3"/>
      <c r="Q509" s="3"/>
      <c r="R509" s="2"/>
    </row>
    <row r="510" spans="1:26" x14ac:dyDescent="0.25">
      <c r="I510" s="3"/>
      <c r="J510" s="3"/>
      <c r="K510" s="3"/>
      <c r="L510" s="3"/>
      <c r="M510" s="3"/>
      <c r="N510" s="3"/>
      <c r="O510" s="3"/>
      <c r="P510" s="3"/>
      <c r="Q510" s="3"/>
      <c r="R510" s="2"/>
    </row>
    <row r="511" spans="1:26" x14ac:dyDescent="0.25">
      <c r="I511" s="3"/>
      <c r="J511" s="3"/>
      <c r="K511" s="3"/>
      <c r="L511" s="3"/>
      <c r="M511" s="3"/>
      <c r="N511" s="3"/>
      <c r="O511" s="3"/>
      <c r="P511" s="3"/>
      <c r="Q511" s="3"/>
      <c r="R511" s="2"/>
    </row>
    <row r="512" spans="1:26" x14ac:dyDescent="0.25">
      <c r="I512" s="3"/>
      <c r="J512" s="3"/>
      <c r="K512" s="3"/>
      <c r="L512" s="3"/>
      <c r="M512" s="3"/>
      <c r="N512" s="3"/>
      <c r="O512" s="3"/>
      <c r="P512" s="3"/>
      <c r="Q512" s="3"/>
      <c r="R512" s="2"/>
    </row>
    <row r="513" spans="9:18" x14ac:dyDescent="0.25">
      <c r="I513" s="4"/>
      <c r="J513" s="4"/>
      <c r="K513" s="4"/>
      <c r="L513" s="4"/>
      <c r="M513" s="4"/>
      <c r="N513" s="4"/>
      <c r="O513" s="4"/>
      <c r="P513" s="4"/>
      <c r="Q513" s="4"/>
      <c r="R513" s="2"/>
    </row>
    <row r="514" spans="9:18" x14ac:dyDescent="0.25">
      <c r="I514" s="3"/>
      <c r="J514" s="3"/>
      <c r="K514" s="3"/>
      <c r="L514" s="3"/>
      <c r="M514" s="3"/>
      <c r="N514" s="3"/>
      <c r="O514" s="3"/>
      <c r="P514" s="3"/>
      <c r="Q514" s="3"/>
      <c r="R514" s="2"/>
    </row>
    <row r="515" spans="9:18" x14ac:dyDescent="0.25">
      <c r="I515" s="3"/>
      <c r="J515" s="3"/>
      <c r="K515" s="3"/>
      <c r="L515" s="3"/>
      <c r="M515" s="3"/>
      <c r="N515" s="3"/>
      <c r="O515" s="3"/>
      <c r="P515" s="3"/>
      <c r="Q515" s="3"/>
      <c r="R515" s="2"/>
    </row>
    <row r="516" spans="9:18" x14ac:dyDescent="0.25">
      <c r="I516" s="3"/>
      <c r="J516" s="3"/>
      <c r="K516" s="3"/>
      <c r="L516" s="3"/>
      <c r="M516" s="3"/>
      <c r="N516" s="3"/>
      <c r="O516" s="3"/>
      <c r="P516" s="3"/>
      <c r="Q516" s="3"/>
      <c r="R516" s="2"/>
    </row>
    <row r="517" spans="9:18" x14ac:dyDescent="0.25">
      <c r="I517" s="4"/>
      <c r="J517" s="4"/>
      <c r="K517" s="4"/>
      <c r="L517" s="4"/>
      <c r="M517" s="4"/>
      <c r="N517" s="4"/>
      <c r="O517" s="4"/>
      <c r="P517" s="4"/>
      <c r="Q517" s="4"/>
      <c r="R517" s="2"/>
    </row>
    <row r="518" spans="9:18" x14ac:dyDescent="0.25">
      <c r="I518" s="3"/>
      <c r="J518" s="3"/>
      <c r="K518" s="3"/>
      <c r="L518" s="3"/>
      <c r="M518" s="3"/>
      <c r="N518" s="3"/>
      <c r="O518" s="3"/>
      <c r="P518" s="3"/>
      <c r="Q518" s="3"/>
      <c r="R518" s="2"/>
    </row>
    <row r="519" spans="9:18" x14ac:dyDescent="0.25">
      <c r="I519" s="4"/>
      <c r="J519" s="4"/>
      <c r="K519" s="4"/>
      <c r="L519" s="4"/>
      <c r="M519" s="4"/>
      <c r="N519" s="4"/>
      <c r="O519" s="4"/>
      <c r="P519" s="4"/>
      <c r="Q519" s="4"/>
      <c r="R519" s="2"/>
    </row>
    <row r="520" spans="9:18" x14ac:dyDescent="0.25">
      <c r="I520" s="3"/>
      <c r="J520" s="3"/>
      <c r="K520" s="3"/>
      <c r="L520" s="3"/>
      <c r="M520" s="3"/>
      <c r="N520" s="3"/>
      <c r="O520" s="3"/>
      <c r="P520" s="3"/>
      <c r="Q520" s="3"/>
      <c r="R520" s="2"/>
    </row>
    <row r="521" spans="9:18" x14ac:dyDescent="0.25">
      <c r="I521" s="3"/>
      <c r="J521" s="3"/>
      <c r="K521" s="3"/>
      <c r="L521" s="3"/>
      <c r="M521" s="3"/>
      <c r="N521" s="3"/>
      <c r="O521" s="3"/>
      <c r="P521" s="3"/>
      <c r="Q521" s="3"/>
      <c r="R521" s="2"/>
    </row>
    <row r="522" spans="9:18" x14ac:dyDescent="0.25">
      <c r="I522" s="3"/>
      <c r="J522" s="3"/>
      <c r="K522" s="3"/>
      <c r="L522" s="3"/>
      <c r="M522" s="3"/>
      <c r="N522" s="3"/>
      <c r="O522" s="3"/>
      <c r="P522" s="3"/>
      <c r="Q522" s="3"/>
      <c r="R522" s="2"/>
    </row>
    <row r="523" spans="9:18" x14ac:dyDescent="0.25">
      <c r="I523" s="3"/>
      <c r="J523" s="3"/>
      <c r="K523" s="3"/>
      <c r="L523" s="3"/>
      <c r="M523" s="3"/>
      <c r="N523" s="3"/>
      <c r="O523" s="3"/>
      <c r="P523" s="3"/>
      <c r="Q523" s="3"/>
      <c r="R523" s="2"/>
    </row>
    <row r="524" spans="9:18" x14ac:dyDescent="0.25">
      <c r="I524" s="4"/>
      <c r="J524" s="4"/>
      <c r="K524" s="4"/>
      <c r="L524" s="4"/>
      <c r="M524" s="4"/>
      <c r="N524" s="4"/>
      <c r="O524" s="4"/>
      <c r="P524" s="4"/>
      <c r="Q524" s="4"/>
      <c r="R524" s="2"/>
    </row>
    <row r="525" spans="9:18" x14ac:dyDescent="0.25">
      <c r="I525" s="3"/>
      <c r="J525" s="3"/>
      <c r="K525" s="3"/>
      <c r="L525" s="3"/>
      <c r="M525" s="3"/>
      <c r="N525" s="3"/>
      <c r="O525" s="3"/>
      <c r="P525" s="3"/>
      <c r="Q525" s="3"/>
      <c r="R525" s="2"/>
    </row>
    <row r="526" spans="9:18" x14ac:dyDescent="0.25">
      <c r="I526" s="3"/>
      <c r="J526" s="3"/>
      <c r="K526" s="3"/>
      <c r="L526" s="3"/>
      <c r="M526" s="3"/>
      <c r="N526" s="3"/>
      <c r="O526" s="3"/>
      <c r="P526" s="3"/>
      <c r="Q526" s="3"/>
      <c r="R526" s="2"/>
    </row>
    <row r="527" spans="9:18" x14ac:dyDescent="0.25">
      <c r="I527" s="4"/>
      <c r="J527" s="4"/>
      <c r="K527" s="4"/>
      <c r="L527" s="4"/>
      <c r="M527" s="4"/>
      <c r="N527" s="4"/>
      <c r="O527" s="4"/>
      <c r="P527" s="4"/>
      <c r="Q527" s="4"/>
      <c r="R527" s="2"/>
    </row>
    <row r="528" spans="9:18" x14ac:dyDescent="0.25">
      <c r="I528" s="4"/>
      <c r="J528" s="4"/>
      <c r="K528" s="4"/>
      <c r="L528" s="4"/>
      <c r="M528" s="4"/>
      <c r="N528" s="4"/>
      <c r="O528" s="4"/>
      <c r="P528" s="4"/>
      <c r="Q528" s="4"/>
      <c r="R528" s="2"/>
    </row>
    <row r="529" spans="9:18" x14ac:dyDescent="0.25">
      <c r="I529" s="3"/>
      <c r="J529" s="3"/>
      <c r="K529" s="3"/>
      <c r="L529" s="3"/>
      <c r="M529" s="3"/>
      <c r="N529" s="3"/>
      <c r="O529" s="3"/>
      <c r="P529" s="3"/>
      <c r="Q529" s="3"/>
      <c r="R529" s="2"/>
    </row>
    <row r="530" spans="9:18" x14ac:dyDescent="0.25">
      <c r="I530" s="3"/>
      <c r="J530" s="3"/>
      <c r="K530" s="3"/>
      <c r="L530" s="3"/>
      <c r="M530" s="3"/>
      <c r="N530" s="3"/>
      <c r="O530" s="3"/>
      <c r="P530" s="3"/>
      <c r="Q530" s="3"/>
      <c r="R530" s="2"/>
    </row>
    <row r="531" spans="9:18" x14ac:dyDescent="0.25">
      <c r="I531" s="3"/>
      <c r="J531" s="3"/>
      <c r="K531" s="3"/>
      <c r="L531" s="3"/>
      <c r="M531" s="3"/>
      <c r="N531" s="3"/>
      <c r="O531" s="3"/>
      <c r="P531" s="3"/>
      <c r="Q531" s="3"/>
      <c r="R531" s="2"/>
    </row>
    <row r="532" spans="9:18" x14ac:dyDescent="0.25">
      <c r="I532" s="3"/>
      <c r="J532" s="3"/>
      <c r="K532" s="3"/>
      <c r="L532" s="3"/>
      <c r="M532" s="3"/>
      <c r="N532" s="3"/>
      <c r="O532" s="3"/>
      <c r="P532" s="3"/>
      <c r="Q532" s="3"/>
      <c r="R532" s="2"/>
    </row>
    <row r="533" spans="9:18" x14ac:dyDescent="0.25">
      <c r="I533" s="3"/>
      <c r="J533" s="3"/>
      <c r="K533" s="3"/>
      <c r="L533" s="3"/>
      <c r="M533" s="3"/>
      <c r="N533" s="3"/>
      <c r="O533" s="3"/>
      <c r="P533" s="3"/>
      <c r="Q533" s="3"/>
      <c r="R533" s="2"/>
    </row>
    <row r="534" spans="9:18" x14ac:dyDescent="0.25">
      <c r="I534" s="3"/>
      <c r="J534" s="3"/>
      <c r="K534" s="3"/>
      <c r="L534" s="3"/>
      <c r="M534" s="3"/>
      <c r="N534" s="3"/>
      <c r="O534" s="3"/>
      <c r="P534" s="3"/>
      <c r="Q534" s="3"/>
      <c r="R534" s="2"/>
    </row>
    <row r="535" spans="9:18" x14ac:dyDescent="0.25">
      <c r="I535" s="3"/>
      <c r="J535" s="3"/>
      <c r="K535" s="3"/>
      <c r="L535" s="3"/>
      <c r="M535" s="3"/>
      <c r="N535" s="3"/>
      <c r="O535" s="3"/>
      <c r="P535" s="3"/>
      <c r="Q535" s="3"/>
      <c r="R535" s="2"/>
    </row>
    <row r="536" spans="9:18" x14ac:dyDescent="0.25">
      <c r="I536" s="3"/>
      <c r="J536" s="3"/>
      <c r="K536" s="3"/>
      <c r="L536" s="3"/>
      <c r="M536" s="3"/>
      <c r="N536" s="3"/>
      <c r="O536" s="3"/>
      <c r="P536" s="3"/>
      <c r="Q536" s="3"/>
      <c r="R536" s="2"/>
    </row>
    <row r="537" spans="9:18" x14ac:dyDescent="0.25">
      <c r="I537" s="4"/>
      <c r="J537" s="4"/>
      <c r="K537" s="4"/>
      <c r="L537" s="4"/>
      <c r="M537" s="4"/>
      <c r="N537" s="4"/>
      <c r="O537" s="4"/>
      <c r="P537" s="4"/>
      <c r="Q537" s="4"/>
      <c r="R537" s="2"/>
    </row>
    <row r="538" spans="9:18" x14ac:dyDescent="0.25">
      <c r="I538" s="3"/>
      <c r="J538" s="3"/>
      <c r="K538" s="3"/>
      <c r="L538" s="3"/>
      <c r="M538" s="3"/>
      <c r="N538" s="3"/>
      <c r="O538" s="3"/>
      <c r="P538" s="3"/>
      <c r="Q538" s="3"/>
      <c r="R538" s="2"/>
    </row>
    <row r="539" spans="9:18" x14ac:dyDescent="0.25">
      <c r="I539" s="4"/>
      <c r="J539" s="4"/>
      <c r="K539" s="4"/>
      <c r="L539" s="4"/>
      <c r="M539" s="4"/>
      <c r="N539" s="4"/>
      <c r="O539" s="4"/>
      <c r="P539" s="4"/>
      <c r="Q539" s="4"/>
      <c r="R539" s="2"/>
    </row>
    <row r="540" spans="9:18" x14ac:dyDescent="0.25">
      <c r="I540" s="3"/>
      <c r="J540" s="3"/>
      <c r="K540" s="3"/>
      <c r="L540" s="3"/>
      <c r="M540" s="3"/>
      <c r="N540" s="3"/>
      <c r="O540" s="3"/>
      <c r="P540" s="3"/>
      <c r="Q540" s="3"/>
      <c r="R540" s="2"/>
    </row>
    <row r="541" spans="9:18" x14ac:dyDescent="0.25">
      <c r="I541" s="4"/>
      <c r="J541" s="4"/>
      <c r="K541" s="4"/>
      <c r="L541" s="4"/>
      <c r="M541" s="4"/>
      <c r="N541" s="4"/>
      <c r="O541" s="4"/>
      <c r="P541" s="4"/>
      <c r="Q541" s="4"/>
      <c r="R541" s="2"/>
    </row>
    <row r="542" spans="9:18" x14ac:dyDescent="0.25">
      <c r="I542" s="3"/>
      <c r="J542" s="3"/>
      <c r="K542" s="3"/>
      <c r="L542" s="3"/>
      <c r="M542" s="3"/>
      <c r="N542" s="3"/>
      <c r="O542" s="3"/>
      <c r="P542" s="3"/>
      <c r="Q542" s="3"/>
      <c r="R542" s="2"/>
    </row>
    <row r="543" spans="9:18" x14ac:dyDescent="0.25">
      <c r="I543" s="3"/>
      <c r="J543" s="3"/>
      <c r="K543" s="3"/>
      <c r="L543" s="3"/>
      <c r="M543" s="3"/>
      <c r="N543" s="3"/>
      <c r="O543" s="3"/>
      <c r="P543" s="3"/>
      <c r="Q543" s="3"/>
      <c r="R543" s="2"/>
    </row>
    <row r="544" spans="9:18" x14ac:dyDescent="0.25">
      <c r="I544" s="3"/>
      <c r="J544" s="3"/>
      <c r="K544" s="3"/>
      <c r="L544" s="3"/>
      <c r="M544" s="3"/>
      <c r="N544" s="3"/>
      <c r="O544" s="3"/>
      <c r="P544" s="3"/>
      <c r="Q544" s="3"/>
      <c r="R544" s="2"/>
    </row>
    <row r="545" spans="9:18" x14ac:dyDescent="0.25">
      <c r="I545" s="3"/>
      <c r="J545" s="3"/>
      <c r="K545" s="3"/>
      <c r="L545" s="3"/>
      <c r="M545" s="3"/>
      <c r="N545" s="3"/>
      <c r="O545" s="3"/>
      <c r="P545" s="3"/>
      <c r="Q545" s="3"/>
      <c r="R545" s="2"/>
    </row>
    <row r="546" spans="9:18" x14ac:dyDescent="0.25">
      <c r="I546" s="3"/>
      <c r="J546" s="3"/>
      <c r="K546" s="3"/>
      <c r="L546" s="3"/>
      <c r="M546" s="3"/>
      <c r="N546" s="3"/>
      <c r="O546" s="3"/>
      <c r="P546" s="3"/>
      <c r="Q546" s="3"/>
      <c r="R546" s="2"/>
    </row>
    <row r="547" spans="9:18" x14ac:dyDescent="0.25">
      <c r="I547" s="3"/>
      <c r="J547" s="3"/>
      <c r="K547" s="3"/>
      <c r="L547" s="3"/>
      <c r="M547" s="3"/>
      <c r="N547" s="3"/>
      <c r="O547" s="3"/>
      <c r="P547" s="3"/>
      <c r="Q547" s="3"/>
      <c r="R547" s="2"/>
    </row>
    <row r="548" spans="9:18" x14ac:dyDescent="0.25">
      <c r="I548" s="3"/>
      <c r="J548" s="3"/>
      <c r="K548" s="3"/>
      <c r="L548" s="3"/>
      <c r="M548" s="3"/>
      <c r="N548" s="3"/>
      <c r="O548" s="3"/>
      <c r="P548" s="3"/>
      <c r="Q548" s="3"/>
      <c r="R548" s="2"/>
    </row>
    <row r="549" spans="9:18" x14ac:dyDescent="0.25">
      <c r="I549" s="3"/>
      <c r="J549" s="3"/>
      <c r="K549" s="3"/>
      <c r="L549" s="3"/>
      <c r="M549" s="3"/>
      <c r="N549" s="3"/>
      <c r="O549" s="3"/>
      <c r="P549" s="3"/>
      <c r="Q549" s="3"/>
      <c r="R549" s="2"/>
    </row>
    <row r="550" spans="9:18" x14ac:dyDescent="0.25">
      <c r="I550" s="3"/>
      <c r="J550" s="3"/>
      <c r="K550" s="3"/>
      <c r="L550" s="3"/>
      <c r="M550" s="3"/>
      <c r="N550" s="3"/>
      <c r="O550" s="3"/>
      <c r="P550" s="3"/>
      <c r="Q550" s="3"/>
      <c r="R550" s="2"/>
    </row>
    <row r="551" spans="9:18" x14ac:dyDescent="0.25">
      <c r="I551" s="3"/>
      <c r="J551" s="3"/>
      <c r="K551" s="3"/>
      <c r="L551" s="3"/>
      <c r="M551" s="3"/>
      <c r="N551" s="3"/>
      <c r="O551" s="3"/>
      <c r="P551" s="3"/>
      <c r="Q551" s="3"/>
      <c r="R551" s="2"/>
    </row>
    <row r="552" spans="9:18" x14ac:dyDescent="0.25">
      <c r="I552" s="4"/>
      <c r="J552" s="4"/>
      <c r="K552" s="4"/>
      <c r="L552" s="4"/>
      <c r="M552" s="4"/>
      <c r="N552" s="4"/>
      <c r="O552" s="4"/>
      <c r="P552" s="4"/>
      <c r="Q552" s="4"/>
      <c r="R552" s="2"/>
    </row>
    <row r="553" spans="9:18" x14ac:dyDescent="0.25">
      <c r="I553" s="4"/>
      <c r="J553" s="4"/>
      <c r="K553" s="4"/>
      <c r="L553" s="4"/>
      <c r="M553" s="4"/>
      <c r="N553" s="4"/>
      <c r="O553" s="4"/>
      <c r="P553" s="4"/>
      <c r="Q553" s="4"/>
      <c r="R553" s="2"/>
    </row>
    <row r="554" spans="9:18" x14ac:dyDescent="0.25">
      <c r="I554" s="3"/>
      <c r="J554" s="3"/>
      <c r="K554" s="3"/>
      <c r="L554" s="3"/>
      <c r="M554" s="3"/>
      <c r="N554" s="3"/>
      <c r="O554" s="3"/>
      <c r="P554" s="3"/>
      <c r="Q554" s="3"/>
      <c r="R554" s="2"/>
    </row>
    <row r="555" spans="9:18" x14ac:dyDescent="0.25">
      <c r="I555" s="3"/>
      <c r="J555" s="3"/>
      <c r="K555" s="3"/>
      <c r="L555" s="3"/>
      <c r="M555" s="3"/>
      <c r="N555" s="3"/>
      <c r="O555" s="3"/>
      <c r="P555" s="3"/>
      <c r="Q555" s="3"/>
      <c r="R555" s="2"/>
    </row>
    <row r="556" spans="9:18" x14ac:dyDescent="0.25">
      <c r="I556" s="3"/>
      <c r="J556" s="3"/>
      <c r="K556" s="3"/>
      <c r="L556" s="3"/>
      <c r="M556" s="3"/>
      <c r="N556" s="3"/>
      <c r="O556" s="3"/>
      <c r="P556" s="3"/>
      <c r="Q556" s="3"/>
      <c r="R556" s="2"/>
    </row>
    <row r="557" spans="9:18" x14ac:dyDescent="0.25">
      <c r="I557" s="4"/>
      <c r="J557" s="4"/>
      <c r="K557" s="4"/>
      <c r="L557" s="4"/>
      <c r="M557" s="4"/>
      <c r="N557" s="4"/>
      <c r="O557" s="4"/>
      <c r="P557" s="4"/>
      <c r="Q557" s="4"/>
      <c r="R557" s="2"/>
    </row>
    <row r="558" spans="9:18" x14ac:dyDescent="0.25">
      <c r="I558" s="4"/>
      <c r="J558" s="4"/>
      <c r="K558" s="4"/>
      <c r="L558" s="4"/>
      <c r="M558" s="4"/>
      <c r="N558" s="4"/>
      <c r="O558" s="4"/>
      <c r="P558" s="4"/>
      <c r="Q558" s="4"/>
      <c r="R558" s="2"/>
    </row>
    <row r="559" spans="9:18" x14ac:dyDescent="0.25">
      <c r="I559" s="4"/>
      <c r="J559" s="4"/>
      <c r="K559" s="4"/>
      <c r="L559" s="4"/>
      <c r="M559" s="4"/>
      <c r="N559" s="4"/>
      <c r="O559" s="4"/>
      <c r="P559" s="4"/>
      <c r="Q559" s="4"/>
      <c r="R559" s="2"/>
    </row>
    <row r="560" spans="9:18" x14ac:dyDescent="0.25">
      <c r="I560" s="4"/>
      <c r="J560" s="4"/>
      <c r="K560" s="4"/>
      <c r="L560" s="4"/>
      <c r="M560" s="4"/>
      <c r="N560" s="4"/>
      <c r="O560" s="4"/>
      <c r="P560" s="4"/>
      <c r="Q560" s="4"/>
      <c r="R560" s="2"/>
    </row>
    <row r="561" spans="9:18" x14ac:dyDescent="0.25">
      <c r="I561" s="3"/>
      <c r="J561" s="3"/>
      <c r="K561" s="3"/>
      <c r="L561" s="3"/>
      <c r="M561" s="3"/>
      <c r="N561" s="3"/>
      <c r="O561" s="3"/>
      <c r="P561" s="3"/>
      <c r="Q561" s="3"/>
      <c r="R561" s="2"/>
    </row>
    <row r="562" spans="9:18" x14ac:dyDescent="0.25">
      <c r="I562" s="3"/>
      <c r="J562" s="3"/>
      <c r="K562" s="3"/>
      <c r="L562" s="3"/>
      <c r="M562" s="3"/>
      <c r="N562" s="3"/>
      <c r="O562" s="3"/>
      <c r="P562" s="3"/>
      <c r="Q562" s="3"/>
      <c r="R562" s="2"/>
    </row>
    <row r="563" spans="9:18" x14ac:dyDescent="0.25">
      <c r="I563" s="3"/>
      <c r="J563" s="3"/>
      <c r="K563" s="3"/>
      <c r="L563" s="3"/>
      <c r="M563" s="3"/>
      <c r="N563" s="3"/>
      <c r="O563" s="3"/>
      <c r="P563" s="3"/>
      <c r="Q563" s="3"/>
      <c r="R563" s="2"/>
    </row>
    <row r="564" spans="9:18" x14ac:dyDescent="0.25">
      <c r="I564" s="3"/>
      <c r="J564" s="3"/>
      <c r="K564" s="3"/>
      <c r="L564" s="3"/>
      <c r="M564" s="3"/>
      <c r="N564" s="3"/>
      <c r="O564" s="3"/>
      <c r="P564" s="3"/>
      <c r="Q564" s="3"/>
      <c r="R564" s="2"/>
    </row>
    <row r="565" spans="9:18" x14ac:dyDescent="0.25">
      <c r="I565" s="3"/>
      <c r="J565" s="3"/>
      <c r="K565" s="3"/>
      <c r="L565" s="3"/>
      <c r="M565" s="3"/>
      <c r="N565" s="3"/>
      <c r="O565" s="3"/>
      <c r="P565" s="3"/>
      <c r="Q565" s="3"/>
      <c r="R565" s="2"/>
    </row>
    <row r="566" spans="9:18" x14ac:dyDescent="0.25">
      <c r="I566" s="3"/>
      <c r="J566" s="3"/>
      <c r="K566" s="3"/>
      <c r="L566" s="3"/>
      <c r="M566" s="3"/>
      <c r="N566" s="3"/>
      <c r="O566" s="3"/>
      <c r="P566" s="3"/>
      <c r="Q566" s="3"/>
      <c r="R566" s="2"/>
    </row>
    <row r="567" spans="9:18" x14ac:dyDescent="0.25">
      <c r="I567" s="3"/>
      <c r="J567" s="3"/>
      <c r="K567" s="3"/>
      <c r="L567" s="3"/>
      <c r="M567" s="3"/>
      <c r="N567" s="3"/>
      <c r="O567" s="3"/>
      <c r="P567" s="3"/>
      <c r="Q567" s="3"/>
      <c r="R567" s="2"/>
    </row>
    <row r="568" spans="9:18" x14ac:dyDescent="0.25">
      <c r="I568" s="3"/>
      <c r="J568" s="3"/>
      <c r="K568" s="3"/>
      <c r="L568" s="3"/>
      <c r="M568" s="3"/>
      <c r="N568" s="3"/>
      <c r="O568" s="3"/>
      <c r="P568" s="3"/>
      <c r="Q568" s="3"/>
      <c r="R568" s="2"/>
    </row>
    <row r="569" spans="9:18" x14ac:dyDescent="0.25">
      <c r="I569" s="3"/>
      <c r="J569" s="3"/>
      <c r="K569" s="3"/>
      <c r="L569" s="3"/>
      <c r="M569" s="3"/>
      <c r="N569" s="3"/>
      <c r="O569" s="3"/>
      <c r="P569" s="3"/>
      <c r="Q569" s="3"/>
      <c r="R569" s="2"/>
    </row>
    <row r="570" spans="9:18" x14ac:dyDescent="0.25">
      <c r="I570" s="3"/>
      <c r="J570" s="3"/>
      <c r="K570" s="3"/>
      <c r="L570" s="3"/>
      <c r="M570" s="3"/>
      <c r="N570" s="3"/>
      <c r="O570" s="3"/>
      <c r="P570" s="3"/>
      <c r="Q570" s="3"/>
      <c r="R570" s="2"/>
    </row>
    <row r="571" spans="9:18" x14ac:dyDescent="0.25">
      <c r="I571" s="4"/>
      <c r="J571" s="4"/>
      <c r="K571" s="4"/>
      <c r="L571" s="4"/>
      <c r="M571" s="4"/>
      <c r="N571" s="4"/>
      <c r="O571" s="4"/>
      <c r="P571" s="4"/>
      <c r="Q571" s="4"/>
      <c r="R571" s="2"/>
    </row>
    <row r="572" spans="9:18" x14ac:dyDescent="0.25">
      <c r="I572" s="4"/>
      <c r="J572" s="4"/>
      <c r="K572" s="4"/>
      <c r="L572" s="4"/>
      <c r="M572" s="4"/>
      <c r="N572" s="4"/>
      <c r="O572" s="4"/>
      <c r="P572" s="4"/>
      <c r="Q572" s="4"/>
      <c r="R572" s="2"/>
    </row>
    <row r="573" spans="9:18" x14ac:dyDescent="0.25">
      <c r="I573" s="3"/>
      <c r="J573" s="3"/>
      <c r="K573" s="3"/>
      <c r="L573" s="3"/>
      <c r="M573" s="3"/>
      <c r="N573" s="3"/>
      <c r="O573" s="3"/>
      <c r="P573" s="3"/>
      <c r="Q573" s="3"/>
      <c r="R573" s="2"/>
    </row>
    <row r="574" spans="9:18" x14ac:dyDescent="0.25">
      <c r="I574" s="4"/>
      <c r="J574" s="4"/>
      <c r="K574" s="4"/>
      <c r="L574" s="4"/>
      <c r="M574" s="4"/>
      <c r="N574" s="4"/>
      <c r="O574" s="4"/>
      <c r="P574" s="4"/>
      <c r="Q574" s="4"/>
      <c r="R574" s="2"/>
    </row>
    <row r="575" spans="9:18" x14ac:dyDescent="0.25">
      <c r="I575" s="4"/>
      <c r="J575" s="4"/>
      <c r="K575" s="4"/>
      <c r="L575" s="4"/>
      <c r="M575" s="4"/>
      <c r="N575" s="4"/>
      <c r="O575" s="4"/>
      <c r="P575" s="4"/>
      <c r="Q575" s="4"/>
      <c r="R575" s="2"/>
    </row>
    <row r="576" spans="9:18" x14ac:dyDescent="0.25">
      <c r="I576" s="3"/>
      <c r="J576" s="3"/>
      <c r="K576" s="3"/>
      <c r="L576" s="3"/>
      <c r="M576" s="3"/>
      <c r="N576" s="3"/>
      <c r="O576" s="3"/>
      <c r="P576" s="3"/>
      <c r="Q576" s="3"/>
      <c r="R576" s="2"/>
    </row>
    <row r="577" spans="9:18" x14ac:dyDescent="0.25">
      <c r="I577" s="3"/>
      <c r="J577" s="3"/>
      <c r="K577" s="3"/>
      <c r="L577" s="3"/>
      <c r="M577" s="3"/>
      <c r="N577" s="3"/>
      <c r="O577" s="3"/>
      <c r="P577" s="3"/>
      <c r="Q577" s="3"/>
      <c r="R577" s="2"/>
    </row>
    <row r="578" spans="9:18" x14ac:dyDescent="0.25">
      <c r="I578" s="3"/>
      <c r="J578" s="3"/>
      <c r="K578" s="3"/>
      <c r="L578" s="3"/>
      <c r="M578" s="3"/>
      <c r="N578" s="3"/>
      <c r="O578" s="3"/>
      <c r="P578" s="3"/>
      <c r="Q578" s="3"/>
      <c r="R578" s="2"/>
    </row>
    <row r="579" spans="9:18" x14ac:dyDescent="0.25">
      <c r="I579" s="3"/>
      <c r="J579" s="3"/>
      <c r="K579" s="3"/>
      <c r="L579" s="3"/>
      <c r="M579" s="3"/>
      <c r="N579" s="3"/>
      <c r="O579" s="3"/>
      <c r="P579" s="3"/>
      <c r="Q579" s="3"/>
      <c r="R579" s="2"/>
    </row>
    <row r="580" spans="9:18" x14ac:dyDescent="0.25">
      <c r="I580" s="3"/>
      <c r="J580" s="3"/>
      <c r="K580" s="3"/>
      <c r="L580" s="3"/>
      <c r="M580" s="3"/>
      <c r="N580" s="3"/>
      <c r="O580" s="3"/>
      <c r="P580" s="3"/>
      <c r="Q580" s="3"/>
      <c r="R580" s="2"/>
    </row>
    <row r="581" spans="9:18" x14ac:dyDescent="0.25">
      <c r="I581" s="3"/>
      <c r="J581" s="3"/>
      <c r="K581" s="3"/>
      <c r="L581" s="3"/>
      <c r="M581" s="3"/>
      <c r="N581" s="3"/>
      <c r="O581" s="3"/>
      <c r="P581" s="3"/>
      <c r="Q581" s="3"/>
      <c r="R581" s="2"/>
    </row>
    <row r="582" spans="9:18" x14ac:dyDescent="0.25">
      <c r="I582" s="3"/>
      <c r="J582" s="3"/>
      <c r="K582" s="3"/>
      <c r="L582" s="3"/>
      <c r="M582" s="3"/>
      <c r="N582" s="3"/>
      <c r="O582" s="3"/>
      <c r="P582" s="3"/>
      <c r="Q582" s="3"/>
      <c r="R582" s="2"/>
    </row>
    <row r="583" spans="9:18" x14ac:dyDescent="0.25">
      <c r="I583" s="3"/>
      <c r="J583" s="3"/>
      <c r="K583" s="3"/>
      <c r="L583" s="3"/>
      <c r="M583" s="3"/>
      <c r="N583" s="3"/>
      <c r="O583" s="3"/>
      <c r="P583" s="3"/>
      <c r="Q583" s="3"/>
      <c r="R583" s="2"/>
    </row>
    <row r="584" spans="9:18" x14ac:dyDescent="0.25">
      <c r="I584" s="3"/>
      <c r="J584" s="3"/>
      <c r="K584" s="3"/>
      <c r="L584" s="3"/>
      <c r="M584" s="3"/>
      <c r="N584" s="3"/>
      <c r="O584" s="3"/>
      <c r="P584" s="3"/>
      <c r="Q584" s="3"/>
      <c r="R584" s="2"/>
    </row>
    <row r="585" spans="9:18" x14ac:dyDescent="0.25">
      <c r="I585" s="3"/>
      <c r="J585" s="3"/>
      <c r="K585" s="3"/>
      <c r="L585" s="3"/>
      <c r="M585" s="3"/>
      <c r="N585" s="3"/>
      <c r="O585" s="3"/>
      <c r="P585" s="3"/>
      <c r="Q585" s="3"/>
      <c r="R585" s="2"/>
    </row>
    <row r="586" spans="9:18" x14ac:dyDescent="0.25">
      <c r="I586" s="4"/>
      <c r="J586" s="4"/>
      <c r="K586" s="4"/>
      <c r="L586" s="4"/>
      <c r="M586" s="4"/>
      <c r="N586" s="4"/>
      <c r="O586" s="4"/>
      <c r="P586" s="4"/>
      <c r="Q586" s="4"/>
      <c r="R586" s="2"/>
    </row>
    <row r="587" spans="9:18" x14ac:dyDescent="0.25">
      <c r="I587" s="4"/>
      <c r="J587" s="4"/>
      <c r="K587" s="4"/>
      <c r="L587" s="4"/>
      <c r="M587" s="4"/>
      <c r="N587" s="4"/>
      <c r="O587" s="4"/>
      <c r="P587" s="4"/>
      <c r="Q587" s="4"/>
      <c r="R587" s="2"/>
    </row>
    <row r="588" spans="9:18" x14ac:dyDescent="0.25">
      <c r="I588" s="3"/>
      <c r="J588" s="3"/>
      <c r="K588" s="3"/>
      <c r="L588" s="3"/>
      <c r="M588" s="3"/>
      <c r="N588" s="3"/>
      <c r="O588" s="3"/>
      <c r="P588" s="3"/>
      <c r="Q588" s="3"/>
      <c r="R588" s="2"/>
    </row>
    <row r="589" spans="9:18" x14ac:dyDescent="0.25">
      <c r="I589" s="3"/>
      <c r="J589" s="3"/>
      <c r="K589" s="3"/>
      <c r="L589" s="3"/>
      <c r="M589" s="3"/>
      <c r="N589" s="3"/>
      <c r="O589" s="3"/>
      <c r="P589" s="3"/>
      <c r="Q589" s="3"/>
      <c r="R589" s="2"/>
    </row>
    <row r="590" spans="9:18" x14ac:dyDescent="0.25">
      <c r="I590" s="4"/>
      <c r="J590" s="4"/>
      <c r="K590" s="4"/>
      <c r="L590" s="4"/>
      <c r="M590" s="4"/>
      <c r="N590" s="4"/>
      <c r="O590" s="4"/>
      <c r="P590" s="4"/>
      <c r="Q590" s="4"/>
      <c r="R590" s="2"/>
    </row>
    <row r="591" spans="9:18" x14ac:dyDescent="0.25">
      <c r="I591" s="3"/>
      <c r="J591" s="3"/>
      <c r="K591" s="3"/>
      <c r="L591" s="3"/>
      <c r="M591" s="3"/>
      <c r="N591" s="3"/>
      <c r="O591" s="3"/>
      <c r="P591" s="3"/>
      <c r="Q591" s="3"/>
      <c r="R591" s="2"/>
    </row>
    <row r="592" spans="9:18" x14ac:dyDescent="0.25">
      <c r="I592" s="3"/>
      <c r="J592" s="3"/>
      <c r="K592" s="3"/>
      <c r="L592" s="3"/>
      <c r="M592" s="3"/>
      <c r="N592" s="3"/>
      <c r="O592" s="3"/>
      <c r="P592" s="3"/>
      <c r="Q592" s="3"/>
      <c r="R592" s="2"/>
    </row>
    <row r="593" spans="9:18" x14ac:dyDescent="0.25">
      <c r="I593" s="4"/>
      <c r="J593" s="4"/>
      <c r="K593" s="4"/>
      <c r="L593" s="4"/>
      <c r="M593" s="4"/>
      <c r="N593" s="4"/>
      <c r="O593" s="4"/>
      <c r="P593" s="4"/>
      <c r="Q593" s="4"/>
      <c r="R593" s="2"/>
    </row>
    <row r="594" spans="9:18" x14ac:dyDescent="0.25">
      <c r="I594" s="3"/>
      <c r="J594" s="3"/>
      <c r="K594" s="3"/>
      <c r="L594" s="3"/>
      <c r="M594" s="3"/>
      <c r="N594" s="3"/>
      <c r="O594" s="3"/>
      <c r="P594" s="3"/>
      <c r="Q594" s="3"/>
      <c r="R594" s="2"/>
    </row>
    <row r="595" spans="9:18" x14ac:dyDescent="0.25">
      <c r="I595" s="4"/>
      <c r="J595" s="4"/>
      <c r="K595" s="4"/>
      <c r="L595" s="4"/>
      <c r="M595" s="4"/>
      <c r="N595" s="4"/>
      <c r="O595" s="4"/>
      <c r="P595" s="4"/>
      <c r="Q595" s="4"/>
      <c r="R595" s="2"/>
    </row>
    <row r="596" spans="9:18" x14ac:dyDescent="0.25">
      <c r="I596" s="3"/>
      <c r="J596" s="3"/>
      <c r="K596" s="3"/>
      <c r="L596" s="3"/>
      <c r="M596" s="3"/>
      <c r="N596" s="3"/>
      <c r="O596" s="3"/>
      <c r="P596" s="3"/>
      <c r="Q596" s="3"/>
      <c r="R596" s="2"/>
    </row>
    <row r="597" spans="9:18" x14ac:dyDescent="0.25">
      <c r="I597" s="4"/>
      <c r="J597" s="4"/>
      <c r="K597" s="4"/>
      <c r="L597" s="4"/>
      <c r="M597" s="4"/>
      <c r="N597" s="4"/>
      <c r="O597" s="4"/>
      <c r="P597" s="4"/>
      <c r="Q597" s="4"/>
      <c r="R597" s="2"/>
    </row>
    <row r="598" spans="9:18" x14ac:dyDescent="0.25">
      <c r="I598" s="4"/>
      <c r="J598" s="4"/>
      <c r="K598" s="4"/>
      <c r="L598" s="4"/>
      <c r="M598" s="4"/>
      <c r="N598" s="4"/>
      <c r="O598" s="4"/>
      <c r="P598" s="4"/>
      <c r="Q598" s="4"/>
      <c r="R598" s="2"/>
    </row>
    <row r="599" spans="9:18" x14ac:dyDescent="0.25">
      <c r="I599" s="3"/>
      <c r="J599" s="3"/>
      <c r="K599" s="3"/>
      <c r="L599" s="3"/>
      <c r="M599" s="3"/>
      <c r="N599" s="3"/>
      <c r="O599" s="3"/>
      <c r="P599" s="3"/>
      <c r="Q599" s="3"/>
      <c r="R599" s="2"/>
    </row>
    <row r="600" spans="9:18" x14ac:dyDescent="0.25">
      <c r="I600" s="3"/>
      <c r="J600" s="3"/>
      <c r="K600" s="3"/>
      <c r="L600" s="3"/>
      <c r="M600" s="3"/>
      <c r="N600" s="3"/>
      <c r="O600" s="3"/>
      <c r="P600" s="3"/>
      <c r="Q600" s="3"/>
      <c r="R600" s="2"/>
    </row>
    <row r="601" spans="9:18" x14ac:dyDescent="0.25">
      <c r="I601" s="3"/>
      <c r="J601" s="3"/>
      <c r="K601" s="3"/>
      <c r="L601" s="3"/>
      <c r="M601" s="3"/>
      <c r="N601" s="3"/>
      <c r="O601" s="3"/>
      <c r="P601" s="3"/>
      <c r="Q601" s="3"/>
      <c r="R601" s="2"/>
    </row>
    <row r="602" spans="9:18" x14ac:dyDescent="0.25">
      <c r="I602" s="4"/>
      <c r="J602" s="4"/>
      <c r="K602" s="4"/>
      <c r="L602" s="4"/>
      <c r="M602" s="4"/>
      <c r="N602" s="4"/>
      <c r="O602" s="4"/>
      <c r="P602" s="4"/>
      <c r="Q602" s="4"/>
      <c r="R602" s="2"/>
    </row>
    <row r="603" spans="9:18" x14ac:dyDescent="0.25">
      <c r="I603" s="3"/>
      <c r="J603" s="3"/>
      <c r="K603" s="3"/>
      <c r="L603" s="3"/>
      <c r="M603" s="3"/>
      <c r="N603" s="3"/>
      <c r="O603" s="3"/>
      <c r="P603" s="3"/>
      <c r="Q603" s="3"/>
      <c r="R603" s="2"/>
    </row>
    <row r="604" spans="9:18" x14ac:dyDescent="0.25">
      <c r="I604" s="3"/>
      <c r="J604" s="3"/>
      <c r="K604" s="3"/>
      <c r="L604" s="3"/>
      <c r="M604" s="3"/>
      <c r="N604" s="3"/>
      <c r="O604" s="3"/>
      <c r="P604" s="3"/>
      <c r="Q604" s="3"/>
      <c r="R604" s="2"/>
    </row>
    <row r="605" spans="9:18" x14ac:dyDescent="0.25">
      <c r="I605" s="3"/>
      <c r="J605" s="3"/>
      <c r="K605" s="3"/>
      <c r="L605" s="3"/>
      <c r="M605" s="3"/>
      <c r="N605" s="3"/>
      <c r="O605" s="3"/>
      <c r="P605" s="3"/>
      <c r="Q605" s="3"/>
      <c r="R605" s="2"/>
    </row>
    <row r="606" spans="9:18" x14ac:dyDescent="0.25">
      <c r="I606" s="3"/>
      <c r="J606" s="3"/>
      <c r="K606" s="3"/>
      <c r="L606" s="3"/>
      <c r="M606" s="3"/>
      <c r="N606" s="3"/>
      <c r="O606" s="3"/>
      <c r="P606" s="3"/>
      <c r="Q606" s="3"/>
      <c r="R606" s="2"/>
    </row>
    <row r="607" spans="9:18" x14ac:dyDescent="0.25">
      <c r="I607" s="3"/>
      <c r="J607" s="3"/>
      <c r="K607" s="3"/>
      <c r="L607" s="3"/>
      <c r="M607" s="3"/>
      <c r="N607" s="3"/>
      <c r="O607" s="3"/>
      <c r="P607" s="3"/>
      <c r="Q607" s="3"/>
      <c r="R607" s="2"/>
    </row>
    <row r="608" spans="9:18" x14ac:dyDescent="0.25">
      <c r="I608" s="4"/>
      <c r="J608" s="4"/>
      <c r="K608" s="4"/>
      <c r="L608" s="4"/>
      <c r="M608" s="4"/>
      <c r="N608" s="4"/>
      <c r="O608" s="4"/>
      <c r="P608" s="4"/>
      <c r="Q608" s="4"/>
      <c r="R608" s="2"/>
    </row>
    <row r="609" spans="1:18" x14ac:dyDescent="0.25">
      <c r="I609" s="4"/>
      <c r="J609" s="4"/>
      <c r="K609" s="4"/>
      <c r="L609" s="4"/>
      <c r="M609" s="4"/>
      <c r="N609" s="4"/>
      <c r="O609" s="4"/>
      <c r="P609" s="4"/>
      <c r="Q609" s="4"/>
      <c r="R609" s="2"/>
    </row>
    <row r="610" spans="1:18" x14ac:dyDescent="0.25">
      <c r="I610" s="3"/>
      <c r="J610" s="3"/>
      <c r="K610" s="3"/>
      <c r="L610" s="3"/>
      <c r="M610" s="3"/>
      <c r="N610" s="3"/>
      <c r="O610" s="3"/>
      <c r="P610" s="3"/>
      <c r="Q610" s="3"/>
      <c r="R610" s="2"/>
    </row>
    <row r="611" spans="1:18" x14ac:dyDescent="0.25">
      <c r="I611" s="3"/>
      <c r="J611" s="3"/>
      <c r="K611" s="3"/>
      <c r="L611" s="3"/>
      <c r="M611" s="3"/>
      <c r="N611" s="3"/>
      <c r="O611" s="3"/>
      <c r="P611" s="3"/>
      <c r="Q611" s="3"/>
      <c r="R611" s="2"/>
    </row>
    <row r="612" spans="1:18" x14ac:dyDescent="0.25">
      <c r="I612" s="3"/>
      <c r="J612" s="3"/>
      <c r="K612" s="3"/>
      <c r="L612" s="3"/>
      <c r="M612" s="3"/>
      <c r="N612" s="3"/>
      <c r="O612" s="3"/>
      <c r="P612" s="3"/>
      <c r="Q612" s="3"/>
      <c r="R612" s="2"/>
    </row>
    <row r="613" spans="1:18" x14ac:dyDescent="0.25">
      <c r="I613" s="4"/>
      <c r="J613" s="4"/>
      <c r="K613" s="4"/>
      <c r="L613" s="4"/>
      <c r="M613" s="4"/>
      <c r="N613" s="4"/>
      <c r="O613" s="4"/>
      <c r="P613" s="4"/>
      <c r="Q613" s="4"/>
      <c r="R613" s="2"/>
    </row>
    <row r="614" spans="1:18" x14ac:dyDescent="0.25">
      <c r="I614" s="3"/>
      <c r="J614" s="3"/>
      <c r="K614" s="3"/>
      <c r="L614" s="3"/>
      <c r="M614" s="3"/>
      <c r="N614" s="3"/>
      <c r="O614" s="3"/>
      <c r="P614" s="3"/>
      <c r="Q614" s="3"/>
      <c r="R614" s="2"/>
    </row>
    <row r="615" spans="1:18" x14ac:dyDescent="0.25">
      <c r="I615" s="3"/>
      <c r="J615" s="3"/>
      <c r="K615" s="3"/>
      <c r="L615" s="3"/>
      <c r="M615" s="3"/>
      <c r="N615" s="3"/>
      <c r="O615" s="3"/>
      <c r="P615" s="3"/>
      <c r="Q615" s="3"/>
      <c r="R615" s="2"/>
    </row>
    <row r="616" spans="1:18" x14ac:dyDescent="0.25">
      <c r="I616" s="3"/>
      <c r="J616" s="3"/>
      <c r="K616" s="3"/>
      <c r="L616" s="3"/>
      <c r="M616" s="3"/>
      <c r="N616" s="3"/>
      <c r="O616" s="3"/>
      <c r="P616" s="3"/>
      <c r="Q616" s="3"/>
      <c r="R616" s="2"/>
    </row>
    <row r="617" spans="1:18" x14ac:dyDescent="0.25">
      <c r="I617" s="3"/>
      <c r="J617" s="3"/>
      <c r="K617" s="3"/>
      <c r="L617" s="3"/>
      <c r="M617" s="3"/>
      <c r="N617" s="3"/>
      <c r="O617" s="3"/>
      <c r="P617" s="3"/>
      <c r="Q617" s="3"/>
      <c r="R617" s="2"/>
    </row>
    <row r="618" spans="1:18" x14ac:dyDescent="0.25">
      <c r="I618" s="3"/>
      <c r="J618" s="3"/>
      <c r="K618" s="3"/>
      <c r="L618" s="3"/>
      <c r="M618" s="3"/>
      <c r="N618" s="3"/>
      <c r="O618" s="3"/>
      <c r="P618" s="3"/>
      <c r="Q618" s="3"/>
      <c r="R618" s="2"/>
    </row>
    <row r="619" spans="1:18" x14ac:dyDescent="0.25">
      <c r="I619" s="3"/>
      <c r="J619" s="3"/>
      <c r="K619" s="3"/>
      <c r="L619" s="3"/>
      <c r="M619" s="3"/>
      <c r="N619" s="3"/>
      <c r="O619" s="3"/>
      <c r="P619" s="3"/>
      <c r="Q619" s="3"/>
      <c r="R619" s="2"/>
    </row>
    <row r="620" spans="1:18" x14ac:dyDescent="0.25">
      <c r="A620" s="5"/>
      <c r="B620" s="5"/>
      <c r="C620" s="5"/>
      <c r="D620" s="5"/>
      <c r="E620" s="5"/>
      <c r="F620" s="5"/>
      <c r="I620" s="4"/>
      <c r="J620" s="4"/>
      <c r="K620" s="4"/>
      <c r="L620" s="4"/>
      <c r="M620" s="4"/>
      <c r="N620" s="4"/>
      <c r="O620" s="4"/>
      <c r="P620" s="4"/>
      <c r="Q620" s="4"/>
      <c r="R620" s="2"/>
    </row>
    <row r="621" spans="1:18" x14ac:dyDescent="0.25">
      <c r="I621" s="3"/>
      <c r="J621" s="3"/>
      <c r="K621" s="3"/>
      <c r="L621" s="3"/>
      <c r="M621" s="3"/>
      <c r="N621" s="3"/>
      <c r="O621" s="3"/>
      <c r="P621" s="3"/>
      <c r="Q621" s="3"/>
      <c r="R621" s="2"/>
    </row>
    <row r="622" spans="1:18" x14ac:dyDescent="0.25">
      <c r="I622" s="3"/>
      <c r="J622" s="3"/>
      <c r="K622" s="3"/>
      <c r="L622" s="3"/>
      <c r="M622" s="3"/>
      <c r="N622" s="3"/>
      <c r="O622" s="3"/>
      <c r="P622" s="3"/>
      <c r="Q622" s="3"/>
      <c r="R622" s="2"/>
    </row>
    <row r="623" spans="1:18" x14ac:dyDescent="0.25">
      <c r="I623" s="3"/>
      <c r="J623" s="3"/>
      <c r="K623" s="3"/>
      <c r="L623" s="3"/>
      <c r="M623" s="3"/>
      <c r="N623" s="3"/>
      <c r="O623" s="3"/>
      <c r="P623" s="3"/>
      <c r="Q623" s="3"/>
      <c r="R623" s="2"/>
    </row>
    <row r="624" spans="1:18" x14ac:dyDescent="0.25">
      <c r="I624" s="3"/>
      <c r="J624" s="3"/>
      <c r="K624" s="3"/>
      <c r="L624" s="3"/>
      <c r="M624" s="3"/>
      <c r="N624" s="3"/>
      <c r="O624" s="3"/>
      <c r="P624" s="3"/>
      <c r="Q624" s="3"/>
      <c r="R624" s="2"/>
    </row>
    <row r="625" spans="9:18" x14ac:dyDescent="0.25">
      <c r="I625" s="4"/>
      <c r="J625" s="4"/>
      <c r="K625" s="4"/>
      <c r="L625" s="4"/>
      <c r="M625" s="4"/>
      <c r="N625" s="4"/>
      <c r="O625" s="4"/>
      <c r="P625" s="4"/>
      <c r="Q625" s="4"/>
      <c r="R625" s="2"/>
    </row>
    <row r="626" spans="9:18" x14ac:dyDescent="0.25">
      <c r="I626" s="4"/>
      <c r="J626" s="4"/>
      <c r="K626" s="4"/>
      <c r="L626" s="4"/>
      <c r="M626" s="4"/>
      <c r="N626" s="4"/>
      <c r="O626" s="4"/>
      <c r="P626" s="4"/>
      <c r="Q626" s="4"/>
      <c r="R626" s="2"/>
    </row>
    <row r="627" spans="9:18" x14ac:dyDescent="0.25">
      <c r="I627" s="3"/>
      <c r="J627" s="3"/>
      <c r="K627" s="3"/>
      <c r="L627" s="3"/>
      <c r="M627" s="3"/>
      <c r="N627" s="3"/>
      <c r="O627" s="3"/>
      <c r="P627" s="3"/>
      <c r="Q627" s="3"/>
      <c r="R627" s="2"/>
    </row>
    <row r="628" spans="9:18" x14ac:dyDescent="0.25">
      <c r="I628" s="3"/>
      <c r="J628" s="3"/>
      <c r="K628" s="3"/>
      <c r="L628" s="3"/>
      <c r="M628" s="3"/>
      <c r="N628" s="3"/>
      <c r="O628" s="3"/>
      <c r="P628" s="3"/>
      <c r="Q628" s="3"/>
      <c r="R628" s="2"/>
    </row>
    <row r="629" spans="9:18" x14ac:dyDescent="0.25">
      <c r="I629" s="4"/>
      <c r="J629" s="4"/>
      <c r="K629" s="4"/>
      <c r="L629" s="4"/>
      <c r="M629" s="4"/>
      <c r="N629" s="4"/>
      <c r="O629" s="4"/>
      <c r="P629" s="4"/>
      <c r="Q629" s="4"/>
      <c r="R629" s="2"/>
    </row>
    <row r="630" spans="9:18" x14ac:dyDescent="0.25">
      <c r="I630" s="3"/>
      <c r="J630" s="3"/>
      <c r="K630" s="3"/>
      <c r="L630" s="3"/>
      <c r="M630" s="3"/>
      <c r="N630" s="3"/>
      <c r="O630" s="3"/>
      <c r="P630" s="3"/>
      <c r="Q630" s="3"/>
      <c r="R630" s="2"/>
    </row>
    <row r="631" spans="9:18" x14ac:dyDescent="0.25">
      <c r="I631" s="3"/>
      <c r="J631" s="3"/>
      <c r="K631" s="3"/>
      <c r="L631" s="3"/>
      <c r="M631" s="3"/>
      <c r="N631" s="3"/>
      <c r="O631" s="3"/>
      <c r="P631" s="3"/>
      <c r="Q631" s="3"/>
      <c r="R631" s="2"/>
    </row>
    <row r="632" spans="9:18" x14ac:dyDescent="0.25">
      <c r="I632" s="4"/>
      <c r="J632" s="4"/>
      <c r="K632" s="4"/>
      <c r="L632" s="4"/>
      <c r="M632" s="4"/>
      <c r="N632" s="4"/>
      <c r="O632" s="4"/>
      <c r="P632" s="4"/>
      <c r="Q632" s="4"/>
      <c r="R632" s="2"/>
    </row>
    <row r="633" spans="9:18" x14ac:dyDescent="0.25">
      <c r="I633" s="3"/>
      <c r="J633" s="3"/>
      <c r="K633" s="3"/>
      <c r="L633" s="3"/>
      <c r="M633" s="3"/>
      <c r="N633" s="3"/>
      <c r="O633" s="3"/>
      <c r="P633" s="3"/>
      <c r="Q633" s="3"/>
      <c r="R633" s="2"/>
    </row>
    <row r="634" spans="9:18" x14ac:dyDescent="0.25">
      <c r="I634" s="4"/>
      <c r="J634" s="4"/>
      <c r="K634" s="4"/>
      <c r="L634" s="4"/>
      <c r="M634" s="4"/>
      <c r="N634" s="4"/>
      <c r="O634" s="4"/>
      <c r="P634" s="4"/>
      <c r="Q634" s="4"/>
      <c r="R634" s="2"/>
    </row>
    <row r="635" spans="9:18" x14ac:dyDescent="0.25">
      <c r="I635" s="4"/>
      <c r="J635" s="4"/>
      <c r="K635" s="4"/>
      <c r="L635" s="4"/>
      <c r="M635" s="4"/>
      <c r="N635" s="4"/>
      <c r="O635" s="4"/>
      <c r="P635" s="4"/>
      <c r="Q635" s="4"/>
      <c r="R635" s="2"/>
    </row>
    <row r="636" spans="9:18" x14ac:dyDescent="0.25">
      <c r="I636" s="4"/>
      <c r="J636" s="4"/>
      <c r="K636" s="4"/>
      <c r="L636" s="4"/>
      <c r="M636" s="4"/>
      <c r="N636" s="4"/>
      <c r="O636" s="4"/>
      <c r="P636" s="4"/>
      <c r="Q636" s="4"/>
      <c r="R636" s="2"/>
    </row>
    <row r="637" spans="9:18" x14ac:dyDescent="0.25">
      <c r="I637" s="4"/>
      <c r="J637" s="4"/>
      <c r="K637" s="4"/>
      <c r="L637" s="4"/>
      <c r="M637" s="4"/>
      <c r="N637" s="4"/>
      <c r="O637" s="4"/>
      <c r="P637" s="4"/>
      <c r="Q637" s="4"/>
      <c r="R637" s="2"/>
    </row>
    <row r="638" spans="9:18" x14ac:dyDescent="0.25">
      <c r="I638" s="4"/>
      <c r="J638" s="4"/>
      <c r="K638" s="4"/>
      <c r="L638" s="4"/>
      <c r="M638" s="4"/>
      <c r="N638" s="4"/>
      <c r="O638" s="4"/>
      <c r="P638" s="4"/>
      <c r="Q638" s="4"/>
      <c r="R638" s="2"/>
    </row>
    <row r="639" spans="9:18" x14ac:dyDescent="0.25">
      <c r="I639" s="3"/>
      <c r="J639" s="3"/>
      <c r="K639" s="3"/>
      <c r="L639" s="3"/>
      <c r="M639" s="3"/>
      <c r="N639" s="3"/>
      <c r="O639" s="3"/>
      <c r="P639" s="3"/>
      <c r="Q639" s="3"/>
      <c r="R639" s="2"/>
    </row>
    <row r="640" spans="9:18" x14ac:dyDescent="0.25">
      <c r="I640" s="4"/>
      <c r="J640" s="4"/>
      <c r="K640" s="4"/>
      <c r="L640" s="4"/>
      <c r="M640" s="4"/>
      <c r="N640" s="4"/>
      <c r="O640" s="4"/>
      <c r="P640" s="4"/>
      <c r="Q640" s="4"/>
      <c r="R640" s="2"/>
    </row>
    <row r="641" spans="9:18" x14ac:dyDescent="0.25">
      <c r="I641" s="3"/>
      <c r="J641" s="3"/>
      <c r="K641" s="3"/>
      <c r="L641" s="3"/>
      <c r="M641" s="3"/>
      <c r="N641" s="3"/>
      <c r="O641" s="3"/>
      <c r="P641" s="3"/>
      <c r="Q641" s="3"/>
      <c r="R641" s="2"/>
    </row>
    <row r="642" spans="9:18" x14ac:dyDescent="0.25">
      <c r="I642" s="3"/>
      <c r="J642" s="3"/>
      <c r="K642" s="3"/>
      <c r="L642" s="3"/>
      <c r="M642" s="3"/>
      <c r="N642" s="3"/>
      <c r="O642" s="3"/>
      <c r="P642" s="3"/>
      <c r="Q642" s="3"/>
      <c r="R642" s="2"/>
    </row>
    <row r="643" spans="9:18" x14ac:dyDescent="0.25">
      <c r="I643" s="4"/>
      <c r="J643" s="4"/>
      <c r="K643" s="4"/>
      <c r="L643" s="4"/>
      <c r="M643" s="4"/>
      <c r="N643" s="4"/>
      <c r="O643" s="4"/>
      <c r="P643" s="4"/>
      <c r="Q643" s="4"/>
      <c r="R643" s="2"/>
    </row>
    <row r="644" spans="9:18" x14ac:dyDescent="0.25">
      <c r="I644" s="3"/>
      <c r="J644" s="3"/>
      <c r="K644" s="3"/>
      <c r="L644" s="3"/>
      <c r="M644" s="3"/>
      <c r="N644" s="3"/>
      <c r="O644" s="3"/>
      <c r="P644" s="3"/>
      <c r="Q644" s="3"/>
      <c r="R644" s="2"/>
    </row>
    <row r="645" spans="9:18" x14ac:dyDescent="0.25">
      <c r="I645" s="4"/>
      <c r="J645" s="4"/>
      <c r="K645" s="4"/>
      <c r="L645" s="4"/>
      <c r="M645" s="4"/>
      <c r="N645" s="4"/>
      <c r="O645" s="4"/>
      <c r="P645" s="4"/>
      <c r="Q645" s="4"/>
      <c r="R645" s="2"/>
    </row>
    <row r="646" spans="9:18" x14ac:dyDescent="0.25">
      <c r="I646" s="3"/>
      <c r="J646" s="3"/>
      <c r="K646" s="3"/>
      <c r="L646" s="3"/>
      <c r="M646" s="3"/>
      <c r="N646" s="3"/>
      <c r="O646" s="3"/>
      <c r="P646" s="3"/>
      <c r="Q646" s="3"/>
      <c r="R646" s="2"/>
    </row>
    <row r="647" spans="9:18" x14ac:dyDescent="0.25">
      <c r="I647" s="4"/>
      <c r="J647" s="4"/>
      <c r="K647" s="4"/>
      <c r="L647" s="4"/>
      <c r="M647" s="4"/>
      <c r="N647" s="4"/>
      <c r="O647" s="4"/>
      <c r="P647" s="4"/>
      <c r="Q647" s="4"/>
      <c r="R647" s="2"/>
    </row>
    <row r="648" spans="9:18" x14ac:dyDescent="0.25">
      <c r="I648" s="4"/>
      <c r="J648" s="4"/>
      <c r="K648" s="4"/>
      <c r="L648" s="4"/>
      <c r="M648" s="4"/>
      <c r="N648" s="4"/>
      <c r="O648" s="4"/>
      <c r="P648" s="4"/>
      <c r="Q648" s="4"/>
      <c r="R648" s="2"/>
    </row>
    <row r="649" spans="9:18" x14ac:dyDescent="0.25">
      <c r="I649" s="4"/>
      <c r="J649" s="4"/>
      <c r="K649" s="4"/>
      <c r="L649" s="4"/>
      <c r="M649" s="4"/>
      <c r="N649" s="4"/>
      <c r="O649" s="4"/>
      <c r="P649" s="4"/>
      <c r="Q649" s="4"/>
      <c r="R649" s="2"/>
    </row>
    <row r="650" spans="9:18" x14ac:dyDescent="0.25">
      <c r="I650" s="3"/>
      <c r="J650" s="3"/>
      <c r="K650" s="3"/>
      <c r="L650" s="3"/>
      <c r="M650" s="3"/>
      <c r="N650" s="3"/>
      <c r="O650" s="3"/>
      <c r="P650" s="3"/>
      <c r="Q650" s="3"/>
      <c r="R650" s="2"/>
    </row>
    <row r="651" spans="9:18" x14ac:dyDescent="0.25">
      <c r="I651" s="3"/>
      <c r="J651" s="3"/>
      <c r="K651" s="3"/>
      <c r="L651" s="3"/>
      <c r="M651" s="3"/>
      <c r="N651" s="3"/>
      <c r="O651" s="3"/>
      <c r="P651" s="3"/>
      <c r="Q651" s="3"/>
      <c r="R651" s="2"/>
    </row>
    <row r="652" spans="9:18" x14ac:dyDescent="0.25">
      <c r="I652" s="3"/>
      <c r="J652" s="3"/>
      <c r="K652" s="3"/>
      <c r="L652" s="3"/>
      <c r="M652" s="3"/>
      <c r="N652" s="3"/>
      <c r="O652" s="3"/>
      <c r="P652" s="3"/>
      <c r="Q652" s="3"/>
      <c r="R652" s="2"/>
    </row>
    <row r="653" spans="9:18" x14ac:dyDescent="0.25">
      <c r="I653" s="4"/>
      <c r="J653" s="4"/>
      <c r="K653" s="4"/>
      <c r="L653" s="4"/>
      <c r="M653" s="4"/>
      <c r="N653" s="4"/>
      <c r="O653" s="4"/>
      <c r="P653" s="4"/>
      <c r="Q653" s="4"/>
      <c r="R653" s="2"/>
    </row>
    <row r="654" spans="9:18" x14ac:dyDescent="0.25">
      <c r="I654" s="3"/>
      <c r="J654" s="3"/>
      <c r="K654" s="3"/>
      <c r="L654" s="3"/>
      <c r="M654" s="3"/>
      <c r="N654" s="3"/>
      <c r="O654" s="3"/>
      <c r="P654" s="3"/>
      <c r="Q654" s="3"/>
      <c r="R654" s="2"/>
    </row>
    <row r="655" spans="9:18" x14ac:dyDescent="0.25">
      <c r="I655" s="3"/>
      <c r="J655" s="3"/>
      <c r="K655" s="3"/>
      <c r="L655" s="3"/>
      <c r="M655" s="3"/>
      <c r="N655" s="3"/>
      <c r="O655" s="3"/>
      <c r="P655" s="3"/>
      <c r="Q655" s="3"/>
      <c r="R655" s="2"/>
    </row>
    <row r="656" spans="9:18" x14ac:dyDescent="0.25">
      <c r="I656" s="3"/>
      <c r="J656" s="3"/>
      <c r="K656" s="3"/>
      <c r="L656" s="3"/>
      <c r="M656" s="3"/>
      <c r="N656" s="3"/>
      <c r="O656" s="3"/>
      <c r="P656" s="3"/>
      <c r="Q656" s="3"/>
      <c r="R656" s="2"/>
    </row>
    <row r="657" spans="9:18" x14ac:dyDescent="0.25">
      <c r="I657" s="3"/>
      <c r="J657" s="3"/>
      <c r="K657" s="3"/>
      <c r="L657" s="3"/>
      <c r="M657" s="3"/>
      <c r="N657" s="3"/>
      <c r="O657" s="3"/>
      <c r="P657" s="3"/>
      <c r="Q657" s="3"/>
      <c r="R657" s="2"/>
    </row>
    <row r="658" spans="9:18" x14ac:dyDescent="0.25">
      <c r="I658" s="3"/>
      <c r="J658" s="3"/>
      <c r="K658" s="3"/>
      <c r="L658" s="3"/>
      <c r="M658" s="3"/>
      <c r="N658" s="3"/>
      <c r="O658" s="3"/>
      <c r="P658" s="3"/>
      <c r="Q658" s="3"/>
      <c r="R658" s="2"/>
    </row>
    <row r="659" spans="9:18" x14ac:dyDescent="0.25">
      <c r="I659" s="3"/>
      <c r="J659" s="3"/>
      <c r="K659" s="3"/>
      <c r="L659" s="3"/>
      <c r="M659" s="3"/>
      <c r="N659" s="3"/>
      <c r="O659" s="3"/>
      <c r="P659" s="3"/>
      <c r="Q659" s="3"/>
      <c r="R659" s="2"/>
    </row>
    <row r="660" spans="9:18" x14ac:dyDescent="0.25">
      <c r="I660" s="3"/>
      <c r="J660" s="3"/>
      <c r="K660" s="3"/>
      <c r="L660" s="3"/>
      <c r="M660" s="3"/>
      <c r="N660" s="3"/>
      <c r="O660" s="3"/>
      <c r="P660" s="3"/>
      <c r="Q660" s="3"/>
      <c r="R660" s="2"/>
    </row>
    <row r="661" spans="9:18" x14ac:dyDescent="0.25">
      <c r="I661" s="3"/>
      <c r="J661" s="3"/>
      <c r="K661" s="3"/>
      <c r="L661" s="3"/>
      <c r="M661" s="3"/>
      <c r="N661" s="3"/>
      <c r="O661" s="3"/>
      <c r="P661" s="3"/>
      <c r="Q661" s="3"/>
      <c r="R661" s="2"/>
    </row>
    <row r="662" spans="9:18" x14ac:dyDescent="0.25">
      <c r="I662" s="3"/>
      <c r="J662" s="3"/>
      <c r="K662" s="3"/>
      <c r="L662" s="3"/>
      <c r="M662" s="3"/>
      <c r="N662" s="3"/>
      <c r="O662" s="3"/>
      <c r="P662" s="3"/>
      <c r="Q662" s="3"/>
      <c r="R662" s="2"/>
    </row>
    <row r="663" spans="9:18" x14ac:dyDescent="0.25">
      <c r="I663" s="3"/>
      <c r="J663" s="3"/>
      <c r="K663" s="3"/>
      <c r="L663" s="3"/>
      <c r="M663" s="3"/>
      <c r="N663" s="3"/>
      <c r="O663" s="3"/>
      <c r="P663" s="3"/>
      <c r="Q663" s="3"/>
      <c r="R663" s="2"/>
    </row>
  </sheetData>
  <mergeCells count="9">
    <mergeCell ref="A1:AG1"/>
    <mergeCell ref="A217:AG217"/>
    <mergeCell ref="A221:AG221"/>
    <mergeCell ref="A3:H5"/>
    <mergeCell ref="A91:AG91"/>
    <mergeCell ref="A110:AG110"/>
    <mergeCell ref="A199:AG199"/>
    <mergeCell ref="A213:AG213"/>
    <mergeCell ref="A2:AG2"/>
  </mergeCells>
  <conditionalFormatting sqref="I505:Q663 I7:Q7 I10:Q90 I225:Q503 I9:L9 N9:Q9 I92:Q109 I111:Q198 I200:Q212 I218:Q220 I222:Q223">
    <cfRule type="cellIs" dxfId="32" priority="30" operator="between">
      <formula>-0.1</formula>
      <formula>-0.58</formula>
    </cfRule>
    <cfRule type="cellIs" dxfId="31" priority="31" operator="lessThanOrEqual">
      <formula>-0.58</formula>
    </cfRule>
    <cfRule type="cellIs" dxfId="30" priority="32" operator="between">
      <formula>0.1</formula>
      <formula>0.58</formula>
    </cfRule>
    <cfRule type="cellIs" dxfId="29" priority="33" operator="greaterThanOrEqual">
      <formula>0.58</formula>
    </cfRule>
  </conditionalFormatting>
  <conditionalFormatting sqref="N8">
    <cfRule type="cellIs" dxfId="28" priority="26" operator="between">
      <formula>-0.1</formula>
      <formula>-0.58</formula>
    </cfRule>
    <cfRule type="cellIs" dxfId="27" priority="27" operator="lessThanOrEqual">
      <formula>-0.58</formula>
    </cfRule>
    <cfRule type="cellIs" dxfId="26" priority="28" operator="between">
      <formula>0.1</formula>
      <formula>0.58</formula>
    </cfRule>
    <cfRule type="cellIs" dxfId="25" priority="29" operator="greaterThanOrEqual">
      <formula>0.58</formula>
    </cfRule>
  </conditionalFormatting>
  <conditionalFormatting sqref="R503">
    <cfRule type="cellIs" dxfId="24" priority="22" operator="between">
      <formula>-0.1</formula>
      <formula>-0.58</formula>
    </cfRule>
    <cfRule type="cellIs" dxfId="23" priority="23" operator="lessThanOrEqual">
      <formula>-0.58</formula>
    </cfRule>
    <cfRule type="cellIs" dxfId="22" priority="24" operator="between">
      <formula>0.1</formula>
      <formula>0.58</formula>
    </cfRule>
    <cfRule type="cellIs" dxfId="21" priority="25" operator="greaterThanOrEqual">
      <formula>0.58</formula>
    </cfRule>
  </conditionalFormatting>
  <conditionalFormatting sqref="AA6:AC6">
    <cfRule type="containsText" dxfId="20" priority="21" operator="containsText" text="skeletal">
      <formula>NOT(ISERROR(SEARCH("skeletal",AA6)))</formula>
    </cfRule>
  </conditionalFormatting>
  <conditionalFormatting sqref="O8">
    <cfRule type="cellIs" dxfId="19" priority="17" operator="between">
      <formula>-0.1</formula>
      <formula>-0.58</formula>
    </cfRule>
    <cfRule type="cellIs" dxfId="18" priority="18" operator="lessThanOrEqual">
      <formula>-0.58</formula>
    </cfRule>
    <cfRule type="cellIs" dxfId="17" priority="19" operator="between">
      <formula>0.1</formula>
      <formula>0.58</formula>
    </cfRule>
    <cfRule type="cellIs" dxfId="16" priority="20" operator="greaterThanOrEqual">
      <formula>0.58</formula>
    </cfRule>
  </conditionalFormatting>
  <conditionalFormatting sqref="P8">
    <cfRule type="cellIs" dxfId="15" priority="13" operator="between">
      <formula>-0.1</formula>
      <formula>-0.58</formula>
    </cfRule>
    <cfRule type="cellIs" dxfId="14" priority="14" operator="lessThanOrEqual">
      <formula>-0.58</formula>
    </cfRule>
    <cfRule type="cellIs" dxfId="13" priority="15" operator="between">
      <formula>0.1</formula>
      <formula>0.58</formula>
    </cfRule>
    <cfRule type="cellIs" dxfId="12" priority="16" operator="greaterThanOrEqual">
      <formula>0.58</formula>
    </cfRule>
  </conditionalFormatting>
  <conditionalFormatting sqref="Q8">
    <cfRule type="cellIs" dxfId="11" priority="9" operator="between">
      <formula>-0.1</formula>
      <formula>-0.58</formula>
    </cfRule>
    <cfRule type="cellIs" dxfId="10" priority="10" operator="lessThanOrEqual">
      <formula>-0.58</formula>
    </cfRule>
    <cfRule type="cellIs" dxfId="9" priority="11" operator="between">
      <formula>0.1</formula>
      <formula>0.58</formula>
    </cfRule>
    <cfRule type="cellIs" dxfId="8" priority="12" operator="greaterThanOrEqual">
      <formula>0.58</formula>
    </cfRule>
  </conditionalFormatting>
  <conditionalFormatting sqref="M8:M9">
    <cfRule type="cellIs" dxfId="7" priority="5" operator="between">
      <formula>-0.1</formula>
      <formula>-0.58</formula>
    </cfRule>
    <cfRule type="cellIs" dxfId="6" priority="6" operator="lessThanOrEqual">
      <formula>-0.58</formula>
    </cfRule>
    <cfRule type="cellIs" dxfId="5" priority="7" operator="between">
      <formula>0.1</formula>
      <formula>0.58</formula>
    </cfRule>
    <cfRule type="cellIs" dxfId="4" priority="8" operator="greaterThanOrEqual">
      <formula>0.58</formula>
    </cfRule>
  </conditionalFormatting>
  <conditionalFormatting sqref="I214:Q216">
    <cfRule type="cellIs" dxfId="3" priority="1" operator="between">
      <formula>-0.1</formula>
      <formula>-0.58</formula>
    </cfRule>
    <cfRule type="cellIs" dxfId="2" priority="2" operator="lessThanOrEqual">
      <formula>-0.58</formula>
    </cfRule>
    <cfRule type="cellIs" dxfId="1" priority="3" operator="between">
      <formula>0.1</formula>
      <formula>0.58</formula>
    </cfRule>
    <cfRule type="cellIs" dxfId="0" priority="4" operator="greaterThanOrEqual">
      <formula>0.58</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Data 12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Galw_IO_AMO</dc:creator>
  <cp:lastModifiedBy>Galw_IO_AMO</cp:lastModifiedBy>
  <dcterms:created xsi:type="dcterms:W3CDTF">2024-06-21T13:53:24Z</dcterms:created>
  <dcterms:modified xsi:type="dcterms:W3CDTF">2024-06-21T13:53:41Z</dcterms:modified>
</cp:coreProperties>
</file>