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ji\Documents\work\外発表\01-論文\02-共著\211110-Kakei-CyborgInsect\220419-NatElectron\figures-movies\220426-sourcedata\"/>
    </mc:Choice>
  </mc:AlternateContent>
  <xr:revisionPtr revIDLastSave="0" documentId="13_ncr:1_{68CCE086-15AF-4AE0-BB43-7FFC10CBDD29}" xr6:coauthVersionLast="47" xr6:coauthVersionMax="47" xr10:uidLastSave="{00000000-0000-0000-0000-000000000000}"/>
  <bookViews>
    <workbookView xWindow="28680" yWindow="-120" windowWidth="29040" windowHeight="15720" activeTab="1" xr2:uid="{22654C5C-B366-4485-B71E-CE98BB48B7DB}"/>
  </bookViews>
  <sheets>
    <sheet name="S8" sheetId="1" r:id="rId1"/>
    <sheet name="S9" sheetId="6" r:id="rId2"/>
    <sheet name="S12" sheetId="2" r:id="rId3"/>
    <sheet name="S13" sheetId="3" r:id="rId4"/>
    <sheet name="S14-flat" sheetId="4" r:id="rId5"/>
    <sheet name="S14-on3D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8" i="6" l="1"/>
  <c r="A17" i="6"/>
  <c r="O50" i="3"/>
  <c r="M50" i="3"/>
  <c r="O47" i="3"/>
  <c r="M47" i="3"/>
  <c r="K47" i="3"/>
  <c r="I47" i="3"/>
  <c r="G47" i="3"/>
  <c r="F47" i="3"/>
  <c r="D47" i="3"/>
  <c r="D18" i="1" l="1"/>
  <c r="C18" i="1"/>
  <c r="B18" i="1"/>
  <c r="A18" i="1"/>
  <c r="D17" i="1"/>
  <c r="C17" i="1"/>
  <c r="B17" i="1"/>
  <c r="A17" i="1"/>
</calcChain>
</file>

<file path=xl/sharedStrings.xml><?xml version="1.0" encoding="utf-8"?>
<sst xmlns="http://schemas.openxmlformats.org/spreadsheetml/2006/main" count="69" uniqueCount="40">
  <si>
    <t>PDMS-50</t>
    <phoneticPr fontId="2"/>
  </si>
  <si>
    <t>PDMS-100</t>
    <phoneticPr fontId="2"/>
  </si>
  <si>
    <t>PDMS-150</t>
    <phoneticPr fontId="2"/>
  </si>
  <si>
    <t>PDMS-200</t>
    <phoneticPr fontId="2"/>
  </si>
  <si>
    <t>position</t>
    <phoneticPr fontId="2"/>
  </si>
  <si>
    <t>δ</t>
    <phoneticPr fontId="2"/>
  </si>
  <si>
    <t>θ</t>
    <phoneticPr fontId="2"/>
  </si>
  <si>
    <t>Areal fill ratio of each mesh by subcells</t>
  </si>
  <si>
    <t>cosθ*cosδ</t>
    <phoneticPr fontId="2"/>
  </si>
  <si>
    <t>Areal contribution from each mesh</t>
  </si>
  <si>
    <t>(Areal contribution)*cosθ*cosδ</t>
    <phoneticPr fontId="2"/>
  </si>
  <si>
    <t>sum of (Areal contribution)*cosθ*cosδ</t>
    <phoneticPr fontId="2"/>
  </si>
  <si>
    <t>Effective area (,,2)</t>
    <phoneticPr fontId="2"/>
  </si>
  <si>
    <t>Effective area on 3D model</t>
    <phoneticPr fontId="2"/>
  </si>
  <si>
    <t>Measuring method</t>
  </si>
  <si>
    <t>1:Once</t>
  </si>
  <si>
    <t>Measurement time</t>
  </si>
  <si>
    <t>Elapsed time</t>
  </si>
  <si>
    <t>comments</t>
  </si>
  <si>
    <t>Standby applied voltage</t>
  </si>
  <si>
    <t>Sample name</t>
  </si>
  <si>
    <t>Area(cm2)</t>
  </si>
  <si>
    <t>Starting voltage(V)</t>
  </si>
  <si>
    <t>End voltage(V)</t>
  </si>
  <si>
    <t>Voltage interval(V)</t>
  </si>
  <si>
    <t>Source delay(mSec)</t>
  </si>
  <si>
    <t>Accumulate time</t>
  </si>
  <si>
    <t>Isc(mA)</t>
  </si>
  <si>
    <t>Jsc(mA/cm2)</t>
  </si>
  <si>
    <t>Voc(V)</t>
  </si>
  <si>
    <t>Pmax(mW/cm2)</t>
  </si>
  <si>
    <t>Jmax(mA/cm2)</t>
  </si>
  <si>
    <t>NaN</t>
  </si>
  <si>
    <t>Vmax(V)</t>
  </si>
  <si>
    <t>Fill factor</t>
  </si>
  <si>
    <t>Conversion efficiency(%)</t>
  </si>
  <si>
    <t>Rs(Ω)</t>
  </si>
  <si>
    <t>Rsh(Ω)</t>
  </si>
  <si>
    <t>Volt(V)</t>
    <phoneticPr fontId="2"/>
  </si>
  <si>
    <t>2 um film without interleaving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</si>
</sst>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2" fontId="3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2" fontId="3" fillId="0" borderId="7" xfId="0" applyNumberFormat="1" applyFont="1" applyBorder="1">
      <alignment vertical="center"/>
    </xf>
    <xf numFmtId="2" fontId="3" fillId="0" borderId="2" xfId="0" applyNumberFormat="1" applyFont="1" applyBorder="1">
      <alignment vertical="center"/>
    </xf>
    <xf numFmtId="2" fontId="3" fillId="0" borderId="4" xfId="0" applyNumberFormat="1" applyFont="1" applyBorder="1">
      <alignment vertical="center"/>
    </xf>
    <xf numFmtId="2" fontId="3" fillId="0" borderId="11" xfId="0" applyNumberFormat="1" applyFont="1" applyBorder="1">
      <alignment vertical="center"/>
    </xf>
    <xf numFmtId="2" fontId="3" fillId="0" borderId="5" xfId="0" applyNumberFormat="1" applyFont="1" applyBorder="1">
      <alignment vertical="center"/>
    </xf>
    <xf numFmtId="2" fontId="3" fillId="0" borderId="8" xfId="0" applyNumberFormat="1" applyFont="1" applyBorder="1">
      <alignment vertical="center"/>
    </xf>
    <xf numFmtId="2" fontId="3" fillId="0" borderId="12" xfId="0" applyNumberFormat="1" applyFont="1" applyBorder="1">
      <alignment vertical="center"/>
    </xf>
    <xf numFmtId="2" fontId="3" fillId="0" borderId="6" xfId="0" applyNumberFormat="1" applyFont="1" applyBorder="1">
      <alignment vertical="center"/>
    </xf>
    <xf numFmtId="2" fontId="3" fillId="0" borderId="10" xfId="0" applyNumberFormat="1" applyFont="1" applyBorder="1">
      <alignment vertical="center"/>
    </xf>
    <xf numFmtId="177" fontId="0" fillId="0" borderId="0" xfId="1" applyNumberFormat="1" applyFont="1">
      <alignment vertical="center"/>
    </xf>
    <xf numFmtId="9" fontId="0" fillId="0" borderId="0" xfId="1" applyFont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0" xfId="0" applyBorder="1">
      <alignment vertical="center"/>
    </xf>
    <xf numFmtId="2" fontId="3" fillId="0" borderId="0" xfId="0" applyNumberFormat="1" applyFont="1" applyBorder="1">
      <alignment vertical="center"/>
    </xf>
    <xf numFmtId="2" fontId="3" fillId="0" borderId="3" xfId="0" applyNumberFormat="1" applyFont="1" applyBorder="1">
      <alignment vertical="center"/>
    </xf>
    <xf numFmtId="2" fontId="3" fillId="0" borderId="9" xfId="0" applyNumberFormat="1" applyFont="1" applyBorder="1">
      <alignment vertical="center"/>
    </xf>
    <xf numFmtId="2" fontId="0" fillId="0" borderId="0" xfId="0" applyNumberFormat="1">
      <alignment vertical="center"/>
    </xf>
    <xf numFmtId="22" fontId="0" fillId="0" borderId="1" xfId="0" applyNumberFormat="1" applyBorder="1">
      <alignment vertical="center"/>
    </xf>
    <xf numFmtId="11" fontId="0" fillId="0" borderId="1" xfId="0" applyNumberFormat="1" applyBorder="1">
      <alignment vertical="center"/>
    </xf>
    <xf numFmtId="11" fontId="0" fillId="0" borderId="0" xfId="0" applyNumberFormat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A9B09-9CE5-43B2-A5CB-B59D2DF14935}">
  <dimension ref="A1:D18"/>
  <sheetViews>
    <sheetView workbookViewId="0">
      <selection activeCell="B28" sqref="B28"/>
    </sheetView>
  </sheetViews>
  <sheetFormatPr defaultRowHeight="18.75" x14ac:dyDescent="0.4"/>
  <cols>
    <col min="1" max="4" width="16.25" customWidth="1"/>
  </cols>
  <sheetData>
    <row r="1" spans="1:4" x14ac:dyDescent="0.4">
      <c r="A1" t="s">
        <v>0</v>
      </c>
      <c r="B1" t="s">
        <v>1</v>
      </c>
      <c r="C1" t="s">
        <v>2</v>
      </c>
      <c r="D1" t="s">
        <v>3</v>
      </c>
    </row>
    <row r="2" spans="1:4" x14ac:dyDescent="0.4">
      <c r="A2">
        <v>100</v>
      </c>
      <c r="B2">
        <v>100</v>
      </c>
      <c r="C2">
        <v>40</v>
      </c>
      <c r="D2">
        <v>0</v>
      </c>
    </row>
    <row r="3" spans="1:4" x14ac:dyDescent="0.4">
      <c r="A3">
        <v>100</v>
      </c>
      <c r="B3">
        <v>100</v>
      </c>
      <c r="C3">
        <v>80</v>
      </c>
      <c r="D3">
        <v>20</v>
      </c>
    </row>
    <row r="4" spans="1:4" x14ac:dyDescent="0.4">
      <c r="A4">
        <v>100</v>
      </c>
      <c r="B4">
        <v>80</v>
      </c>
      <c r="C4">
        <v>20</v>
      </c>
      <c r="D4">
        <v>0</v>
      </c>
    </row>
    <row r="5" spans="1:4" x14ac:dyDescent="0.4">
      <c r="A5">
        <v>100</v>
      </c>
      <c r="B5">
        <v>100</v>
      </c>
      <c r="C5">
        <v>80</v>
      </c>
      <c r="D5">
        <v>40</v>
      </c>
    </row>
    <row r="6" spans="1:4" x14ac:dyDescent="0.4">
      <c r="A6">
        <v>60</v>
      </c>
      <c r="B6">
        <v>60</v>
      </c>
      <c r="C6">
        <v>0</v>
      </c>
      <c r="D6">
        <v>0</v>
      </c>
    </row>
    <row r="7" spans="1:4" x14ac:dyDescent="0.4">
      <c r="A7">
        <v>100</v>
      </c>
      <c r="B7">
        <v>80</v>
      </c>
      <c r="C7">
        <v>0</v>
      </c>
      <c r="D7">
        <v>0</v>
      </c>
    </row>
    <row r="8" spans="1:4" x14ac:dyDescent="0.4">
      <c r="A8">
        <v>100</v>
      </c>
      <c r="B8">
        <v>20</v>
      </c>
      <c r="C8">
        <v>0</v>
      </c>
      <c r="D8">
        <v>0</v>
      </c>
    </row>
    <row r="17" spans="1:4" x14ac:dyDescent="0.4">
      <c r="A17">
        <f t="shared" ref="A17:D17" si="0">+AVERAGE(A2:A15)</f>
        <v>94.285714285714292</v>
      </c>
      <c r="B17">
        <f t="shared" si="0"/>
        <v>77.142857142857139</v>
      </c>
      <c r="C17">
        <f t="shared" si="0"/>
        <v>31.428571428571427</v>
      </c>
      <c r="D17">
        <f t="shared" si="0"/>
        <v>8.5714285714285712</v>
      </c>
    </row>
    <row r="18" spans="1:4" x14ac:dyDescent="0.4">
      <c r="A18">
        <f t="shared" ref="A18:D18" si="1">+STDEV(A2:A15)</f>
        <v>15.118578920369096</v>
      </c>
      <c r="B18">
        <f t="shared" si="1"/>
        <v>29.277002188456002</v>
      </c>
      <c r="C18">
        <f t="shared" si="1"/>
        <v>36.253078686998627</v>
      </c>
      <c r="D18">
        <f t="shared" si="1"/>
        <v>15.735915849388864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1A571-E29A-4C8C-8A40-626B1D5B264C}">
  <dimension ref="A1:A18"/>
  <sheetViews>
    <sheetView tabSelected="1" workbookViewId="0">
      <selection activeCell="C8" sqref="C8"/>
    </sheetView>
  </sheetViews>
  <sheetFormatPr defaultRowHeight="18.75" x14ac:dyDescent="0.4"/>
  <cols>
    <col min="1" max="4" width="16.25" customWidth="1"/>
  </cols>
  <sheetData>
    <row r="1" spans="1:1" x14ac:dyDescent="0.4">
      <c r="A1" t="s">
        <v>39</v>
      </c>
    </row>
    <row r="2" spans="1:1" x14ac:dyDescent="0.4">
      <c r="A2">
        <v>0</v>
      </c>
    </row>
    <row r="3" spans="1:1" x14ac:dyDescent="0.4">
      <c r="A3">
        <v>40</v>
      </c>
    </row>
    <row r="4" spans="1:1" x14ac:dyDescent="0.4">
      <c r="A4">
        <v>0</v>
      </c>
    </row>
    <row r="5" spans="1:1" x14ac:dyDescent="0.4">
      <c r="A5">
        <v>0</v>
      </c>
    </row>
    <row r="17" spans="1:1" x14ac:dyDescent="0.4">
      <c r="A17">
        <f t="shared" ref="A17:D17" si="0">+AVERAGE(A2:A15)</f>
        <v>10</v>
      </c>
    </row>
    <row r="18" spans="1:1" x14ac:dyDescent="0.4">
      <c r="A18">
        <f t="shared" ref="A18:D18" si="1">+STDEV(A2:A15)</f>
        <v>20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A783C-0939-45C7-8B52-997B813B1A80}">
  <dimension ref="A1:C14"/>
  <sheetViews>
    <sheetView workbookViewId="0">
      <selection activeCell="C13" sqref="C13"/>
    </sheetView>
  </sheetViews>
  <sheetFormatPr defaultRowHeight="18.75" x14ac:dyDescent="0.4"/>
  <sheetData>
    <row r="1" spans="1:3" x14ac:dyDescent="0.4">
      <c r="A1" t="s">
        <v>4</v>
      </c>
      <c r="B1" t="s">
        <v>6</v>
      </c>
      <c r="C1" t="s">
        <v>5</v>
      </c>
    </row>
    <row r="2" spans="1:3" x14ac:dyDescent="0.4">
      <c r="A2">
        <v>1</v>
      </c>
      <c r="B2">
        <v>2.6</v>
      </c>
      <c r="C2">
        <v>45.9</v>
      </c>
    </row>
    <row r="3" spans="1:3" x14ac:dyDescent="0.4">
      <c r="A3">
        <v>3</v>
      </c>
      <c r="B3">
        <v>0</v>
      </c>
      <c r="C3">
        <v>42</v>
      </c>
    </row>
    <row r="4" spans="1:3" x14ac:dyDescent="0.4">
      <c r="A4">
        <v>5</v>
      </c>
      <c r="B4">
        <v>6.3</v>
      </c>
      <c r="C4">
        <v>28.1</v>
      </c>
    </row>
    <row r="5" spans="1:3" x14ac:dyDescent="0.4">
      <c r="A5">
        <v>7</v>
      </c>
      <c r="B5">
        <v>6.3</v>
      </c>
      <c r="C5">
        <v>14.9</v>
      </c>
    </row>
    <row r="6" spans="1:3" x14ac:dyDescent="0.4">
      <c r="A6">
        <v>9</v>
      </c>
      <c r="B6">
        <v>6.3</v>
      </c>
      <c r="C6">
        <v>6.4</v>
      </c>
    </row>
    <row r="7" spans="1:3" x14ac:dyDescent="0.4">
      <c r="A7">
        <v>11</v>
      </c>
      <c r="B7">
        <v>13.7</v>
      </c>
      <c r="C7">
        <v>4.5</v>
      </c>
    </row>
    <row r="8" spans="1:3" x14ac:dyDescent="0.4">
      <c r="A8">
        <v>13</v>
      </c>
      <c r="B8">
        <v>8.6999999999999993</v>
      </c>
      <c r="C8">
        <v>14.2</v>
      </c>
    </row>
    <row r="9" spans="1:3" x14ac:dyDescent="0.4">
      <c r="A9">
        <v>15</v>
      </c>
      <c r="B9">
        <v>22</v>
      </c>
      <c r="C9">
        <v>29.4</v>
      </c>
    </row>
    <row r="10" spans="1:3" x14ac:dyDescent="0.4">
      <c r="A10">
        <v>17</v>
      </c>
      <c r="B10">
        <v>20</v>
      </c>
      <c r="C10">
        <v>39.4</v>
      </c>
    </row>
    <row r="11" spans="1:3" x14ac:dyDescent="0.4">
      <c r="A11">
        <v>19</v>
      </c>
      <c r="B11">
        <v>31.2</v>
      </c>
      <c r="C11">
        <v>49.1</v>
      </c>
    </row>
    <row r="12" spans="1:3" x14ac:dyDescent="0.4">
      <c r="A12">
        <v>21</v>
      </c>
      <c r="B12">
        <v>35.799999999999997</v>
      </c>
    </row>
    <row r="13" spans="1:3" x14ac:dyDescent="0.4">
      <c r="A13">
        <v>23</v>
      </c>
      <c r="B13">
        <v>46.1</v>
      </c>
    </row>
    <row r="14" spans="1:3" x14ac:dyDescent="0.4">
      <c r="A14">
        <v>25</v>
      </c>
      <c r="B14">
        <v>55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63BC-188D-4497-896B-9A158B623896}">
  <dimension ref="A1:Y58"/>
  <sheetViews>
    <sheetView topLeftCell="A38" workbookViewId="0">
      <selection activeCell="A55" sqref="A55"/>
    </sheetView>
  </sheetViews>
  <sheetFormatPr defaultRowHeight="18.75" x14ac:dyDescent="0.4"/>
  <cols>
    <col min="1" max="15" width="5" customWidth="1"/>
    <col min="24" max="24" width="10.375" bestFit="1" customWidth="1"/>
  </cols>
  <sheetData>
    <row r="1" spans="1:18" ht="30" customHeight="1" thickBot="1" x14ac:dyDescent="0.45">
      <c r="A1" s="1" t="s">
        <v>7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8" ht="30" customHeight="1" thickBot="1" x14ac:dyDescent="0.45">
      <c r="C2" s="26"/>
      <c r="D2" s="9">
        <v>1</v>
      </c>
      <c r="E2" s="26"/>
      <c r="F2" s="9">
        <v>1</v>
      </c>
      <c r="G2" s="2">
        <v>0.5</v>
      </c>
      <c r="H2" s="4">
        <v>0.5</v>
      </c>
      <c r="I2" s="2">
        <v>0.32</v>
      </c>
      <c r="J2" s="4">
        <v>0.93</v>
      </c>
      <c r="K2" s="2">
        <v>0.56000000000000005</v>
      </c>
      <c r="L2" s="4">
        <v>0.7</v>
      </c>
      <c r="M2" s="26"/>
      <c r="N2" s="26"/>
      <c r="O2" s="26"/>
    </row>
    <row r="3" spans="1:18" ht="30" customHeight="1" x14ac:dyDescent="0.4">
      <c r="A3" s="1"/>
      <c r="C3" s="26"/>
      <c r="D3" s="24">
        <v>1</v>
      </c>
      <c r="E3" s="26"/>
      <c r="F3" s="24">
        <v>1</v>
      </c>
      <c r="G3" s="5">
        <v>0.5</v>
      </c>
      <c r="H3" s="10">
        <v>0.5</v>
      </c>
      <c r="I3" s="5">
        <v>0.32</v>
      </c>
      <c r="J3" s="10">
        <v>0.93</v>
      </c>
      <c r="K3" s="5">
        <v>0.56000000000000005</v>
      </c>
      <c r="L3" s="10">
        <v>0.7</v>
      </c>
      <c r="M3" s="2">
        <v>0.3</v>
      </c>
      <c r="N3" s="3"/>
      <c r="O3" s="4"/>
    </row>
    <row r="4" spans="1:18" ht="30" customHeight="1" x14ac:dyDescent="0.4">
      <c r="A4" s="1"/>
      <c r="C4" s="26"/>
      <c r="D4" s="24">
        <v>1</v>
      </c>
      <c r="E4" s="26"/>
      <c r="F4" s="24">
        <v>1</v>
      </c>
      <c r="G4" s="5">
        <v>0.5</v>
      </c>
      <c r="H4" s="10">
        <v>0.5</v>
      </c>
      <c r="I4" s="5">
        <v>0.32</v>
      </c>
      <c r="J4" s="10">
        <v>0.93</v>
      </c>
      <c r="K4" s="5">
        <v>0.56000000000000005</v>
      </c>
      <c r="L4" s="10">
        <v>0.7</v>
      </c>
      <c r="M4" s="5">
        <v>1</v>
      </c>
      <c r="N4" s="26"/>
      <c r="O4" s="10">
        <v>0.52</v>
      </c>
    </row>
    <row r="5" spans="1:18" ht="30" customHeight="1" x14ac:dyDescent="0.4">
      <c r="A5" s="1"/>
      <c r="C5" s="26"/>
      <c r="D5" s="24">
        <v>1</v>
      </c>
      <c r="E5" s="26"/>
      <c r="F5" s="24">
        <v>1</v>
      </c>
      <c r="G5" s="5">
        <v>0.5</v>
      </c>
      <c r="H5" s="10">
        <v>0.5</v>
      </c>
      <c r="I5" s="5">
        <v>0.32</v>
      </c>
      <c r="J5" s="10">
        <v>0.93</v>
      </c>
      <c r="K5" s="5">
        <v>0.56000000000000005</v>
      </c>
      <c r="L5" s="10">
        <v>0.7</v>
      </c>
      <c r="M5" s="5">
        <v>1</v>
      </c>
      <c r="N5" s="26"/>
      <c r="O5" s="10">
        <v>1</v>
      </c>
    </row>
    <row r="6" spans="1:18" ht="30" customHeight="1" x14ac:dyDescent="0.4">
      <c r="A6" s="1"/>
      <c r="C6" s="26"/>
      <c r="D6" s="24">
        <v>1</v>
      </c>
      <c r="E6" s="26"/>
      <c r="F6" s="24">
        <v>1</v>
      </c>
      <c r="G6" s="5">
        <v>0.5</v>
      </c>
      <c r="H6" s="10">
        <v>0.5</v>
      </c>
      <c r="I6" s="5">
        <v>0.32</v>
      </c>
      <c r="J6" s="10">
        <v>0.93</v>
      </c>
      <c r="K6" s="5">
        <v>0.56000000000000005</v>
      </c>
      <c r="L6" s="10">
        <v>0.7</v>
      </c>
      <c r="M6" s="5">
        <v>1</v>
      </c>
      <c r="N6" s="26"/>
      <c r="O6" s="10">
        <v>1</v>
      </c>
    </row>
    <row r="7" spans="1:18" ht="30" customHeight="1" x14ac:dyDescent="0.4">
      <c r="A7" s="1"/>
      <c r="C7" s="26"/>
      <c r="D7" s="24">
        <v>1</v>
      </c>
      <c r="E7" s="26"/>
      <c r="F7" s="24">
        <v>1</v>
      </c>
      <c r="G7" s="5">
        <v>0.5</v>
      </c>
      <c r="H7" s="10">
        <v>0.5</v>
      </c>
      <c r="I7" s="5">
        <v>0.32</v>
      </c>
      <c r="J7" s="10">
        <v>0.93</v>
      </c>
      <c r="K7" s="5">
        <v>0.56000000000000005</v>
      </c>
      <c r="L7" s="10">
        <v>0.7</v>
      </c>
      <c r="M7" s="5">
        <v>1</v>
      </c>
      <c r="N7" s="26"/>
      <c r="O7" s="10">
        <v>1</v>
      </c>
    </row>
    <row r="8" spans="1:18" ht="30" customHeight="1" thickBot="1" x14ac:dyDescent="0.45">
      <c r="A8" s="1"/>
      <c r="C8" s="26"/>
      <c r="D8" s="24">
        <v>1</v>
      </c>
      <c r="E8" s="26"/>
      <c r="F8" s="24">
        <v>1</v>
      </c>
      <c r="G8" s="5">
        <v>0.5</v>
      </c>
      <c r="H8" s="10">
        <v>0.5</v>
      </c>
      <c r="I8" s="5">
        <v>0.32</v>
      </c>
      <c r="J8" s="10">
        <v>0.93</v>
      </c>
      <c r="K8" s="5">
        <v>0.56000000000000005</v>
      </c>
      <c r="L8" s="10">
        <v>0.7</v>
      </c>
      <c r="M8" s="6">
        <v>0.8</v>
      </c>
      <c r="N8" s="11"/>
      <c r="O8" s="12"/>
    </row>
    <row r="9" spans="1:18" ht="30" customHeight="1" x14ac:dyDescent="0.4">
      <c r="A9" s="1"/>
      <c r="C9" s="26"/>
      <c r="D9" s="24">
        <v>1</v>
      </c>
      <c r="E9" s="26"/>
      <c r="F9" s="24">
        <v>1</v>
      </c>
      <c r="G9" s="5">
        <v>0.5</v>
      </c>
      <c r="H9" s="10">
        <v>0.5</v>
      </c>
      <c r="I9" s="5">
        <v>0.32</v>
      </c>
      <c r="J9" s="10">
        <v>0.93</v>
      </c>
      <c r="K9" s="5">
        <v>0.56000000000000005</v>
      </c>
      <c r="L9" s="10">
        <v>0.7</v>
      </c>
      <c r="M9" s="26"/>
      <c r="N9" s="26"/>
      <c r="O9" s="26"/>
    </row>
    <row r="10" spans="1:18" ht="30" customHeight="1" thickBot="1" x14ac:dyDescent="0.45">
      <c r="A10" s="1"/>
      <c r="C10" s="26"/>
      <c r="D10" s="25">
        <v>0.57999999999999996</v>
      </c>
      <c r="E10" s="26"/>
      <c r="F10" s="25">
        <v>0.57999999999999996</v>
      </c>
      <c r="G10" s="6">
        <v>0.28999999999999998</v>
      </c>
      <c r="H10" s="12">
        <v>0.28999999999999998</v>
      </c>
      <c r="I10" s="6">
        <v>0.18559999999999999</v>
      </c>
      <c r="J10" s="12">
        <v>0.53939999999999999</v>
      </c>
      <c r="K10" s="6">
        <v>0.32480000000000003</v>
      </c>
      <c r="L10" s="12">
        <v>0.40599999999999997</v>
      </c>
      <c r="M10" s="26"/>
      <c r="N10" s="26"/>
      <c r="O10" s="26"/>
    </row>
    <row r="11" spans="1:18" ht="30" customHeight="1" x14ac:dyDescent="0.4">
      <c r="A11" s="1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1:18" ht="30" customHeight="1" x14ac:dyDescent="0.4">
      <c r="A12" s="1" t="s">
        <v>8</v>
      </c>
    </row>
    <row r="13" spans="1:18" ht="30" customHeight="1" x14ac:dyDescent="0.4">
      <c r="A13" s="1"/>
      <c r="C13" s="7">
        <v>0.65350731224722369</v>
      </c>
      <c r="D13" s="7">
        <v>0.6541601669164171</v>
      </c>
      <c r="E13" s="7">
        <v>0.65018456763791443</v>
      </c>
      <c r="F13" s="7">
        <v>0.65018456763791443</v>
      </c>
      <c r="G13" s="7">
        <v>0.65018456763791443</v>
      </c>
      <c r="H13" s="7">
        <v>0.63557576522532699</v>
      </c>
      <c r="I13" s="7">
        <v>0.64659874694796093</v>
      </c>
      <c r="J13" s="7">
        <v>0.60652674506561666</v>
      </c>
      <c r="K13" s="7">
        <v>0.61470948166343531</v>
      </c>
      <c r="L13" s="7">
        <v>0</v>
      </c>
      <c r="M13" s="7">
        <v>0</v>
      </c>
      <c r="N13" s="7">
        <v>0</v>
      </c>
      <c r="O13" s="7">
        <v>0</v>
      </c>
      <c r="P13" s="8"/>
      <c r="Q13" s="8"/>
      <c r="R13" s="8"/>
    </row>
    <row r="14" spans="1:18" ht="30" customHeight="1" x14ac:dyDescent="0.4">
      <c r="A14" s="1"/>
      <c r="C14" s="7">
        <v>0.77154166321799922</v>
      </c>
      <c r="D14" s="7">
        <v>0.77231243435991193</v>
      </c>
      <c r="E14" s="7">
        <v>0.76761877535695977</v>
      </c>
      <c r="F14" s="7">
        <v>0.76761877535695977</v>
      </c>
      <c r="G14" s="7">
        <v>0.76761877535695977</v>
      </c>
      <c r="H14" s="7">
        <v>0.75037137888595162</v>
      </c>
      <c r="I14" s="7">
        <v>0.76338529547497558</v>
      </c>
      <c r="J14" s="7">
        <v>0.71607561981968215</v>
      </c>
      <c r="K14" s="7">
        <v>0.72573629550921048</v>
      </c>
      <c r="L14" s="7">
        <v>0.66095733697336745</v>
      </c>
      <c r="M14" s="7">
        <v>0.62623693679670822</v>
      </c>
      <c r="N14" s="7">
        <v>0</v>
      </c>
      <c r="O14" s="7">
        <v>0</v>
      </c>
      <c r="P14" s="8"/>
      <c r="Q14" s="8"/>
      <c r="R14" s="8"/>
    </row>
    <row r="15" spans="1:18" ht="30" customHeight="1" x14ac:dyDescent="0.4">
      <c r="A15" s="1"/>
      <c r="C15" s="7">
        <v>0.86996746859140228</v>
      </c>
      <c r="D15" s="7">
        <v>0.87083656724305047</v>
      </c>
      <c r="E15" s="7">
        <v>0.8655441367290605</v>
      </c>
      <c r="F15" s="7">
        <v>0.8655441367290605</v>
      </c>
      <c r="G15" s="7">
        <v>0.8655441367290605</v>
      </c>
      <c r="H15" s="7">
        <v>0.84609648462808029</v>
      </c>
      <c r="I15" s="7">
        <v>0.86077059052690064</v>
      </c>
      <c r="J15" s="7">
        <v>0.80742560511412087</v>
      </c>
      <c r="K15" s="7">
        <v>0.81831869614882602</v>
      </c>
      <c r="L15" s="7">
        <v>0.74527586610856222</v>
      </c>
      <c r="M15" s="7">
        <v>0.70612617388820298</v>
      </c>
      <c r="N15" s="7">
        <v>0.60362059844467941</v>
      </c>
      <c r="O15" s="7">
        <v>0</v>
      </c>
      <c r="P15" s="8"/>
      <c r="Q15" s="8"/>
      <c r="R15" s="8"/>
    </row>
    <row r="16" spans="1:18" ht="30" customHeight="1" x14ac:dyDescent="0.4">
      <c r="A16" s="1"/>
      <c r="C16" s="7">
        <v>0.96863589180538645</v>
      </c>
      <c r="D16" s="7">
        <v>0.96960356034231365</v>
      </c>
      <c r="E16" s="7">
        <v>0.96371088235627689</v>
      </c>
      <c r="F16" s="7">
        <v>0.96371088235627689</v>
      </c>
      <c r="G16" s="7">
        <v>0.96371088235627689</v>
      </c>
      <c r="H16" s="7">
        <v>0.94205755103475664</v>
      </c>
      <c r="I16" s="7">
        <v>0.95839593858017225</v>
      </c>
      <c r="J16" s="7">
        <v>0.89900076647986704</v>
      </c>
      <c r="K16" s="7">
        <v>0.91112931074141645</v>
      </c>
      <c r="L16" s="7">
        <v>0.82980223890205507</v>
      </c>
      <c r="M16" s="7">
        <v>0.78621233651274547</v>
      </c>
      <c r="N16" s="7">
        <v>0.67208096600813683</v>
      </c>
      <c r="O16" s="7">
        <v>0.55614175481443084</v>
      </c>
      <c r="P16" s="8"/>
      <c r="Q16" s="8"/>
      <c r="R16" s="8"/>
    </row>
    <row r="17" spans="1:18" ht="30" customHeight="1" x14ac:dyDescent="0.4">
      <c r="A17" s="1"/>
      <c r="C17" s="7">
        <v>0.99586606283096146</v>
      </c>
      <c r="D17" s="7">
        <v>0.99686093434475487</v>
      </c>
      <c r="E17" s="7">
        <v>0.99080260213227878</v>
      </c>
      <c r="F17" s="7">
        <v>0.99080260213227878</v>
      </c>
      <c r="G17" s="7">
        <v>0.99080260213227878</v>
      </c>
      <c r="H17" s="7">
        <v>0.96854055506922276</v>
      </c>
      <c r="I17" s="7">
        <v>0.98533824532157666</v>
      </c>
      <c r="J17" s="7">
        <v>0.92427336357281897</v>
      </c>
      <c r="K17" s="7">
        <v>0.93674286395351214</v>
      </c>
      <c r="L17" s="7">
        <v>0.85312953564365446</v>
      </c>
      <c r="M17" s="7">
        <v>0.80831423937095614</v>
      </c>
      <c r="N17" s="7">
        <v>0.69097442205520243</v>
      </c>
      <c r="O17" s="7">
        <v>0.57177594225903872</v>
      </c>
      <c r="P17" s="8"/>
      <c r="Q17" s="8"/>
      <c r="R17" s="8"/>
    </row>
    <row r="18" spans="1:18" ht="30" customHeight="1" x14ac:dyDescent="0.4">
      <c r="A18" s="1"/>
      <c r="C18" s="7">
        <v>0.99276446769623927</v>
      </c>
      <c r="D18" s="7">
        <v>0.99375624071239121</v>
      </c>
      <c r="E18" s="7">
        <v>0.9877167769948022</v>
      </c>
      <c r="F18" s="7">
        <v>0.9877167769948022</v>
      </c>
      <c r="G18" s="7">
        <v>0.9877167769948022</v>
      </c>
      <c r="H18" s="7">
        <v>0.9655240644129951</v>
      </c>
      <c r="I18" s="7">
        <v>0.98226943876032335</v>
      </c>
      <c r="J18" s="7">
        <v>0.9213947417635151</v>
      </c>
      <c r="K18" s="7">
        <v>0.93382540625737898</v>
      </c>
      <c r="L18" s="7">
        <v>0.85047248916340978</v>
      </c>
      <c r="M18" s="7">
        <v>0.80579676879360485</v>
      </c>
      <c r="N18" s="7">
        <v>0.68882240283730511</v>
      </c>
      <c r="O18" s="7">
        <v>0.56999516314942578</v>
      </c>
      <c r="P18" s="8"/>
      <c r="Q18" s="8"/>
      <c r="R18" s="8"/>
    </row>
    <row r="19" spans="1:18" ht="30" customHeight="1" x14ac:dyDescent="0.4">
      <c r="A19" s="1"/>
      <c r="C19" s="7">
        <v>0.96536678377057683</v>
      </c>
      <c r="D19" s="7">
        <v>0.96633118646425387</v>
      </c>
      <c r="E19" s="7">
        <v>0.96045839603463912</v>
      </c>
      <c r="F19" s="7">
        <v>0.96045839603463912</v>
      </c>
      <c r="G19" s="7">
        <v>0.96045839603463912</v>
      </c>
      <c r="H19" s="7">
        <v>0.93887814385462343</v>
      </c>
      <c r="I19" s="7">
        <v>0.95516138998472244</v>
      </c>
      <c r="J19" s="7">
        <v>0.89596667425402388</v>
      </c>
      <c r="K19" s="7">
        <v>0.90805428515575104</v>
      </c>
      <c r="L19" s="7">
        <v>0.82700168898495297</v>
      </c>
      <c r="M19" s="7">
        <v>0.78355890080165502</v>
      </c>
      <c r="N19" s="7">
        <v>0.66981271918329044</v>
      </c>
      <c r="O19" s="7">
        <v>0.554264798267045</v>
      </c>
      <c r="P19" s="8"/>
      <c r="Q19" s="8"/>
      <c r="R19" s="8"/>
    </row>
    <row r="20" spans="1:18" ht="30" customHeight="1" x14ac:dyDescent="0.4">
      <c r="A20" s="1"/>
      <c r="C20" s="7">
        <v>0.88116436113898078</v>
      </c>
      <c r="D20" s="7">
        <v>0.88204464550109174</v>
      </c>
      <c r="E20" s="7">
        <v>0.87668409890469634</v>
      </c>
      <c r="F20" s="7">
        <v>0.87668409890469634</v>
      </c>
      <c r="G20" s="7">
        <v>0.87668409890469634</v>
      </c>
      <c r="H20" s="7">
        <v>0.85698614632842363</v>
      </c>
      <c r="I20" s="7">
        <v>0.87184911490649664</v>
      </c>
      <c r="J20" s="7">
        <v>0.8178175543156978</v>
      </c>
      <c r="K20" s="7">
        <v>0.82885084458109848</v>
      </c>
      <c r="L20" s="7">
        <v>0.75486791879144277</v>
      </c>
      <c r="M20" s="7">
        <v>0.71521435152645474</v>
      </c>
      <c r="N20" s="7">
        <v>0.61138948087339051</v>
      </c>
      <c r="O20" s="7">
        <v>0</v>
      </c>
      <c r="P20" s="8"/>
      <c r="Q20" s="8"/>
      <c r="R20" s="8"/>
    </row>
    <row r="21" spans="1:18" ht="30" customHeight="1" x14ac:dyDescent="0.4">
      <c r="A21" s="1"/>
      <c r="C21" s="7">
        <v>0.7419363077745158</v>
      </c>
      <c r="D21" s="7">
        <v>0.74267750312718761</v>
      </c>
      <c r="E21" s="7">
        <v>0.73816394773981131</v>
      </c>
      <c r="F21" s="7">
        <v>0.73816394773981131</v>
      </c>
      <c r="G21" s="7">
        <v>0.73816394773981131</v>
      </c>
      <c r="H21" s="7">
        <v>0.72157836297300726</v>
      </c>
      <c r="I21" s="7">
        <v>0.73409291362406892</v>
      </c>
      <c r="J21" s="7">
        <v>0.68859859004950308</v>
      </c>
      <c r="K21" s="7">
        <v>0.69788856931232168</v>
      </c>
      <c r="L21" s="7">
        <v>0.63559528871733451</v>
      </c>
      <c r="M21" s="7">
        <v>0.60220716887934511</v>
      </c>
      <c r="N21" s="7">
        <v>0</v>
      </c>
      <c r="O21" s="7">
        <v>0</v>
      </c>
      <c r="P21" s="8"/>
      <c r="Q21" s="8"/>
      <c r="R21" s="8"/>
    </row>
    <row r="22" spans="1:18" ht="30" customHeight="1" x14ac:dyDescent="0.4">
      <c r="A22" s="1"/>
      <c r="C22" s="7">
        <v>0.69484254254611377</v>
      </c>
      <c r="D22" s="7">
        <v>0.69553669116504135</v>
      </c>
      <c r="E22" s="7">
        <v>0.6913096298008462</v>
      </c>
      <c r="F22" s="7">
        <v>0.6913096298008462</v>
      </c>
      <c r="G22" s="7">
        <v>0.6913096298008462</v>
      </c>
      <c r="H22" s="7">
        <v>0.67577680067761825</v>
      </c>
      <c r="I22" s="7">
        <v>0.68749700105342804</v>
      </c>
      <c r="J22" s="7">
        <v>0.64489039030703221</v>
      </c>
      <c r="K22" s="7">
        <v>0.65359069617363674</v>
      </c>
      <c r="L22" s="7">
        <v>0</v>
      </c>
      <c r="M22" s="7">
        <v>0</v>
      </c>
      <c r="N22" s="7">
        <v>0</v>
      </c>
      <c r="O22" s="7">
        <v>0</v>
      </c>
      <c r="P22" s="8"/>
      <c r="Q22" s="8"/>
      <c r="R22" s="8"/>
    </row>
    <row r="24" spans="1:18" ht="30" customHeight="1" thickBot="1" x14ac:dyDescent="0.45">
      <c r="A24" s="1" t="s">
        <v>9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</row>
    <row r="25" spans="1:18" ht="30" customHeight="1" thickBot="1" x14ac:dyDescent="0.45">
      <c r="A25" s="1"/>
      <c r="C25" s="26"/>
      <c r="D25" s="9">
        <v>0.11655011655011654</v>
      </c>
      <c r="E25" s="26"/>
      <c r="F25" s="9">
        <v>0.11655011655011654</v>
      </c>
      <c r="G25" s="2">
        <v>5.8275058275058286E-2</v>
      </c>
      <c r="H25" s="4">
        <v>5.8275058275058286E-2</v>
      </c>
      <c r="I25" s="2">
        <v>2.9836829836829833E-2</v>
      </c>
      <c r="J25" s="4">
        <v>8.6713286713286708E-2</v>
      </c>
      <c r="K25" s="2">
        <v>5.1800051800051809E-2</v>
      </c>
      <c r="L25" s="4">
        <v>6.4750064750064756E-2</v>
      </c>
      <c r="M25" s="26"/>
      <c r="N25" s="26"/>
      <c r="O25" s="26"/>
    </row>
    <row r="26" spans="1:18" ht="30" customHeight="1" x14ac:dyDescent="0.4">
      <c r="A26" s="1"/>
      <c r="C26" s="26"/>
      <c r="D26" s="24">
        <v>0.11655011655011654</v>
      </c>
      <c r="E26" s="26"/>
      <c r="F26" s="24">
        <v>0.11655011655011654</v>
      </c>
      <c r="G26" s="5">
        <v>5.8275058275058286E-2</v>
      </c>
      <c r="H26" s="10">
        <v>5.8275058275058286E-2</v>
      </c>
      <c r="I26" s="5">
        <v>2.9836829836829833E-2</v>
      </c>
      <c r="J26" s="10">
        <v>8.6713286713286708E-2</v>
      </c>
      <c r="K26" s="5">
        <v>5.1800051800051809E-2</v>
      </c>
      <c r="L26" s="10">
        <v>6.4750064750064756E-2</v>
      </c>
      <c r="M26" s="2">
        <v>5.8823529411764705E-2</v>
      </c>
      <c r="N26" s="3"/>
      <c r="O26" s="4"/>
    </row>
    <row r="27" spans="1:18" ht="30" customHeight="1" x14ac:dyDescent="0.4">
      <c r="A27" s="1"/>
      <c r="C27" s="26"/>
      <c r="D27" s="24">
        <v>0.11655011655011654</v>
      </c>
      <c r="E27" s="26"/>
      <c r="F27" s="24">
        <v>0.11655011655011654</v>
      </c>
      <c r="G27" s="5">
        <v>5.8275058275058286E-2</v>
      </c>
      <c r="H27" s="10">
        <v>5.8275058275058286E-2</v>
      </c>
      <c r="I27" s="5">
        <v>2.9836829836829833E-2</v>
      </c>
      <c r="J27" s="10">
        <v>8.6713286713286708E-2</v>
      </c>
      <c r="K27" s="5">
        <v>5.1800051800051809E-2</v>
      </c>
      <c r="L27" s="10">
        <v>6.4750064750064756E-2</v>
      </c>
      <c r="M27" s="5">
        <v>0.19607843137254904</v>
      </c>
      <c r="N27" s="26"/>
      <c r="O27" s="10">
        <v>0.14772727272727273</v>
      </c>
    </row>
    <row r="28" spans="1:18" ht="30" customHeight="1" x14ac:dyDescent="0.4">
      <c r="A28" s="1"/>
      <c r="C28" s="26"/>
      <c r="D28" s="24">
        <v>0.11655011655011654</v>
      </c>
      <c r="E28" s="26"/>
      <c r="F28" s="24">
        <v>0.11655011655011654</v>
      </c>
      <c r="G28" s="5">
        <v>5.8275058275058286E-2</v>
      </c>
      <c r="H28" s="10">
        <v>5.8275058275058286E-2</v>
      </c>
      <c r="I28" s="5">
        <v>2.9836829836829833E-2</v>
      </c>
      <c r="J28" s="10">
        <v>8.6713286713286708E-2</v>
      </c>
      <c r="K28" s="5">
        <v>5.1800051800051809E-2</v>
      </c>
      <c r="L28" s="10">
        <v>6.4750064750064756E-2</v>
      </c>
      <c r="M28" s="5">
        <v>0.19607843137254904</v>
      </c>
      <c r="N28" s="26"/>
      <c r="O28" s="10">
        <v>0.28409090909090912</v>
      </c>
    </row>
    <row r="29" spans="1:18" ht="30" customHeight="1" x14ac:dyDescent="0.4">
      <c r="A29" s="1"/>
      <c r="C29" s="26"/>
      <c r="D29" s="24">
        <v>0.11655011655011654</v>
      </c>
      <c r="E29" s="26"/>
      <c r="F29" s="24">
        <v>0.11655011655011654</v>
      </c>
      <c r="G29" s="5">
        <v>5.8275058275058286E-2</v>
      </c>
      <c r="H29" s="10">
        <v>5.8275058275058286E-2</v>
      </c>
      <c r="I29" s="5">
        <v>2.9836829836829833E-2</v>
      </c>
      <c r="J29" s="10">
        <v>8.6713286713286708E-2</v>
      </c>
      <c r="K29" s="5">
        <v>5.1800051800051809E-2</v>
      </c>
      <c r="L29" s="10">
        <v>6.4750064750064756E-2</v>
      </c>
      <c r="M29" s="5">
        <v>0.19607843137254904</v>
      </c>
      <c r="N29" s="26"/>
      <c r="O29" s="10">
        <v>0.28409090909090912</v>
      </c>
    </row>
    <row r="30" spans="1:18" ht="30" customHeight="1" x14ac:dyDescent="0.4">
      <c r="A30" s="1"/>
      <c r="C30" s="26"/>
      <c r="D30" s="24">
        <v>0.11655011655011654</v>
      </c>
      <c r="E30" s="26"/>
      <c r="F30" s="24">
        <v>0.11655011655011654</v>
      </c>
      <c r="G30" s="5">
        <v>5.8275058275058286E-2</v>
      </c>
      <c r="H30" s="10">
        <v>5.8275058275058286E-2</v>
      </c>
      <c r="I30" s="5">
        <v>2.9836829836829833E-2</v>
      </c>
      <c r="J30" s="10">
        <v>8.6713286713286708E-2</v>
      </c>
      <c r="K30" s="5">
        <v>5.1800051800051809E-2</v>
      </c>
      <c r="L30" s="10">
        <v>6.4750064750064756E-2</v>
      </c>
      <c r="M30" s="5">
        <v>0.19607843137254904</v>
      </c>
      <c r="N30" s="26"/>
      <c r="O30" s="10">
        <v>0.28409090909090912</v>
      </c>
    </row>
    <row r="31" spans="1:18" ht="30" customHeight="1" thickBot="1" x14ac:dyDescent="0.45">
      <c r="A31" s="1"/>
      <c r="C31" s="26"/>
      <c r="D31" s="24">
        <v>0.11655011655011654</v>
      </c>
      <c r="E31" s="26"/>
      <c r="F31" s="24">
        <v>0.11655011655011654</v>
      </c>
      <c r="G31" s="5">
        <v>5.8275058275058286E-2</v>
      </c>
      <c r="H31" s="10">
        <v>5.8275058275058286E-2</v>
      </c>
      <c r="I31" s="5">
        <v>2.9836829836829833E-2</v>
      </c>
      <c r="J31" s="10">
        <v>8.6713286713286708E-2</v>
      </c>
      <c r="K31" s="5">
        <v>5.1800051800051809E-2</v>
      </c>
      <c r="L31" s="10">
        <v>6.4750064750064756E-2</v>
      </c>
      <c r="M31" s="6">
        <v>0.15686274509803924</v>
      </c>
      <c r="N31" s="11"/>
      <c r="O31" s="12"/>
    </row>
    <row r="32" spans="1:18" ht="30" customHeight="1" x14ac:dyDescent="0.4">
      <c r="A32" s="1"/>
      <c r="C32" s="26"/>
      <c r="D32" s="24">
        <v>0.11655011655011654</v>
      </c>
      <c r="E32" s="26"/>
      <c r="F32" s="24">
        <v>0.11655011655011654</v>
      </c>
      <c r="G32" s="5">
        <v>5.8275058275058286E-2</v>
      </c>
      <c r="H32" s="10">
        <v>5.8275058275058286E-2</v>
      </c>
      <c r="I32" s="5">
        <v>2.9836829836829833E-2</v>
      </c>
      <c r="J32" s="10">
        <v>8.6713286713286708E-2</v>
      </c>
      <c r="K32" s="5">
        <v>5.1800051800051809E-2</v>
      </c>
      <c r="L32" s="10">
        <v>6.4750064750064756E-2</v>
      </c>
      <c r="M32" s="26"/>
      <c r="N32" s="26"/>
      <c r="O32" s="26"/>
    </row>
    <row r="33" spans="1:18" ht="30" customHeight="1" thickBot="1" x14ac:dyDescent="0.45">
      <c r="A33" s="1"/>
      <c r="C33" s="26"/>
      <c r="D33" s="25">
        <v>6.75990675990676E-2</v>
      </c>
      <c r="E33" s="26"/>
      <c r="F33" s="25">
        <v>6.75990675990676E-2</v>
      </c>
      <c r="G33" s="6">
        <v>3.3799533799533807E-2</v>
      </c>
      <c r="H33" s="12">
        <v>3.3799533799533807E-2</v>
      </c>
      <c r="I33" s="6">
        <v>1.73053613053613E-2</v>
      </c>
      <c r="J33" s="12">
        <v>5.0293706293706289E-2</v>
      </c>
      <c r="K33" s="6">
        <v>3.004403004403005E-2</v>
      </c>
      <c r="L33" s="12">
        <v>3.7555037555037557E-2</v>
      </c>
      <c r="M33" s="26"/>
      <c r="N33" s="26"/>
      <c r="O33" s="26"/>
    </row>
    <row r="34" spans="1:18" ht="30" customHeight="1" x14ac:dyDescent="0.4">
      <c r="A34" s="1"/>
    </row>
    <row r="35" spans="1:18" ht="30" customHeight="1" thickBot="1" x14ac:dyDescent="0.45">
      <c r="A35" s="1" t="s">
        <v>10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6"/>
      <c r="Q35" s="26"/>
      <c r="R35" s="26"/>
    </row>
    <row r="36" spans="1:18" ht="30" customHeight="1" thickBot="1" x14ac:dyDescent="0.45">
      <c r="A36" s="1"/>
      <c r="C36" s="27"/>
      <c r="D36" s="13">
        <v>9.0013104237751967E-2</v>
      </c>
      <c r="E36" s="27"/>
      <c r="F36" s="13">
        <v>8.9466057733911392E-2</v>
      </c>
      <c r="G36" s="14">
        <v>4.4733028866955703E-2</v>
      </c>
      <c r="H36" s="15">
        <v>4.3727935832514671E-2</v>
      </c>
      <c r="I36" s="14">
        <v>2.2776997161024909E-2</v>
      </c>
      <c r="J36" s="15">
        <v>6.2093270529818591E-2</v>
      </c>
      <c r="K36" s="14">
        <v>3.7593177700554807E-2</v>
      </c>
      <c r="L36" s="15">
        <v>4.2797030366055915E-2</v>
      </c>
      <c r="M36" s="27"/>
      <c r="N36" s="27"/>
      <c r="O36" s="27"/>
      <c r="P36" s="26"/>
      <c r="Q36" s="26"/>
      <c r="R36" s="26"/>
    </row>
    <row r="37" spans="1:18" ht="30" customHeight="1" x14ac:dyDescent="0.4">
      <c r="A37" s="1"/>
      <c r="C37" s="27"/>
      <c r="D37" s="16">
        <v>0.10149610340828094</v>
      </c>
      <c r="E37" s="27"/>
      <c r="F37" s="16">
        <v>0.10087927001504202</v>
      </c>
      <c r="G37" s="17">
        <v>5.0439635007521015E-2</v>
      </c>
      <c r="H37" s="18">
        <v>4.9306321948023334E-2</v>
      </c>
      <c r="I37" s="17">
        <v>2.5682665638098665E-2</v>
      </c>
      <c r="J37" s="18">
        <v>7.0014527995909778E-2</v>
      </c>
      <c r="K37" s="17">
        <v>4.2388950849460046E-2</v>
      </c>
      <c r="L37" s="18">
        <v>4.8256660587189998E-2</v>
      </c>
      <c r="M37" s="14">
        <v>4.1536833758129589E-2</v>
      </c>
      <c r="N37" s="28"/>
      <c r="O37" s="15"/>
      <c r="P37" s="26"/>
      <c r="Q37" s="26"/>
      <c r="R37" s="26"/>
    </row>
    <row r="38" spans="1:18" ht="30" customHeight="1" x14ac:dyDescent="0.4">
      <c r="A38" s="1"/>
      <c r="C38" s="27"/>
      <c r="D38" s="16">
        <v>0.11300740796530462</v>
      </c>
      <c r="E38" s="27"/>
      <c r="F38" s="16">
        <v>0.11232061565923973</v>
      </c>
      <c r="G38" s="17">
        <v>5.6160307829619879E-2</v>
      </c>
      <c r="H38" s="18">
        <v>5.4898458685009137E-2</v>
      </c>
      <c r="I38" s="17">
        <v>2.8595496535725417E-2</v>
      </c>
      <c r="J38" s="18">
        <v>7.7955311219233228E-2</v>
      </c>
      <c r="K38" s="17">
        <v>4.7196545492950874E-2</v>
      </c>
      <c r="L38" s="18">
        <v>5.3729748698656772E-2</v>
      </c>
      <c r="M38" s="17">
        <v>0.15415928166916579</v>
      </c>
      <c r="N38" s="27"/>
      <c r="O38" s="18">
        <v>8.2157304688495469E-2</v>
      </c>
      <c r="P38" s="26"/>
      <c r="Q38" s="26"/>
      <c r="R38" s="26"/>
    </row>
    <row r="39" spans="1:18" ht="30" customHeight="1" x14ac:dyDescent="0.4">
      <c r="A39" s="1"/>
      <c r="C39" s="27"/>
      <c r="D39" s="16">
        <v>0.11618425808213925</v>
      </c>
      <c r="E39" s="27"/>
      <c r="F39" s="16">
        <v>0.11547815875667584</v>
      </c>
      <c r="G39" s="17">
        <v>5.7739079378337936E-2</v>
      </c>
      <c r="H39" s="18">
        <v>5.6441757288416258E-2</v>
      </c>
      <c r="I39" s="17">
        <v>2.9399369557380373E-2</v>
      </c>
      <c r="J39" s="18">
        <v>8.0146781176943738E-2</v>
      </c>
      <c r="K39" s="17">
        <v>4.8523328876120812E-2</v>
      </c>
      <c r="L39" s="18">
        <v>5.5240192673119304E-2</v>
      </c>
      <c r="M39" s="17">
        <v>0.1584929881119522</v>
      </c>
      <c r="N39" s="27"/>
      <c r="O39" s="18">
        <v>0.16243634723268147</v>
      </c>
      <c r="P39" s="26"/>
      <c r="Q39" s="26"/>
      <c r="R39" s="26"/>
    </row>
    <row r="40" spans="1:18" ht="30" customHeight="1" x14ac:dyDescent="0.4">
      <c r="A40" s="1"/>
      <c r="C40" s="27"/>
      <c r="D40" s="16">
        <v>0.11582240567743486</v>
      </c>
      <c r="E40" s="27"/>
      <c r="F40" s="16">
        <v>0.11511850547724967</v>
      </c>
      <c r="G40" s="17">
        <v>5.7559252738624847E-2</v>
      </c>
      <c r="H40" s="18">
        <v>5.6265971119638422E-2</v>
      </c>
      <c r="I40" s="17">
        <v>2.9307806098210109E-2</v>
      </c>
      <c r="J40" s="18">
        <v>7.989716641865445E-2</v>
      </c>
      <c r="K40" s="17">
        <v>4.8372204416336655E-2</v>
      </c>
      <c r="L40" s="18">
        <v>5.5068148741479528E-2</v>
      </c>
      <c r="M40" s="17">
        <v>0.15799936643011861</v>
      </c>
      <c r="N40" s="27"/>
      <c r="O40" s="18">
        <v>0.16193044407654142</v>
      </c>
      <c r="P40" s="26"/>
      <c r="Q40" s="26"/>
      <c r="R40" s="26"/>
    </row>
    <row r="41" spans="1:18" ht="30" customHeight="1" x14ac:dyDescent="0.4">
      <c r="A41" s="1"/>
      <c r="C41" s="27"/>
      <c r="D41" s="16">
        <v>0.1126260124084212</v>
      </c>
      <c r="E41" s="27"/>
      <c r="F41" s="16">
        <v>0.11194153799937519</v>
      </c>
      <c r="G41" s="17">
        <v>5.5970768999687608E-2</v>
      </c>
      <c r="H41" s="18">
        <v>5.4713178546306737E-2</v>
      </c>
      <c r="I41" s="17">
        <v>2.8498987859684022E-2</v>
      </c>
      <c r="J41" s="18">
        <v>7.7692215110139129E-2</v>
      </c>
      <c r="K41" s="17">
        <v>4.703725900832692E-2</v>
      </c>
      <c r="L41" s="18">
        <v>5.3548412910188622E-2</v>
      </c>
      <c r="M41" s="17">
        <v>0.15363900015718729</v>
      </c>
      <c r="N41" s="27"/>
      <c r="O41" s="18">
        <v>0.15746159041677416</v>
      </c>
      <c r="P41" s="26"/>
      <c r="Q41" s="26"/>
      <c r="R41" s="26"/>
    </row>
    <row r="42" spans="1:18" ht="30" customHeight="1" thickBot="1" x14ac:dyDescent="0.45">
      <c r="A42" s="1"/>
      <c r="C42" s="27"/>
      <c r="D42" s="16">
        <v>0.10280240623555847</v>
      </c>
      <c r="E42" s="27"/>
      <c r="F42" s="16">
        <v>0.10217763390497626</v>
      </c>
      <c r="G42" s="17">
        <v>5.1088816952488139E-2</v>
      </c>
      <c r="H42" s="18">
        <v>4.9940917618206515E-2</v>
      </c>
      <c r="I42" s="17">
        <v>2.6013213684855839E-2</v>
      </c>
      <c r="J42" s="18">
        <v>7.0915648066536024E-2</v>
      </c>
      <c r="K42" s="17">
        <v>4.2934516683817592E-2</v>
      </c>
      <c r="L42" s="18">
        <v>4.887774661949254E-2</v>
      </c>
      <c r="M42" s="20">
        <v>0.1121904865139537</v>
      </c>
      <c r="N42" s="29"/>
      <c r="O42" s="21"/>
      <c r="P42" s="26"/>
      <c r="Q42" s="26"/>
      <c r="R42" s="26"/>
    </row>
    <row r="43" spans="1:18" ht="30" customHeight="1" x14ac:dyDescent="0.4">
      <c r="A43" s="1"/>
      <c r="C43" s="27"/>
      <c r="D43" s="16">
        <v>8.655914954862326E-2</v>
      </c>
      <c r="E43" s="27"/>
      <c r="F43" s="16">
        <v>8.6033094142169142E-2</v>
      </c>
      <c r="G43" s="17">
        <v>4.3016547071084585E-2</v>
      </c>
      <c r="H43" s="18">
        <v>4.2050021152273159E-2</v>
      </c>
      <c r="I43" s="17">
        <v>2.1903005348223967E-2</v>
      </c>
      <c r="J43" s="18">
        <v>5.9710646969327534E-2</v>
      </c>
      <c r="K43" s="17">
        <v>3.6150664041042307E-2</v>
      </c>
      <c r="L43" s="18">
        <v>4.1154836099283512E-2</v>
      </c>
      <c r="M43" s="27"/>
      <c r="N43" s="27"/>
      <c r="O43" s="27"/>
      <c r="P43" s="26"/>
      <c r="Q43" s="26"/>
      <c r="R43" s="26"/>
    </row>
    <row r="44" spans="1:18" ht="30" customHeight="1" thickBot="1" x14ac:dyDescent="0.45">
      <c r="A44" s="1"/>
      <c r="C44" s="27"/>
      <c r="D44" s="19">
        <v>4.7017631803697432E-2</v>
      </c>
      <c r="E44" s="27"/>
      <c r="F44" s="19">
        <v>4.6731886396793799E-2</v>
      </c>
      <c r="G44" s="20">
        <v>2.3365943198396903E-2</v>
      </c>
      <c r="H44" s="21">
        <v>2.2840940815443977E-2</v>
      </c>
      <c r="I44" s="20">
        <v>1.189738399958193E-2</v>
      </c>
      <c r="J44" s="21">
        <v>3.2433927881735491E-2</v>
      </c>
      <c r="K44" s="20">
        <v>1.963649851233926E-2</v>
      </c>
      <c r="L44" s="21">
        <v>0</v>
      </c>
      <c r="M44" s="27"/>
      <c r="N44" s="27"/>
      <c r="O44" s="27"/>
      <c r="P44" s="26"/>
      <c r="Q44" s="26"/>
      <c r="R44" s="26"/>
    </row>
    <row r="45" spans="1:18" ht="30" customHeight="1" x14ac:dyDescent="0.4">
      <c r="A45" s="1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6"/>
      <c r="Q45" s="26"/>
      <c r="R45" s="26"/>
    </row>
    <row r="46" spans="1:18" ht="30" customHeight="1" x14ac:dyDescent="0.4">
      <c r="A46" t="s">
        <v>11</v>
      </c>
      <c r="C46" s="27"/>
      <c r="P46" s="26"/>
      <c r="Q46" s="26"/>
      <c r="R46" s="26"/>
    </row>
    <row r="47" spans="1:18" x14ac:dyDescent="0.4">
      <c r="A47" s="1"/>
      <c r="D47" s="30">
        <f>+SUM(D36:D44)</f>
        <v>0.88552847936721202</v>
      </c>
      <c r="E47" s="27"/>
      <c r="F47" s="30">
        <f>+SUM(F36:F44)</f>
        <v>0.88014676008543313</v>
      </c>
      <c r="G47" s="30">
        <f>+SUM(G36:H44)</f>
        <v>0.87025888304854881</v>
      </c>
      <c r="H47" s="27"/>
      <c r="I47" s="30">
        <f>+SUM(I36:J44)</f>
        <v>0.8349344212510833</v>
      </c>
      <c r="J47" s="27"/>
      <c r="K47" s="30">
        <f>+SUM(K36:L44)</f>
        <v>0.76850592227641557</v>
      </c>
      <c r="L47" s="27"/>
      <c r="M47" s="30">
        <f>+SUM(M36:N44)</f>
        <v>0.7780179566405071</v>
      </c>
      <c r="N47" s="27"/>
      <c r="O47" s="30">
        <f>+SUM(O36:P44)</f>
        <v>0.56398568641449254</v>
      </c>
    </row>
    <row r="49" spans="1:25" x14ac:dyDescent="0.4">
      <c r="A49" t="s">
        <v>12</v>
      </c>
      <c r="W49">
        <v>58.4</v>
      </c>
      <c r="X49" s="22">
        <v>0.88484848484848477</v>
      </c>
      <c r="Y49" s="23">
        <v>1</v>
      </c>
    </row>
    <row r="50" spans="1:25" x14ac:dyDescent="0.4">
      <c r="D50">
        <v>66</v>
      </c>
      <c r="F50">
        <v>66</v>
      </c>
      <c r="G50">
        <v>66</v>
      </c>
      <c r="I50">
        <v>66</v>
      </c>
      <c r="K50">
        <v>66</v>
      </c>
      <c r="M50">
        <f>13*3</f>
        <v>39</v>
      </c>
      <c r="O50">
        <f>3*3</f>
        <v>9</v>
      </c>
      <c r="W50">
        <v>58.1</v>
      </c>
      <c r="X50" s="22">
        <v>0.88030303030303036</v>
      </c>
      <c r="Y50" s="23">
        <v>0.99486301369863017</v>
      </c>
    </row>
    <row r="51" spans="1:25" x14ac:dyDescent="0.4">
      <c r="W51">
        <v>57.4</v>
      </c>
      <c r="X51" s="22">
        <v>0.86969696969696964</v>
      </c>
      <c r="Y51" s="23">
        <v>0.98287671232876717</v>
      </c>
    </row>
    <row r="52" spans="1:25" x14ac:dyDescent="0.4">
      <c r="A52" t="s">
        <v>13</v>
      </c>
      <c r="W52">
        <v>55.1</v>
      </c>
      <c r="X52" s="22">
        <v>0.83484848484848484</v>
      </c>
      <c r="Y52" s="23">
        <v>0.94349315068493156</v>
      </c>
    </row>
    <row r="53" spans="1:25" x14ac:dyDescent="0.4">
      <c r="D53">
        <v>58.444879638235996</v>
      </c>
      <c r="F53">
        <v>58.089686165638589</v>
      </c>
      <c r="G53">
        <v>57.437086281204223</v>
      </c>
      <c r="I53">
        <v>55.1056718025715</v>
      </c>
      <c r="K53">
        <v>50.721390870243425</v>
      </c>
      <c r="M53">
        <v>30.342700308979776</v>
      </c>
      <c r="O53">
        <v>15.227613533191299</v>
      </c>
      <c r="W53">
        <v>50.7</v>
      </c>
      <c r="X53" s="22">
        <v>0.76818181818181819</v>
      </c>
      <c r="Y53" s="23">
        <v>0.86815068493150693</v>
      </c>
    </row>
    <row r="54" spans="1:25" x14ac:dyDescent="0.4">
      <c r="N54">
        <v>45.6</v>
      </c>
      <c r="W54">
        <v>45.6</v>
      </c>
      <c r="X54" s="22">
        <v>0.69090909090909092</v>
      </c>
      <c r="Y54" s="23">
        <v>0.78082191780821919</v>
      </c>
    </row>
    <row r="57" spans="1:25" x14ac:dyDescent="0.4">
      <c r="F57" s="23"/>
    </row>
    <row r="58" spans="1:25" x14ac:dyDescent="0.4">
      <c r="F58" s="23"/>
    </row>
  </sheetData>
  <phoneticPr fontId="2"/>
  <conditionalFormatting sqref="C13:R22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3:O22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35:R35 C36:C46 P36:R46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35:O35 C36:C46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C852B-AB70-4FE6-B08A-508332FC8F48}">
  <dimension ref="A1:C146"/>
  <sheetViews>
    <sheetView topLeftCell="A13" workbookViewId="0">
      <selection activeCell="C26" sqref="C26"/>
    </sheetView>
  </sheetViews>
  <sheetFormatPr defaultColWidth="9" defaultRowHeight="18.75" x14ac:dyDescent="0.4"/>
  <cols>
    <col min="1" max="1" width="24.625" customWidth="1"/>
    <col min="2" max="3" width="16.125" customWidth="1"/>
    <col min="4" max="4" width="13.875" customWidth="1"/>
    <col min="5" max="5" width="11" customWidth="1"/>
  </cols>
  <sheetData>
    <row r="1" spans="1:3" x14ac:dyDescent="0.4">
      <c r="A1" s="8" t="s">
        <v>14</v>
      </c>
      <c r="B1" s="8" t="s">
        <v>15</v>
      </c>
      <c r="C1" s="8"/>
    </row>
    <row r="2" spans="1:3" x14ac:dyDescent="0.4">
      <c r="A2" s="8" t="s">
        <v>16</v>
      </c>
      <c r="B2" s="31">
        <v>44586.685358796298</v>
      </c>
      <c r="C2" s="8"/>
    </row>
    <row r="3" spans="1:3" x14ac:dyDescent="0.4">
      <c r="A3" s="8" t="s">
        <v>17</v>
      </c>
      <c r="B3" s="8">
        <v>0</v>
      </c>
      <c r="C3" s="8"/>
    </row>
    <row r="4" spans="1:3" x14ac:dyDescent="0.4">
      <c r="A4" s="8" t="s">
        <v>18</v>
      </c>
      <c r="B4" s="8"/>
      <c r="C4" s="8"/>
    </row>
    <row r="5" spans="1:3" x14ac:dyDescent="0.4">
      <c r="A5" s="8" t="s">
        <v>19</v>
      </c>
      <c r="B5" s="8">
        <v>0</v>
      </c>
      <c r="C5" s="8"/>
    </row>
    <row r="6" spans="1:3" x14ac:dyDescent="0.4">
      <c r="A6" s="8" t="s">
        <v>20</v>
      </c>
      <c r="B6" s="8">
        <v>1</v>
      </c>
      <c r="C6" s="8"/>
    </row>
    <row r="7" spans="1:3" x14ac:dyDescent="0.4">
      <c r="A7" s="8" t="s">
        <v>21</v>
      </c>
      <c r="B7" s="8">
        <v>3.96</v>
      </c>
      <c r="C7" s="8"/>
    </row>
    <row r="8" spans="1:3" x14ac:dyDescent="0.4">
      <c r="A8" s="8" t="s">
        <v>22</v>
      </c>
      <c r="B8" s="8">
        <v>-3</v>
      </c>
      <c r="C8" s="8"/>
    </row>
    <row r="9" spans="1:3" x14ac:dyDescent="0.4">
      <c r="A9" s="8" t="s">
        <v>23</v>
      </c>
      <c r="B9" s="8">
        <v>3</v>
      </c>
      <c r="C9" s="8"/>
    </row>
    <row r="10" spans="1:3" x14ac:dyDescent="0.4">
      <c r="A10" s="8" t="s">
        <v>24</v>
      </c>
      <c r="B10" s="8">
        <v>0.05</v>
      </c>
      <c r="C10" s="8"/>
    </row>
    <row r="11" spans="1:3" x14ac:dyDescent="0.4">
      <c r="A11" s="8" t="s">
        <v>25</v>
      </c>
      <c r="B11" s="8">
        <v>10</v>
      </c>
      <c r="C11" s="8"/>
    </row>
    <row r="12" spans="1:3" x14ac:dyDescent="0.4">
      <c r="A12" s="8" t="s">
        <v>26</v>
      </c>
      <c r="B12" s="8">
        <v>1</v>
      </c>
      <c r="C12" s="8"/>
    </row>
    <row r="13" spans="1:3" x14ac:dyDescent="0.4">
      <c r="A13" s="8" t="s">
        <v>27</v>
      </c>
      <c r="B13" s="32">
        <v>2.4039939816589099E-5</v>
      </c>
      <c r="C13" s="8"/>
    </row>
    <row r="14" spans="1:3" x14ac:dyDescent="0.4">
      <c r="A14" s="8" t="s">
        <v>28</v>
      </c>
      <c r="B14" s="32">
        <v>6.0706918728760501E-6</v>
      </c>
      <c r="C14" s="8"/>
    </row>
    <row r="15" spans="1:3" x14ac:dyDescent="0.4">
      <c r="A15" s="8" t="s">
        <v>29</v>
      </c>
      <c r="B15" s="8">
        <v>3.2517719482365499E-4</v>
      </c>
      <c r="C15" s="8"/>
    </row>
    <row r="16" spans="1:3" x14ac:dyDescent="0.4">
      <c r="A16" s="8" t="s">
        <v>30</v>
      </c>
      <c r="B16" s="8">
        <v>0</v>
      </c>
      <c r="C16" s="8"/>
    </row>
    <row r="17" spans="1:3" x14ac:dyDescent="0.4">
      <c r="A17" s="8" t="s">
        <v>31</v>
      </c>
      <c r="B17" s="8" t="s">
        <v>32</v>
      </c>
      <c r="C17" s="8"/>
    </row>
    <row r="18" spans="1:3" x14ac:dyDescent="0.4">
      <c r="A18" s="8" t="s">
        <v>33</v>
      </c>
      <c r="B18" s="8">
        <v>0</v>
      </c>
      <c r="C18" s="8"/>
    </row>
    <row r="19" spans="1:3" x14ac:dyDescent="0.4">
      <c r="A19" s="8" t="s">
        <v>34</v>
      </c>
      <c r="B19" s="8" t="s">
        <v>32</v>
      </c>
      <c r="C19" s="8"/>
    </row>
    <row r="20" spans="1:3" x14ac:dyDescent="0.4">
      <c r="A20" s="8" t="s">
        <v>35</v>
      </c>
      <c r="B20" s="8">
        <v>0</v>
      </c>
      <c r="C20" s="8"/>
    </row>
    <row r="21" spans="1:3" x14ac:dyDescent="0.4">
      <c r="A21" s="8" t="s">
        <v>36</v>
      </c>
      <c r="B21" s="8">
        <v>11.7163769633275</v>
      </c>
      <c r="C21" s="8"/>
    </row>
    <row r="22" spans="1:3" x14ac:dyDescent="0.4">
      <c r="A22" s="8" t="s">
        <v>37</v>
      </c>
      <c r="B22" s="8" t="s">
        <v>32</v>
      </c>
      <c r="C22" s="8"/>
    </row>
    <row r="25" spans="1:3" x14ac:dyDescent="0.4">
      <c r="A25" t="s">
        <v>38</v>
      </c>
    </row>
    <row r="26" spans="1:3" x14ac:dyDescent="0.4">
      <c r="A26">
        <v>-3</v>
      </c>
      <c r="B26">
        <v>0.13284874089871199</v>
      </c>
      <c r="C26">
        <v>5.2607999999999995E-4</v>
      </c>
    </row>
    <row r="27" spans="1:3" x14ac:dyDescent="0.4">
      <c r="A27">
        <v>-2.95</v>
      </c>
      <c r="B27">
        <v>0.124340309559208</v>
      </c>
      <c r="C27">
        <v>4.9238999999999999E-4</v>
      </c>
    </row>
    <row r="28" spans="1:3" x14ac:dyDescent="0.4">
      <c r="A28">
        <v>-2.9</v>
      </c>
      <c r="B28">
        <v>0.116344215877523</v>
      </c>
      <c r="C28">
        <v>4.6072000000000002E-4</v>
      </c>
    </row>
    <row r="29" spans="1:3" x14ac:dyDescent="0.4">
      <c r="A29">
        <v>-2.85</v>
      </c>
      <c r="B29">
        <v>0.10966038157354401</v>
      </c>
      <c r="C29">
        <v>4.3425000000000001E-4</v>
      </c>
    </row>
    <row r="30" spans="1:3" x14ac:dyDescent="0.4">
      <c r="A30">
        <v>-2.8</v>
      </c>
      <c r="B30">
        <v>0.10326643905959899</v>
      </c>
      <c r="C30">
        <v>4.0894E-4</v>
      </c>
    </row>
    <row r="31" spans="1:3" x14ac:dyDescent="0.4">
      <c r="A31">
        <v>-2.75</v>
      </c>
      <c r="B31">
        <v>9.8023560389669404E-2</v>
      </c>
      <c r="C31">
        <v>3.8817000000000002E-4</v>
      </c>
    </row>
    <row r="32" spans="1:3" x14ac:dyDescent="0.4">
      <c r="A32">
        <v>-2.7</v>
      </c>
      <c r="B32">
        <v>9.3124599332422606E-2</v>
      </c>
      <c r="C32">
        <v>3.6876999999999998E-4</v>
      </c>
    </row>
    <row r="33" spans="1:3" x14ac:dyDescent="0.4">
      <c r="A33">
        <v>-2.65</v>
      </c>
      <c r="B33">
        <v>8.9225149066704798E-2</v>
      </c>
      <c r="C33">
        <v>3.5333000000000001E-4</v>
      </c>
    </row>
    <row r="34" spans="1:3" x14ac:dyDescent="0.4">
      <c r="A34">
        <v>-2.6</v>
      </c>
      <c r="B34">
        <v>8.4354498099084199E-2</v>
      </c>
      <c r="C34">
        <v>3.3404000000000002E-4</v>
      </c>
    </row>
    <row r="35" spans="1:3" x14ac:dyDescent="0.4">
      <c r="A35">
        <v>-2.5499999999999998</v>
      </c>
      <c r="B35">
        <v>8.0265380522104496E-2</v>
      </c>
      <c r="C35">
        <v>3.1785E-4</v>
      </c>
    </row>
    <row r="36" spans="1:3" x14ac:dyDescent="0.4">
      <c r="A36">
        <v>-2.5</v>
      </c>
      <c r="B36">
        <v>7.7350279128160102E-2</v>
      </c>
      <c r="C36">
        <v>3.0631000000000001E-4</v>
      </c>
    </row>
    <row r="37" spans="1:3" x14ac:dyDescent="0.4">
      <c r="A37">
        <v>-2.4500000000000002</v>
      </c>
      <c r="B37">
        <v>7.3794849367454798E-2</v>
      </c>
      <c r="C37">
        <v>2.9222999999999999E-4</v>
      </c>
    </row>
    <row r="38" spans="1:3" x14ac:dyDescent="0.4">
      <c r="A38">
        <v>-2.4</v>
      </c>
      <c r="B38">
        <v>7.0600931807844505E-2</v>
      </c>
      <c r="C38">
        <v>2.7957999999999998E-4</v>
      </c>
    </row>
    <row r="39" spans="1:3" x14ac:dyDescent="0.4">
      <c r="A39">
        <v>-2.35</v>
      </c>
      <c r="B39">
        <v>6.7561587925548797E-2</v>
      </c>
      <c r="C39">
        <v>2.6753999999999998E-4</v>
      </c>
    </row>
    <row r="40" spans="1:3" x14ac:dyDescent="0.4">
      <c r="A40">
        <v>-2.2999999999999998</v>
      </c>
      <c r="B40">
        <v>6.5073967415068004E-2</v>
      </c>
      <c r="C40">
        <v>2.5768999999999998E-4</v>
      </c>
    </row>
    <row r="41" spans="1:3" x14ac:dyDescent="0.4">
      <c r="A41">
        <v>-2.25</v>
      </c>
      <c r="B41">
        <v>6.2375028107334099E-2</v>
      </c>
      <c r="C41">
        <v>2.4699999999999999E-4</v>
      </c>
    </row>
    <row r="42" spans="1:3" x14ac:dyDescent="0.4">
      <c r="A42">
        <v>-2.2000000000000002</v>
      </c>
      <c r="B42">
        <v>5.9519266189932099E-2</v>
      </c>
      <c r="C42">
        <v>2.3570000000000001E-4</v>
      </c>
    </row>
    <row r="43" spans="1:3" x14ac:dyDescent="0.4">
      <c r="A43">
        <v>-2.15</v>
      </c>
      <c r="B43">
        <v>5.7494345137548399E-2</v>
      </c>
      <c r="C43">
        <v>2.2767999999999999E-4</v>
      </c>
    </row>
    <row r="44" spans="1:3" x14ac:dyDescent="0.4">
      <c r="A44">
        <v>-2.1</v>
      </c>
      <c r="B44">
        <v>5.48523236618782E-2</v>
      </c>
      <c r="C44">
        <v>2.1720999999999999E-4</v>
      </c>
    </row>
    <row r="45" spans="1:3" x14ac:dyDescent="0.4">
      <c r="A45">
        <v>-2.0499999999999998</v>
      </c>
      <c r="B45">
        <v>5.2251337852206703E-2</v>
      </c>
      <c r="C45">
        <v>2.0692E-4</v>
      </c>
    </row>
    <row r="46" spans="1:3" x14ac:dyDescent="0.4">
      <c r="A46">
        <v>-2</v>
      </c>
      <c r="B46">
        <v>5.0503208191425703E-2</v>
      </c>
      <c r="C46">
        <v>1.9998999999999999E-4</v>
      </c>
    </row>
    <row r="47" spans="1:3" x14ac:dyDescent="0.4">
      <c r="A47">
        <v>-1.95</v>
      </c>
      <c r="B47">
        <v>4.86827782952612E-2</v>
      </c>
      <c r="C47">
        <v>1.9278000000000001E-4</v>
      </c>
    </row>
    <row r="48" spans="1:3" x14ac:dyDescent="0.4">
      <c r="A48">
        <v>-1.9</v>
      </c>
      <c r="B48">
        <v>4.6447019834739298E-2</v>
      </c>
      <c r="C48">
        <v>1.8393000000000001E-4</v>
      </c>
    </row>
    <row r="49" spans="1:3" x14ac:dyDescent="0.4">
      <c r="A49">
        <v>-1.85</v>
      </c>
      <c r="B49">
        <v>4.4291289558521303E-2</v>
      </c>
      <c r="C49">
        <v>1.7539000000000001E-4</v>
      </c>
    </row>
    <row r="50" spans="1:3" x14ac:dyDescent="0.4">
      <c r="A50">
        <v>-1.8</v>
      </c>
      <c r="B50">
        <v>4.2221819802018098E-2</v>
      </c>
      <c r="C50">
        <v>1.672E-4</v>
      </c>
    </row>
    <row r="51" spans="1:3" x14ac:dyDescent="0.4">
      <c r="A51">
        <v>-1.75</v>
      </c>
      <c r="B51">
        <v>4.04203772154458E-2</v>
      </c>
      <c r="C51">
        <v>1.6006000000000001E-4</v>
      </c>
    </row>
    <row r="52" spans="1:3" x14ac:dyDescent="0.4">
      <c r="A52">
        <v>-1.7</v>
      </c>
      <c r="B52">
        <v>3.9024117274557901E-2</v>
      </c>
      <c r="C52">
        <v>1.5453999999999999E-4</v>
      </c>
    </row>
    <row r="53" spans="1:3" x14ac:dyDescent="0.4">
      <c r="A53">
        <v>-1.65</v>
      </c>
      <c r="B53">
        <v>3.70588113031717E-2</v>
      </c>
      <c r="C53">
        <v>1.4674999999999999E-4</v>
      </c>
    </row>
    <row r="54" spans="1:3" x14ac:dyDescent="0.4">
      <c r="A54">
        <v>-1.6</v>
      </c>
      <c r="B54">
        <v>3.5686690637823003E-2</v>
      </c>
      <c r="C54">
        <v>1.4132000000000001E-4</v>
      </c>
    </row>
    <row r="55" spans="1:3" x14ac:dyDescent="0.4">
      <c r="A55">
        <v>-1.55</v>
      </c>
      <c r="B55">
        <v>3.4122955056396599E-2</v>
      </c>
      <c r="C55">
        <v>1.3512999999999999E-4</v>
      </c>
    </row>
    <row r="56" spans="1:3" x14ac:dyDescent="0.4">
      <c r="A56">
        <v>-1.5</v>
      </c>
      <c r="B56">
        <v>3.2280833252254101E-2</v>
      </c>
      <c r="C56">
        <v>1.2783E-4</v>
      </c>
    </row>
    <row r="57" spans="1:3" x14ac:dyDescent="0.4">
      <c r="A57">
        <v>-1.45</v>
      </c>
      <c r="B57">
        <v>3.07514141002115E-2</v>
      </c>
      <c r="C57">
        <v>1.2178E-4</v>
      </c>
    </row>
    <row r="58" spans="1:3" x14ac:dyDescent="0.4">
      <c r="A58">
        <v>-1.4</v>
      </c>
      <c r="B58">
        <v>2.9489621572958501E-2</v>
      </c>
      <c r="C58">
        <v>1.1678E-4</v>
      </c>
    </row>
    <row r="59" spans="1:3" x14ac:dyDescent="0.4">
      <c r="A59">
        <v>-1.35</v>
      </c>
      <c r="B59">
        <v>2.8152273003026099E-2</v>
      </c>
      <c r="C59">
        <v>1.1148E-4</v>
      </c>
    </row>
    <row r="60" spans="1:3" x14ac:dyDescent="0.4">
      <c r="A60">
        <v>-1.3</v>
      </c>
      <c r="B60">
        <v>2.6699848548918399E-2</v>
      </c>
      <c r="C60">
        <v>1.0573000000000001E-4</v>
      </c>
    </row>
    <row r="61" spans="1:3" x14ac:dyDescent="0.4">
      <c r="A61">
        <v>-1.25</v>
      </c>
      <c r="B61">
        <v>2.5328409545255299E-2</v>
      </c>
      <c r="C61">
        <v>1.003E-4</v>
      </c>
    </row>
    <row r="62" spans="1:3" x14ac:dyDescent="0.4">
      <c r="A62">
        <v>-1.2</v>
      </c>
      <c r="B62">
        <v>2.4096790193744701E-2</v>
      </c>
      <c r="C62" s="33">
        <v>9.5422999999999998E-5</v>
      </c>
    </row>
    <row r="63" spans="1:3" x14ac:dyDescent="0.4">
      <c r="A63">
        <v>-1.1499999999999999</v>
      </c>
      <c r="B63">
        <v>2.2591684866729501E-2</v>
      </c>
      <c r="C63" s="33">
        <v>8.9462999999999994E-5</v>
      </c>
    </row>
    <row r="64" spans="1:3" x14ac:dyDescent="0.4">
      <c r="A64">
        <v>-1.1000000000000001</v>
      </c>
      <c r="B64">
        <v>2.1433813592673E-2</v>
      </c>
      <c r="C64" s="33">
        <v>8.4877999999999996E-5</v>
      </c>
    </row>
    <row r="65" spans="1:3" x14ac:dyDescent="0.4">
      <c r="A65">
        <v>-1.05</v>
      </c>
      <c r="B65">
        <v>2.0170378462867702E-2</v>
      </c>
      <c r="C65" s="33">
        <v>7.9875000000000004E-5</v>
      </c>
    </row>
    <row r="66" spans="1:3" x14ac:dyDescent="0.4">
      <c r="A66">
        <v>-1</v>
      </c>
      <c r="B66">
        <v>1.8891266951657298E-2</v>
      </c>
      <c r="C66" s="33">
        <v>7.4808999999999995E-5</v>
      </c>
    </row>
    <row r="67" spans="1:3" x14ac:dyDescent="0.4">
      <c r="A67">
        <v>-0.95</v>
      </c>
      <c r="B67">
        <v>1.7868419812234901E-2</v>
      </c>
      <c r="C67" s="33">
        <v>7.0759000000000005E-5</v>
      </c>
    </row>
    <row r="68" spans="1:3" x14ac:dyDescent="0.4">
      <c r="A68">
        <v>-0.9</v>
      </c>
      <c r="B68">
        <v>1.6708825091652599E-2</v>
      </c>
      <c r="C68" s="33">
        <v>6.6167000000000005E-5</v>
      </c>
    </row>
    <row r="69" spans="1:3" x14ac:dyDescent="0.4">
      <c r="A69">
        <v>-0.85</v>
      </c>
      <c r="B69">
        <v>1.5698095361438701E-2</v>
      </c>
      <c r="C69" s="33">
        <v>6.2164999999999999E-5</v>
      </c>
    </row>
    <row r="70" spans="1:3" x14ac:dyDescent="0.4">
      <c r="A70">
        <v>-0.8</v>
      </c>
      <c r="B70">
        <v>1.4549830740004901E-2</v>
      </c>
      <c r="C70" s="33">
        <v>5.7617000000000001E-5</v>
      </c>
    </row>
    <row r="71" spans="1:3" x14ac:dyDescent="0.4">
      <c r="A71">
        <v>-0.75</v>
      </c>
      <c r="B71">
        <v>1.3522467362245201E-2</v>
      </c>
      <c r="C71" s="33">
        <v>5.3548999999999998E-5</v>
      </c>
    </row>
    <row r="72" spans="1:3" x14ac:dyDescent="0.4">
      <c r="A72">
        <v>-0.7</v>
      </c>
      <c r="B72">
        <v>1.26716111830172E-2</v>
      </c>
      <c r="C72" s="33">
        <v>5.0179999999999997E-5</v>
      </c>
    </row>
    <row r="73" spans="1:3" x14ac:dyDescent="0.4">
      <c r="A73">
        <v>-0.65</v>
      </c>
      <c r="B73">
        <v>1.1709706619384299E-2</v>
      </c>
      <c r="C73" s="33">
        <v>4.6369999999999998E-5</v>
      </c>
    </row>
    <row r="74" spans="1:3" x14ac:dyDescent="0.4">
      <c r="A74">
        <v>-0.6</v>
      </c>
      <c r="B74">
        <v>1.07154598729473E-2</v>
      </c>
      <c r="C74" s="33">
        <v>4.2432999999999998E-5</v>
      </c>
    </row>
    <row r="75" spans="1:3" x14ac:dyDescent="0.4">
      <c r="A75">
        <v>-0.55000000000000004</v>
      </c>
      <c r="B75">
        <v>9.7438356588651093E-3</v>
      </c>
      <c r="C75" s="33">
        <v>3.8586E-5</v>
      </c>
    </row>
    <row r="76" spans="1:3" x14ac:dyDescent="0.4">
      <c r="A76">
        <v>-0.5</v>
      </c>
      <c r="B76">
        <v>8.8248032055832804E-3</v>
      </c>
      <c r="C76" s="33">
        <v>3.4946000000000001E-5</v>
      </c>
    </row>
    <row r="77" spans="1:3" x14ac:dyDescent="0.4">
      <c r="A77">
        <v>-0.45</v>
      </c>
      <c r="B77">
        <v>7.9333835626561894E-3</v>
      </c>
      <c r="C77" s="33">
        <v>3.1415999999999999E-5</v>
      </c>
    </row>
    <row r="78" spans="1:3" x14ac:dyDescent="0.4">
      <c r="A78">
        <v>-0.4</v>
      </c>
      <c r="B78">
        <v>6.9902701701115202E-3</v>
      </c>
      <c r="C78" s="33">
        <v>2.7682E-5</v>
      </c>
    </row>
    <row r="79" spans="1:3" x14ac:dyDescent="0.4">
      <c r="A79">
        <v>-0.35</v>
      </c>
      <c r="B79">
        <v>6.0713484179524902E-3</v>
      </c>
      <c r="C79" s="33">
        <v>2.4042000000000001E-5</v>
      </c>
    </row>
    <row r="80" spans="1:3" x14ac:dyDescent="0.4">
      <c r="A80">
        <v>-0.3</v>
      </c>
      <c r="B80">
        <v>5.2083458910482201E-3</v>
      </c>
      <c r="C80" s="33">
        <v>2.0625E-5</v>
      </c>
    </row>
    <row r="81" spans="1:3" x14ac:dyDescent="0.4">
      <c r="A81">
        <v>-0.25</v>
      </c>
      <c r="B81">
        <v>4.3574846590718596E-3</v>
      </c>
      <c r="C81" s="33">
        <v>1.7255999999999999E-5</v>
      </c>
    </row>
    <row r="82" spans="1:3" x14ac:dyDescent="0.4">
      <c r="A82">
        <v>-0.2</v>
      </c>
      <c r="B82">
        <v>3.4532500979945701E-3</v>
      </c>
      <c r="C82" s="33">
        <v>1.3675E-5</v>
      </c>
    </row>
    <row r="83" spans="1:3" x14ac:dyDescent="0.4">
      <c r="A83">
        <v>-0.15</v>
      </c>
      <c r="B83">
        <v>2.6154950062092898E-3</v>
      </c>
      <c r="C83" s="33">
        <v>1.0356999999999999E-5</v>
      </c>
    </row>
    <row r="84" spans="1:3" x14ac:dyDescent="0.4">
      <c r="A84">
        <v>-0.1</v>
      </c>
      <c r="B84">
        <v>1.7555750002999301E-3</v>
      </c>
      <c r="C84" s="33">
        <v>6.9520999999999999E-6</v>
      </c>
    </row>
    <row r="85" spans="1:3" x14ac:dyDescent="0.4">
      <c r="A85">
        <v>-0.05</v>
      </c>
      <c r="B85">
        <v>8.7960832691654401E-4</v>
      </c>
      <c r="C85" s="33">
        <v>3.4833000000000002E-6</v>
      </c>
    </row>
    <row r="86" spans="1:3" x14ac:dyDescent="0.4">
      <c r="A86">
        <v>0</v>
      </c>
      <c r="B86" s="33">
        <v>6.0706918728760501E-6</v>
      </c>
      <c r="C86" s="33">
        <v>2.4039999999999999E-8</v>
      </c>
    </row>
    <row r="87" spans="1:3" x14ac:dyDescent="0.4">
      <c r="A87">
        <v>0.05</v>
      </c>
      <c r="B87">
        <v>-9.2737299052135904E-4</v>
      </c>
      <c r="C87" s="33">
        <v>3.6724000000000002E-6</v>
      </c>
    </row>
    <row r="88" spans="1:3" x14ac:dyDescent="0.4">
      <c r="A88">
        <v>0.1</v>
      </c>
      <c r="B88">
        <v>-1.9070985401431399E-3</v>
      </c>
      <c r="C88" s="33">
        <v>7.5521000000000001E-6</v>
      </c>
    </row>
    <row r="89" spans="1:3" x14ac:dyDescent="0.4">
      <c r="A89">
        <v>0.15</v>
      </c>
      <c r="B89">
        <v>-3.0405859397065801E-3</v>
      </c>
      <c r="C89" s="33">
        <v>1.2041E-5</v>
      </c>
    </row>
    <row r="90" spans="1:3" x14ac:dyDescent="0.4">
      <c r="A90">
        <v>0.2</v>
      </c>
      <c r="B90">
        <v>-4.2187044950557197E-3</v>
      </c>
      <c r="C90" s="33">
        <v>1.6705999999999999E-5</v>
      </c>
    </row>
    <row r="91" spans="1:3" x14ac:dyDescent="0.4">
      <c r="A91">
        <v>0.25</v>
      </c>
      <c r="B91">
        <v>-5.5717652749724096E-3</v>
      </c>
      <c r="C91" s="33">
        <v>2.2064000000000001E-5</v>
      </c>
    </row>
    <row r="92" spans="1:3" x14ac:dyDescent="0.4">
      <c r="A92">
        <v>0.3</v>
      </c>
      <c r="B92">
        <v>-7.0910178380077602E-3</v>
      </c>
      <c r="C92" s="33">
        <v>2.8079999999999999E-5</v>
      </c>
    </row>
    <row r="93" spans="1:3" x14ac:dyDescent="0.4">
      <c r="A93">
        <v>0.35</v>
      </c>
      <c r="B93">
        <v>-8.9001387646986205E-3</v>
      </c>
      <c r="C93" s="33">
        <v>3.5243999999999997E-5</v>
      </c>
    </row>
    <row r="94" spans="1:3" x14ac:dyDescent="0.4">
      <c r="A94">
        <v>0.4</v>
      </c>
      <c r="B94">
        <v>-1.1078668878804101E-2</v>
      </c>
      <c r="C94" s="33">
        <v>4.3871000000000001E-5</v>
      </c>
    </row>
    <row r="95" spans="1:3" x14ac:dyDescent="0.4">
      <c r="A95">
        <v>0.45</v>
      </c>
      <c r="B95">
        <v>-1.4290326178506599E-2</v>
      </c>
      <c r="C95" s="33">
        <v>5.6589999999999999E-5</v>
      </c>
    </row>
    <row r="96" spans="1:3" x14ac:dyDescent="0.4">
      <c r="A96">
        <v>0.5</v>
      </c>
      <c r="B96">
        <v>-1.8674891731334901E-2</v>
      </c>
      <c r="C96" s="33">
        <v>7.3953000000000002E-5</v>
      </c>
    </row>
    <row r="97" spans="1:3" x14ac:dyDescent="0.4">
      <c r="A97">
        <v>0.55000000000000004</v>
      </c>
      <c r="B97">
        <v>-2.50501464258625E-2</v>
      </c>
      <c r="C97" s="33">
        <v>9.9198999999999997E-5</v>
      </c>
    </row>
    <row r="98" spans="1:3" x14ac:dyDescent="0.4">
      <c r="A98">
        <v>0.6</v>
      </c>
      <c r="B98">
        <v>-3.3659722763019602E-2</v>
      </c>
      <c r="C98">
        <v>1.3328999999999999E-4</v>
      </c>
    </row>
    <row r="99" spans="1:3" x14ac:dyDescent="0.4">
      <c r="A99">
        <v>0.65</v>
      </c>
      <c r="B99">
        <v>-4.38884587375203E-2</v>
      </c>
      <c r="C99">
        <v>1.738E-4</v>
      </c>
    </row>
    <row r="100" spans="1:3" x14ac:dyDescent="0.4">
      <c r="A100">
        <v>0.7</v>
      </c>
      <c r="B100">
        <v>-5.5458183098123497E-2</v>
      </c>
      <c r="C100">
        <v>2.1960999999999999E-4</v>
      </c>
    </row>
    <row r="101" spans="1:3" x14ac:dyDescent="0.4">
      <c r="A101">
        <v>0.75</v>
      </c>
      <c r="B101">
        <v>-6.7933889122378799E-2</v>
      </c>
      <c r="C101">
        <v>2.6902000000000002E-4</v>
      </c>
    </row>
    <row r="102" spans="1:3" x14ac:dyDescent="0.4">
      <c r="A102">
        <v>0.8</v>
      </c>
      <c r="B102">
        <v>-8.1307400544785496E-2</v>
      </c>
      <c r="C102">
        <v>3.2197999999999998E-4</v>
      </c>
    </row>
    <row r="103" spans="1:3" x14ac:dyDescent="0.4">
      <c r="A103">
        <v>0.85</v>
      </c>
      <c r="B103">
        <v>-9.5331088599814803E-2</v>
      </c>
      <c r="C103">
        <v>3.7751000000000001E-4</v>
      </c>
    </row>
    <row r="104" spans="1:3" x14ac:dyDescent="0.4">
      <c r="A104">
        <v>0.9</v>
      </c>
      <c r="B104">
        <v>-0.110081240600633</v>
      </c>
      <c r="C104">
        <v>4.3592000000000001E-4</v>
      </c>
    </row>
    <row r="105" spans="1:3" x14ac:dyDescent="0.4">
      <c r="A105">
        <v>0.95</v>
      </c>
      <c r="B105">
        <v>-0.125397469453288</v>
      </c>
      <c r="C105">
        <v>4.9657E-4</v>
      </c>
    </row>
    <row r="106" spans="1:3" x14ac:dyDescent="0.4">
      <c r="A106">
        <v>1</v>
      </c>
      <c r="B106">
        <v>-0.14151766957395301</v>
      </c>
      <c r="C106">
        <v>5.6041000000000001E-4</v>
      </c>
    </row>
    <row r="107" spans="1:3" x14ac:dyDescent="0.4">
      <c r="A107">
        <v>1.05</v>
      </c>
      <c r="B107">
        <v>-0.15808964051739</v>
      </c>
      <c r="C107">
        <v>6.2602999999999997E-4</v>
      </c>
    </row>
    <row r="108" spans="1:3" x14ac:dyDescent="0.4">
      <c r="A108">
        <v>1.1000000000000001</v>
      </c>
      <c r="B108">
        <v>-0.17545780700847799</v>
      </c>
      <c r="C108">
        <v>6.9481000000000002E-4</v>
      </c>
    </row>
    <row r="109" spans="1:3" x14ac:dyDescent="0.4">
      <c r="A109">
        <v>1.1499999999999999</v>
      </c>
      <c r="B109">
        <v>-0.193764880708786</v>
      </c>
      <c r="C109">
        <v>7.6731E-4</v>
      </c>
    </row>
    <row r="110" spans="1:3" x14ac:dyDescent="0.4">
      <c r="A110">
        <v>1.2</v>
      </c>
      <c r="B110">
        <v>-0.212786218264338</v>
      </c>
      <c r="C110">
        <v>8.4263000000000003E-4</v>
      </c>
    </row>
    <row r="111" spans="1:3" x14ac:dyDescent="0.4">
      <c r="A111">
        <v>1.25</v>
      </c>
      <c r="B111">
        <v>-0.23339561073843301</v>
      </c>
      <c r="C111">
        <v>9.2425000000000005E-4</v>
      </c>
    </row>
    <row r="112" spans="1:3" x14ac:dyDescent="0.4">
      <c r="A112">
        <v>1.3</v>
      </c>
      <c r="B112">
        <v>-0.25509116404473497</v>
      </c>
      <c r="C112">
        <v>1.0101999999999999E-3</v>
      </c>
    </row>
    <row r="113" spans="1:3" x14ac:dyDescent="0.4">
      <c r="A113">
        <v>1.35</v>
      </c>
      <c r="B113">
        <v>-0.27969748256822102</v>
      </c>
      <c r="C113">
        <v>1.1076E-3</v>
      </c>
    </row>
    <row r="114" spans="1:3" x14ac:dyDescent="0.4">
      <c r="A114">
        <v>1.4</v>
      </c>
      <c r="B114">
        <v>-0.30569672805605203</v>
      </c>
      <c r="C114">
        <v>1.2106E-3</v>
      </c>
    </row>
    <row r="115" spans="1:3" x14ac:dyDescent="0.4">
      <c r="A115">
        <v>1.45</v>
      </c>
      <c r="B115">
        <v>-0.33451919208722902</v>
      </c>
      <c r="C115">
        <v>1.3247000000000001E-3</v>
      </c>
    </row>
    <row r="116" spans="1:3" x14ac:dyDescent="0.4">
      <c r="A116">
        <v>1.5</v>
      </c>
      <c r="B116">
        <v>-0.36735051767806498</v>
      </c>
      <c r="C116">
        <v>1.4547E-3</v>
      </c>
    </row>
    <row r="117" spans="1:3" x14ac:dyDescent="0.4">
      <c r="A117">
        <v>1.55</v>
      </c>
      <c r="B117">
        <v>-0.40514772108784203</v>
      </c>
      <c r="C117">
        <v>1.6044E-3</v>
      </c>
    </row>
    <row r="118" spans="1:3" x14ac:dyDescent="0.4">
      <c r="A118">
        <v>1.6</v>
      </c>
      <c r="B118">
        <v>-0.449500753393754</v>
      </c>
      <c r="C118">
        <v>1.7799999999999999E-3</v>
      </c>
    </row>
    <row r="119" spans="1:3" x14ac:dyDescent="0.4">
      <c r="A119">
        <v>1.65</v>
      </c>
      <c r="B119">
        <v>-0.50326790472473804</v>
      </c>
      <c r="C119">
        <v>1.9929000000000001E-3</v>
      </c>
    </row>
    <row r="120" spans="1:3" x14ac:dyDescent="0.4">
      <c r="A120">
        <v>1.7</v>
      </c>
      <c r="B120">
        <v>-0.56825734609079503</v>
      </c>
      <c r="C120">
        <v>2.2503000000000002E-3</v>
      </c>
    </row>
    <row r="121" spans="1:3" x14ac:dyDescent="0.4">
      <c r="A121">
        <v>1.75</v>
      </c>
      <c r="B121">
        <v>-0.65124977022560004</v>
      </c>
      <c r="C121">
        <v>2.5788999999999999E-3</v>
      </c>
    </row>
    <row r="122" spans="1:3" x14ac:dyDescent="0.4">
      <c r="A122">
        <v>1.8</v>
      </c>
      <c r="B122">
        <v>-0.76019269828167202</v>
      </c>
      <c r="C122">
        <v>3.0103999999999999E-3</v>
      </c>
    </row>
    <row r="123" spans="1:3" x14ac:dyDescent="0.4">
      <c r="A123">
        <v>1.85</v>
      </c>
      <c r="B123">
        <v>-0.91112198806697098</v>
      </c>
      <c r="C123">
        <v>3.6080000000000001E-3</v>
      </c>
    </row>
    <row r="124" spans="1:3" x14ac:dyDescent="0.4">
      <c r="A124">
        <v>1.9</v>
      </c>
      <c r="B124">
        <v>-1.1207083136671101</v>
      </c>
      <c r="C124">
        <v>4.4380000000000001E-3</v>
      </c>
    </row>
    <row r="125" spans="1:3" x14ac:dyDescent="0.4">
      <c r="A125">
        <v>1.95</v>
      </c>
      <c r="B125">
        <v>-1.4014944264834599</v>
      </c>
      <c r="C125">
        <v>5.5499E-3</v>
      </c>
    </row>
    <row r="126" spans="1:3" x14ac:dyDescent="0.4">
      <c r="A126">
        <v>2</v>
      </c>
      <c r="B126">
        <v>-1.7634984529153901</v>
      </c>
      <c r="C126">
        <v>6.9835000000000001E-3</v>
      </c>
    </row>
    <row r="127" spans="1:3" x14ac:dyDescent="0.4">
      <c r="A127">
        <v>2.0499999999999998</v>
      </c>
      <c r="B127">
        <v>-2.2011124670053999</v>
      </c>
      <c r="C127">
        <v>8.7163999999999991E-3</v>
      </c>
    </row>
    <row r="128" spans="1:3" x14ac:dyDescent="0.4">
      <c r="A128">
        <v>2.1</v>
      </c>
      <c r="B128">
        <v>-2.7402955568348499</v>
      </c>
      <c r="C128">
        <v>1.0852000000000001E-2</v>
      </c>
    </row>
    <row r="129" spans="1:3" x14ac:dyDescent="0.4">
      <c r="A129">
        <v>2.15</v>
      </c>
      <c r="B129">
        <v>-3.3223940379390799</v>
      </c>
      <c r="C129">
        <v>1.3157E-2</v>
      </c>
    </row>
    <row r="130" spans="1:3" x14ac:dyDescent="0.4">
      <c r="A130">
        <v>2.2000000000000002</v>
      </c>
      <c r="B130">
        <v>-3.9669976692006998</v>
      </c>
      <c r="C130">
        <v>1.5709000000000001E-2</v>
      </c>
    </row>
    <row r="131" spans="1:3" x14ac:dyDescent="0.4">
      <c r="A131">
        <v>2.25</v>
      </c>
      <c r="B131">
        <v>-4.6674519626781201</v>
      </c>
      <c r="C131">
        <v>1.8482999999999999E-2</v>
      </c>
    </row>
    <row r="132" spans="1:3" x14ac:dyDescent="0.4">
      <c r="A132">
        <v>2.2999999999999998</v>
      </c>
      <c r="B132">
        <v>-5.4092499229944098</v>
      </c>
      <c r="C132">
        <v>2.1420999999999999E-2</v>
      </c>
    </row>
    <row r="133" spans="1:3" x14ac:dyDescent="0.4">
      <c r="A133">
        <v>2.35</v>
      </c>
      <c r="B133">
        <v>-6.20053780048785</v>
      </c>
      <c r="C133">
        <v>2.4553999999999999E-2</v>
      </c>
    </row>
    <row r="134" spans="1:3" x14ac:dyDescent="0.4">
      <c r="A134">
        <v>2.4</v>
      </c>
      <c r="B134">
        <v>-7.0295630568506704</v>
      </c>
      <c r="C134">
        <v>2.7837000000000001E-2</v>
      </c>
    </row>
    <row r="135" spans="1:3" x14ac:dyDescent="0.4">
      <c r="A135">
        <v>2.4500000000000002</v>
      </c>
      <c r="B135">
        <v>-7.8915477250561601</v>
      </c>
      <c r="C135">
        <v>3.1251000000000001E-2</v>
      </c>
    </row>
    <row r="136" spans="1:3" x14ac:dyDescent="0.4">
      <c r="A136">
        <v>2.5</v>
      </c>
      <c r="B136">
        <v>-8.7796334139626406</v>
      </c>
      <c r="C136">
        <v>3.4766999999999999E-2</v>
      </c>
    </row>
    <row r="137" spans="1:3" x14ac:dyDescent="0.4">
      <c r="A137">
        <v>2.5499999999999998</v>
      </c>
      <c r="B137">
        <v>-9.6989720307215297</v>
      </c>
      <c r="C137">
        <v>3.8407999999999998E-2</v>
      </c>
    </row>
    <row r="138" spans="1:3" x14ac:dyDescent="0.4">
      <c r="A138">
        <v>2.6</v>
      </c>
      <c r="B138">
        <v>-10.6447602085995</v>
      </c>
      <c r="C138">
        <v>4.2153000000000003E-2</v>
      </c>
    </row>
    <row r="139" spans="1:3" x14ac:dyDescent="0.4">
      <c r="A139">
        <v>2.65</v>
      </c>
      <c r="B139">
        <v>-11.6147599512278</v>
      </c>
      <c r="C139">
        <v>4.5994E-2</v>
      </c>
    </row>
    <row r="140" spans="1:3" x14ac:dyDescent="0.4">
      <c r="A140">
        <v>2.7</v>
      </c>
      <c r="B140">
        <v>-12.608227141276799</v>
      </c>
      <c r="C140">
        <v>4.9929000000000001E-2</v>
      </c>
    </row>
    <row r="141" spans="1:3" x14ac:dyDescent="0.4">
      <c r="A141">
        <v>2.75</v>
      </c>
      <c r="B141">
        <v>-13.612449695967699</v>
      </c>
      <c r="C141">
        <v>5.3905000000000002E-2</v>
      </c>
    </row>
    <row r="142" spans="1:3" x14ac:dyDescent="0.4">
      <c r="A142">
        <v>2.8</v>
      </c>
      <c r="B142">
        <v>-14.641846182069401</v>
      </c>
      <c r="C142">
        <v>5.7981999999999999E-2</v>
      </c>
    </row>
    <row r="143" spans="1:3" x14ac:dyDescent="0.4">
      <c r="A143">
        <v>2.85</v>
      </c>
      <c r="B143">
        <v>-15.699757131362199</v>
      </c>
      <c r="C143">
        <v>6.2170999999999997E-2</v>
      </c>
    </row>
    <row r="144" spans="1:3" x14ac:dyDescent="0.4">
      <c r="A144">
        <v>2.9</v>
      </c>
      <c r="B144">
        <v>-16.777832625490198</v>
      </c>
      <c r="C144">
        <v>6.6439999999999999E-2</v>
      </c>
    </row>
    <row r="145" spans="1:3" x14ac:dyDescent="0.4">
      <c r="A145">
        <v>2.95</v>
      </c>
      <c r="B145">
        <v>-17.8642552157845</v>
      </c>
      <c r="C145">
        <v>7.0741999999999999E-2</v>
      </c>
    </row>
    <row r="146" spans="1:3" x14ac:dyDescent="0.4">
      <c r="A146">
        <v>3</v>
      </c>
      <c r="B146">
        <v>-18.948325981395399</v>
      </c>
      <c r="C146">
        <v>7.5035000000000004E-2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BF16B-5E48-44BC-A396-51DC548E2E3B}">
  <dimension ref="A1:C146"/>
  <sheetViews>
    <sheetView topLeftCell="A4" workbookViewId="0">
      <selection activeCell="B46" sqref="B46"/>
    </sheetView>
  </sheetViews>
  <sheetFormatPr defaultColWidth="9" defaultRowHeight="18.75" x14ac:dyDescent="0.4"/>
  <cols>
    <col min="1" max="1" width="24.625" customWidth="1"/>
    <col min="2" max="3" width="16.125" customWidth="1"/>
    <col min="4" max="4" width="13.875" customWidth="1"/>
    <col min="5" max="5" width="11" customWidth="1"/>
  </cols>
  <sheetData>
    <row r="1" spans="1:3" x14ac:dyDescent="0.4">
      <c r="A1" s="8" t="s">
        <v>14</v>
      </c>
      <c r="B1" s="8" t="s">
        <v>15</v>
      </c>
      <c r="C1" s="8"/>
    </row>
    <row r="2" spans="1:3" x14ac:dyDescent="0.4">
      <c r="A2" s="8" t="s">
        <v>16</v>
      </c>
      <c r="B2" s="31">
        <v>44586.69295138889</v>
      </c>
      <c r="C2" s="8"/>
    </row>
    <row r="3" spans="1:3" x14ac:dyDescent="0.4">
      <c r="A3" s="8" t="s">
        <v>17</v>
      </c>
      <c r="B3" s="8">
        <v>0</v>
      </c>
      <c r="C3" s="8"/>
    </row>
    <row r="4" spans="1:3" x14ac:dyDescent="0.4">
      <c r="A4" s="8" t="s">
        <v>18</v>
      </c>
      <c r="B4" s="8"/>
      <c r="C4" s="8"/>
    </row>
    <row r="5" spans="1:3" x14ac:dyDescent="0.4">
      <c r="A5" s="8" t="s">
        <v>19</v>
      </c>
      <c r="B5" s="8">
        <v>0</v>
      </c>
      <c r="C5" s="8"/>
    </row>
    <row r="6" spans="1:3" x14ac:dyDescent="0.4">
      <c r="A6" s="8" t="s">
        <v>20</v>
      </c>
      <c r="B6" s="8">
        <v>1</v>
      </c>
      <c r="C6" s="8"/>
    </row>
    <row r="7" spans="1:3" x14ac:dyDescent="0.4">
      <c r="A7" s="8" t="s">
        <v>21</v>
      </c>
      <c r="B7" s="8">
        <v>3.96</v>
      </c>
      <c r="C7" s="8"/>
    </row>
    <row r="8" spans="1:3" x14ac:dyDescent="0.4">
      <c r="A8" s="8" t="s">
        <v>22</v>
      </c>
      <c r="B8" s="8">
        <v>-3</v>
      </c>
      <c r="C8" s="8"/>
    </row>
    <row r="9" spans="1:3" x14ac:dyDescent="0.4">
      <c r="A9" s="8" t="s">
        <v>23</v>
      </c>
      <c r="B9" s="8">
        <v>3</v>
      </c>
      <c r="C9" s="8"/>
    </row>
    <row r="10" spans="1:3" x14ac:dyDescent="0.4">
      <c r="A10" s="8" t="s">
        <v>24</v>
      </c>
      <c r="B10" s="8">
        <v>0.05</v>
      </c>
      <c r="C10" s="8"/>
    </row>
    <row r="11" spans="1:3" x14ac:dyDescent="0.4">
      <c r="A11" s="8" t="s">
        <v>25</v>
      </c>
      <c r="B11" s="8">
        <v>10</v>
      </c>
      <c r="C11" s="8"/>
    </row>
    <row r="12" spans="1:3" x14ac:dyDescent="0.4">
      <c r="A12" s="8" t="s">
        <v>26</v>
      </c>
      <c r="B12" s="8">
        <v>1</v>
      </c>
      <c r="C12" s="8"/>
    </row>
    <row r="13" spans="1:3" x14ac:dyDescent="0.4">
      <c r="A13" s="8" t="s">
        <v>27</v>
      </c>
      <c r="B13" s="8">
        <v>1.5616569726262201E-4</v>
      </c>
      <c r="C13" s="8"/>
    </row>
    <row r="14" spans="1:3" x14ac:dyDescent="0.4">
      <c r="A14" s="8" t="s">
        <v>28</v>
      </c>
      <c r="B14" s="32">
        <v>3.9435782137025899E-5</v>
      </c>
      <c r="C14" s="8"/>
    </row>
    <row r="15" spans="1:3" x14ac:dyDescent="0.4">
      <c r="A15" s="8" t="s">
        <v>29</v>
      </c>
      <c r="B15" s="8">
        <v>4.5235534950544801E-4</v>
      </c>
      <c r="C15" s="8"/>
    </row>
    <row r="16" spans="1:3" x14ac:dyDescent="0.4">
      <c r="A16" s="8" t="s">
        <v>30</v>
      </c>
      <c r="B16" s="8">
        <v>0</v>
      </c>
      <c r="C16" s="8"/>
    </row>
    <row r="17" spans="1:3" x14ac:dyDescent="0.4">
      <c r="A17" s="8" t="s">
        <v>31</v>
      </c>
      <c r="B17" s="8" t="s">
        <v>32</v>
      </c>
      <c r="C17" s="8"/>
    </row>
    <row r="18" spans="1:3" x14ac:dyDescent="0.4">
      <c r="A18" s="8" t="s">
        <v>33</v>
      </c>
      <c r="B18" s="8">
        <v>0</v>
      </c>
      <c r="C18" s="8"/>
    </row>
    <row r="19" spans="1:3" x14ac:dyDescent="0.4">
      <c r="A19" s="8" t="s">
        <v>34</v>
      </c>
      <c r="B19" s="8" t="s">
        <v>32</v>
      </c>
      <c r="C19" s="8"/>
    </row>
    <row r="20" spans="1:3" x14ac:dyDescent="0.4">
      <c r="A20" s="8" t="s">
        <v>35</v>
      </c>
      <c r="B20" s="8">
        <v>0</v>
      </c>
      <c r="C20" s="8"/>
    </row>
    <row r="21" spans="1:3" x14ac:dyDescent="0.4">
      <c r="A21" s="8" t="s">
        <v>36</v>
      </c>
      <c r="B21" s="8">
        <v>13.5996294920204</v>
      </c>
      <c r="C21" s="8"/>
    </row>
    <row r="22" spans="1:3" x14ac:dyDescent="0.4">
      <c r="A22" s="8" t="s">
        <v>37</v>
      </c>
      <c r="B22" s="8" t="s">
        <v>32</v>
      </c>
      <c r="C22" s="8"/>
    </row>
    <row r="25" spans="1:3" x14ac:dyDescent="0.4">
      <c r="A25" t="s">
        <v>38</v>
      </c>
    </row>
    <row r="26" spans="1:3" x14ac:dyDescent="0.4">
      <c r="A26">
        <v>-3</v>
      </c>
      <c r="B26">
        <v>0.44272147175489102</v>
      </c>
      <c r="C26">
        <v>1.7531999999999999E-3</v>
      </c>
    </row>
    <row r="27" spans="1:3" x14ac:dyDescent="0.4">
      <c r="A27">
        <v>-2.95</v>
      </c>
      <c r="B27">
        <v>0.55777726252798498</v>
      </c>
      <c r="C27">
        <v>2.2087999999999999E-3</v>
      </c>
    </row>
    <row r="28" spans="1:3" x14ac:dyDescent="0.4">
      <c r="A28">
        <v>-2.9</v>
      </c>
      <c r="B28">
        <v>0.48585708201345501</v>
      </c>
      <c r="C28">
        <v>1.9239999999999999E-3</v>
      </c>
    </row>
    <row r="29" spans="1:3" x14ac:dyDescent="0.4">
      <c r="A29">
        <v>-2.85</v>
      </c>
      <c r="B29">
        <v>0.45730404889756698</v>
      </c>
      <c r="C29">
        <v>1.8109000000000001E-3</v>
      </c>
    </row>
    <row r="30" spans="1:3" x14ac:dyDescent="0.4">
      <c r="A30">
        <v>-2.8</v>
      </c>
      <c r="B30">
        <v>0.43154824666227398</v>
      </c>
      <c r="C30">
        <v>1.7089E-3</v>
      </c>
    </row>
    <row r="31" spans="1:3" x14ac:dyDescent="0.4">
      <c r="A31">
        <v>-2.75</v>
      </c>
      <c r="B31">
        <v>0.41142500574803997</v>
      </c>
      <c r="C31">
        <v>1.6291999999999999E-3</v>
      </c>
    </row>
    <row r="32" spans="1:3" x14ac:dyDescent="0.4">
      <c r="A32">
        <v>-2.7</v>
      </c>
      <c r="B32">
        <v>0.39256919255348499</v>
      </c>
      <c r="C32">
        <v>1.5545999999999999E-3</v>
      </c>
    </row>
    <row r="33" spans="1:3" x14ac:dyDescent="0.4">
      <c r="A33">
        <v>-2.65</v>
      </c>
      <c r="B33">
        <v>0.37279622652803102</v>
      </c>
      <c r="C33">
        <v>1.4763000000000001E-3</v>
      </c>
    </row>
    <row r="34" spans="1:3" x14ac:dyDescent="0.4">
      <c r="A34">
        <v>-2.6</v>
      </c>
      <c r="B34">
        <v>0.35738180899484601</v>
      </c>
      <c r="C34">
        <v>1.4151999999999999E-3</v>
      </c>
    </row>
    <row r="35" spans="1:3" x14ac:dyDescent="0.4">
      <c r="A35">
        <v>-2.5499999999999998</v>
      </c>
      <c r="B35">
        <v>0.34231084605885898</v>
      </c>
      <c r="C35">
        <v>1.3556E-3</v>
      </c>
    </row>
    <row r="36" spans="1:3" x14ac:dyDescent="0.4">
      <c r="A36">
        <v>-2.5</v>
      </c>
      <c r="B36">
        <v>0.32704471107195998</v>
      </c>
      <c r="C36">
        <v>1.2951E-3</v>
      </c>
    </row>
    <row r="37" spans="1:3" x14ac:dyDescent="0.4">
      <c r="A37">
        <v>-2.4500000000000002</v>
      </c>
      <c r="B37">
        <v>0.31473787708414902</v>
      </c>
      <c r="C37">
        <v>1.2463999999999999E-3</v>
      </c>
    </row>
    <row r="38" spans="1:3" x14ac:dyDescent="0.4">
      <c r="A38">
        <v>-2.4</v>
      </c>
      <c r="B38">
        <v>0.30170556397713499</v>
      </c>
      <c r="C38">
        <v>1.1948E-3</v>
      </c>
    </row>
    <row r="39" spans="1:3" x14ac:dyDescent="0.4">
      <c r="A39">
        <v>-2.35</v>
      </c>
      <c r="B39">
        <v>0.289567414614739</v>
      </c>
      <c r="C39">
        <v>1.1467000000000001E-3</v>
      </c>
    </row>
    <row r="40" spans="1:3" x14ac:dyDescent="0.4">
      <c r="A40">
        <v>-2.2999999999999998</v>
      </c>
      <c r="B40">
        <v>0.27611236102088799</v>
      </c>
      <c r="C40">
        <v>1.0934E-3</v>
      </c>
    </row>
    <row r="41" spans="1:3" x14ac:dyDescent="0.4">
      <c r="A41">
        <v>-2.25</v>
      </c>
      <c r="B41">
        <v>0.26696414517408101</v>
      </c>
      <c r="C41">
        <v>1.0571999999999999E-3</v>
      </c>
    </row>
    <row r="42" spans="1:3" x14ac:dyDescent="0.4">
      <c r="A42">
        <v>-2.2000000000000002</v>
      </c>
      <c r="B42">
        <v>0.25642879373121102</v>
      </c>
      <c r="C42">
        <v>1.0154999999999999E-3</v>
      </c>
    </row>
    <row r="43" spans="1:3" x14ac:dyDescent="0.4">
      <c r="A43">
        <v>-2.15</v>
      </c>
      <c r="B43">
        <v>0.24466227676550101</v>
      </c>
      <c r="C43">
        <v>9.6885999999999999E-4</v>
      </c>
    </row>
    <row r="44" spans="1:3" x14ac:dyDescent="0.4">
      <c r="A44">
        <v>-2.1</v>
      </c>
      <c r="B44">
        <v>0.23516356554634901</v>
      </c>
      <c r="C44">
        <v>9.3125E-4</v>
      </c>
    </row>
    <row r="45" spans="1:3" x14ac:dyDescent="0.4">
      <c r="A45">
        <v>-2.0499999999999998</v>
      </c>
      <c r="B45">
        <v>0.226296951307567</v>
      </c>
      <c r="C45">
        <v>8.9614000000000002E-4</v>
      </c>
    </row>
    <row r="46" spans="1:3" x14ac:dyDescent="0.4">
      <c r="A46">
        <v>-2</v>
      </c>
      <c r="B46">
        <v>0.21703659752007501</v>
      </c>
      <c r="C46">
        <v>8.5946000000000004E-4</v>
      </c>
    </row>
    <row r="47" spans="1:3" x14ac:dyDescent="0.4">
      <c r="A47">
        <v>-1.95</v>
      </c>
      <c r="B47">
        <v>0.209731359688584</v>
      </c>
      <c r="C47">
        <v>8.3053999999999995E-4</v>
      </c>
    </row>
    <row r="48" spans="1:3" x14ac:dyDescent="0.4">
      <c r="A48">
        <v>-1.9</v>
      </c>
      <c r="B48">
        <v>0.20153381017441199</v>
      </c>
      <c r="C48">
        <v>7.9807000000000001E-4</v>
      </c>
    </row>
    <row r="49" spans="1:3" x14ac:dyDescent="0.4">
      <c r="A49">
        <v>-1.85</v>
      </c>
      <c r="B49">
        <v>0.19458554993204799</v>
      </c>
      <c r="C49">
        <v>7.7055999999999999E-4</v>
      </c>
    </row>
    <row r="50" spans="1:3" x14ac:dyDescent="0.4">
      <c r="A50">
        <v>-1.8</v>
      </c>
      <c r="B50">
        <v>0.18633499616907601</v>
      </c>
      <c r="C50">
        <v>7.3789000000000005E-4</v>
      </c>
    </row>
    <row r="51" spans="1:3" x14ac:dyDescent="0.4">
      <c r="A51">
        <v>-1.75</v>
      </c>
      <c r="B51">
        <v>0.17951369036290099</v>
      </c>
      <c r="C51">
        <v>7.1086999999999995E-4</v>
      </c>
    </row>
    <row r="52" spans="1:3" x14ac:dyDescent="0.4">
      <c r="A52">
        <v>-1.7</v>
      </c>
      <c r="B52">
        <v>0.17303548638022201</v>
      </c>
      <c r="C52">
        <v>6.8521999999999995E-4</v>
      </c>
    </row>
    <row r="53" spans="1:3" x14ac:dyDescent="0.4">
      <c r="A53">
        <v>-1.65</v>
      </c>
      <c r="B53">
        <v>0.166334770384687</v>
      </c>
      <c r="C53">
        <v>6.5868999999999997E-4</v>
      </c>
    </row>
    <row r="54" spans="1:3" x14ac:dyDescent="0.4">
      <c r="A54">
        <v>-1.6</v>
      </c>
      <c r="B54">
        <v>0.15885201388631401</v>
      </c>
      <c r="C54">
        <v>6.2905000000000003E-4</v>
      </c>
    </row>
    <row r="55" spans="1:3" x14ac:dyDescent="0.4">
      <c r="A55">
        <v>-1.55</v>
      </c>
      <c r="B55">
        <v>0.152778691221781</v>
      </c>
      <c r="C55">
        <v>6.0499999999999996E-4</v>
      </c>
    </row>
    <row r="56" spans="1:3" x14ac:dyDescent="0.4">
      <c r="A56">
        <v>-1.5</v>
      </c>
      <c r="B56">
        <v>0.14675187589036201</v>
      </c>
      <c r="C56">
        <v>5.8113999999999996E-4</v>
      </c>
    </row>
    <row r="57" spans="1:3" x14ac:dyDescent="0.4">
      <c r="A57">
        <v>-1.45</v>
      </c>
      <c r="B57">
        <v>0.140255004299259</v>
      </c>
      <c r="C57">
        <v>5.5541E-4</v>
      </c>
    </row>
    <row r="58" spans="1:3" x14ac:dyDescent="0.4">
      <c r="A58">
        <v>-1.4</v>
      </c>
      <c r="B58">
        <v>0.13441730507019201</v>
      </c>
      <c r="C58">
        <v>5.3229000000000004E-4</v>
      </c>
    </row>
    <row r="59" spans="1:3" x14ac:dyDescent="0.4">
      <c r="A59">
        <v>-1.35</v>
      </c>
      <c r="B59">
        <v>0.12885578355347399</v>
      </c>
      <c r="C59">
        <v>5.1026999999999995E-4</v>
      </c>
    </row>
    <row r="60" spans="1:3" x14ac:dyDescent="0.4">
      <c r="A60">
        <v>-1.3</v>
      </c>
      <c r="B60">
        <v>0.123014416947792</v>
      </c>
      <c r="C60">
        <v>4.8714E-4</v>
      </c>
    </row>
    <row r="61" spans="1:3" x14ac:dyDescent="0.4">
      <c r="A61">
        <v>-1.25</v>
      </c>
      <c r="B61">
        <v>0.117536870271174</v>
      </c>
      <c r="C61">
        <v>4.6545000000000001E-4</v>
      </c>
    </row>
    <row r="62" spans="1:3" x14ac:dyDescent="0.4">
      <c r="A62">
        <v>-1.2</v>
      </c>
      <c r="B62">
        <v>0.111800431793631</v>
      </c>
      <c r="C62">
        <v>4.4273000000000001E-4</v>
      </c>
    </row>
    <row r="63" spans="1:3" x14ac:dyDescent="0.4">
      <c r="A63">
        <v>-1.1499999999999999</v>
      </c>
      <c r="B63">
        <v>0.105803028969659</v>
      </c>
      <c r="C63">
        <v>4.1898E-4</v>
      </c>
    </row>
    <row r="64" spans="1:3" x14ac:dyDescent="0.4">
      <c r="A64">
        <v>-1.1000000000000001</v>
      </c>
      <c r="B64">
        <v>0.100831234841749</v>
      </c>
      <c r="C64">
        <v>3.9929000000000001E-4</v>
      </c>
    </row>
    <row r="65" spans="1:3" x14ac:dyDescent="0.4">
      <c r="A65">
        <v>-1.05</v>
      </c>
      <c r="B65">
        <v>9.5045937206407999E-2</v>
      </c>
      <c r="C65">
        <v>3.7638E-4</v>
      </c>
    </row>
    <row r="66" spans="1:3" x14ac:dyDescent="0.4">
      <c r="A66">
        <v>-1</v>
      </c>
      <c r="B66">
        <v>9.0073790304795495E-2</v>
      </c>
      <c r="C66">
        <v>3.5669E-4</v>
      </c>
    </row>
    <row r="67" spans="1:3" x14ac:dyDescent="0.4">
      <c r="A67">
        <v>-0.95</v>
      </c>
      <c r="B67">
        <v>8.4714819688933199E-2</v>
      </c>
      <c r="C67">
        <v>3.3546999999999998E-4</v>
      </c>
    </row>
    <row r="68" spans="1:3" x14ac:dyDescent="0.4">
      <c r="A68">
        <v>-0.9</v>
      </c>
      <c r="B68">
        <v>7.9936316152187895E-2</v>
      </c>
      <c r="C68">
        <v>3.1655000000000002E-4</v>
      </c>
    </row>
    <row r="69" spans="1:3" x14ac:dyDescent="0.4">
      <c r="A69">
        <v>-0.85</v>
      </c>
      <c r="B69">
        <v>7.5226059627973199E-2</v>
      </c>
      <c r="C69">
        <v>2.9788999999999998E-4</v>
      </c>
    </row>
    <row r="70" spans="1:3" x14ac:dyDescent="0.4">
      <c r="A70">
        <v>-0.8</v>
      </c>
      <c r="B70">
        <v>7.0408133629972905E-2</v>
      </c>
      <c r="C70">
        <v>2.7881999999999999E-4</v>
      </c>
    </row>
    <row r="71" spans="1:3" x14ac:dyDescent="0.4">
      <c r="A71">
        <v>-0.75</v>
      </c>
      <c r="B71">
        <v>6.5431819588999601E-2</v>
      </c>
      <c r="C71">
        <v>2.5911E-4</v>
      </c>
    </row>
    <row r="72" spans="1:3" x14ac:dyDescent="0.4">
      <c r="A72">
        <v>-0.7</v>
      </c>
      <c r="B72">
        <v>6.0967398563992602E-2</v>
      </c>
      <c r="C72">
        <v>2.4143E-4</v>
      </c>
    </row>
    <row r="73" spans="1:3" x14ac:dyDescent="0.4">
      <c r="A73">
        <v>-0.65</v>
      </c>
      <c r="B73">
        <v>5.6066438455764901E-2</v>
      </c>
      <c r="C73">
        <v>2.2201999999999999E-4</v>
      </c>
    </row>
    <row r="74" spans="1:3" x14ac:dyDescent="0.4">
      <c r="A74">
        <v>-0.6</v>
      </c>
      <c r="B74">
        <v>5.1705277233262299E-2</v>
      </c>
      <c r="C74">
        <v>2.0474999999999999E-4</v>
      </c>
    </row>
    <row r="75" spans="1:3" x14ac:dyDescent="0.4">
      <c r="A75">
        <v>-0.55000000000000004</v>
      </c>
      <c r="B75">
        <v>4.7035935109086102E-2</v>
      </c>
      <c r="C75">
        <v>1.8626E-4</v>
      </c>
    </row>
    <row r="76" spans="1:3" x14ac:dyDescent="0.4">
      <c r="A76">
        <v>-0.5</v>
      </c>
      <c r="B76">
        <v>4.2547474026143797E-2</v>
      </c>
      <c r="C76">
        <v>1.6849000000000001E-4</v>
      </c>
    </row>
    <row r="77" spans="1:3" x14ac:dyDescent="0.4">
      <c r="A77">
        <v>-0.45</v>
      </c>
      <c r="B77">
        <v>3.8137879914067897E-2</v>
      </c>
      <c r="C77">
        <v>1.5103E-4</v>
      </c>
    </row>
    <row r="78" spans="1:3" x14ac:dyDescent="0.4">
      <c r="A78">
        <v>-0.4</v>
      </c>
      <c r="B78">
        <v>3.3863383431147497E-2</v>
      </c>
      <c r="C78">
        <v>1.3410000000000001E-4</v>
      </c>
    </row>
    <row r="79" spans="1:3" x14ac:dyDescent="0.4">
      <c r="A79">
        <v>-0.35</v>
      </c>
      <c r="B79">
        <v>2.9419924880994101E-2</v>
      </c>
      <c r="C79">
        <v>1.165E-4</v>
      </c>
    </row>
    <row r="80" spans="1:3" x14ac:dyDescent="0.4">
      <c r="A80">
        <v>-0.3</v>
      </c>
      <c r="B80">
        <v>2.5249904534906501E-2</v>
      </c>
      <c r="C80" s="33">
        <v>9.9989999999999996E-5</v>
      </c>
    </row>
    <row r="81" spans="1:3" x14ac:dyDescent="0.4">
      <c r="A81">
        <v>-0.25</v>
      </c>
      <c r="B81">
        <v>2.0869710068735801E-2</v>
      </c>
      <c r="C81" s="33">
        <v>8.2644000000000004E-5</v>
      </c>
    </row>
    <row r="82" spans="1:3" x14ac:dyDescent="0.4">
      <c r="A82">
        <v>-0.2</v>
      </c>
      <c r="B82">
        <v>1.66118086487375E-2</v>
      </c>
      <c r="C82" s="33">
        <v>6.5783000000000004E-5</v>
      </c>
    </row>
    <row r="83" spans="1:3" x14ac:dyDescent="0.4">
      <c r="A83">
        <v>-0.15</v>
      </c>
      <c r="B83">
        <v>1.2413790564739499E-2</v>
      </c>
      <c r="C83" s="33">
        <v>4.9159000000000001E-5</v>
      </c>
    </row>
    <row r="84" spans="1:3" x14ac:dyDescent="0.4">
      <c r="A84">
        <v>-0.1</v>
      </c>
      <c r="B84">
        <v>8.29139650585318E-3</v>
      </c>
      <c r="C84" s="33">
        <v>3.2833999999999998E-5</v>
      </c>
    </row>
    <row r="85" spans="1:3" x14ac:dyDescent="0.4">
      <c r="A85">
        <v>-0.05</v>
      </c>
      <c r="B85">
        <v>4.1693763503442604E-3</v>
      </c>
      <c r="C85" s="33">
        <v>1.6511000000000002E-5</v>
      </c>
    </row>
    <row r="86" spans="1:3" x14ac:dyDescent="0.4">
      <c r="A86">
        <v>0</v>
      </c>
      <c r="B86" s="33">
        <v>3.9435782137025899E-5</v>
      </c>
      <c r="C86" s="33">
        <v>1.5617E-7</v>
      </c>
    </row>
    <row r="87" spans="1:3" x14ac:dyDescent="0.4">
      <c r="A87">
        <v>0.05</v>
      </c>
      <c r="B87">
        <v>-4.3195026904354001E-3</v>
      </c>
      <c r="C87" s="33">
        <v>1.7105E-5</v>
      </c>
    </row>
    <row r="88" spans="1:3" x14ac:dyDescent="0.4">
      <c r="A88">
        <v>0.1</v>
      </c>
      <c r="B88">
        <v>-8.8319441170144793E-3</v>
      </c>
      <c r="C88" s="33">
        <v>3.4974000000000001E-5</v>
      </c>
    </row>
    <row r="89" spans="1:3" x14ac:dyDescent="0.4">
      <c r="A89">
        <v>0.15</v>
      </c>
      <c r="B89">
        <v>-1.37046694675004E-2</v>
      </c>
      <c r="C89" s="33">
        <v>5.427E-5</v>
      </c>
    </row>
    <row r="90" spans="1:3" x14ac:dyDescent="0.4">
      <c r="A90">
        <v>0.2</v>
      </c>
      <c r="B90">
        <v>-1.8856730038709399E-2</v>
      </c>
      <c r="C90" s="33">
        <v>7.4672999999999995E-5</v>
      </c>
    </row>
    <row r="91" spans="1:3" x14ac:dyDescent="0.4">
      <c r="A91">
        <v>0.25</v>
      </c>
      <c r="B91">
        <v>-2.4419388883145099E-2</v>
      </c>
      <c r="C91" s="33">
        <v>9.6700999999999995E-5</v>
      </c>
    </row>
    <row r="92" spans="1:3" x14ac:dyDescent="0.4">
      <c r="A92">
        <v>0.3</v>
      </c>
      <c r="B92">
        <v>-3.1112476147363202E-2</v>
      </c>
      <c r="C92">
        <v>1.2320000000000001E-4</v>
      </c>
    </row>
    <row r="93" spans="1:3" x14ac:dyDescent="0.4">
      <c r="A93">
        <v>0.35</v>
      </c>
      <c r="B93">
        <v>-3.79590420205278E-2</v>
      </c>
      <c r="C93">
        <v>1.5032000000000001E-4</v>
      </c>
    </row>
    <row r="94" spans="1:3" x14ac:dyDescent="0.4">
      <c r="A94">
        <v>0.4</v>
      </c>
      <c r="B94">
        <v>-4.6000808872508299E-2</v>
      </c>
      <c r="C94">
        <v>1.8216E-4</v>
      </c>
    </row>
    <row r="95" spans="1:3" x14ac:dyDescent="0.4">
      <c r="A95">
        <v>0.45</v>
      </c>
      <c r="B95">
        <v>-5.6039546810400999E-2</v>
      </c>
      <c r="C95">
        <v>2.2191999999999999E-4</v>
      </c>
    </row>
    <row r="96" spans="1:3" x14ac:dyDescent="0.4">
      <c r="A96">
        <v>0.5</v>
      </c>
      <c r="B96">
        <v>-7.0325628680299304E-2</v>
      </c>
      <c r="C96">
        <v>2.7849E-4</v>
      </c>
    </row>
    <row r="97" spans="1:3" x14ac:dyDescent="0.4">
      <c r="A97">
        <v>0.55000000000000004</v>
      </c>
      <c r="B97">
        <v>-9.18304784025884E-2</v>
      </c>
      <c r="C97">
        <v>3.6364999999999998E-4</v>
      </c>
    </row>
    <row r="98" spans="1:3" x14ac:dyDescent="0.4">
      <c r="A98">
        <v>0.6</v>
      </c>
      <c r="B98">
        <v>-0.124949299862063</v>
      </c>
      <c r="C98">
        <v>4.9479999999999999E-4</v>
      </c>
    </row>
    <row r="99" spans="1:3" x14ac:dyDescent="0.4">
      <c r="A99">
        <v>0.65</v>
      </c>
      <c r="B99">
        <v>-0.17097255396139299</v>
      </c>
      <c r="C99">
        <v>6.7705E-4</v>
      </c>
    </row>
    <row r="100" spans="1:3" x14ac:dyDescent="0.4">
      <c r="A100">
        <v>0.7</v>
      </c>
      <c r="B100">
        <v>-0.22799934900243499</v>
      </c>
      <c r="C100">
        <v>9.0288E-4</v>
      </c>
    </row>
    <row r="101" spans="1:3" x14ac:dyDescent="0.4">
      <c r="A101">
        <v>0.75</v>
      </c>
      <c r="B101">
        <v>-0.29351362944439502</v>
      </c>
      <c r="C101">
        <v>1.1623E-3</v>
      </c>
    </row>
    <row r="102" spans="1:3" x14ac:dyDescent="0.4">
      <c r="A102">
        <v>0.8</v>
      </c>
      <c r="B102">
        <v>-0.36427374303604299</v>
      </c>
      <c r="C102">
        <v>1.4425E-3</v>
      </c>
    </row>
    <row r="103" spans="1:3" x14ac:dyDescent="0.4">
      <c r="A103">
        <v>0.85</v>
      </c>
      <c r="B103">
        <v>-0.43889117248431597</v>
      </c>
      <c r="C103">
        <v>1.738E-3</v>
      </c>
    </row>
    <row r="104" spans="1:3" x14ac:dyDescent="0.4">
      <c r="A104">
        <v>0.9</v>
      </c>
      <c r="B104">
        <v>-0.51769041079990197</v>
      </c>
      <c r="C104">
        <v>2.0501E-3</v>
      </c>
    </row>
    <row r="105" spans="1:3" x14ac:dyDescent="0.4">
      <c r="A105">
        <v>0.95</v>
      </c>
      <c r="B105">
        <v>-0.59876362840184105</v>
      </c>
      <c r="C105">
        <v>2.3711000000000001E-3</v>
      </c>
    </row>
    <row r="106" spans="1:3" x14ac:dyDescent="0.4">
      <c r="A106">
        <v>1</v>
      </c>
      <c r="B106">
        <v>-0.68260982369232703</v>
      </c>
      <c r="C106">
        <v>2.7030999999999999E-3</v>
      </c>
    </row>
    <row r="107" spans="1:3" x14ac:dyDescent="0.4">
      <c r="A107">
        <v>1.05</v>
      </c>
      <c r="B107">
        <v>-0.76836035022455595</v>
      </c>
      <c r="C107">
        <v>3.0427000000000002E-3</v>
      </c>
    </row>
    <row r="108" spans="1:3" x14ac:dyDescent="0.4">
      <c r="A108">
        <v>1.1000000000000001</v>
      </c>
      <c r="B108">
        <v>-0.85571840772348795</v>
      </c>
      <c r="C108">
        <v>3.3885999999999999E-3</v>
      </c>
    </row>
    <row r="109" spans="1:3" x14ac:dyDescent="0.4">
      <c r="A109">
        <v>1.1499999999999999</v>
      </c>
      <c r="B109">
        <v>-0.94572173883066002</v>
      </c>
      <c r="C109">
        <v>3.7450999999999999E-3</v>
      </c>
    </row>
    <row r="110" spans="1:3" x14ac:dyDescent="0.4">
      <c r="A110">
        <v>1.2</v>
      </c>
      <c r="B110">
        <v>-1.0375522613299599</v>
      </c>
      <c r="C110">
        <v>4.1086999999999999E-3</v>
      </c>
    </row>
    <row r="111" spans="1:3" x14ac:dyDescent="0.4">
      <c r="A111">
        <v>1.25</v>
      </c>
      <c r="B111">
        <v>-1.1312179126297</v>
      </c>
      <c r="C111">
        <v>4.4796000000000002E-3</v>
      </c>
    </row>
    <row r="112" spans="1:3" x14ac:dyDescent="0.4">
      <c r="A112">
        <v>1.3</v>
      </c>
      <c r="B112">
        <v>-1.2265684111326001</v>
      </c>
      <c r="C112">
        <v>4.8571999999999999E-3</v>
      </c>
    </row>
    <row r="113" spans="1:3" x14ac:dyDescent="0.4">
      <c r="A113">
        <v>1.35</v>
      </c>
      <c r="B113">
        <v>-1.32467219079233</v>
      </c>
      <c r="C113">
        <v>5.2456999999999998E-3</v>
      </c>
    </row>
    <row r="114" spans="1:3" x14ac:dyDescent="0.4">
      <c r="A114">
        <v>1.4</v>
      </c>
      <c r="B114">
        <v>-1.4257605535664899</v>
      </c>
      <c r="C114">
        <v>5.646E-3</v>
      </c>
    </row>
    <row r="115" spans="1:3" x14ac:dyDescent="0.4">
      <c r="A115">
        <v>1.45</v>
      </c>
      <c r="B115">
        <v>-1.5295348177203001</v>
      </c>
      <c r="C115">
        <v>6.0569999999999999E-3</v>
      </c>
    </row>
    <row r="116" spans="1:3" x14ac:dyDescent="0.4">
      <c r="A116">
        <v>1.5</v>
      </c>
      <c r="B116">
        <v>-1.63826037838001</v>
      </c>
      <c r="C116">
        <v>6.4875000000000002E-3</v>
      </c>
    </row>
    <row r="117" spans="1:3" x14ac:dyDescent="0.4">
      <c r="A117">
        <v>1.55</v>
      </c>
      <c r="B117">
        <v>-1.75029777855885</v>
      </c>
      <c r="C117">
        <v>6.9312000000000002E-3</v>
      </c>
    </row>
    <row r="118" spans="1:3" x14ac:dyDescent="0.4">
      <c r="A118">
        <v>1.6</v>
      </c>
      <c r="B118">
        <v>-1.8676421887269501</v>
      </c>
      <c r="C118">
        <v>7.3959000000000004E-3</v>
      </c>
    </row>
    <row r="119" spans="1:3" x14ac:dyDescent="0.4">
      <c r="A119">
        <v>1.65</v>
      </c>
      <c r="B119">
        <v>-1.9918969653622101</v>
      </c>
      <c r="C119">
        <v>7.8878999999999998E-3</v>
      </c>
    </row>
    <row r="120" spans="1:3" x14ac:dyDescent="0.4">
      <c r="A120">
        <v>1.7</v>
      </c>
      <c r="B120">
        <v>-2.1200975158599902</v>
      </c>
      <c r="C120">
        <v>8.3955999999999996E-3</v>
      </c>
    </row>
    <row r="121" spans="1:3" x14ac:dyDescent="0.4">
      <c r="A121">
        <v>1.75</v>
      </c>
      <c r="B121">
        <v>-2.2599769925529301</v>
      </c>
      <c r="C121">
        <v>8.9495000000000009E-3</v>
      </c>
    </row>
    <row r="122" spans="1:3" x14ac:dyDescent="0.4">
      <c r="A122">
        <v>1.8</v>
      </c>
      <c r="B122">
        <v>-2.4171212142465102</v>
      </c>
      <c r="C122">
        <v>9.5718000000000001E-3</v>
      </c>
    </row>
    <row r="123" spans="1:3" x14ac:dyDescent="0.4">
      <c r="A123">
        <v>1.85</v>
      </c>
      <c r="B123">
        <v>-2.5891717711482398</v>
      </c>
      <c r="C123">
        <v>1.0253E-2</v>
      </c>
    </row>
    <row r="124" spans="1:3" x14ac:dyDescent="0.4">
      <c r="A124">
        <v>1.9</v>
      </c>
      <c r="B124">
        <v>-2.7928256777801899</v>
      </c>
      <c r="C124">
        <v>1.106E-2</v>
      </c>
    </row>
    <row r="125" spans="1:3" x14ac:dyDescent="0.4">
      <c r="A125">
        <v>1.95</v>
      </c>
      <c r="B125">
        <v>-3.0267576809332799</v>
      </c>
      <c r="C125">
        <v>1.1986E-2</v>
      </c>
    </row>
    <row r="126" spans="1:3" x14ac:dyDescent="0.4">
      <c r="A126">
        <v>2</v>
      </c>
      <c r="B126">
        <v>-3.30993430594904</v>
      </c>
      <c r="C126">
        <v>1.3107000000000001E-2</v>
      </c>
    </row>
    <row r="127" spans="1:3" x14ac:dyDescent="0.4">
      <c r="A127">
        <v>2.0499999999999998</v>
      </c>
      <c r="B127">
        <v>-3.63711121896602</v>
      </c>
      <c r="C127">
        <v>1.4402999999999999E-2</v>
      </c>
    </row>
    <row r="128" spans="1:3" x14ac:dyDescent="0.4">
      <c r="A128">
        <v>2.1</v>
      </c>
      <c r="B128">
        <v>-4.0236390148750498</v>
      </c>
      <c r="C128">
        <v>1.5934E-2</v>
      </c>
    </row>
    <row r="129" spans="1:3" x14ac:dyDescent="0.4">
      <c r="A129">
        <v>2.15</v>
      </c>
      <c r="B129">
        <v>-4.4686414037991096</v>
      </c>
      <c r="C129">
        <v>1.7696E-2</v>
      </c>
    </row>
    <row r="130" spans="1:3" x14ac:dyDescent="0.4">
      <c r="A130">
        <v>2.2000000000000002</v>
      </c>
      <c r="B130">
        <v>-4.9724168322905102</v>
      </c>
      <c r="C130">
        <v>1.9691E-2</v>
      </c>
    </row>
    <row r="131" spans="1:3" x14ac:dyDescent="0.4">
      <c r="A131">
        <v>2.25</v>
      </c>
      <c r="B131">
        <v>-5.5351336909965996</v>
      </c>
      <c r="C131">
        <v>2.1919000000000001E-2</v>
      </c>
    </row>
    <row r="132" spans="1:3" x14ac:dyDescent="0.4">
      <c r="A132">
        <v>2.2999999999999998</v>
      </c>
      <c r="B132">
        <v>-6.1502449703637998</v>
      </c>
      <c r="C132">
        <v>2.4355000000000002E-2</v>
      </c>
    </row>
    <row r="133" spans="1:3" x14ac:dyDescent="0.4">
      <c r="A133">
        <v>2.35</v>
      </c>
      <c r="B133">
        <v>-6.8195051316058999</v>
      </c>
      <c r="C133">
        <v>2.7005000000000001E-2</v>
      </c>
    </row>
    <row r="134" spans="1:3" x14ac:dyDescent="0.4">
      <c r="A134">
        <v>2.4</v>
      </c>
      <c r="B134">
        <v>-7.5306691643264596</v>
      </c>
      <c r="C134">
        <v>2.9821E-2</v>
      </c>
    </row>
    <row r="135" spans="1:3" x14ac:dyDescent="0.4">
      <c r="A135">
        <v>2.4500000000000002</v>
      </c>
      <c r="B135">
        <v>-8.2790983295199805</v>
      </c>
      <c r="C135">
        <v>3.2785000000000002E-2</v>
      </c>
    </row>
    <row r="136" spans="1:3" x14ac:dyDescent="0.4">
      <c r="A136">
        <v>2.5</v>
      </c>
      <c r="B136">
        <v>-9.0575353665785396</v>
      </c>
      <c r="C136">
        <v>3.5867999999999997E-2</v>
      </c>
    </row>
    <row r="137" spans="1:3" x14ac:dyDescent="0.4">
      <c r="A137">
        <v>2.5499999999999998</v>
      </c>
      <c r="B137">
        <v>-9.86664678261738</v>
      </c>
      <c r="C137">
        <v>3.9072000000000003E-2</v>
      </c>
    </row>
    <row r="138" spans="1:3" x14ac:dyDescent="0.4">
      <c r="A138">
        <v>2.6</v>
      </c>
      <c r="B138">
        <v>-10.7003836845509</v>
      </c>
      <c r="C138">
        <v>4.2374000000000002E-2</v>
      </c>
    </row>
    <row r="139" spans="1:3" x14ac:dyDescent="0.4">
      <c r="A139">
        <v>2.65</v>
      </c>
      <c r="B139">
        <v>-11.5533105351708</v>
      </c>
      <c r="C139">
        <v>4.5751E-2</v>
      </c>
    </row>
    <row r="140" spans="1:3" x14ac:dyDescent="0.4">
      <c r="A140">
        <v>2.7</v>
      </c>
      <c r="B140">
        <v>-12.426055742032601</v>
      </c>
      <c r="C140">
        <v>4.9207000000000001E-2</v>
      </c>
    </row>
    <row r="141" spans="1:3" x14ac:dyDescent="0.4">
      <c r="A141">
        <v>2.75</v>
      </c>
      <c r="B141">
        <v>-13.3084415486365</v>
      </c>
      <c r="C141">
        <v>5.2700999999999998E-2</v>
      </c>
    </row>
    <row r="142" spans="1:3" x14ac:dyDescent="0.4">
      <c r="A142">
        <v>2.8</v>
      </c>
      <c r="B142">
        <v>-14.2095450575304</v>
      </c>
      <c r="C142">
        <v>5.6270000000000001E-2</v>
      </c>
    </row>
    <row r="143" spans="1:3" x14ac:dyDescent="0.4">
      <c r="A143">
        <v>2.85</v>
      </c>
      <c r="B143">
        <v>-15.124338067541199</v>
      </c>
      <c r="C143">
        <v>5.9892000000000001E-2</v>
      </c>
    </row>
    <row r="144" spans="1:3" x14ac:dyDescent="0.4">
      <c r="A144">
        <v>2.9</v>
      </c>
      <c r="B144">
        <v>-16.049700177679199</v>
      </c>
      <c r="C144">
        <v>6.3557000000000002E-2</v>
      </c>
    </row>
    <row r="145" spans="1:3" x14ac:dyDescent="0.4">
      <c r="A145">
        <v>2.95</v>
      </c>
      <c r="B145">
        <v>-16.984682191501999</v>
      </c>
      <c r="C145">
        <v>6.7258999999999999E-2</v>
      </c>
    </row>
    <row r="146" spans="1:3" x14ac:dyDescent="0.4">
      <c r="A146">
        <v>3</v>
      </c>
      <c r="B146">
        <v>-17.9218843278259</v>
      </c>
      <c r="C146">
        <v>7.0971000000000006E-2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S8</vt:lpstr>
      <vt:lpstr>S9</vt:lpstr>
      <vt:lpstr>S12</vt:lpstr>
      <vt:lpstr>S13</vt:lpstr>
      <vt:lpstr>S14-flat</vt:lpstr>
      <vt:lpstr>S14-on3D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福田憲二郎</dc:creator>
  <cp:lastModifiedBy>福田憲二郎</cp:lastModifiedBy>
  <dcterms:created xsi:type="dcterms:W3CDTF">2022-03-03T06:56:48Z</dcterms:created>
  <dcterms:modified xsi:type="dcterms:W3CDTF">2022-04-26T09:25:38Z</dcterms:modified>
</cp:coreProperties>
</file>