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3260" yWindow="960" windowWidth="30680" windowHeight="18120" tabRatio="500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43" i="1" l="1"/>
  <c r="M43" i="1"/>
  <c r="K43" i="1"/>
  <c r="I43" i="1"/>
  <c r="L42" i="1"/>
  <c r="M42" i="1"/>
  <c r="K42" i="1"/>
  <c r="I42" i="1"/>
  <c r="L41" i="1"/>
  <c r="M41" i="1"/>
  <c r="K41" i="1"/>
  <c r="I41" i="1"/>
  <c r="L40" i="1"/>
  <c r="M40" i="1"/>
  <c r="K40" i="1"/>
  <c r="I40" i="1"/>
  <c r="L39" i="1"/>
  <c r="M39" i="1"/>
  <c r="K39" i="1"/>
  <c r="I39" i="1"/>
  <c r="L38" i="1"/>
  <c r="M38" i="1"/>
  <c r="K38" i="1"/>
  <c r="I38" i="1"/>
  <c r="L37" i="1"/>
  <c r="M37" i="1"/>
  <c r="K37" i="1"/>
  <c r="I37" i="1"/>
  <c r="L36" i="1"/>
  <c r="M36" i="1"/>
  <c r="K36" i="1"/>
  <c r="I36" i="1"/>
  <c r="L35" i="1"/>
  <c r="M35" i="1"/>
  <c r="K35" i="1"/>
  <c r="I35" i="1"/>
  <c r="L34" i="1"/>
  <c r="M34" i="1"/>
  <c r="K34" i="1"/>
  <c r="I34" i="1"/>
  <c r="L33" i="1"/>
  <c r="M33" i="1"/>
  <c r="K33" i="1"/>
  <c r="I33" i="1"/>
  <c r="L32" i="1"/>
  <c r="M32" i="1"/>
  <c r="K32" i="1"/>
  <c r="I32" i="1"/>
  <c r="L31" i="1"/>
  <c r="M31" i="1"/>
  <c r="K31" i="1"/>
  <c r="I31" i="1"/>
  <c r="L30" i="1"/>
  <c r="M30" i="1"/>
  <c r="K30" i="1"/>
  <c r="I30" i="1"/>
  <c r="L29" i="1"/>
  <c r="M29" i="1"/>
  <c r="K29" i="1"/>
  <c r="I29" i="1"/>
  <c r="L28" i="1"/>
  <c r="M28" i="1"/>
  <c r="K28" i="1"/>
  <c r="I28" i="1"/>
  <c r="L27" i="1"/>
  <c r="M27" i="1"/>
  <c r="K27" i="1"/>
  <c r="I27" i="1"/>
  <c r="L26" i="1"/>
  <c r="M26" i="1"/>
  <c r="K26" i="1"/>
  <c r="I26" i="1"/>
  <c r="L25" i="1"/>
  <c r="M25" i="1"/>
  <c r="K25" i="1"/>
  <c r="I25" i="1"/>
  <c r="L24" i="1"/>
  <c r="M24" i="1"/>
  <c r="K24" i="1"/>
  <c r="I24" i="1"/>
  <c r="L23" i="1"/>
  <c r="M23" i="1"/>
  <c r="K23" i="1"/>
  <c r="I23" i="1"/>
  <c r="L22" i="1"/>
  <c r="M22" i="1"/>
  <c r="K22" i="1"/>
  <c r="I22" i="1"/>
  <c r="L21" i="1"/>
  <c r="M21" i="1"/>
  <c r="K21" i="1"/>
  <c r="I21" i="1"/>
  <c r="L20" i="1"/>
  <c r="M20" i="1"/>
  <c r="K20" i="1"/>
  <c r="I20" i="1"/>
  <c r="L19" i="1"/>
  <c r="M19" i="1"/>
  <c r="K19" i="1"/>
  <c r="I19" i="1"/>
  <c r="L18" i="1"/>
  <c r="M18" i="1"/>
  <c r="K18" i="1"/>
  <c r="I18" i="1"/>
  <c r="L17" i="1"/>
  <c r="M17" i="1"/>
  <c r="K17" i="1"/>
  <c r="I17" i="1"/>
  <c r="L16" i="1"/>
  <c r="M16" i="1"/>
  <c r="K16" i="1"/>
  <c r="I16" i="1"/>
  <c r="L15" i="1"/>
  <c r="M15" i="1"/>
  <c r="K15" i="1"/>
  <c r="I15" i="1"/>
  <c r="L14" i="1"/>
  <c r="M14" i="1"/>
  <c r="K14" i="1"/>
  <c r="I14" i="1"/>
  <c r="L13" i="1"/>
  <c r="M13" i="1"/>
  <c r="K13" i="1"/>
  <c r="I13" i="1"/>
  <c r="L12" i="1"/>
  <c r="M12" i="1"/>
  <c r="K12" i="1"/>
  <c r="I12" i="1"/>
  <c r="L11" i="1"/>
  <c r="M11" i="1"/>
  <c r="K11" i="1"/>
  <c r="I11" i="1"/>
  <c r="L10" i="1"/>
  <c r="M10" i="1"/>
  <c r="K10" i="1"/>
  <c r="I10" i="1"/>
  <c r="L9" i="1"/>
  <c r="M9" i="1"/>
  <c r="K9" i="1"/>
  <c r="I9" i="1"/>
  <c r="L8" i="1"/>
  <c r="M8" i="1"/>
  <c r="K8" i="1"/>
  <c r="I8" i="1"/>
  <c r="L7" i="1"/>
  <c r="M7" i="1"/>
  <c r="K7" i="1"/>
  <c r="I7" i="1"/>
  <c r="L6" i="1"/>
  <c r="M6" i="1"/>
  <c r="K6" i="1"/>
  <c r="I6" i="1"/>
  <c r="L5" i="1"/>
  <c r="M5" i="1"/>
  <c r="K5" i="1"/>
  <c r="I5" i="1"/>
  <c r="L4" i="1"/>
  <c r="M4" i="1"/>
  <c r="K4" i="1"/>
  <c r="I4" i="1"/>
</calcChain>
</file>

<file path=xl/sharedStrings.xml><?xml version="1.0" encoding="utf-8"?>
<sst xmlns="http://schemas.openxmlformats.org/spreadsheetml/2006/main" count="54" uniqueCount="50">
  <si>
    <t>Sample</t>
  </si>
  <si>
    <t>Raw reads</t>
  </si>
  <si>
    <t>Clean reads</t>
  </si>
  <si>
    <t>Reads mapping human</t>
  </si>
  <si>
    <t>%</t>
  </si>
  <si>
    <t>Reads mapping Sars-CoV-2</t>
  </si>
  <si>
    <t>Human sRNA annotation</t>
  </si>
  <si>
    <t>Exogenous annotation</t>
  </si>
  <si>
    <t>No annotation</t>
  </si>
  <si>
    <t>control-10</t>
  </si>
  <si>
    <t>control-1</t>
  </si>
  <si>
    <t>control-2</t>
  </si>
  <si>
    <t>control-3</t>
  </si>
  <si>
    <t>control-4</t>
  </si>
  <si>
    <t>control-5</t>
  </si>
  <si>
    <t>control-6</t>
  </si>
  <si>
    <t>control-7</t>
  </si>
  <si>
    <t>T1_acute-10</t>
  </si>
  <si>
    <t>T1_acute-1</t>
  </si>
  <si>
    <t>T1_acute-2</t>
  </si>
  <si>
    <t>T1_acute-4</t>
  </si>
  <si>
    <t>T1_acute-5</t>
  </si>
  <si>
    <t>T1_acute-6</t>
  </si>
  <si>
    <t>T1_acute-7</t>
  </si>
  <si>
    <t>T1_acute-8</t>
  </si>
  <si>
    <t>T1_mild-10</t>
  </si>
  <si>
    <t>T1_mild-1</t>
  </si>
  <si>
    <t>T1_mild-2</t>
  </si>
  <si>
    <t>T1_mild-3</t>
  </si>
  <si>
    <t>T1_mild-4</t>
  </si>
  <si>
    <t>T1_mild-5</t>
  </si>
  <si>
    <t>T1_mild-7</t>
  </si>
  <si>
    <t>T1_mild-9</t>
  </si>
  <si>
    <t>T2_acute-10</t>
  </si>
  <si>
    <t>T2_acute-1</t>
  </si>
  <si>
    <t>T2_acute-2</t>
  </si>
  <si>
    <t>T2_acute-5</t>
  </si>
  <si>
    <t>T2_acute-6</t>
  </si>
  <si>
    <t>T2_acute-7</t>
  </si>
  <si>
    <t>T2_acute-8</t>
  </si>
  <si>
    <t>T2_acute-9</t>
  </si>
  <si>
    <t>T2_mild-10</t>
  </si>
  <si>
    <t>T2_mild-1</t>
  </si>
  <si>
    <t>T2_mild-2</t>
  </si>
  <si>
    <t>T2_mild-4</t>
  </si>
  <si>
    <t>T2_mild-5</t>
  </si>
  <si>
    <t>T2_mild-6</t>
  </si>
  <si>
    <t>T2_mild-7</t>
  </si>
  <si>
    <t>T2_mild-9</t>
  </si>
  <si>
    <r>
      <rPr>
        <b/>
        <sz val="14"/>
        <rFont val="Arial"/>
      </rPr>
      <t xml:space="preserve">Supplementary Table 2: </t>
    </r>
    <r>
      <rPr>
        <sz val="14"/>
        <rFont val="Arial"/>
      </rPr>
      <t>Details of the sRNA libraries analyzed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</si>
</sst>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4"/>
      <name val="Arial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4" fontId="0" fillId="0" borderId="0" xfId="0" applyNumberFormat="1"/>
    <xf numFmtId="0" fontId="0" fillId="0" borderId="0" xfId="0"/>
    <xf numFmtId="4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zoomScale="110" zoomScaleNormal="110" zoomScalePageLayoutView="110" workbookViewId="0"/>
  </sheetViews>
  <sheetFormatPr baseColWidth="10" defaultColWidth="11.5" defaultRowHeight="12" x14ac:dyDescent="0"/>
  <cols>
    <col min="2" max="2" width="16.5" customWidth="1"/>
    <col min="3" max="3" width="16.33203125" customWidth="1"/>
    <col min="4" max="4" width="22.5" customWidth="1"/>
    <col min="5" max="5" width="7.33203125" style="7" customWidth="1"/>
    <col min="6" max="6" width="23.1640625" style="7" customWidth="1"/>
    <col min="7" max="7" width="11.1640625" style="7" customWidth="1"/>
    <col min="8" max="8" width="22.6640625" customWidth="1"/>
    <col min="9" max="9" width="10.33203125" customWidth="1"/>
    <col min="10" max="10" width="20.83203125" customWidth="1"/>
    <col min="11" max="11" width="11.5" style="7"/>
    <col min="12" max="12" width="13.33203125" customWidth="1"/>
    <col min="13" max="13" width="10.33203125" style="7" customWidth="1"/>
  </cols>
  <sheetData>
    <row r="1" spans="1:13" s="5" customFormat="1" ht="23" customHeight="1">
      <c r="A1" s="5" t="s">
        <v>49</v>
      </c>
      <c r="E1" s="6"/>
      <c r="F1" s="6"/>
      <c r="G1" s="6"/>
      <c r="K1" s="6"/>
      <c r="M1" s="6"/>
    </row>
    <row r="2" spans="1:13" s="3" customFormat="1">
      <c r="E2" s="7"/>
      <c r="F2" s="7"/>
      <c r="G2" s="7"/>
      <c r="K2" s="7"/>
      <c r="M2" s="7"/>
    </row>
    <row r="3" spans="1:13">
      <c r="A3" s="1" t="s">
        <v>0</v>
      </c>
      <c r="B3" s="1" t="s">
        <v>1</v>
      </c>
      <c r="C3" s="1" t="s">
        <v>2</v>
      </c>
      <c r="D3" s="1" t="s">
        <v>3</v>
      </c>
      <c r="E3" s="8" t="s">
        <v>4</v>
      </c>
      <c r="F3" s="8" t="s">
        <v>5</v>
      </c>
      <c r="G3" s="8" t="s">
        <v>4</v>
      </c>
      <c r="H3" s="1" t="s">
        <v>6</v>
      </c>
      <c r="I3" s="1" t="s">
        <v>4</v>
      </c>
      <c r="J3" s="1" t="s">
        <v>7</v>
      </c>
      <c r="K3" s="8" t="s">
        <v>4</v>
      </c>
      <c r="L3" s="1" t="s">
        <v>8</v>
      </c>
      <c r="M3" s="8" t="s">
        <v>4</v>
      </c>
    </row>
    <row r="4" spans="1:13">
      <c r="A4" t="s">
        <v>9</v>
      </c>
      <c r="B4">
        <v>12577717</v>
      </c>
      <c r="C4">
        <v>11307385</v>
      </c>
      <c r="D4">
        <v>10910313</v>
      </c>
      <c r="E4" s="7">
        <v>96.49</v>
      </c>
      <c r="F4" s="7">
        <v>0</v>
      </c>
      <c r="G4" s="7">
        <v>0</v>
      </c>
      <c r="H4">
        <v>10264120</v>
      </c>
      <c r="I4" s="2">
        <f t="shared" ref="I4:I43" si="0">(H4/C4)*100</f>
        <v>90.773596193991807</v>
      </c>
      <c r="J4">
        <v>10527</v>
      </c>
      <c r="K4" s="9">
        <f t="shared" ref="K4:K43" si="1">(J4/C4)*100</f>
        <v>9.3098448491848465E-2</v>
      </c>
      <c r="L4">
        <f t="shared" ref="L4:L43" si="2">C4-H4-J4</f>
        <v>1032738</v>
      </c>
      <c r="M4" s="9">
        <f t="shared" ref="M4:M43" si="3">(L4/C4)*100</f>
        <v>9.133305357516349</v>
      </c>
    </row>
    <row r="5" spans="1:13">
      <c r="A5" t="s">
        <v>10</v>
      </c>
      <c r="B5">
        <v>11842199</v>
      </c>
      <c r="C5">
        <v>10690759</v>
      </c>
      <c r="D5">
        <v>9282694</v>
      </c>
      <c r="E5" s="7">
        <v>86.83</v>
      </c>
      <c r="F5" s="7">
        <v>0</v>
      </c>
      <c r="G5" s="7">
        <v>0</v>
      </c>
      <c r="H5">
        <v>9517304</v>
      </c>
      <c r="I5" s="2">
        <f t="shared" si="0"/>
        <v>89.023651173878307</v>
      </c>
      <c r="J5">
        <v>9245</v>
      </c>
      <c r="K5" s="9">
        <f t="shared" si="1"/>
        <v>8.6476554190399388E-2</v>
      </c>
      <c r="L5">
        <f t="shared" si="2"/>
        <v>1164210</v>
      </c>
      <c r="M5" s="9">
        <f t="shared" si="3"/>
        <v>10.889872271931299</v>
      </c>
    </row>
    <row r="6" spans="1:13">
      <c r="A6" t="s">
        <v>11</v>
      </c>
      <c r="B6">
        <v>3952937</v>
      </c>
      <c r="C6">
        <v>1870844</v>
      </c>
      <c r="D6">
        <v>1555680</v>
      </c>
      <c r="E6" s="7">
        <v>83.15</v>
      </c>
      <c r="F6" s="7">
        <v>0</v>
      </c>
      <c r="G6" s="7">
        <v>0</v>
      </c>
      <c r="H6">
        <v>1472564</v>
      </c>
      <c r="I6" s="2">
        <f t="shared" si="0"/>
        <v>78.711212693308468</v>
      </c>
      <c r="J6">
        <v>13903</v>
      </c>
      <c r="K6" s="9">
        <f t="shared" si="1"/>
        <v>0.74314052908740658</v>
      </c>
      <c r="L6">
        <f t="shared" si="2"/>
        <v>384377</v>
      </c>
      <c r="M6" s="9">
        <f t="shared" si="3"/>
        <v>20.545646777604119</v>
      </c>
    </row>
    <row r="7" spans="1:13">
      <c r="A7" t="s">
        <v>12</v>
      </c>
      <c r="B7">
        <v>10042529</v>
      </c>
      <c r="C7">
        <v>7133529</v>
      </c>
      <c r="D7">
        <v>6434852</v>
      </c>
      <c r="E7" s="7">
        <v>90.21</v>
      </c>
      <c r="F7" s="7">
        <v>0</v>
      </c>
      <c r="G7" s="7">
        <v>0</v>
      </c>
      <c r="H7">
        <v>6064359</v>
      </c>
      <c r="I7" s="2">
        <f t="shared" si="0"/>
        <v>85.012046632178823</v>
      </c>
      <c r="J7">
        <v>53951</v>
      </c>
      <c r="K7" s="9">
        <f t="shared" si="1"/>
        <v>0.7563016846220153</v>
      </c>
      <c r="L7">
        <f t="shared" si="2"/>
        <v>1015219</v>
      </c>
      <c r="M7" s="9">
        <f t="shared" si="3"/>
        <v>14.231651683199157</v>
      </c>
    </row>
    <row r="8" spans="1:13">
      <c r="A8" t="s">
        <v>13</v>
      </c>
      <c r="B8">
        <v>2657817</v>
      </c>
      <c r="C8">
        <v>620124</v>
      </c>
      <c r="D8">
        <v>420980</v>
      </c>
      <c r="E8" s="7">
        <v>67.89</v>
      </c>
      <c r="F8" s="7">
        <v>0</v>
      </c>
      <c r="G8" s="7">
        <v>0</v>
      </c>
      <c r="H8">
        <v>451931</v>
      </c>
      <c r="I8" s="2">
        <f t="shared" si="0"/>
        <v>72.877521269939564</v>
      </c>
      <c r="J8">
        <v>2463</v>
      </c>
      <c r="K8" s="9">
        <f t="shared" si="1"/>
        <v>0.39717862879037091</v>
      </c>
      <c r="L8">
        <f t="shared" si="2"/>
        <v>165730</v>
      </c>
      <c r="M8" s="9">
        <f t="shared" si="3"/>
        <v>26.725300101270065</v>
      </c>
    </row>
    <row r="9" spans="1:13">
      <c r="A9" t="s">
        <v>14</v>
      </c>
      <c r="B9">
        <v>12151304</v>
      </c>
      <c r="C9">
        <v>10995237</v>
      </c>
      <c r="D9">
        <v>10575081</v>
      </c>
      <c r="E9" s="7">
        <v>96.18</v>
      </c>
      <c r="F9" s="7">
        <v>0</v>
      </c>
      <c r="G9" s="7">
        <v>0</v>
      </c>
      <c r="H9">
        <v>9879597</v>
      </c>
      <c r="I9" s="2">
        <f t="shared" si="0"/>
        <v>89.853424714719651</v>
      </c>
      <c r="J9">
        <v>16660</v>
      </c>
      <c r="K9" s="9">
        <f t="shared" si="1"/>
        <v>0.15152015368108937</v>
      </c>
      <c r="L9">
        <f t="shared" si="2"/>
        <v>1098980</v>
      </c>
      <c r="M9" s="9">
        <f t="shared" si="3"/>
        <v>9.9950551315992548</v>
      </c>
    </row>
    <row r="10" spans="1:13">
      <c r="A10" t="s">
        <v>15</v>
      </c>
      <c r="B10">
        <v>8262729</v>
      </c>
      <c r="C10">
        <v>7169995</v>
      </c>
      <c r="D10">
        <v>5737345</v>
      </c>
      <c r="E10" s="7">
        <v>80.02</v>
      </c>
      <c r="F10" s="7">
        <v>0</v>
      </c>
      <c r="G10" s="7">
        <v>0</v>
      </c>
      <c r="H10">
        <v>4323577</v>
      </c>
      <c r="I10" s="2">
        <f t="shared" si="0"/>
        <v>60.300976499983619</v>
      </c>
      <c r="J10">
        <v>495866</v>
      </c>
      <c r="K10" s="9">
        <f t="shared" si="1"/>
        <v>6.9158486163518944</v>
      </c>
      <c r="L10">
        <f t="shared" si="2"/>
        <v>2350552</v>
      </c>
      <c r="M10" s="9">
        <f t="shared" si="3"/>
        <v>32.783174883664493</v>
      </c>
    </row>
    <row r="11" spans="1:13">
      <c r="A11" t="s">
        <v>16</v>
      </c>
      <c r="B11">
        <v>12839489</v>
      </c>
      <c r="C11">
        <v>12556543</v>
      </c>
      <c r="D11">
        <v>12354746</v>
      </c>
      <c r="E11" s="7">
        <v>98.39</v>
      </c>
      <c r="F11" s="7">
        <v>0</v>
      </c>
      <c r="G11" s="7">
        <v>0</v>
      </c>
      <c r="H11">
        <v>11496435</v>
      </c>
      <c r="I11" s="2">
        <f t="shared" si="0"/>
        <v>91.557325929597027</v>
      </c>
      <c r="J11">
        <v>22992</v>
      </c>
      <c r="K11" s="9">
        <f t="shared" si="1"/>
        <v>0.18310772320056565</v>
      </c>
      <c r="L11">
        <f t="shared" si="2"/>
        <v>1037116</v>
      </c>
      <c r="M11" s="9">
        <f t="shared" si="3"/>
        <v>8.2595663472024121</v>
      </c>
    </row>
    <row r="12" spans="1:13">
      <c r="A12" t="s">
        <v>17</v>
      </c>
      <c r="B12">
        <v>10024190</v>
      </c>
      <c r="C12">
        <v>8690090</v>
      </c>
      <c r="D12">
        <v>6346670</v>
      </c>
      <c r="E12" s="7">
        <v>73.03</v>
      </c>
      <c r="F12" s="7">
        <v>0</v>
      </c>
      <c r="G12" s="7">
        <v>0</v>
      </c>
      <c r="H12">
        <v>4332040</v>
      </c>
      <c r="I12" s="2">
        <f t="shared" si="0"/>
        <v>49.85034677431419</v>
      </c>
      <c r="J12">
        <v>1425431</v>
      </c>
      <c r="K12" s="9">
        <f t="shared" si="1"/>
        <v>16.402948646101478</v>
      </c>
      <c r="L12">
        <f t="shared" si="2"/>
        <v>2932619</v>
      </c>
      <c r="M12" s="9">
        <f t="shared" si="3"/>
        <v>33.746704579584332</v>
      </c>
    </row>
    <row r="13" spans="1:13">
      <c r="A13" t="s">
        <v>18</v>
      </c>
      <c r="B13">
        <v>8217825</v>
      </c>
      <c r="C13">
        <v>6778687</v>
      </c>
      <c r="D13">
        <v>4873790</v>
      </c>
      <c r="E13" s="7">
        <v>71.900000000000006</v>
      </c>
      <c r="F13" s="7">
        <v>0</v>
      </c>
      <c r="G13" s="7">
        <v>0</v>
      </c>
      <c r="H13">
        <v>4840869</v>
      </c>
      <c r="I13" s="2">
        <f t="shared" si="0"/>
        <v>71.413077488310051</v>
      </c>
      <c r="J13">
        <v>328277</v>
      </c>
      <c r="K13" s="9">
        <f t="shared" si="1"/>
        <v>4.8427815003111965</v>
      </c>
      <c r="L13">
        <f t="shared" si="2"/>
        <v>1609541</v>
      </c>
      <c r="M13" s="9">
        <f t="shared" si="3"/>
        <v>23.744141011378751</v>
      </c>
    </row>
    <row r="14" spans="1:13">
      <c r="A14" t="s">
        <v>19</v>
      </c>
      <c r="B14">
        <v>5479111</v>
      </c>
      <c r="C14">
        <v>1350804</v>
      </c>
      <c r="D14">
        <v>910267</v>
      </c>
      <c r="E14" s="7">
        <v>67.39</v>
      </c>
      <c r="F14" s="7">
        <v>0</v>
      </c>
      <c r="G14" s="7">
        <v>0</v>
      </c>
      <c r="H14">
        <v>638707</v>
      </c>
      <c r="I14" s="2">
        <f t="shared" si="0"/>
        <v>47.283469696565902</v>
      </c>
      <c r="J14">
        <v>71299</v>
      </c>
      <c r="K14" s="9">
        <f t="shared" si="1"/>
        <v>5.2782639080133018</v>
      </c>
      <c r="L14">
        <f t="shared" si="2"/>
        <v>640798</v>
      </c>
      <c r="M14" s="9">
        <f t="shared" si="3"/>
        <v>47.438266395420804</v>
      </c>
    </row>
    <row r="15" spans="1:13">
      <c r="A15" t="s">
        <v>20</v>
      </c>
      <c r="B15">
        <v>12086385</v>
      </c>
      <c r="C15">
        <v>11212456</v>
      </c>
      <c r="D15">
        <v>9240655</v>
      </c>
      <c r="E15" s="7">
        <v>82.41</v>
      </c>
      <c r="F15" s="7">
        <v>0</v>
      </c>
      <c r="G15" s="7">
        <v>0</v>
      </c>
      <c r="H15">
        <v>9882163</v>
      </c>
      <c r="I15" s="2">
        <f t="shared" si="0"/>
        <v>88.135578859796638</v>
      </c>
      <c r="J15">
        <v>35733</v>
      </c>
      <c r="K15" s="9">
        <f t="shared" si="1"/>
        <v>0.3186902138122103</v>
      </c>
      <c r="L15">
        <f t="shared" si="2"/>
        <v>1294560</v>
      </c>
      <c r="M15" s="9">
        <f t="shared" si="3"/>
        <v>11.545730926391149</v>
      </c>
    </row>
    <row r="16" spans="1:13">
      <c r="A16" t="s">
        <v>21</v>
      </c>
      <c r="B16">
        <v>9352754</v>
      </c>
      <c r="C16">
        <v>7757817</v>
      </c>
      <c r="D16">
        <v>6020109</v>
      </c>
      <c r="E16" s="7">
        <v>77.599999999999994</v>
      </c>
      <c r="F16" s="7">
        <v>0</v>
      </c>
      <c r="G16" s="7">
        <v>0</v>
      </c>
      <c r="H16">
        <v>5863086</v>
      </c>
      <c r="I16" s="2">
        <f t="shared" si="0"/>
        <v>75.57649271695891</v>
      </c>
      <c r="J16">
        <v>210838</v>
      </c>
      <c r="K16" s="9">
        <f t="shared" si="1"/>
        <v>2.7177490781233948</v>
      </c>
      <c r="L16">
        <f t="shared" si="2"/>
        <v>1683893</v>
      </c>
      <c r="M16" s="9">
        <f t="shared" si="3"/>
        <v>21.705758204917696</v>
      </c>
    </row>
    <row r="17" spans="1:13">
      <c r="A17" t="s">
        <v>22</v>
      </c>
      <c r="B17">
        <v>6790765</v>
      </c>
      <c r="C17">
        <v>3365871</v>
      </c>
      <c r="D17">
        <v>1796409</v>
      </c>
      <c r="E17" s="7">
        <v>53.37</v>
      </c>
      <c r="F17" s="7">
        <v>0</v>
      </c>
      <c r="G17" s="7">
        <v>0</v>
      </c>
      <c r="H17">
        <v>1270151</v>
      </c>
      <c r="I17" s="4">
        <f t="shared" si="0"/>
        <v>37.736175866514195</v>
      </c>
      <c r="J17">
        <v>471009</v>
      </c>
      <c r="K17" s="9">
        <f t="shared" si="1"/>
        <v>13.99367355433408</v>
      </c>
      <c r="L17">
        <f t="shared" si="2"/>
        <v>1624711</v>
      </c>
      <c r="M17" s="9">
        <f t="shared" si="3"/>
        <v>48.270150579151725</v>
      </c>
    </row>
    <row r="18" spans="1:13">
      <c r="A18" t="s">
        <v>23</v>
      </c>
      <c r="B18">
        <v>4417477</v>
      </c>
      <c r="C18">
        <v>2058117</v>
      </c>
      <c r="D18">
        <v>1010281</v>
      </c>
      <c r="E18" s="7">
        <v>49.09</v>
      </c>
      <c r="F18" s="7">
        <v>0</v>
      </c>
      <c r="G18" s="7">
        <v>0</v>
      </c>
      <c r="H18">
        <v>597366</v>
      </c>
      <c r="I18" s="4">
        <f t="shared" si="0"/>
        <v>29.024880509708634</v>
      </c>
      <c r="J18">
        <v>88834</v>
      </c>
      <c r="K18" s="9">
        <f t="shared" si="1"/>
        <v>4.3162755081465241</v>
      </c>
      <c r="L18">
        <f t="shared" si="2"/>
        <v>1371917</v>
      </c>
      <c r="M18" s="9">
        <f t="shared" si="3"/>
        <v>66.658843982144845</v>
      </c>
    </row>
    <row r="19" spans="1:13">
      <c r="A19" t="s">
        <v>24</v>
      </c>
      <c r="B19">
        <v>8883764</v>
      </c>
      <c r="C19">
        <v>6512216</v>
      </c>
      <c r="D19">
        <v>4746398</v>
      </c>
      <c r="E19" s="7">
        <v>72.88</v>
      </c>
      <c r="F19" s="7">
        <v>0</v>
      </c>
      <c r="G19" s="7">
        <v>0</v>
      </c>
      <c r="H19">
        <v>4988434</v>
      </c>
      <c r="I19" s="2">
        <f t="shared" si="0"/>
        <v>76.60117539098826</v>
      </c>
      <c r="J19">
        <v>57202</v>
      </c>
      <c r="K19" s="9">
        <f t="shared" si="1"/>
        <v>0.87837995545602299</v>
      </c>
      <c r="L19">
        <f t="shared" si="2"/>
        <v>1466580</v>
      </c>
      <c r="M19" s="9">
        <f t="shared" si="3"/>
        <v>22.520444653555717</v>
      </c>
    </row>
    <row r="20" spans="1:13">
      <c r="A20" t="s">
        <v>25</v>
      </c>
      <c r="B20">
        <v>16426481</v>
      </c>
      <c r="C20">
        <v>15632579</v>
      </c>
      <c r="D20">
        <v>13670882</v>
      </c>
      <c r="E20" s="7">
        <v>87.45</v>
      </c>
      <c r="F20" s="7">
        <v>0</v>
      </c>
      <c r="G20" s="7">
        <v>0</v>
      </c>
      <c r="H20">
        <v>8966795</v>
      </c>
      <c r="I20" s="2">
        <f t="shared" si="0"/>
        <v>57.359665350163915</v>
      </c>
      <c r="J20">
        <v>756679</v>
      </c>
      <c r="K20" s="9">
        <f t="shared" si="1"/>
        <v>4.8403977360357491</v>
      </c>
      <c r="L20">
        <f t="shared" si="2"/>
        <v>5909105</v>
      </c>
      <c r="M20" s="9">
        <f t="shared" si="3"/>
        <v>37.799936913800344</v>
      </c>
    </row>
    <row r="21" spans="1:13">
      <c r="A21" t="s">
        <v>26</v>
      </c>
      <c r="B21">
        <v>12344361</v>
      </c>
      <c r="C21">
        <v>11039291</v>
      </c>
      <c r="D21">
        <v>9368034</v>
      </c>
      <c r="E21" s="7">
        <v>84.86</v>
      </c>
      <c r="F21" s="7">
        <v>1</v>
      </c>
      <c r="G21" s="7">
        <v>0</v>
      </c>
      <c r="H21">
        <v>8280133</v>
      </c>
      <c r="I21" s="2">
        <f t="shared" si="0"/>
        <v>75.006021672949828</v>
      </c>
      <c r="J21">
        <v>619455</v>
      </c>
      <c r="K21" s="9">
        <f t="shared" si="1"/>
        <v>5.6113658023871276</v>
      </c>
      <c r="L21">
        <f t="shared" si="2"/>
        <v>2139703</v>
      </c>
      <c r="M21" s="9">
        <f t="shared" si="3"/>
        <v>19.382612524663042</v>
      </c>
    </row>
    <row r="22" spans="1:13">
      <c r="A22" t="s">
        <v>27</v>
      </c>
      <c r="B22">
        <v>11104752</v>
      </c>
      <c r="C22">
        <v>10337697</v>
      </c>
      <c r="D22">
        <v>7599083</v>
      </c>
      <c r="E22" s="7">
        <v>73.510000000000005</v>
      </c>
      <c r="F22" s="7">
        <v>222</v>
      </c>
      <c r="G22" s="7">
        <v>0.01</v>
      </c>
      <c r="H22">
        <v>7125732</v>
      </c>
      <c r="I22" s="2">
        <f t="shared" si="0"/>
        <v>68.929588476040649</v>
      </c>
      <c r="J22">
        <v>1150841</v>
      </c>
      <c r="K22" s="9">
        <f t="shared" si="1"/>
        <v>11.132469833464842</v>
      </c>
      <c r="L22">
        <f t="shared" si="2"/>
        <v>2061124</v>
      </c>
      <c r="M22" s="9">
        <f t="shared" si="3"/>
        <v>19.937941690494508</v>
      </c>
    </row>
    <row r="23" spans="1:13">
      <c r="A23" t="s">
        <v>28</v>
      </c>
      <c r="B23">
        <v>11031348</v>
      </c>
      <c r="C23">
        <v>10458961</v>
      </c>
      <c r="D23">
        <v>9009328</v>
      </c>
      <c r="E23" s="7">
        <v>86.14</v>
      </c>
      <c r="F23" s="7">
        <v>0</v>
      </c>
      <c r="G23" s="7">
        <v>0</v>
      </c>
      <c r="H23">
        <v>9494212</v>
      </c>
      <c r="I23" s="2">
        <f t="shared" si="0"/>
        <v>90.775861961814371</v>
      </c>
      <c r="J23">
        <v>46526</v>
      </c>
      <c r="K23" s="9">
        <f t="shared" si="1"/>
        <v>0.4448434218274645</v>
      </c>
      <c r="L23">
        <f t="shared" si="2"/>
        <v>918223</v>
      </c>
      <c r="M23" s="9">
        <f t="shared" si="3"/>
        <v>8.7792946163581647</v>
      </c>
    </row>
    <row r="24" spans="1:13">
      <c r="A24" t="s">
        <v>29</v>
      </c>
      <c r="B24">
        <v>13483126</v>
      </c>
      <c r="C24">
        <v>12770452</v>
      </c>
      <c r="D24">
        <v>11073253</v>
      </c>
      <c r="E24" s="7">
        <v>86.71</v>
      </c>
      <c r="F24" s="7">
        <v>1</v>
      </c>
      <c r="G24" s="7">
        <v>0</v>
      </c>
      <c r="H24">
        <v>11015905</v>
      </c>
      <c r="I24" s="2">
        <f t="shared" si="0"/>
        <v>86.260885675777175</v>
      </c>
      <c r="J24">
        <v>157798</v>
      </c>
      <c r="K24" s="9">
        <f t="shared" si="1"/>
        <v>1.2356492941675048</v>
      </c>
      <c r="L24">
        <f t="shared" si="2"/>
        <v>1596749</v>
      </c>
      <c r="M24" s="9">
        <f t="shared" si="3"/>
        <v>12.503465030055319</v>
      </c>
    </row>
    <row r="25" spans="1:13">
      <c r="A25" t="s">
        <v>30</v>
      </c>
      <c r="B25">
        <v>10095150</v>
      </c>
      <c r="C25">
        <v>9600323</v>
      </c>
      <c r="D25">
        <v>7897600</v>
      </c>
      <c r="E25" s="7">
        <v>82.26</v>
      </c>
      <c r="F25" s="7">
        <v>0</v>
      </c>
      <c r="G25" s="7">
        <v>0</v>
      </c>
      <c r="H25">
        <v>8100440</v>
      </c>
      <c r="I25" s="2">
        <f t="shared" si="0"/>
        <v>84.376744407453785</v>
      </c>
      <c r="J25">
        <v>71065</v>
      </c>
      <c r="K25" s="9">
        <f t="shared" si="1"/>
        <v>0.740235510826042</v>
      </c>
      <c r="L25">
        <f t="shared" si="2"/>
        <v>1428818</v>
      </c>
      <c r="M25" s="9">
        <f t="shared" si="3"/>
        <v>14.883020081720167</v>
      </c>
    </row>
    <row r="26" spans="1:13">
      <c r="A26" t="s">
        <v>31</v>
      </c>
      <c r="B26">
        <v>10070254</v>
      </c>
      <c r="C26">
        <v>3771176</v>
      </c>
      <c r="D26">
        <v>3202087</v>
      </c>
      <c r="E26" s="7">
        <v>84.91</v>
      </c>
      <c r="F26" s="7">
        <v>0</v>
      </c>
      <c r="G26" s="7">
        <v>0</v>
      </c>
      <c r="H26">
        <v>2680407</v>
      </c>
      <c r="I26" s="2">
        <f t="shared" si="0"/>
        <v>71.076157676014063</v>
      </c>
      <c r="J26">
        <v>76147</v>
      </c>
      <c r="K26" s="9">
        <f t="shared" si="1"/>
        <v>2.0191844665960965</v>
      </c>
      <c r="L26">
        <f t="shared" si="2"/>
        <v>1014622</v>
      </c>
      <c r="M26" s="9">
        <f t="shared" si="3"/>
        <v>26.904657857389839</v>
      </c>
    </row>
    <row r="27" spans="1:13">
      <c r="A27" t="s">
        <v>32</v>
      </c>
      <c r="B27">
        <v>12651342</v>
      </c>
      <c r="C27">
        <v>12238570</v>
      </c>
      <c r="D27">
        <v>8744246</v>
      </c>
      <c r="E27" s="7">
        <v>71.45</v>
      </c>
      <c r="F27" s="7">
        <v>0</v>
      </c>
      <c r="G27" s="7">
        <v>0</v>
      </c>
      <c r="H27">
        <v>10257935</v>
      </c>
      <c r="I27" s="2">
        <f t="shared" si="0"/>
        <v>83.816450778154632</v>
      </c>
      <c r="J27">
        <v>289809</v>
      </c>
      <c r="K27" s="9">
        <f t="shared" si="1"/>
        <v>2.3679972415077906</v>
      </c>
      <c r="L27">
        <f t="shared" si="2"/>
        <v>1690826</v>
      </c>
      <c r="M27" s="9">
        <f t="shared" si="3"/>
        <v>13.815551980337574</v>
      </c>
    </row>
    <row r="28" spans="1:13">
      <c r="A28" t="s">
        <v>33</v>
      </c>
      <c r="B28">
        <v>14547353</v>
      </c>
      <c r="C28">
        <v>13386930</v>
      </c>
      <c r="D28">
        <v>9701262</v>
      </c>
      <c r="E28" s="7">
        <v>72.47</v>
      </c>
      <c r="F28" s="7">
        <v>6</v>
      </c>
      <c r="G28" s="7">
        <v>0</v>
      </c>
      <c r="H28">
        <v>8283157</v>
      </c>
      <c r="I28" s="2">
        <f t="shared" si="0"/>
        <v>61.874955647037822</v>
      </c>
      <c r="J28">
        <v>1715723</v>
      </c>
      <c r="K28" s="9">
        <f t="shared" si="1"/>
        <v>12.816403760981792</v>
      </c>
      <c r="L28">
        <f t="shared" si="2"/>
        <v>3388050</v>
      </c>
      <c r="M28" s="9">
        <f t="shared" si="3"/>
        <v>25.308640591980385</v>
      </c>
    </row>
    <row r="29" spans="1:13">
      <c r="A29" t="s">
        <v>34</v>
      </c>
      <c r="B29">
        <v>8432276</v>
      </c>
      <c r="C29">
        <v>5625023</v>
      </c>
      <c r="D29">
        <v>4448447</v>
      </c>
      <c r="E29" s="7">
        <v>79.08</v>
      </c>
      <c r="F29" s="7">
        <v>0</v>
      </c>
      <c r="G29" s="7">
        <v>0</v>
      </c>
      <c r="H29">
        <v>3820429</v>
      </c>
      <c r="I29" s="2">
        <f t="shared" si="0"/>
        <v>67.918460066741062</v>
      </c>
      <c r="J29">
        <v>127626</v>
      </c>
      <c r="K29" s="9">
        <f t="shared" si="1"/>
        <v>2.268897389397341</v>
      </c>
      <c r="L29">
        <f t="shared" si="2"/>
        <v>1676968</v>
      </c>
      <c r="M29" s="9">
        <f t="shared" si="3"/>
        <v>29.8126425438616</v>
      </c>
    </row>
    <row r="30" spans="1:13">
      <c r="A30" t="s">
        <v>35</v>
      </c>
      <c r="B30">
        <v>11842316</v>
      </c>
      <c r="C30">
        <v>10492470</v>
      </c>
      <c r="D30">
        <v>8519208</v>
      </c>
      <c r="E30" s="7">
        <v>81.19</v>
      </c>
      <c r="F30" s="7">
        <v>0</v>
      </c>
      <c r="G30" s="7">
        <v>0</v>
      </c>
      <c r="H30">
        <v>9299862</v>
      </c>
      <c r="I30" s="2">
        <f t="shared" si="0"/>
        <v>88.633677294288191</v>
      </c>
      <c r="J30">
        <v>66165</v>
      </c>
      <c r="K30" s="9">
        <f t="shared" si="1"/>
        <v>0.63059508390302765</v>
      </c>
      <c r="L30">
        <f t="shared" si="2"/>
        <v>1126443</v>
      </c>
      <c r="M30" s="9">
        <f t="shared" si="3"/>
        <v>10.735727621808783</v>
      </c>
    </row>
    <row r="31" spans="1:13">
      <c r="A31" t="s">
        <v>36</v>
      </c>
      <c r="B31">
        <v>5168194</v>
      </c>
      <c r="C31">
        <v>2565437</v>
      </c>
      <c r="D31">
        <v>1653622</v>
      </c>
      <c r="E31" s="7">
        <v>64.459999999999994</v>
      </c>
      <c r="F31" s="7">
        <v>0</v>
      </c>
      <c r="G31" s="7">
        <v>0</v>
      </c>
      <c r="H31">
        <v>1323556</v>
      </c>
      <c r="I31" s="2">
        <f t="shared" si="0"/>
        <v>51.591834061799211</v>
      </c>
      <c r="J31">
        <v>39686</v>
      </c>
      <c r="K31" s="9">
        <f t="shared" si="1"/>
        <v>1.54694892137285</v>
      </c>
      <c r="L31">
        <f t="shared" si="2"/>
        <v>1202195</v>
      </c>
      <c r="M31" s="9">
        <f t="shared" si="3"/>
        <v>46.861217016827936</v>
      </c>
    </row>
    <row r="32" spans="1:13">
      <c r="A32" t="s">
        <v>37</v>
      </c>
      <c r="B32">
        <v>10771145</v>
      </c>
      <c r="C32">
        <v>8787161</v>
      </c>
      <c r="D32">
        <v>6173883</v>
      </c>
      <c r="E32" s="7">
        <v>70.260000000000005</v>
      </c>
      <c r="F32" s="7">
        <v>0</v>
      </c>
      <c r="G32" s="7">
        <v>0</v>
      </c>
      <c r="H32">
        <v>4871183</v>
      </c>
      <c r="I32" s="2">
        <f t="shared" si="0"/>
        <v>55.435231014886376</v>
      </c>
      <c r="J32">
        <v>956067</v>
      </c>
      <c r="K32" s="9">
        <f t="shared" si="1"/>
        <v>10.880271796544982</v>
      </c>
      <c r="L32">
        <f t="shared" si="2"/>
        <v>2959911</v>
      </c>
      <c r="M32" s="9">
        <f t="shared" si="3"/>
        <v>33.684497188568642</v>
      </c>
    </row>
    <row r="33" spans="1:13">
      <c r="A33" t="s">
        <v>38</v>
      </c>
      <c r="B33">
        <v>11826092</v>
      </c>
      <c r="C33">
        <v>8656556</v>
      </c>
      <c r="D33">
        <v>6191210</v>
      </c>
      <c r="E33" s="7">
        <v>71.52</v>
      </c>
      <c r="F33" s="7">
        <v>1</v>
      </c>
      <c r="G33" s="7">
        <v>0</v>
      </c>
      <c r="H33">
        <v>6343682</v>
      </c>
      <c r="I33" s="2">
        <f t="shared" si="0"/>
        <v>73.281822470737794</v>
      </c>
      <c r="J33">
        <v>362467</v>
      </c>
      <c r="K33" s="9">
        <f t="shared" si="1"/>
        <v>4.1871963861840662</v>
      </c>
      <c r="L33">
        <f t="shared" si="2"/>
        <v>1950407</v>
      </c>
      <c r="M33" s="9">
        <f t="shared" si="3"/>
        <v>22.530981143078151</v>
      </c>
    </row>
    <row r="34" spans="1:13">
      <c r="A34" t="s">
        <v>39</v>
      </c>
      <c r="B34">
        <v>13427718</v>
      </c>
      <c r="C34">
        <v>11941484</v>
      </c>
      <c r="D34">
        <v>8843613</v>
      </c>
      <c r="E34" s="7">
        <v>74.06</v>
      </c>
      <c r="F34" s="7">
        <v>0</v>
      </c>
      <c r="G34" s="7">
        <v>0</v>
      </c>
      <c r="H34">
        <v>8383239</v>
      </c>
      <c r="I34" s="2">
        <f t="shared" si="0"/>
        <v>70.202656554244015</v>
      </c>
      <c r="J34">
        <v>829345</v>
      </c>
      <c r="K34" s="9">
        <f t="shared" si="1"/>
        <v>6.9450748332451813</v>
      </c>
      <c r="L34">
        <f t="shared" si="2"/>
        <v>2728900</v>
      </c>
      <c r="M34" s="9">
        <f t="shared" si="3"/>
        <v>22.852268612510805</v>
      </c>
    </row>
    <row r="35" spans="1:13">
      <c r="A35" t="s">
        <v>40</v>
      </c>
      <c r="B35">
        <v>16875481</v>
      </c>
      <c r="C35">
        <v>11319122</v>
      </c>
      <c r="D35">
        <v>8894085</v>
      </c>
      <c r="E35" s="7">
        <v>78.58</v>
      </c>
      <c r="F35" s="7">
        <v>0</v>
      </c>
      <c r="G35" s="7">
        <v>0</v>
      </c>
      <c r="H35">
        <v>7866406</v>
      </c>
      <c r="I35" s="2">
        <f t="shared" si="0"/>
        <v>69.496609365991461</v>
      </c>
      <c r="J35">
        <v>696958</v>
      </c>
      <c r="K35" s="9">
        <f t="shared" si="1"/>
        <v>6.1573503669277532</v>
      </c>
      <c r="L35">
        <f t="shared" si="2"/>
        <v>2755758</v>
      </c>
      <c r="M35" s="9">
        <f t="shared" si="3"/>
        <v>24.346040267080785</v>
      </c>
    </row>
    <row r="36" spans="1:13">
      <c r="A36" t="s">
        <v>41</v>
      </c>
      <c r="B36">
        <v>10271231</v>
      </c>
      <c r="C36">
        <v>9446736</v>
      </c>
      <c r="D36">
        <v>8053829</v>
      </c>
      <c r="E36" s="7">
        <v>85.26</v>
      </c>
      <c r="F36" s="7">
        <v>0</v>
      </c>
      <c r="G36" s="7">
        <v>0</v>
      </c>
      <c r="H36">
        <v>4486357</v>
      </c>
      <c r="I36" s="2">
        <f t="shared" si="0"/>
        <v>47.491080517122533</v>
      </c>
      <c r="J36">
        <v>579264</v>
      </c>
      <c r="K36" s="9">
        <f t="shared" si="1"/>
        <v>6.1318957150914351</v>
      </c>
      <c r="L36">
        <f t="shared" si="2"/>
        <v>4381115</v>
      </c>
      <c r="M36" s="9">
        <f t="shared" si="3"/>
        <v>46.377023767786035</v>
      </c>
    </row>
    <row r="37" spans="1:13">
      <c r="A37" t="s">
        <v>42</v>
      </c>
      <c r="B37">
        <v>14145352</v>
      </c>
      <c r="C37">
        <v>12723776</v>
      </c>
      <c r="D37">
        <v>4303221</v>
      </c>
      <c r="E37" s="7">
        <v>33.82</v>
      </c>
      <c r="F37" s="7">
        <v>0</v>
      </c>
      <c r="G37" s="7">
        <v>0</v>
      </c>
      <c r="H37">
        <v>3275013</v>
      </c>
      <c r="I37" s="4">
        <f t="shared" si="0"/>
        <v>25.739316693409254</v>
      </c>
      <c r="J37">
        <v>5467568</v>
      </c>
      <c r="K37" s="9">
        <f t="shared" si="1"/>
        <v>42.971268906337237</v>
      </c>
      <c r="L37">
        <f t="shared" si="2"/>
        <v>3981195</v>
      </c>
      <c r="M37" s="9">
        <f t="shared" si="3"/>
        <v>31.289414400253513</v>
      </c>
    </row>
    <row r="38" spans="1:13">
      <c r="A38" t="s">
        <v>43</v>
      </c>
      <c r="B38">
        <v>13848030</v>
      </c>
      <c r="C38">
        <v>13186426</v>
      </c>
      <c r="D38">
        <v>11041762</v>
      </c>
      <c r="E38" s="7">
        <v>83.74</v>
      </c>
      <c r="F38" s="7">
        <v>0</v>
      </c>
      <c r="G38" s="7">
        <v>0</v>
      </c>
      <c r="H38">
        <v>9969473</v>
      </c>
      <c r="I38" s="2">
        <f t="shared" si="0"/>
        <v>75.604056777780428</v>
      </c>
      <c r="J38">
        <v>907117</v>
      </c>
      <c r="K38" s="9">
        <f t="shared" si="1"/>
        <v>6.8791725673051971</v>
      </c>
      <c r="L38">
        <f t="shared" si="2"/>
        <v>2309836</v>
      </c>
      <c r="M38" s="9">
        <f t="shared" si="3"/>
        <v>17.516770654914378</v>
      </c>
    </row>
    <row r="39" spans="1:13">
      <c r="A39" t="s">
        <v>44</v>
      </c>
      <c r="B39">
        <v>12350919</v>
      </c>
      <c r="C39">
        <v>11895442</v>
      </c>
      <c r="D39">
        <v>10908299</v>
      </c>
      <c r="E39" s="7">
        <v>91.7</v>
      </c>
      <c r="F39" s="7">
        <v>2</v>
      </c>
      <c r="G39" s="7">
        <v>0</v>
      </c>
      <c r="H39">
        <v>10535629</v>
      </c>
      <c r="I39" s="2">
        <f t="shared" si="0"/>
        <v>88.568621493846138</v>
      </c>
      <c r="J39">
        <v>185194</v>
      </c>
      <c r="K39" s="9">
        <f t="shared" si="1"/>
        <v>1.5568484130308062</v>
      </c>
      <c r="L39">
        <f t="shared" si="2"/>
        <v>1174619</v>
      </c>
      <c r="M39" s="9">
        <f t="shared" si="3"/>
        <v>9.8745300931230631</v>
      </c>
    </row>
    <row r="40" spans="1:13">
      <c r="A40" t="s">
        <v>45</v>
      </c>
      <c r="B40">
        <v>12563059</v>
      </c>
      <c r="C40">
        <v>11637919</v>
      </c>
      <c r="D40">
        <v>10174267</v>
      </c>
      <c r="E40" s="7">
        <v>87.42</v>
      </c>
      <c r="F40" s="7">
        <v>1</v>
      </c>
      <c r="G40" s="7">
        <v>0</v>
      </c>
      <c r="H40">
        <v>9545950</v>
      </c>
      <c r="I40" s="2">
        <f t="shared" si="0"/>
        <v>82.024544078713717</v>
      </c>
      <c r="J40">
        <v>258186</v>
      </c>
      <c r="K40" s="9">
        <f t="shared" si="1"/>
        <v>2.2184894051934889</v>
      </c>
      <c r="L40">
        <f t="shared" si="2"/>
        <v>1833783</v>
      </c>
      <c r="M40" s="9">
        <f t="shared" si="3"/>
        <v>15.756966516092783</v>
      </c>
    </row>
    <row r="41" spans="1:13">
      <c r="A41" t="s">
        <v>46</v>
      </c>
      <c r="B41">
        <v>15222385</v>
      </c>
      <c r="C41">
        <v>14533949</v>
      </c>
      <c r="D41">
        <v>7994967</v>
      </c>
      <c r="E41" s="7">
        <v>55.01</v>
      </c>
      <c r="F41" s="7">
        <v>3</v>
      </c>
      <c r="G41" s="7">
        <v>0</v>
      </c>
      <c r="H41">
        <v>4202691</v>
      </c>
      <c r="I41" s="4">
        <f t="shared" si="0"/>
        <v>28.916373657290251</v>
      </c>
      <c r="J41">
        <v>3917704</v>
      </c>
      <c r="K41" s="9">
        <f t="shared" si="1"/>
        <v>26.955536998237712</v>
      </c>
      <c r="L41">
        <f t="shared" si="2"/>
        <v>6413554</v>
      </c>
      <c r="M41" s="9">
        <f t="shared" si="3"/>
        <v>44.128089344472038</v>
      </c>
    </row>
    <row r="42" spans="1:13">
      <c r="A42" t="s">
        <v>47</v>
      </c>
      <c r="B42">
        <v>14239057</v>
      </c>
      <c r="C42">
        <v>13307364</v>
      </c>
      <c r="D42">
        <v>9770144</v>
      </c>
      <c r="E42" s="7">
        <v>73.42</v>
      </c>
      <c r="F42" s="7">
        <v>0</v>
      </c>
      <c r="G42" s="7">
        <v>0</v>
      </c>
      <c r="H42">
        <v>7611367</v>
      </c>
      <c r="I42" s="2">
        <f t="shared" si="0"/>
        <v>57.196654423821279</v>
      </c>
      <c r="J42">
        <v>1851127</v>
      </c>
      <c r="K42" s="9">
        <f t="shared" si="1"/>
        <v>13.910546070581672</v>
      </c>
      <c r="L42">
        <f t="shared" si="2"/>
        <v>3844870</v>
      </c>
      <c r="M42" s="9">
        <f t="shared" si="3"/>
        <v>28.892799505597051</v>
      </c>
    </row>
    <row r="43" spans="1:13">
      <c r="A43" t="s">
        <v>48</v>
      </c>
      <c r="B43">
        <v>14770031</v>
      </c>
      <c r="C43">
        <v>13898561</v>
      </c>
      <c r="D43">
        <v>11438157</v>
      </c>
      <c r="E43" s="7">
        <v>82.3</v>
      </c>
      <c r="F43" s="7">
        <v>0</v>
      </c>
      <c r="G43" s="7">
        <v>0</v>
      </c>
      <c r="H43">
        <v>9591044</v>
      </c>
      <c r="I43" s="2">
        <f t="shared" si="0"/>
        <v>69.007460556528116</v>
      </c>
      <c r="J43">
        <v>1077280</v>
      </c>
      <c r="K43" s="9">
        <f t="shared" si="1"/>
        <v>7.7510182528968281</v>
      </c>
      <c r="L43">
        <f t="shared" si="2"/>
        <v>3230237</v>
      </c>
      <c r="M43" s="9">
        <f t="shared" si="3"/>
        <v>23.241521190575053</v>
      </c>
    </row>
    <row r="45" spans="1:13">
      <c r="C45" s="3"/>
      <c r="D45" s="3"/>
      <c r="E45" s="10"/>
      <c r="G45" s="11"/>
      <c r="I45" s="4"/>
      <c r="K45" s="10"/>
      <c r="M45" s="10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Gustavo Gomez</cp:lastModifiedBy>
  <cp:revision>4</cp:revision>
  <dcterms:created xsi:type="dcterms:W3CDTF">2023-02-15T10:55:07Z</dcterms:created>
  <dcterms:modified xsi:type="dcterms:W3CDTF">2024-03-28T12:19:00Z</dcterms:modified>
  <dc:language>es-ES</dc:language>
</cp:coreProperties>
</file>