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osedelafuente1/Library/Mobile Documents/com~apple~CloudDocs/Working files/NEW 3/UGANDA/Field trial/Results/Report-Paper/Paper/Supplementary material/"/>
    </mc:Choice>
  </mc:AlternateContent>
  <xr:revisionPtr revIDLastSave="0" documentId="13_ncr:1_{FE635D29-2D41-2844-84D3-D6F26D304604}" xr6:coauthVersionLast="47" xr6:coauthVersionMax="47" xr10:uidLastSave="{00000000-0000-0000-0000-000000000000}"/>
  <bookViews>
    <workbookView xWindow="14580" yWindow="6380" windowWidth="34400" windowHeight="18720" xr2:uid="{00000000-000D-0000-FFFF-FFFF00000000}"/>
  </bookViews>
  <sheets>
    <sheet name="Variables" sheetId="8" r:id="rId1"/>
    <sheet name="Mbarara 1" sheetId="3" r:id="rId2"/>
    <sheet name="Kiburara" sheetId="4" r:id="rId3"/>
    <sheet name="Isimba" sheetId="5" r:id="rId4"/>
    <sheet name="Maruzi" sheetId="6" r:id="rId5"/>
    <sheet name="Nabuin" sheetId="7" r:id="rId6"/>
  </sheets>
  <definedNames>
    <definedName name="_xlnm._FilterDatabase" localSheetId="2" hidden="1">Kiburara!$Z$1:$Z$308</definedName>
    <definedName name="_xlnm._FilterDatabase" localSheetId="4" hidden="1">Maruzi!$Z$1:$Z$171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V257" i="5" l="1"/>
  <c r="F257" i="5"/>
  <c r="V256" i="5"/>
  <c r="F256" i="5"/>
  <c r="V255" i="5"/>
  <c r="F255" i="5"/>
  <c r="V254" i="5"/>
  <c r="F254" i="5"/>
  <c r="V253" i="5"/>
  <c r="F253" i="5"/>
  <c r="V252" i="5"/>
  <c r="F252" i="5"/>
  <c r="V251" i="5"/>
  <c r="F251" i="5"/>
  <c r="V250" i="5"/>
  <c r="F250" i="5"/>
  <c r="V249" i="5"/>
  <c r="F249" i="5"/>
  <c r="V248" i="5"/>
  <c r="F248" i="5"/>
  <c r="V247" i="5"/>
  <c r="F247" i="5"/>
  <c r="V246" i="5"/>
  <c r="F246" i="5"/>
  <c r="V245" i="5"/>
  <c r="F245" i="5"/>
  <c r="V244" i="5"/>
  <c r="V260" i="5" s="1"/>
  <c r="F244" i="5"/>
  <c r="F243" i="5"/>
  <c r="F242" i="5"/>
  <c r="F241" i="5"/>
  <c r="F240" i="5"/>
  <c r="F239" i="5"/>
  <c r="F238" i="5"/>
  <c r="F237" i="5"/>
  <c r="F236" i="5"/>
  <c r="F235" i="5"/>
  <c r="F234" i="5"/>
  <c r="V233" i="5"/>
  <c r="V232" i="5"/>
  <c r="V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V149" i="5"/>
  <c r="V148" i="5"/>
  <c r="V147" i="5"/>
  <c r="F146" i="5"/>
  <c r="F145" i="5"/>
  <c r="F144" i="5"/>
  <c r="F143" i="5"/>
  <c r="F142" i="5"/>
  <c r="F141" i="5"/>
  <c r="F140" i="5"/>
  <c r="F139" i="5"/>
  <c r="F138" i="5"/>
  <c r="F137" i="5"/>
  <c r="V136" i="5"/>
  <c r="V135" i="5"/>
  <c r="V134" i="5"/>
  <c r="F133" i="5"/>
  <c r="F132" i="5"/>
  <c r="F131" i="5"/>
  <c r="F130" i="5"/>
  <c r="F129" i="5"/>
  <c r="F128" i="5"/>
  <c r="F127" i="5"/>
  <c r="F126" i="5"/>
  <c r="F125" i="5"/>
  <c r="F124" i="5"/>
  <c r="F123" i="5"/>
  <c r="V121" i="5"/>
  <c r="F121" i="5"/>
  <c r="V120" i="5"/>
  <c r="F120" i="5"/>
  <c r="V119" i="5"/>
  <c r="F119" i="5"/>
  <c r="V118" i="5"/>
  <c r="F118" i="5"/>
  <c r="V117" i="5"/>
  <c r="F117" i="5"/>
  <c r="V116" i="5"/>
  <c r="F116" i="5"/>
  <c r="V115" i="5"/>
  <c r="F115" i="5"/>
  <c r="V114" i="5"/>
  <c r="F114" i="5"/>
  <c r="V113" i="5"/>
  <c r="F113" i="5"/>
  <c r="V112" i="5"/>
  <c r="F112" i="5"/>
  <c r="V111" i="5"/>
  <c r="F111" i="5"/>
  <c r="V110" i="5"/>
  <c r="F110" i="5"/>
  <c r="V109" i="5"/>
  <c r="F109" i="5"/>
  <c r="V108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V66" i="5"/>
  <c r="V65" i="5"/>
  <c r="V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V13" i="5"/>
  <c r="V12" i="5"/>
  <c r="V11" i="5"/>
  <c r="F10" i="5"/>
  <c r="F9" i="5"/>
  <c r="F8" i="5"/>
  <c r="F7" i="5"/>
  <c r="F6" i="5"/>
  <c r="F5" i="5"/>
  <c r="F4" i="5"/>
  <c r="F3" i="5"/>
  <c r="F2" i="5"/>
  <c r="V311" i="4"/>
  <c r="V310" i="4"/>
  <c r="V309" i="4"/>
  <c r="F308" i="4"/>
  <c r="F307" i="4"/>
  <c r="F306" i="4"/>
  <c r="F305" i="4"/>
  <c r="F304" i="4"/>
  <c r="F303" i="4"/>
  <c r="F302" i="4"/>
  <c r="F301" i="4"/>
  <c r="F300" i="4"/>
  <c r="F299" i="4"/>
  <c r="F298" i="4"/>
  <c r="F297" i="4"/>
  <c r="V296" i="4"/>
  <c r="V295" i="4"/>
  <c r="V294" i="4"/>
  <c r="F293" i="4"/>
  <c r="F292" i="4"/>
  <c r="F291" i="4"/>
  <c r="F290" i="4"/>
  <c r="F289" i="4"/>
  <c r="F288" i="4"/>
  <c r="F287" i="4"/>
  <c r="F286" i="4"/>
  <c r="F285" i="4"/>
  <c r="F284" i="4"/>
  <c r="F283" i="4"/>
  <c r="V282" i="4"/>
  <c r="V281" i="4"/>
  <c r="V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V265" i="4"/>
  <c r="V264" i="4"/>
  <c r="V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V250" i="4"/>
  <c r="V249" i="4"/>
  <c r="V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V233" i="4"/>
  <c r="V232" i="4"/>
  <c r="V231" i="4"/>
  <c r="F230" i="4"/>
  <c r="F229" i="4"/>
  <c r="F228" i="4"/>
  <c r="F227" i="4"/>
  <c r="F226" i="4"/>
  <c r="F225" i="4"/>
  <c r="F224" i="4"/>
  <c r="F223" i="4"/>
  <c r="F222" i="4"/>
  <c r="V221" i="4"/>
  <c r="V220" i="4"/>
  <c r="V219" i="4"/>
  <c r="F218" i="4"/>
  <c r="F217" i="4"/>
  <c r="F216" i="4"/>
  <c r="F215" i="4"/>
  <c r="F214" i="4"/>
  <c r="F213" i="4"/>
  <c r="F212" i="4"/>
  <c r="F211" i="4"/>
  <c r="F210" i="4"/>
  <c r="F209" i="4"/>
  <c r="V208" i="4"/>
  <c r="V207" i="4"/>
  <c r="V206" i="4"/>
  <c r="F205" i="4"/>
  <c r="F204" i="4"/>
  <c r="F203" i="4"/>
  <c r="F202" i="4"/>
  <c r="F201" i="4"/>
  <c r="F200" i="4"/>
  <c r="F199" i="4"/>
  <c r="F198" i="4"/>
  <c r="F197" i="4"/>
  <c r="F196" i="4"/>
  <c r="V195" i="4"/>
  <c r="V194" i="4"/>
  <c r="V193" i="4"/>
  <c r="F192" i="4"/>
  <c r="F191" i="4"/>
  <c r="F190" i="4"/>
  <c r="F189" i="4"/>
  <c r="F188" i="4"/>
  <c r="F187" i="4"/>
  <c r="F186" i="4"/>
  <c r="F185" i="4"/>
  <c r="F184" i="4"/>
  <c r="F183" i="4"/>
  <c r="V182" i="4"/>
  <c r="V181" i="4"/>
  <c r="V180" i="4"/>
  <c r="F179" i="4"/>
  <c r="F178" i="4"/>
  <c r="F177" i="4"/>
  <c r="F176" i="4"/>
  <c r="F175" i="4"/>
  <c r="F174" i="4"/>
  <c r="F173" i="4"/>
  <c r="F172" i="4"/>
  <c r="F171" i="4"/>
  <c r="F170" i="4"/>
  <c r="V169" i="4"/>
  <c r="V168" i="4"/>
  <c r="V167" i="4"/>
  <c r="F166" i="4"/>
  <c r="F165" i="4"/>
  <c r="F164" i="4"/>
  <c r="F163" i="4"/>
  <c r="F162" i="4"/>
  <c r="F161" i="4"/>
  <c r="F160" i="4"/>
  <c r="F159" i="4"/>
  <c r="F158" i="4"/>
  <c r="V156" i="4"/>
  <c r="V155" i="4"/>
  <c r="V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V140" i="4"/>
  <c r="V139" i="4"/>
  <c r="V138" i="4"/>
  <c r="F137" i="4"/>
  <c r="F136" i="4"/>
  <c r="F135" i="4"/>
  <c r="F134" i="4"/>
  <c r="F133" i="4"/>
  <c r="F132" i="4"/>
  <c r="F131" i="4"/>
  <c r="F130" i="4"/>
  <c r="F129" i="4"/>
  <c r="F128" i="4"/>
  <c r="V127" i="4"/>
  <c r="V126" i="4"/>
  <c r="V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V112" i="4"/>
  <c r="V111" i="4"/>
  <c r="V110" i="4"/>
  <c r="F109" i="4"/>
  <c r="F108" i="4"/>
  <c r="F107" i="4"/>
  <c r="F106" i="4"/>
  <c r="F105" i="4"/>
  <c r="F104" i="4"/>
  <c r="F103" i="4"/>
  <c r="F102" i="4"/>
  <c r="F101" i="4"/>
  <c r="F100" i="4"/>
  <c r="V99" i="4"/>
  <c r="V98" i="4"/>
  <c r="V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V83" i="4"/>
  <c r="V82" i="4"/>
  <c r="V81" i="4"/>
  <c r="F80" i="4"/>
  <c r="F79" i="4"/>
  <c r="F78" i="4"/>
  <c r="F77" i="4"/>
  <c r="F76" i="4"/>
  <c r="F75" i="4"/>
  <c r="F74" i="4"/>
  <c r="F73" i="4"/>
  <c r="F72" i="4"/>
  <c r="F71" i="4"/>
  <c r="F70" i="4"/>
  <c r="F69" i="4"/>
  <c r="V68" i="4"/>
  <c r="V67" i="4"/>
  <c r="V66" i="4"/>
  <c r="F65" i="4"/>
  <c r="F64" i="4"/>
  <c r="F63" i="4"/>
  <c r="F62" i="4"/>
  <c r="F61" i="4"/>
  <c r="F60" i="4"/>
  <c r="F59" i="4"/>
  <c r="F58" i="4"/>
  <c r="F57" i="4"/>
  <c r="F56" i="4"/>
  <c r="V55" i="4"/>
  <c r="V54" i="4"/>
  <c r="V53" i="4"/>
  <c r="F52" i="4"/>
  <c r="F51" i="4"/>
  <c r="F50" i="4"/>
  <c r="F49" i="4"/>
  <c r="F48" i="4"/>
  <c r="F47" i="4"/>
  <c r="F46" i="4"/>
  <c r="F45" i="4"/>
  <c r="F44" i="4"/>
  <c r="F43" i="4"/>
  <c r="V42" i="4"/>
  <c r="V41" i="4"/>
  <c r="V40" i="4"/>
  <c r="F39" i="4"/>
  <c r="F38" i="4"/>
  <c r="F37" i="4"/>
  <c r="F36" i="4"/>
  <c r="F35" i="4"/>
  <c r="F34" i="4"/>
  <c r="F33" i="4"/>
  <c r="F32" i="4"/>
  <c r="F31" i="4"/>
  <c r="F30" i="4"/>
  <c r="V29" i="4"/>
  <c r="V28" i="4"/>
  <c r="V27" i="4"/>
  <c r="F26" i="4"/>
  <c r="F25" i="4"/>
  <c r="F24" i="4"/>
  <c r="F23" i="4"/>
  <c r="F22" i="4"/>
  <c r="F21" i="4"/>
  <c r="F20" i="4"/>
  <c r="F19" i="4"/>
  <c r="F18" i="4"/>
  <c r="F17" i="4"/>
  <c r="V16" i="4"/>
  <c r="V15" i="4"/>
  <c r="V14" i="4"/>
  <c r="F13" i="4"/>
  <c r="F12" i="4"/>
  <c r="F11" i="4"/>
  <c r="F10" i="4"/>
  <c r="F9" i="4"/>
  <c r="F8" i="4"/>
  <c r="F7" i="4"/>
  <c r="F6" i="4"/>
  <c r="F5" i="4"/>
  <c r="F4" i="4"/>
  <c r="F3" i="4"/>
  <c r="F2" i="4"/>
  <c r="Y27" i="6"/>
  <c r="W15" i="6"/>
  <c r="X15" i="6"/>
  <c r="Y15" i="6"/>
  <c r="W16" i="6"/>
  <c r="X16" i="6"/>
  <c r="Y16" i="6"/>
  <c r="W17" i="6"/>
  <c r="W25" i="6" s="1"/>
  <c r="X17" i="6"/>
  <c r="Y17" i="6"/>
  <c r="W18" i="6"/>
  <c r="X18" i="6"/>
  <c r="Y18" i="6"/>
  <c r="W19" i="6"/>
  <c r="X19" i="6"/>
  <c r="X27" i="6" s="1"/>
  <c r="Y19" i="6"/>
  <c r="W20" i="6"/>
  <c r="X20" i="6"/>
  <c r="Y20" i="6"/>
  <c r="W21" i="6"/>
  <c r="X21" i="6"/>
  <c r="Y21" i="6"/>
  <c r="W22" i="6"/>
  <c r="X22" i="6"/>
  <c r="Y22" i="6"/>
  <c r="W23" i="6"/>
  <c r="X23" i="6"/>
  <c r="Y23" i="6"/>
  <c r="W24" i="6"/>
  <c r="X24" i="6"/>
  <c r="Y24" i="6"/>
  <c r="W28" i="6"/>
  <c r="X28" i="6"/>
  <c r="Y28" i="6"/>
  <c r="Y44" i="6" s="1"/>
  <c r="W29" i="6"/>
  <c r="X29" i="6"/>
  <c r="Y29" i="6"/>
  <c r="W30" i="6"/>
  <c r="X30" i="6"/>
  <c r="Y30" i="6"/>
  <c r="W31" i="6"/>
  <c r="X31" i="6"/>
  <c r="Y31" i="6"/>
  <c r="W32" i="6"/>
  <c r="X32" i="6"/>
  <c r="Y32" i="6"/>
  <c r="W33" i="6"/>
  <c r="X33" i="6"/>
  <c r="X44" i="6" s="1"/>
  <c r="Y33" i="6"/>
  <c r="W34" i="6"/>
  <c r="X34" i="6"/>
  <c r="Y34" i="6"/>
  <c r="W35" i="6"/>
  <c r="X35" i="6"/>
  <c r="Y35" i="6"/>
  <c r="W36" i="6"/>
  <c r="X36" i="6"/>
  <c r="Y36" i="6"/>
  <c r="W37" i="6"/>
  <c r="X37" i="6"/>
  <c r="Y37" i="6"/>
  <c r="W38" i="6"/>
  <c r="X38" i="6"/>
  <c r="Y38" i="6"/>
  <c r="W39" i="6"/>
  <c r="X39" i="6"/>
  <c r="Y39" i="6"/>
  <c r="W40" i="6"/>
  <c r="X40" i="6"/>
  <c r="Y40" i="6"/>
  <c r="W41" i="6"/>
  <c r="X41" i="6"/>
  <c r="Y41" i="6"/>
  <c r="W45" i="6"/>
  <c r="X45" i="6"/>
  <c r="Y45" i="6"/>
  <c r="W46" i="6"/>
  <c r="X46" i="6"/>
  <c r="Y46" i="6"/>
  <c r="W47" i="6"/>
  <c r="W58" i="6" s="1"/>
  <c r="X47" i="6"/>
  <c r="Y47" i="6"/>
  <c r="W48" i="6"/>
  <c r="X48" i="6"/>
  <c r="Y48" i="6"/>
  <c r="W49" i="6"/>
  <c r="X49" i="6"/>
  <c r="Y49" i="6"/>
  <c r="W50" i="6"/>
  <c r="X50" i="6"/>
  <c r="Y50" i="6"/>
  <c r="W51" i="6"/>
  <c r="X51" i="6"/>
  <c r="Y51" i="6"/>
  <c r="W52" i="6"/>
  <c r="X52" i="6"/>
  <c r="Y52" i="6"/>
  <c r="W53" i="6"/>
  <c r="X53" i="6"/>
  <c r="Y53" i="6"/>
  <c r="W54" i="6"/>
  <c r="X54" i="6"/>
  <c r="Y54" i="6"/>
  <c r="W55" i="6"/>
  <c r="X55" i="6"/>
  <c r="Y55" i="6"/>
  <c r="W59" i="6"/>
  <c r="X59" i="6"/>
  <c r="Y59" i="6"/>
  <c r="W60" i="6"/>
  <c r="X60" i="6"/>
  <c r="Y60" i="6"/>
  <c r="Y68" i="6" s="1"/>
  <c r="W61" i="6"/>
  <c r="X61" i="6"/>
  <c r="Y61" i="6"/>
  <c r="W62" i="6"/>
  <c r="X62" i="6"/>
  <c r="Y62" i="6"/>
  <c r="W63" i="6"/>
  <c r="X63" i="6"/>
  <c r="Y63" i="6"/>
  <c r="W64" i="6"/>
  <c r="X64" i="6"/>
  <c r="Y64" i="6"/>
  <c r="W65" i="6"/>
  <c r="X65" i="6"/>
  <c r="Y65" i="6"/>
  <c r="W66" i="6"/>
  <c r="X66" i="6"/>
  <c r="Y66" i="6"/>
  <c r="W70" i="6"/>
  <c r="X70" i="6"/>
  <c r="Y70" i="6"/>
  <c r="W71" i="6"/>
  <c r="X71" i="6"/>
  <c r="Y71" i="6"/>
  <c r="Y81" i="6" s="1"/>
  <c r="W72" i="6"/>
  <c r="X72" i="6"/>
  <c r="Y72" i="6"/>
  <c r="W73" i="6"/>
  <c r="X73" i="6"/>
  <c r="Y73" i="6"/>
  <c r="W74" i="6"/>
  <c r="X74" i="6"/>
  <c r="X80" i="6" s="1"/>
  <c r="Y74" i="6"/>
  <c r="W75" i="6"/>
  <c r="X75" i="6"/>
  <c r="Y75" i="6"/>
  <c r="W76" i="6"/>
  <c r="X76" i="6"/>
  <c r="Y76" i="6"/>
  <c r="W77" i="6"/>
  <c r="X77" i="6"/>
  <c r="Y77" i="6"/>
  <c r="W78" i="6"/>
  <c r="X78" i="6"/>
  <c r="Y78" i="6"/>
  <c r="W83" i="6"/>
  <c r="X83" i="6"/>
  <c r="Y83" i="6"/>
  <c r="W84" i="6"/>
  <c r="X84" i="6"/>
  <c r="Y84" i="6"/>
  <c r="W85" i="6"/>
  <c r="X85" i="6"/>
  <c r="Y85" i="6"/>
  <c r="W86" i="6"/>
  <c r="X86" i="6"/>
  <c r="Y86" i="6"/>
  <c r="W87" i="6"/>
  <c r="X87" i="6"/>
  <c r="Y87" i="6"/>
  <c r="W88" i="6"/>
  <c r="X88" i="6"/>
  <c r="Y88" i="6"/>
  <c r="W89" i="6"/>
  <c r="W94" i="6" s="1"/>
  <c r="X89" i="6"/>
  <c r="Y89" i="6"/>
  <c r="W90" i="6"/>
  <c r="X90" i="6"/>
  <c r="Y90" i="6"/>
  <c r="W91" i="6"/>
  <c r="X91" i="6"/>
  <c r="Y91" i="6"/>
  <c r="W92" i="6"/>
  <c r="X92" i="6"/>
  <c r="Y92" i="6"/>
  <c r="W96" i="6"/>
  <c r="X96" i="6"/>
  <c r="Y96" i="6"/>
  <c r="W97" i="6"/>
  <c r="X97" i="6"/>
  <c r="Y97" i="6"/>
  <c r="W98" i="6"/>
  <c r="X98" i="6"/>
  <c r="Y98" i="6"/>
  <c r="W99" i="6"/>
  <c r="X99" i="6"/>
  <c r="Y99" i="6"/>
  <c r="W100" i="6"/>
  <c r="X100" i="6"/>
  <c r="Y100" i="6"/>
  <c r="W101" i="6"/>
  <c r="X101" i="6"/>
  <c r="Y101" i="6"/>
  <c r="W102" i="6"/>
  <c r="X102" i="6"/>
  <c r="Y102" i="6"/>
  <c r="Y106" i="6" s="1"/>
  <c r="W103" i="6"/>
  <c r="X103" i="6"/>
  <c r="Y103" i="6"/>
  <c r="W104" i="6"/>
  <c r="X104" i="6"/>
  <c r="Y104" i="6"/>
  <c r="W105" i="6"/>
  <c r="X105" i="6"/>
  <c r="Y105" i="6"/>
  <c r="W109" i="6"/>
  <c r="X109" i="6"/>
  <c r="Y109" i="6"/>
  <c r="W110" i="6"/>
  <c r="X110" i="6"/>
  <c r="Y110" i="6"/>
  <c r="W111" i="6"/>
  <c r="W119" i="6" s="1"/>
  <c r="X111" i="6"/>
  <c r="Y111" i="6"/>
  <c r="W112" i="6"/>
  <c r="X112" i="6"/>
  <c r="Y112" i="6"/>
  <c r="W113" i="6"/>
  <c r="X113" i="6"/>
  <c r="Y113" i="6"/>
  <c r="W114" i="6"/>
  <c r="X114" i="6"/>
  <c r="Y114" i="6"/>
  <c r="W115" i="6"/>
  <c r="X115" i="6"/>
  <c r="Y115" i="6"/>
  <c r="W116" i="6"/>
  <c r="X116" i="6"/>
  <c r="X119" i="6" s="1"/>
  <c r="Y116" i="6"/>
  <c r="W117" i="6"/>
  <c r="X117" i="6"/>
  <c r="Y117" i="6"/>
  <c r="W118" i="6"/>
  <c r="X118" i="6"/>
  <c r="Y118" i="6"/>
  <c r="W122" i="6"/>
  <c r="X122" i="6"/>
  <c r="Y122" i="6"/>
  <c r="W123" i="6"/>
  <c r="X123" i="6"/>
  <c r="Y123" i="6"/>
  <c r="W124" i="6"/>
  <c r="X124" i="6"/>
  <c r="Y124" i="6"/>
  <c r="Y134" i="6" s="1"/>
  <c r="W125" i="6"/>
  <c r="X125" i="6"/>
  <c r="Y125" i="6"/>
  <c r="W126" i="6"/>
  <c r="X126" i="6"/>
  <c r="Y126" i="6"/>
  <c r="W127" i="6"/>
  <c r="X127" i="6"/>
  <c r="Y127" i="6"/>
  <c r="W128" i="6"/>
  <c r="X128" i="6"/>
  <c r="Y128" i="6"/>
  <c r="W129" i="6"/>
  <c r="X129" i="6"/>
  <c r="Y129" i="6"/>
  <c r="W130" i="6"/>
  <c r="X130" i="6"/>
  <c r="Y130" i="6"/>
  <c r="W131" i="6"/>
  <c r="X131" i="6"/>
  <c r="Y131" i="6"/>
  <c r="W135" i="6"/>
  <c r="X135" i="6"/>
  <c r="Y135" i="6"/>
  <c r="W136" i="6"/>
  <c r="X136" i="6"/>
  <c r="Y136" i="6"/>
  <c r="W137" i="6"/>
  <c r="X137" i="6"/>
  <c r="Y137" i="6"/>
  <c r="W138" i="6"/>
  <c r="X138" i="6"/>
  <c r="X148" i="6" s="1"/>
  <c r="Y138" i="6"/>
  <c r="W139" i="6"/>
  <c r="X139" i="6"/>
  <c r="Y139" i="6"/>
  <c r="W140" i="6"/>
  <c r="X140" i="6"/>
  <c r="Y140" i="6"/>
  <c r="W141" i="6"/>
  <c r="X141" i="6"/>
  <c r="Y141" i="6"/>
  <c r="W142" i="6"/>
  <c r="X142" i="6"/>
  <c r="Y142" i="6"/>
  <c r="W143" i="6"/>
  <c r="X143" i="6"/>
  <c r="Y143" i="6"/>
  <c r="W144" i="6"/>
  <c r="X144" i="6"/>
  <c r="Y144" i="6"/>
  <c r="W145" i="6"/>
  <c r="X145" i="6"/>
  <c r="Y145" i="6"/>
  <c r="W149" i="6"/>
  <c r="X149" i="6"/>
  <c r="Y149" i="6"/>
  <c r="W150" i="6"/>
  <c r="X150" i="6"/>
  <c r="Y150" i="6"/>
  <c r="W151" i="6"/>
  <c r="X151" i="6"/>
  <c r="Y151" i="6"/>
  <c r="W152" i="6"/>
  <c r="X152" i="6"/>
  <c r="Y152" i="6"/>
  <c r="W153" i="6"/>
  <c r="X153" i="6"/>
  <c r="Y153" i="6"/>
  <c r="W154" i="6"/>
  <c r="X154" i="6"/>
  <c r="Y154" i="6"/>
  <c r="Y163" i="6" s="1"/>
  <c r="W155" i="6"/>
  <c r="X155" i="6"/>
  <c r="Y155" i="6"/>
  <c r="W156" i="6"/>
  <c r="X156" i="6"/>
  <c r="Y156" i="6"/>
  <c r="W157" i="6"/>
  <c r="X157" i="6"/>
  <c r="Y157" i="6"/>
  <c r="W158" i="6"/>
  <c r="X158" i="6"/>
  <c r="Y158" i="6"/>
  <c r="W159" i="6"/>
  <c r="X159" i="6"/>
  <c r="Y159" i="6"/>
  <c r="W160" i="6"/>
  <c r="X160" i="6"/>
  <c r="Y160" i="6"/>
  <c r="W161" i="6"/>
  <c r="X161" i="6"/>
  <c r="Y161" i="6"/>
  <c r="W162" i="6"/>
  <c r="X162" i="6"/>
  <c r="Y162" i="6"/>
  <c r="W3" i="6"/>
  <c r="X3" i="6"/>
  <c r="Y3" i="6"/>
  <c r="W4" i="6"/>
  <c r="X4" i="6"/>
  <c r="Y4" i="6"/>
  <c r="W5" i="6"/>
  <c r="X5" i="6"/>
  <c r="X12" i="6" s="1"/>
  <c r="Y5" i="6"/>
  <c r="W6" i="6"/>
  <c r="X6" i="6"/>
  <c r="Y6" i="6"/>
  <c r="W7" i="6"/>
  <c r="X7" i="6"/>
  <c r="Y7" i="6"/>
  <c r="W8" i="6"/>
  <c r="X8" i="6"/>
  <c r="Y8" i="6"/>
  <c r="W9" i="6"/>
  <c r="X9" i="6"/>
  <c r="Y9" i="6"/>
  <c r="W10" i="6"/>
  <c r="X10" i="6"/>
  <c r="Y10" i="6"/>
  <c r="W11" i="6"/>
  <c r="X11" i="6"/>
  <c r="Y11" i="6"/>
  <c r="Y2" i="6"/>
  <c r="X2" i="6"/>
  <c r="W2" i="6"/>
  <c r="V164" i="6"/>
  <c r="V162" i="6"/>
  <c r="F162" i="6"/>
  <c r="V161" i="6"/>
  <c r="F161" i="6"/>
  <c r="V160" i="6"/>
  <c r="F160" i="6"/>
  <c r="V159" i="6"/>
  <c r="F159" i="6"/>
  <c r="V158" i="6"/>
  <c r="F158" i="6"/>
  <c r="V157" i="6"/>
  <c r="F157" i="6"/>
  <c r="V156" i="6"/>
  <c r="F156" i="6"/>
  <c r="V155" i="6"/>
  <c r="F155" i="6"/>
  <c r="V154" i="6"/>
  <c r="F154" i="6"/>
  <c r="V153" i="6"/>
  <c r="F153" i="6"/>
  <c r="V152" i="6"/>
  <c r="F152" i="6"/>
  <c r="V151" i="6"/>
  <c r="V165" i="6" s="1"/>
  <c r="F151" i="6"/>
  <c r="V150" i="6"/>
  <c r="F150" i="6"/>
  <c r="V149" i="6"/>
  <c r="V163" i="6" s="1"/>
  <c r="F149" i="6"/>
  <c r="V146" i="6"/>
  <c r="V145" i="6"/>
  <c r="F145" i="6"/>
  <c r="V144" i="6"/>
  <c r="F144" i="6"/>
  <c r="V143" i="6"/>
  <c r="F143" i="6"/>
  <c r="V142" i="6"/>
  <c r="F142" i="6"/>
  <c r="V141" i="6"/>
  <c r="F141" i="6"/>
  <c r="V140" i="6"/>
  <c r="F140" i="6"/>
  <c r="V139" i="6"/>
  <c r="F139" i="6"/>
  <c r="V138" i="6"/>
  <c r="V147" i="6" s="1"/>
  <c r="F138" i="6"/>
  <c r="V137" i="6"/>
  <c r="F137" i="6"/>
  <c r="V136" i="6"/>
  <c r="F136" i="6"/>
  <c r="V135" i="6"/>
  <c r="V148" i="6" s="1"/>
  <c r="F135" i="6"/>
  <c r="V134" i="6"/>
  <c r="V133" i="6"/>
  <c r="V132" i="6"/>
  <c r="F131" i="6"/>
  <c r="F130" i="6"/>
  <c r="F129" i="6"/>
  <c r="F128" i="6"/>
  <c r="F127" i="6"/>
  <c r="F126" i="6"/>
  <c r="F125" i="6"/>
  <c r="F124" i="6"/>
  <c r="F123" i="6"/>
  <c r="F122" i="6"/>
  <c r="V121" i="6"/>
  <c r="V120" i="6"/>
  <c r="V119" i="6"/>
  <c r="F118" i="6"/>
  <c r="F117" i="6"/>
  <c r="F116" i="6"/>
  <c r="F115" i="6"/>
  <c r="F114" i="6"/>
  <c r="F113" i="6"/>
  <c r="F112" i="6"/>
  <c r="F111" i="6"/>
  <c r="F110" i="6"/>
  <c r="F109" i="6"/>
  <c r="V108" i="6"/>
  <c r="V107" i="6"/>
  <c r="V106" i="6"/>
  <c r="F105" i="6"/>
  <c r="F104" i="6"/>
  <c r="F103" i="6"/>
  <c r="F102" i="6"/>
  <c r="F101" i="6"/>
  <c r="F100" i="6"/>
  <c r="F99" i="6"/>
  <c r="F98" i="6"/>
  <c r="F97" i="6"/>
  <c r="F96" i="6"/>
  <c r="V95" i="6"/>
  <c r="V94" i="6"/>
  <c r="V93" i="6"/>
  <c r="F92" i="6"/>
  <c r="F91" i="6"/>
  <c r="F90" i="6"/>
  <c r="F89" i="6"/>
  <c r="F88" i="6"/>
  <c r="F87" i="6"/>
  <c r="F86" i="6"/>
  <c r="F85" i="6"/>
  <c r="F84" i="6"/>
  <c r="F83" i="6"/>
  <c r="V78" i="6"/>
  <c r="F78" i="6"/>
  <c r="V77" i="6"/>
  <c r="F77" i="6"/>
  <c r="V76" i="6"/>
  <c r="F76" i="6"/>
  <c r="V75" i="6"/>
  <c r="F75" i="6"/>
  <c r="V74" i="6"/>
  <c r="F74" i="6"/>
  <c r="V73" i="6"/>
  <c r="F73" i="6"/>
  <c r="V72" i="6"/>
  <c r="F72" i="6"/>
  <c r="V71" i="6"/>
  <c r="F71" i="6"/>
  <c r="V70" i="6"/>
  <c r="V81" i="6" s="1"/>
  <c r="F70" i="6"/>
  <c r="V69" i="6"/>
  <c r="V66" i="6"/>
  <c r="F66" i="6"/>
  <c r="V65" i="6"/>
  <c r="F65" i="6"/>
  <c r="V64" i="6"/>
  <c r="F64" i="6"/>
  <c r="V63" i="6"/>
  <c r="F63" i="6"/>
  <c r="V62" i="6"/>
  <c r="F62" i="6"/>
  <c r="V61" i="6"/>
  <c r="F61" i="6"/>
  <c r="V60" i="6"/>
  <c r="F60" i="6"/>
  <c r="V59" i="6"/>
  <c r="V68" i="6" s="1"/>
  <c r="F59" i="6"/>
  <c r="V58" i="6"/>
  <c r="V57" i="6"/>
  <c r="V56" i="6"/>
  <c r="F55" i="6"/>
  <c r="F54" i="6"/>
  <c r="F53" i="6"/>
  <c r="F52" i="6"/>
  <c r="F51" i="6"/>
  <c r="F50" i="6"/>
  <c r="F49" i="6"/>
  <c r="F48" i="6"/>
  <c r="F47" i="6"/>
  <c r="F46" i="6"/>
  <c r="F45" i="6"/>
  <c r="V44" i="6"/>
  <c r="V43" i="6"/>
  <c r="V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V27" i="6"/>
  <c r="V26" i="6"/>
  <c r="V25" i="6"/>
  <c r="F24" i="6"/>
  <c r="F23" i="6"/>
  <c r="F22" i="6"/>
  <c r="F21" i="6"/>
  <c r="F20" i="6"/>
  <c r="F19" i="6"/>
  <c r="F18" i="6"/>
  <c r="F17" i="6"/>
  <c r="F16" i="6"/>
  <c r="F15" i="6"/>
  <c r="V14" i="6"/>
  <c r="V13" i="6"/>
  <c r="V12" i="6"/>
  <c r="F11" i="6"/>
  <c r="F10" i="6"/>
  <c r="F9" i="6"/>
  <c r="F8" i="6"/>
  <c r="F7" i="6"/>
  <c r="F6" i="6"/>
  <c r="F5" i="6"/>
  <c r="F4" i="6"/>
  <c r="F3" i="6"/>
  <c r="F2" i="6"/>
  <c r="V319" i="3"/>
  <c r="V318" i="3"/>
  <c r="V317" i="3"/>
  <c r="Y316" i="3"/>
  <c r="X316" i="3"/>
  <c r="W316" i="3"/>
  <c r="F316" i="3"/>
  <c r="Y315" i="3"/>
  <c r="X315" i="3"/>
  <c r="W315" i="3"/>
  <c r="F315" i="3"/>
  <c r="Y314" i="3"/>
  <c r="X314" i="3"/>
  <c r="W314" i="3"/>
  <c r="F314" i="3"/>
  <c r="Y313" i="3"/>
  <c r="X313" i="3"/>
  <c r="W313" i="3"/>
  <c r="F313" i="3"/>
  <c r="Y312" i="3"/>
  <c r="X312" i="3"/>
  <c r="W312" i="3"/>
  <c r="F312" i="3"/>
  <c r="Y311" i="3"/>
  <c r="X311" i="3"/>
  <c r="W311" i="3"/>
  <c r="F311" i="3"/>
  <c r="Y310" i="3"/>
  <c r="X310" i="3"/>
  <c r="W310" i="3"/>
  <c r="F310" i="3"/>
  <c r="Y309" i="3"/>
  <c r="X309" i="3"/>
  <c r="W309" i="3"/>
  <c r="F309" i="3"/>
  <c r="Y308" i="3"/>
  <c r="X308" i="3"/>
  <c r="W308" i="3"/>
  <c r="F308" i="3"/>
  <c r="Y307" i="3"/>
  <c r="X307" i="3"/>
  <c r="W307" i="3"/>
  <c r="F307" i="3"/>
  <c r="Y306" i="3"/>
  <c r="Y319" i="3" s="1"/>
  <c r="X306" i="3"/>
  <c r="X319" i="3" s="1"/>
  <c r="W306" i="3"/>
  <c r="W319" i="3" s="1"/>
  <c r="F306" i="3"/>
  <c r="V305" i="3"/>
  <c r="V304" i="3"/>
  <c r="V303" i="3"/>
  <c r="Y302" i="3"/>
  <c r="X302" i="3"/>
  <c r="W302" i="3"/>
  <c r="F302" i="3"/>
  <c r="Y301" i="3"/>
  <c r="X301" i="3"/>
  <c r="W301" i="3"/>
  <c r="F301" i="3"/>
  <c r="Y300" i="3"/>
  <c r="X300" i="3"/>
  <c r="W300" i="3"/>
  <c r="F300" i="3"/>
  <c r="Y299" i="3"/>
  <c r="X299" i="3"/>
  <c r="W299" i="3"/>
  <c r="F299" i="3"/>
  <c r="Y298" i="3"/>
  <c r="X298" i="3"/>
  <c r="W298" i="3"/>
  <c r="F298" i="3"/>
  <c r="Y297" i="3"/>
  <c r="X297" i="3"/>
  <c r="W297" i="3"/>
  <c r="F297" i="3"/>
  <c r="Y296" i="3"/>
  <c r="X296" i="3"/>
  <c r="W296" i="3"/>
  <c r="F296" i="3"/>
  <c r="Y295" i="3"/>
  <c r="X295" i="3"/>
  <c r="W295" i="3"/>
  <c r="F295" i="3"/>
  <c r="Y294" i="3"/>
  <c r="X294" i="3"/>
  <c r="W294" i="3"/>
  <c r="F294" i="3"/>
  <c r="Y293" i="3"/>
  <c r="X293" i="3"/>
  <c r="W293" i="3"/>
  <c r="F293" i="3"/>
  <c r="Y292" i="3"/>
  <c r="X292" i="3"/>
  <c r="W292" i="3"/>
  <c r="F292" i="3"/>
  <c r="Y291" i="3"/>
  <c r="X291" i="3"/>
  <c r="W291" i="3"/>
  <c r="F291" i="3"/>
  <c r="Y290" i="3"/>
  <c r="Y305" i="3" s="1"/>
  <c r="X290" i="3"/>
  <c r="X305" i="3" s="1"/>
  <c r="W290" i="3"/>
  <c r="W305" i="3" s="1"/>
  <c r="F290" i="3"/>
  <c r="V289" i="3"/>
  <c r="V288" i="3"/>
  <c r="V287" i="3"/>
  <c r="Y286" i="3"/>
  <c r="X286" i="3"/>
  <c r="W286" i="3"/>
  <c r="F286" i="3"/>
  <c r="Y285" i="3"/>
  <c r="X285" i="3"/>
  <c r="W285" i="3"/>
  <c r="F285" i="3"/>
  <c r="Y284" i="3"/>
  <c r="X284" i="3"/>
  <c r="W284" i="3"/>
  <c r="F284" i="3"/>
  <c r="Y283" i="3"/>
  <c r="X283" i="3"/>
  <c r="W283" i="3"/>
  <c r="F283" i="3"/>
  <c r="Y282" i="3"/>
  <c r="X282" i="3"/>
  <c r="W282" i="3"/>
  <c r="F282" i="3"/>
  <c r="Y281" i="3"/>
  <c r="X281" i="3"/>
  <c r="W281" i="3"/>
  <c r="F281" i="3"/>
  <c r="Y280" i="3"/>
  <c r="X280" i="3"/>
  <c r="W280" i="3"/>
  <c r="F280" i="3"/>
  <c r="Y279" i="3"/>
  <c r="X279" i="3"/>
  <c r="W279" i="3"/>
  <c r="F279" i="3"/>
  <c r="Y278" i="3"/>
  <c r="X278" i="3"/>
  <c r="W278" i="3"/>
  <c r="F278" i="3"/>
  <c r="Y277" i="3"/>
  <c r="X277" i="3"/>
  <c r="W277" i="3"/>
  <c r="F277" i="3"/>
  <c r="Y276" i="3"/>
  <c r="Y289" i="3" s="1"/>
  <c r="X276" i="3"/>
  <c r="X289" i="3" s="1"/>
  <c r="W276" i="3"/>
  <c r="W289" i="3" s="1"/>
  <c r="F276" i="3"/>
  <c r="V275" i="3"/>
  <c r="V274" i="3"/>
  <c r="V273" i="3"/>
  <c r="Y272" i="3"/>
  <c r="X272" i="3"/>
  <c r="W272" i="3"/>
  <c r="F272" i="3"/>
  <c r="Y271" i="3"/>
  <c r="X271" i="3"/>
  <c r="W271" i="3"/>
  <c r="F271" i="3"/>
  <c r="Y270" i="3"/>
  <c r="X270" i="3"/>
  <c r="W270" i="3"/>
  <c r="F270" i="3"/>
  <c r="Y269" i="3"/>
  <c r="X269" i="3"/>
  <c r="W269" i="3"/>
  <c r="F269" i="3"/>
  <c r="Y268" i="3"/>
  <c r="X268" i="3"/>
  <c r="W268" i="3"/>
  <c r="F268" i="3"/>
  <c r="Y267" i="3"/>
  <c r="X267" i="3"/>
  <c r="W267" i="3"/>
  <c r="F267" i="3"/>
  <c r="Y266" i="3"/>
  <c r="X266" i="3"/>
  <c r="W266" i="3"/>
  <c r="F266" i="3"/>
  <c r="Y265" i="3"/>
  <c r="X265" i="3"/>
  <c r="W265" i="3"/>
  <c r="F265" i="3"/>
  <c r="Y264" i="3"/>
  <c r="Y274" i="3" s="1"/>
  <c r="X264" i="3"/>
  <c r="X274" i="3" s="1"/>
  <c r="W264" i="3"/>
  <c r="W274" i="3" s="1"/>
  <c r="F264" i="3"/>
  <c r="Y263" i="3"/>
  <c r="Y275" i="3" s="1"/>
  <c r="X263" i="3"/>
  <c r="X275" i="3" s="1"/>
  <c r="W263" i="3"/>
  <c r="W275" i="3" s="1"/>
  <c r="F263" i="3"/>
  <c r="V262" i="3"/>
  <c r="V261" i="3"/>
  <c r="V260" i="3"/>
  <c r="Y259" i="3"/>
  <c r="X259" i="3"/>
  <c r="W259" i="3"/>
  <c r="F259" i="3"/>
  <c r="Y258" i="3"/>
  <c r="X258" i="3"/>
  <c r="W258" i="3"/>
  <c r="F258" i="3"/>
  <c r="Y257" i="3"/>
  <c r="X257" i="3"/>
  <c r="W257" i="3"/>
  <c r="F257" i="3"/>
  <c r="Y256" i="3"/>
  <c r="X256" i="3"/>
  <c r="W256" i="3"/>
  <c r="F256" i="3"/>
  <c r="Y255" i="3"/>
  <c r="X255" i="3"/>
  <c r="W255" i="3"/>
  <c r="F255" i="3"/>
  <c r="Y254" i="3"/>
  <c r="X254" i="3"/>
  <c r="W254" i="3"/>
  <c r="F254" i="3"/>
  <c r="Y253" i="3"/>
  <c r="X253" i="3"/>
  <c r="W253" i="3"/>
  <c r="F253" i="3"/>
  <c r="Y252" i="3"/>
  <c r="X252" i="3"/>
  <c r="W252" i="3"/>
  <c r="F252" i="3"/>
  <c r="Y251" i="3"/>
  <c r="X251" i="3"/>
  <c r="W251" i="3"/>
  <c r="F251" i="3"/>
  <c r="Y250" i="3"/>
  <c r="Y262" i="3" s="1"/>
  <c r="X250" i="3"/>
  <c r="X262" i="3" s="1"/>
  <c r="W250" i="3"/>
  <c r="W262" i="3" s="1"/>
  <c r="F250" i="3"/>
  <c r="Y249" i="3"/>
  <c r="Y261" i="3" s="1"/>
  <c r="X249" i="3"/>
  <c r="X261" i="3" s="1"/>
  <c r="W249" i="3"/>
  <c r="W261" i="3" s="1"/>
  <c r="F249" i="3"/>
  <c r="V248" i="3"/>
  <c r="V247" i="3"/>
  <c r="V246" i="3"/>
  <c r="Y245" i="3"/>
  <c r="X245" i="3"/>
  <c r="W245" i="3"/>
  <c r="F245" i="3"/>
  <c r="Y244" i="3"/>
  <c r="X244" i="3"/>
  <c r="W244" i="3"/>
  <c r="F244" i="3"/>
  <c r="Y243" i="3"/>
  <c r="X243" i="3"/>
  <c r="W243" i="3"/>
  <c r="F243" i="3"/>
  <c r="Y242" i="3"/>
  <c r="X242" i="3"/>
  <c r="W242" i="3"/>
  <c r="F242" i="3"/>
  <c r="Y241" i="3"/>
  <c r="X241" i="3"/>
  <c r="W241" i="3"/>
  <c r="F241" i="3"/>
  <c r="Y240" i="3"/>
  <c r="X240" i="3"/>
  <c r="W240" i="3"/>
  <c r="F240" i="3"/>
  <c r="Y239" i="3"/>
  <c r="X239" i="3"/>
  <c r="W239" i="3"/>
  <c r="F239" i="3"/>
  <c r="Y238" i="3"/>
  <c r="X238" i="3"/>
  <c r="W238" i="3"/>
  <c r="F238" i="3"/>
  <c r="Y237" i="3"/>
  <c r="X237" i="3"/>
  <c r="W237" i="3"/>
  <c r="F237" i="3"/>
  <c r="Y236" i="3"/>
  <c r="X236" i="3"/>
  <c r="W236" i="3"/>
  <c r="F236" i="3"/>
  <c r="Y235" i="3"/>
  <c r="X235" i="3"/>
  <c r="W235" i="3"/>
  <c r="F235" i="3"/>
  <c r="Y234" i="3"/>
  <c r="Y247" i="3" s="1"/>
  <c r="X234" i="3"/>
  <c r="X247" i="3" s="1"/>
  <c r="W234" i="3"/>
  <c r="W247" i="3" s="1"/>
  <c r="F234" i="3"/>
  <c r="V233" i="3"/>
  <c r="V232" i="3"/>
  <c r="V231" i="3"/>
  <c r="Y230" i="3"/>
  <c r="X230" i="3"/>
  <c r="W230" i="3"/>
  <c r="F230" i="3"/>
  <c r="Y229" i="3"/>
  <c r="X229" i="3"/>
  <c r="W229" i="3"/>
  <c r="F229" i="3"/>
  <c r="Y228" i="3"/>
  <c r="X228" i="3"/>
  <c r="W228" i="3"/>
  <c r="F228" i="3"/>
  <c r="Y227" i="3"/>
  <c r="X227" i="3"/>
  <c r="W227" i="3"/>
  <c r="F227" i="3"/>
  <c r="Y226" i="3"/>
  <c r="X226" i="3"/>
  <c r="W226" i="3"/>
  <c r="F226" i="3"/>
  <c r="Y225" i="3"/>
  <c r="X225" i="3"/>
  <c r="W225" i="3"/>
  <c r="F225" i="3"/>
  <c r="Y224" i="3"/>
  <c r="X224" i="3"/>
  <c r="W224" i="3"/>
  <c r="F224" i="3"/>
  <c r="Y223" i="3"/>
  <c r="X223" i="3"/>
  <c r="W223" i="3"/>
  <c r="F223" i="3"/>
  <c r="Y222" i="3"/>
  <c r="X222" i="3"/>
  <c r="W222" i="3"/>
  <c r="F222" i="3"/>
  <c r="Y221" i="3"/>
  <c r="X221" i="3"/>
  <c r="W221" i="3"/>
  <c r="F221" i="3"/>
  <c r="Y220" i="3"/>
  <c r="Y232" i="3" s="1"/>
  <c r="X220" i="3"/>
  <c r="X232" i="3" s="1"/>
  <c r="W220" i="3"/>
  <c r="W232" i="3" s="1"/>
  <c r="F220" i="3"/>
  <c r="Y219" i="3"/>
  <c r="Y233" i="3" s="1"/>
  <c r="X219" i="3"/>
  <c r="X233" i="3" s="1"/>
  <c r="W219" i="3"/>
  <c r="W233" i="3" s="1"/>
  <c r="F219" i="3"/>
  <c r="V218" i="3"/>
  <c r="V217" i="3"/>
  <c r="V216" i="3"/>
  <c r="Y215" i="3"/>
  <c r="X215" i="3"/>
  <c r="W215" i="3"/>
  <c r="F215" i="3"/>
  <c r="Y214" i="3"/>
  <c r="X214" i="3"/>
  <c r="W214" i="3"/>
  <c r="F214" i="3"/>
  <c r="Y213" i="3"/>
  <c r="X213" i="3"/>
  <c r="W213" i="3"/>
  <c r="F213" i="3"/>
  <c r="Y212" i="3"/>
  <c r="X212" i="3"/>
  <c r="W212" i="3"/>
  <c r="F212" i="3"/>
  <c r="Y211" i="3"/>
  <c r="X211" i="3"/>
  <c r="W211" i="3"/>
  <c r="F211" i="3"/>
  <c r="Y210" i="3"/>
  <c r="X210" i="3"/>
  <c r="W210" i="3"/>
  <c r="F210" i="3"/>
  <c r="Y209" i="3"/>
  <c r="X209" i="3"/>
  <c r="W209" i="3"/>
  <c r="F209" i="3"/>
  <c r="Y208" i="3"/>
  <c r="X208" i="3"/>
  <c r="W208" i="3"/>
  <c r="F208" i="3"/>
  <c r="Y207" i="3"/>
  <c r="X207" i="3"/>
  <c r="W207" i="3"/>
  <c r="F207" i="3"/>
  <c r="Y206" i="3"/>
  <c r="X206" i="3"/>
  <c r="W206" i="3"/>
  <c r="F206" i="3"/>
  <c r="Y205" i="3"/>
  <c r="X205" i="3"/>
  <c r="W205" i="3"/>
  <c r="F205" i="3"/>
  <c r="Y204" i="3"/>
  <c r="Y217" i="3" s="1"/>
  <c r="X204" i="3"/>
  <c r="X217" i="3" s="1"/>
  <c r="W204" i="3"/>
  <c r="W217" i="3" s="1"/>
  <c r="F204" i="3"/>
  <c r="V203" i="3"/>
  <c r="V202" i="3"/>
  <c r="V201" i="3"/>
  <c r="Y200" i="3"/>
  <c r="X200" i="3"/>
  <c r="W200" i="3"/>
  <c r="F200" i="3"/>
  <c r="Y199" i="3"/>
  <c r="X199" i="3"/>
  <c r="W199" i="3"/>
  <c r="F199" i="3"/>
  <c r="Y198" i="3"/>
  <c r="X198" i="3"/>
  <c r="W198" i="3"/>
  <c r="F198" i="3"/>
  <c r="Y197" i="3"/>
  <c r="X197" i="3"/>
  <c r="W197" i="3"/>
  <c r="F197" i="3"/>
  <c r="Y196" i="3"/>
  <c r="X196" i="3"/>
  <c r="W196" i="3"/>
  <c r="F196" i="3"/>
  <c r="Y195" i="3"/>
  <c r="X195" i="3"/>
  <c r="W195" i="3"/>
  <c r="F195" i="3"/>
  <c r="Y194" i="3"/>
  <c r="X194" i="3"/>
  <c r="W194" i="3"/>
  <c r="F194" i="3"/>
  <c r="Y193" i="3"/>
  <c r="X193" i="3"/>
  <c r="W193" i="3"/>
  <c r="F193" i="3"/>
  <c r="Y192" i="3"/>
  <c r="X192" i="3"/>
  <c r="W192" i="3"/>
  <c r="F192" i="3"/>
  <c r="Y191" i="3"/>
  <c r="X191" i="3"/>
  <c r="W191" i="3"/>
  <c r="F191" i="3"/>
  <c r="Y190" i="3"/>
  <c r="Y203" i="3" s="1"/>
  <c r="X190" i="3"/>
  <c r="X203" i="3" s="1"/>
  <c r="W190" i="3"/>
  <c r="W203" i="3" s="1"/>
  <c r="F190" i="3"/>
  <c r="V189" i="3"/>
  <c r="V188" i="3"/>
  <c r="V187" i="3"/>
  <c r="Y186" i="3"/>
  <c r="X186" i="3"/>
  <c r="W186" i="3"/>
  <c r="F186" i="3"/>
  <c r="Y185" i="3"/>
  <c r="X185" i="3"/>
  <c r="W185" i="3"/>
  <c r="F185" i="3"/>
  <c r="Y184" i="3"/>
  <c r="X184" i="3"/>
  <c r="W184" i="3"/>
  <c r="F184" i="3"/>
  <c r="Y183" i="3"/>
  <c r="X183" i="3"/>
  <c r="W183" i="3"/>
  <c r="F183" i="3"/>
  <c r="Y182" i="3"/>
  <c r="X182" i="3"/>
  <c r="W182" i="3"/>
  <c r="F182" i="3"/>
  <c r="Y181" i="3"/>
  <c r="X181" i="3"/>
  <c r="W181" i="3"/>
  <c r="F181" i="3"/>
  <c r="Y180" i="3"/>
  <c r="X180" i="3"/>
  <c r="W180" i="3"/>
  <c r="F180" i="3"/>
  <c r="Y179" i="3"/>
  <c r="X179" i="3"/>
  <c r="W179" i="3"/>
  <c r="F179" i="3"/>
  <c r="Y178" i="3"/>
  <c r="Y189" i="3" s="1"/>
  <c r="X178" i="3"/>
  <c r="X189" i="3" s="1"/>
  <c r="W178" i="3"/>
  <c r="W189" i="3" s="1"/>
  <c r="F178" i="3"/>
  <c r="V177" i="3"/>
  <c r="V176" i="3"/>
  <c r="V175" i="3"/>
  <c r="Y174" i="3"/>
  <c r="X174" i="3"/>
  <c r="W174" i="3"/>
  <c r="F174" i="3"/>
  <c r="Y173" i="3"/>
  <c r="X173" i="3"/>
  <c r="W173" i="3"/>
  <c r="F173" i="3"/>
  <c r="Y172" i="3"/>
  <c r="X172" i="3"/>
  <c r="W172" i="3"/>
  <c r="F172" i="3"/>
  <c r="Y171" i="3"/>
  <c r="X171" i="3"/>
  <c r="W171" i="3"/>
  <c r="F171" i="3"/>
  <c r="Y170" i="3"/>
  <c r="X170" i="3"/>
  <c r="W170" i="3"/>
  <c r="F170" i="3"/>
  <c r="Y169" i="3"/>
  <c r="X169" i="3"/>
  <c r="W169" i="3"/>
  <c r="F169" i="3"/>
  <c r="Y168" i="3"/>
  <c r="X168" i="3"/>
  <c r="W168" i="3"/>
  <c r="F168" i="3"/>
  <c r="Y167" i="3"/>
  <c r="X167" i="3"/>
  <c r="W167" i="3"/>
  <c r="F167" i="3"/>
  <c r="Y166" i="3"/>
  <c r="X166" i="3"/>
  <c r="W166" i="3"/>
  <c r="F166" i="3"/>
  <c r="Y165" i="3"/>
  <c r="X165" i="3"/>
  <c r="W165" i="3"/>
  <c r="F165" i="3"/>
  <c r="Y164" i="3"/>
  <c r="Y177" i="3" s="1"/>
  <c r="X164" i="3"/>
  <c r="X177" i="3" s="1"/>
  <c r="W164" i="3"/>
  <c r="W177" i="3" s="1"/>
  <c r="F164" i="3"/>
  <c r="V163" i="3"/>
  <c r="V162" i="3"/>
  <c r="V161" i="3"/>
  <c r="Y160" i="3"/>
  <c r="X160" i="3"/>
  <c r="W160" i="3"/>
  <c r="F160" i="3"/>
  <c r="Y159" i="3"/>
  <c r="X159" i="3"/>
  <c r="W159" i="3"/>
  <c r="F159" i="3"/>
  <c r="Y158" i="3"/>
  <c r="X158" i="3"/>
  <c r="W158" i="3"/>
  <c r="F158" i="3"/>
  <c r="Y157" i="3"/>
  <c r="X157" i="3"/>
  <c r="W157" i="3"/>
  <c r="F157" i="3"/>
  <c r="Y156" i="3"/>
  <c r="X156" i="3"/>
  <c r="W156" i="3"/>
  <c r="F156" i="3"/>
  <c r="Y155" i="3"/>
  <c r="X155" i="3"/>
  <c r="W155" i="3"/>
  <c r="F155" i="3"/>
  <c r="Y154" i="3"/>
  <c r="X154" i="3"/>
  <c r="W154" i="3"/>
  <c r="F154" i="3"/>
  <c r="Y153" i="3"/>
  <c r="X153" i="3"/>
  <c r="W153" i="3"/>
  <c r="F153" i="3"/>
  <c r="Y152" i="3"/>
  <c r="X152" i="3"/>
  <c r="W152" i="3"/>
  <c r="F152" i="3"/>
  <c r="Y151" i="3"/>
  <c r="X151" i="3"/>
  <c r="W151" i="3"/>
  <c r="F151" i="3"/>
  <c r="Y150" i="3"/>
  <c r="Y162" i="3" s="1"/>
  <c r="X150" i="3"/>
  <c r="X162" i="3" s="1"/>
  <c r="W150" i="3"/>
  <c r="W162" i="3" s="1"/>
  <c r="F150" i="3"/>
  <c r="Y149" i="3"/>
  <c r="Y163" i="3" s="1"/>
  <c r="X149" i="3"/>
  <c r="X163" i="3" s="1"/>
  <c r="W149" i="3"/>
  <c r="W163" i="3" s="1"/>
  <c r="F149" i="3"/>
  <c r="V147" i="3"/>
  <c r="V146" i="3"/>
  <c r="V145" i="3"/>
  <c r="Y144" i="3"/>
  <c r="X144" i="3"/>
  <c r="W144" i="3"/>
  <c r="F144" i="3"/>
  <c r="Y143" i="3"/>
  <c r="X143" i="3"/>
  <c r="W143" i="3"/>
  <c r="F143" i="3"/>
  <c r="Y142" i="3"/>
  <c r="X142" i="3"/>
  <c r="W142" i="3"/>
  <c r="F142" i="3"/>
  <c r="Y141" i="3"/>
  <c r="X141" i="3"/>
  <c r="W141" i="3"/>
  <c r="F141" i="3"/>
  <c r="Y140" i="3"/>
  <c r="X140" i="3"/>
  <c r="W140" i="3"/>
  <c r="F140" i="3"/>
  <c r="Y139" i="3"/>
  <c r="X139" i="3"/>
  <c r="W139" i="3"/>
  <c r="F139" i="3"/>
  <c r="Y138" i="3"/>
  <c r="X138" i="3"/>
  <c r="W138" i="3"/>
  <c r="F138" i="3"/>
  <c r="Y137" i="3"/>
  <c r="Y147" i="3" s="1"/>
  <c r="X137" i="3"/>
  <c r="X147" i="3" s="1"/>
  <c r="W137" i="3"/>
  <c r="W147" i="3" s="1"/>
  <c r="F137" i="3"/>
  <c r="Y136" i="3"/>
  <c r="Y146" i="3" s="1"/>
  <c r="X136" i="3"/>
  <c r="X146" i="3" s="1"/>
  <c r="W136" i="3"/>
  <c r="W146" i="3" s="1"/>
  <c r="F136" i="3"/>
  <c r="V135" i="3"/>
  <c r="V134" i="3"/>
  <c r="V133" i="3"/>
  <c r="Y132" i="3"/>
  <c r="X132" i="3"/>
  <c r="W132" i="3"/>
  <c r="F132" i="3"/>
  <c r="Y131" i="3"/>
  <c r="X131" i="3"/>
  <c r="W131" i="3"/>
  <c r="F131" i="3"/>
  <c r="Y130" i="3"/>
  <c r="X130" i="3"/>
  <c r="W130" i="3"/>
  <c r="F130" i="3"/>
  <c r="Y129" i="3"/>
  <c r="X129" i="3"/>
  <c r="W129" i="3"/>
  <c r="F129" i="3"/>
  <c r="Y128" i="3"/>
  <c r="X128" i="3"/>
  <c r="W128" i="3"/>
  <c r="F128" i="3"/>
  <c r="Y127" i="3"/>
  <c r="X127" i="3"/>
  <c r="W127" i="3"/>
  <c r="F127" i="3"/>
  <c r="Y126" i="3"/>
  <c r="X126" i="3"/>
  <c r="W126" i="3"/>
  <c r="F126" i="3"/>
  <c r="Y125" i="3"/>
  <c r="Y134" i="3" s="1"/>
  <c r="X125" i="3"/>
  <c r="X134" i="3" s="1"/>
  <c r="W125" i="3"/>
  <c r="W134" i="3" s="1"/>
  <c r="F125" i="3"/>
  <c r="V124" i="3"/>
  <c r="V123" i="3"/>
  <c r="V122" i="3"/>
  <c r="Y121" i="3"/>
  <c r="X121" i="3"/>
  <c r="W121" i="3"/>
  <c r="F121" i="3"/>
  <c r="Y120" i="3"/>
  <c r="X120" i="3"/>
  <c r="W120" i="3"/>
  <c r="F120" i="3"/>
  <c r="Y119" i="3"/>
  <c r="X119" i="3"/>
  <c r="W119" i="3"/>
  <c r="F119" i="3"/>
  <c r="Y118" i="3"/>
  <c r="X118" i="3"/>
  <c r="W118" i="3"/>
  <c r="F118" i="3"/>
  <c r="Y117" i="3"/>
  <c r="X117" i="3"/>
  <c r="W117" i="3"/>
  <c r="F117" i="3"/>
  <c r="Y116" i="3"/>
  <c r="X116" i="3"/>
  <c r="W116" i="3"/>
  <c r="F116" i="3"/>
  <c r="Y115" i="3"/>
  <c r="X115" i="3"/>
  <c r="W115" i="3"/>
  <c r="F115" i="3"/>
  <c r="Y114" i="3"/>
  <c r="X114" i="3"/>
  <c r="W114" i="3"/>
  <c r="F114" i="3"/>
  <c r="Y113" i="3"/>
  <c r="Y124" i="3" s="1"/>
  <c r="X113" i="3"/>
  <c r="X124" i="3" s="1"/>
  <c r="W113" i="3"/>
  <c r="W124" i="3" s="1"/>
  <c r="F113" i="3"/>
  <c r="V112" i="3"/>
  <c r="V111" i="3"/>
  <c r="V110" i="3"/>
  <c r="Y109" i="3"/>
  <c r="X109" i="3"/>
  <c r="W109" i="3"/>
  <c r="F109" i="3"/>
  <c r="Y108" i="3"/>
  <c r="X108" i="3"/>
  <c r="W108" i="3"/>
  <c r="F108" i="3"/>
  <c r="Y107" i="3"/>
  <c r="X107" i="3"/>
  <c r="W107" i="3"/>
  <c r="F107" i="3"/>
  <c r="Y106" i="3"/>
  <c r="X106" i="3"/>
  <c r="W106" i="3"/>
  <c r="F106" i="3"/>
  <c r="Y105" i="3"/>
  <c r="X105" i="3"/>
  <c r="W105" i="3"/>
  <c r="F105" i="3"/>
  <c r="Y104" i="3"/>
  <c r="X104" i="3"/>
  <c r="W104" i="3"/>
  <c r="F104" i="3"/>
  <c r="Y103" i="3"/>
  <c r="X103" i="3"/>
  <c r="W103" i="3"/>
  <c r="F103" i="3"/>
  <c r="Y102" i="3"/>
  <c r="X102" i="3"/>
  <c r="W102" i="3"/>
  <c r="F102" i="3"/>
  <c r="Y101" i="3"/>
  <c r="Y112" i="3" s="1"/>
  <c r="X101" i="3"/>
  <c r="X112" i="3" s="1"/>
  <c r="W101" i="3"/>
  <c r="W112" i="3" s="1"/>
  <c r="F101" i="3"/>
  <c r="V100" i="3"/>
  <c r="V99" i="3"/>
  <c r="V98" i="3"/>
  <c r="Y97" i="3"/>
  <c r="X97" i="3"/>
  <c r="W97" i="3"/>
  <c r="F97" i="3"/>
  <c r="Y96" i="3"/>
  <c r="X96" i="3"/>
  <c r="W96" i="3"/>
  <c r="F96" i="3"/>
  <c r="Y95" i="3"/>
  <c r="X95" i="3"/>
  <c r="W95" i="3"/>
  <c r="F95" i="3"/>
  <c r="Y94" i="3"/>
  <c r="X94" i="3"/>
  <c r="W94" i="3"/>
  <c r="F94" i="3"/>
  <c r="Y93" i="3"/>
  <c r="X93" i="3"/>
  <c r="W93" i="3"/>
  <c r="F93" i="3"/>
  <c r="Y92" i="3"/>
  <c r="X92" i="3"/>
  <c r="W92" i="3"/>
  <c r="F92" i="3"/>
  <c r="Y91" i="3"/>
  <c r="X91" i="3"/>
  <c r="W91" i="3"/>
  <c r="F91" i="3"/>
  <c r="Y90" i="3"/>
  <c r="X90" i="3"/>
  <c r="W90" i="3"/>
  <c r="F90" i="3"/>
  <c r="Y89" i="3"/>
  <c r="Y100" i="3" s="1"/>
  <c r="X89" i="3"/>
  <c r="X100" i="3" s="1"/>
  <c r="W89" i="3"/>
  <c r="W100" i="3" s="1"/>
  <c r="F89" i="3"/>
  <c r="V88" i="3"/>
  <c r="V87" i="3"/>
  <c r="V86" i="3"/>
  <c r="Y85" i="3"/>
  <c r="X85" i="3"/>
  <c r="W85" i="3"/>
  <c r="F85" i="3"/>
  <c r="Y84" i="3"/>
  <c r="X84" i="3"/>
  <c r="W84" i="3"/>
  <c r="F84" i="3"/>
  <c r="Y83" i="3"/>
  <c r="X83" i="3"/>
  <c r="W83" i="3"/>
  <c r="F83" i="3"/>
  <c r="Y82" i="3"/>
  <c r="X82" i="3"/>
  <c r="W82" i="3"/>
  <c r="F82" i="3"/>
  <c r="Y81" i="3"/>
  <c r="X81" i="3"/>
  <c r="W81" i="3"/>
  <c r="F81" i="3"/>
  <c r="Y80" i="3"/>
  <c r="X80" i="3"/>
  <c r="W80" i="3"/>
  <c r="F80" i="3"/>
  <c r="Y79" i="3"/>
  <c r="X79" i="3"/>
  <c r="W79" i="3"/>
  <c r="F79" i="3"/>
  <c r="Y78" i="3"/>
  <c r="X78" i="3"/>
  <c r="W78" i="3"/>
  <c r="F78" i="3"/>
  <c r="Y77" i="3"/>
  <c r="Y87" i="3" s="1"/>
  <c r="X77" i="3"/>
  <c r="W77" i="3"/>
  <c r="W87" i="3" s="1"/>
  <c r="F77" i="3"/>
  <c r="Y76" i="3"/>
  <c r="Y88" i="3" s="1"/>
  <c r="X76" i="3"/>
  <c r="X88" i="3" s="1"/>
  <c r="W76" i="3"/>
  <c r="W88" i="3" s="1"/>
  <c r="F76" i="3"/>
  <c r="V75" i="3"/>
  <c r="V74" i="3"/>
  <c r="V73" i="3"/>
  <c r="Y72" i="3"/>
  <c r="X72" i="3"/>
  <c r="W72" i="3"/>
  <c r="F72" i="3"/>
  <c r="Y71" i="3"/>
  <c r="X71" i="3"/>
  <c r="W71" i="3"/>
  <c r="F71" i="3"/>
  <c r="Y70" i="3"/>
  <c r="X70" i="3"/>
  <c r="W70" i="3"/>
  <c r="F70" i="3"/>
  <c r="Y69" i="3"/>
  <c r="X69" i="3"/>
  <c r="W69" i="3"/>
  <c r="F69" i="3"/>
  <c r="Y68" i="3"/>
  <c r="X68" i="3"/>
  <c r="W68" i="3"/>
  <c r="F68" i="3"/>
  <c r="Y67" i="3"/>
  <c r="X67" i="3"/>
  <c r="W67" i="3"/>
  <c r="F67" i="3"/>
  <c r="Y66" i="3"/>
  <c r="X66" i="3"/>
  <c r="W66" i="3"/>
  <c r="F66" i="3"/>
  <c r="Y65" i="3"/>
  <c r="Y74" i="3" s="1"/>
  <c r="X65" i="3"/>
  <c r="X74" i="3" s="1"/>
  <c r="W65" i="3"/>
  <c r="F65" i="3"/>
  <c r="V64" i="3"/>
  <c r="V63" i="3"/>
  <c r="V62" i="3"/>
  <c r="Y61" i="3"/>
  <c r="X61" i="3"/>
  <c r="W61" i="3"/>
  <c r="F61" i="3"/>
  <c r="Y60" i="3"/>
  <c r="X60" i="3"/>
  <c r="W60" i="3"/>
  <c r="F60" i="3"/>
  <c r="Y59" i="3"/>
  <c r="Y63" i="3" s="1"/>
  <c r="X59" i="3"/>
  <c r="W59" i="3"/>
  <c r="F59" i="3"/>
  <c r="Y58" i="3"/>
  <c r="X58" i="3"/>
  <c r="W58" i="3"/>
  <c r="F58" i="3"/>
  <c r="Y57" i="3"/>
  <c r="X57" i="3"/>
  <c r="W57" i="3"/>
  <c r="F57" i="3"/>
  <c r="Y56" i="3"/>
  <c r="X56" i="3"/>
  <c r="W56" i="3"/>
  <c r="F56" i="3"/>
  <c r="Y55" i="3"/>
  <c r="X55" i="3"/>
  <c r="W55" i="3"/>
  <c r="W63" i="3" s="1"/>
  <c r="F55" i="3"/>
  <c r="Y54" i="3"/>
  <c r="Y64" i="3" s="1"/>
  <c r="X54" i="3"/>
  <c r="W54" i="3"/>
  <c r="W64" i="3" s="1"/>
  <c r="F54" i="3"/>
  <c r="X53" i="3"/>
  <c r="W53" i="3"/>
  <c r="V53" i="3"/>
  <c r="V52" i="3"/>
  <c r="V51" i="3"/>
  <c r="Y50" i="3"/>
  <c r="X50" i="3"/>
  <c r="W50" i="3"/>
  <c r="F50" i="3"/>
  <c r="Y49" i="3"/>
  <c r="X49" i="3"/>
  <c r="W49" i="3"/>
  <c r="F49" i="3"/>
  <c r="Y48" i="3"/>
  <c r="X48" i="3"/>
  <c r="W48" i="3"/>
  <c r="F48" i="3"/>
  <c r="Y47" i="3"/>
  <c r="X47" i="3"/>
  <c r="W47" i="3"/>
  <c r="F47" i="3"/>
  <c r="Y46" i="3"/>
  <c r="X46" i="3"/>
  <c r="W46" i="3"/>
  <c r="F46" i="3"/>
  <c r="Y45" i="3"/>
  <c r="X45" i="3"/>
  <c r="W45" i="3"/>
  <c r="F45" i="3"/>
  <c r="Y44" i="3"/>
  <c r="X44" i="3"/>
  <c r="W44" i="3"/>
  <c r="F44" i="3"/>
  <c r="Y43" i="3"/>
  <c r="X43" i="3"/>
  <c r="W43" i="3"/>
  <c r="W52" i="3" s="1"/>
  <c r="F43" i="3"/>
  <c r="Y42" i="3"/>
  <c r="X42" i="3"/>
  <c r="W42" i="3"/>
  <c r="W51" i="3" s="1"/>
  <c r="F42" i="3"/>
  <c r="V41" i="3"/>
  <c r="Y40" i="3"/>
  <c r="X40" i="3"/>
  <c r="V40" i="3"/>
  <c r="V39" i="3"/>
  <c r="Y38" i="3"/>
  <c r="X38" i="3"/>
  <c r="W38" i="3"/>
  <c r="F38" i="3"/>
  <c r="Y37" i="3"/>
  <c r="X37" i="3"/>
  <c r="W37" i="3"/>
  <c r="F37" i="3"/>
  <c r="Y36" i="3"/>
  <c r="X36" i="3"/>
  <c r="W36" i="3"/>
  <c r="F36" i="3"/>
  <c r="Y35" i="3"/>
  <c r="X35" i="3"/>
  <c r="W35" i="3"/>
  <c r="F35" i="3"/>
  <c r="Y34" i="3"/>
  <c r="X34" i="3"/>
  <c r="W34" i="3"/>
  <c r="F34" i="3"/>
  <c r="Y33" i="3"/>
  <c r="X33" i="3"/>
  <c r="W33" i="3"/>
  <c r="F33" i="3"/>
  <c r="Y32" i="3"/>
  <c r="X32" i="3"/>
  <c r="W32" i="3"/>
  <c r="F32" i="3"/>
  <c r="Y31" i="3"/>
  <c r="X31" i="3"/>
  <c r="W31" i="3"/>
  <c r="F31" i="3"/>
  <c r="Y30" i="3"/>
  <c r="X30" i="3"/>
  <c r="W30" i="3"/>
  <c r="F30" i="3"/>
  <c r="Y29" i="3"/>
  <c r="X29" i="3"/>
  <c r="W29" i="3"/>
  <c r="W41" i="3" s="1"/>
  <c r="F29" i="3"/>
  <c r="Y28" i="3"/>
  <c r="X28" i="3"/>
  <c r="W28" i="3"/>
  <c r="W40" i="3" s="1"/>
  <c r="F28" i="3"/>
  <c r="V27" i="3"/>
  <c r="Y26" i="3"/>
  <c r="X26" i="3"/>
  <c r="V26" i="3"/>
  <c r="V25" i="3"/>
  <c r="Y24" i="3"/>
  <c r="X24" i="3"/>
  <c r="W24" i="3"/>
  <c r="F24" i="3"/>
  <c r="Y23" i="3"/>
  <c r="X23" i="3"/>
  <c r="W23" i="3"/>
  <c r="F23" i="3"/>
  <c r="Y22" i="3"/>
  <c r="X22" i="3"/>
  <c r="W22" i="3"/>
  <c r="F22" i="3"/>
  <c r="Y21" i="3"/>
  <c r="X21" i="3"/>
  <c r="W21" i="3"/>
  <c r="F21" i="3"/>
  <c r="Y20" i="3"/>
  <c r="X20" i="3"/>
  <c r="W20" i="3"/>
  <c r="F20" i="3"/>
  <c r="Y19" i="3"/>
  <c r="X19" i="3"/>
  <c r="W19" i="3"/>
  <c r="F19" i="3"/>
  <c r="Y18" i="3"/>
  <c r="X18" i="3"/>
  <c r="W18" i="3"/>
  <c r="F18" i="3"/>
  <c r="Y17" i="3"/>
  <c r="X17" i="3"/>
  <c r="X25" i="3" s="1"/>
  <c r="W17" i="3"/>
  <c r="W27" i="3" s="1"/>
  <c r="F17" i="3"/>
  <c r="Y16" i="3"/>
  <c r="Y27" i="3" s="1"/>
  <c r="X16" i="3"/>
  <c r="W16" i="3"/>
  <c r="W26" i="3" s="1"/>
  <c r="F16" i="3"/>
  <c r="V15" i="3"/>
  <c r="V14" i="3"/>
  <c r="Y13" i="3"/>
  <c r="V13" i="3"/>
  <c r="Y12" i="3"/>
  <c r="X12" i="3"/>
  <c r="W12" i="3"/>
  <c r="F12" i="3"/>
  <c r="Y11" i="3"/>
  <c r="X11" i="3"/>
  <c r="W11" i="3"/>
  <c r="F11" i="3"/>
  <c r="Y10" i="3"/>
  <c r="X10" i="3"/>
  <c r="W10" i="3"/>
  <c r="F10" i="3"/>
  <c r="Y9" i="3"/>
  <c r="X9" i="3"/>
  <c r="W9" i="3"/>
  <c r="F9" i="3"/>
  <c r="Y8" i="3"/>
  <c r="X8" i="3"/>
  <c r="W8" i="3"/>
  <c r="F8" i="3"/>
  <c r="Y7" i="3"/>
  <c r="X7" i="3"/>
  <c r="W7" i="3"/>
  <c r="F7" i="3"/>
  <c r="Y6" i="3"/>
  <c r="X6" i="3"/>
  <c r="W6" i="3"/>
  <c r="F6" i="3"/>
  <c r="Y5" i="3"/>
  <c r="X5" i="3"/>
  <c r="W5" i="3"/>
  <c r="F5" i="3"/>
  <c r="Y4" i="3"/>
  <c r="X4" i="3"/>
  <c r="W4" i="3"/>
  <c r="F4" i="3"/>
  <c r="Y3" i="3"/>
  <c r="Y15" i="3" s="1"/>
  <c r="X3" i="3"/>
  <c r="X15" i="3" s="1"/>
  <c r="W3" i="3"/>
  <c r="F3" i="3"/>
  <c r="Y2" i="3"/>
  <c r="X2" i="3"/>
  <c r="W2" i="3"/>
  <c r="F2" i="3"/>
  <c r="V174" i="7"/>
  <c r="V172" i="7"/>
  <c r="F172" i="7"/>
  <c r="V171" i="7"/>
  <c r="F171" i="7"/>
  <c r="V170" i="7"/>
  <c r="F170" i="7"/>
  <c r="V169" i="7"/>
  <c r="F169" i="7"/>
  <c r="V168" i="7"/>
  <c r="F168" i="7"/>
  <c r="V167" i="7"/>
  <c r="F167" i="7"/>
  <c r="V166" i="7"/>
  <c r="F166" i="7"/>
  <c r="V165" i="7"/>
  <c r="V173" i="7" s="1"/>
  <c r="F165" i="7"/>
  <c r="V161" i="7"/>
  <c r="F161" i="7"/>
  <c r="V160" i="7"/>
  <c r="F160" i="7"/>
  <c r="V159" i="7"/>
  <c r="F159" i="7"/>
  <c r="V158" i="7"/>
  <c r="F158" i="7"/>
  <c r="V157" i="7"/>
  <c r="F157" i="7"/>
  <c r="V156" i="7"/>
  <c r="F156" i="7"/>
  <c r="V155" i="7"/>
  <c r="F155" i="7"/>
  <c r="V154" i="7"/>
  <c r="F154" i="7"/>
  <c r="V153" i="7"/>
  <c r="F153" i="7"/>
  <c r="V152" i="7"/>
  <c r="F152" i="7"/>
  <c r="V151" i="7"/>
  <c r="F151" i="7"/>
  <c r="V150" i="7"/>
  <c r="F150" i="7"/>
  <c r="V149" i="7"/>
  <c r="F149" i="7"/>
  <c r="V148" i="7"/>
  <c r="F148" i="7"/>
  <c r="V147" i="7"/>
  <c r="V146" i="7"/>
  <c r="V145" i="7"/>
  <c r="F144" i="7"/>
  <c r="F143" i="7"/>
  <c r="F142" i="7"/>
  <c r="F141" i="7"/>
  <c r="F140" i="7"/>
  <c r="F139" i="7"/>
  <c r="F138" i="7"/>
  <c r="F137" i="7"/>
  <c r="F136" i="7"/>
  <c r="F135" i="7"/>
  <c r="F134" i="7"/>
  <c r="F133" i="7"/>
  <c r="V132" i="7"/>
  <c r="V131" i="7"/>
  <c r="V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V117" i="7"/>
  <c r="V116" i="7"/>
  <c r="V115" i="7"/>
  <c r="F114" i="7"/>
  <c r="F113" i="7"/>
  <c r="F112" i="7"/>
  <c r="F111" i="7"/>
  <c r="F110" i="7"/>
  <c r="F109" i="7"/>
  <c r="F108" i="7"/>
  <c r="F107" i="7"/>
  <c r="F106" i="7"/>
  <c r="F105" i="7"/>
  <c r="F104" i="7"/>
  <c r="V103" i="7"/>
  <c r="V102" i="7"/>
  <c r="V101" i="7"/>
  <c r="F100" i="7"/>
  <c r="F99" i="7"/>
  <c r="F98" i="7"/>
  <c r="F97" i="7"/>
  <c r="F96" i="7"/>
  <c r="F95" i="7"/>
  <c r="F94" i="7"/>
  <c r="F93" i="7"/>
  <c r="F92" i="7"/>
  <c r="F91" i="7"/>
  <c r="F90" i="7"/>
  <c r="F89" i="7"/>
  <c r="V84" i="7"/>
  <c r="F84" i="7"/>
  <c r="V83" i="7"/>
  <c r="F83" i="7"/>
  <c r="V82" i="7"/>
  <c r="F82" i="7"/>
  <c r="V81" i="7"/>
  <c r="F81" i="7"/>
  <c r="V80" i="7"/>
  <c r="F80" i="7"/>
  <c r="V79" i="7"/>
  <c r="F79" i="7"/>
  <c r="V78" i="7"/>
  <c r="F78" i="7"/>
  <c r="V77" i="7"/>
  <c r="F77" i="7"/>
  <c r="V76" i="7"/>
  <c r="F76" i="7"/>
  <c r="V75" i="7"/>
  <c r="F75" i="7"/>
  <c r="V74" i="7"/>
  <c r="F74" i="7"/>
  <c r="V73" i="7"/>
  <c r="F73" i="7"/>
  <c r="V72" i="7"/>
  <c r="V87" i="7" s="1"/>
  <c r="F72" i="7"/>
  <c r="V71" i="7"/>
  <c r="F71" i="7"/>
  <c r="V70" i="7"/>
  <c r="F70" i="7"/>
  <c r="V67" i="7"/>
  <c r="V66" i="7"/>
  <c r="F66" i="7"/>
  <c r="V65" i="7"/>
  <c r="F65" i="7"/>
  <c r="V64" i="7"/>
  <c r="F64" i="7"/>
  <c r="V63" i="7"/>
  <c r="F63" i="7"/>
  <c r="V62" i="7"/>
  <c r="F62" i="7"/>
  <c r="V61" i="7"/>
  <c r="F61" i="7"/>
  <c r="V60" i="7"/>
  <c r="F60" i="7"/>
  <c r="V59" i="7"/>
  <c r="F59" i="7"/>
  <c r="V58" i="7"/>
  <c r="V69" i="7" s="1"/>
  <c r="F58" i="7"/>
  <c r="V57" i="7"/>
  <c r="F57" i="7"/>
  <c r="V56" i="7"/>
  <c r="F56" i="7"/>
  <c r="V55" i="7"/>
  <c r="F55" i="7"/>
  <c r="V54" i="7"/>
  <c r="V53" i="7"/>
  <c r="V52" i="7"/>
  <c r="F51" i="7"/>
  <c r="F50" i="7"/>
  <c r="F49" i="7"/>
  <c r="F48" i="7"/>
  <c r="F47" i="7"/>
  <c r="F46" i="7"/>
  <c r="F45" i="7"/>
  <c r="F44" i="7"/>
  <c r="F43" i="7"/>
  <c r="V42" i="7"/>
  <c r="V41" i="7"/>
  <c r="V40" i="7"/>
  <c r="F39" i="7"/>
  <c r="F38" i="7"/>
  <c r="F37" i="7"/>
  <c r="F36" i="7"/>
  <c r="F35" i="7"/>
  <c r="F34" i="7"/>
  <c r="F33" i="7"/>
  <c r="F32" i="7"/>
  <c r="F31" i="7"/>
  <c r="F30" i="7"/>
  <c r="V29" i="7"/>
  <c r="V28" i="7"/>
  <c r="V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V13" i="7"/>
  <c r="V12" i="7"/>
  <c r="V11" i="7"/>
  <c r="F10" i="7"/>
  <c r="F9" i="7"/>
  <c r="F8" i="7"/>
  <c r="F7" i="7"/>
  <c r="F6" i="7"/>
  <c r="F5" i="7"/>
  <c r="F4" i="7"/>
  <c r="F3" i="7"/>
  <c r="F2" i="7"/>
  <c r="V86" i="7" l="1"/>
  <c r="X134" i="6"/>
  <c r="Y57" i="6"/>
  <c r="V164" i="7"/>
  <c r="V163" i="7"/>
  <c r="V162" i="7"/>
  <c r="Y14" i="3"/>
  <c r="Y41" i="3"/>
  <c r="Y39" i="3"/>
  <c r="X51" i="3"/>
  <c r="X52" i="3"/>
  <c r="X120" i="6"/>
  <c r="W81" i="6"/>
  <c r="W69" i="6"/>
  <c r="X58" i="6"/>
  <c r="X25" i="6"/>
  <c r="V68" i="7"/>
  <c r="Y51" i="3"/>
  <c r="Y52" i="3"/>
  <c r="Y53" i="3"/>
  <c r="W74" i="3"/>
  <c r="W75" i="3"/>
  <c r="W73" i="3"/>
  <c r="Y132" i="6"/>
  <c r="W120" i="6"/>
  <c r="W56" i="6"/>
  <c r="X13" i="3"/>
  <c r="X132" i="6"/>
  <c r="X42" i="6"/>
  <c r="X164" i="6"/>
  <c r="X165" i="6"/>
  <c r="X163" i="6"/>
  <c r="Y148" i="6"/>
  <c r="Y146" i="6"/>
  <c r="Y147" i="6"/>
  <c r="W133" i="6"/>
  <c r="W134" i="6"/>
  <c r="X106" i="6"/>
  <c r="Y94" i="6"/>
  <c r="Y95" i="6"/>
  <c r="Y93" i="6"/>
  <c r="W42" i="6"/>
  <c r="W43" i="6"/>
  <c r="W44" i="6"/>
  <c r="X68" i="6"/>
  <c r="W13" i="6"/>
  <c r="W146" i="6"/>
  <c r="Y107" i="6"/>
  <c r="W95" i="6"/>
  <c r="V175" i="7"/>
  <c r="W148" i="6"/>
  <c r="Y121" i="6"/>
  <c r="W80" i="6"/>
  <c r="X64" i="3"/>
  <c r="V85" i="7"/>
  <c r="V80" i="6"/>
  <c r="X13" i="6"/>
  <c r="Y133" i="6"/>
  <c r="W121" i="6"/>
  <c r="X107" i="6"/>
  <c r="Y80" i="6"/>
  <c r="Y69" i="6"/>
  <c r="W57" i="6"/>
  <c r="Y42" i="6"/>
  <c r="W26" i="6"/>
  <c r="W164" i="6"/>
  <c r="X146" i="6"/>
  <c r="X94" i="6"/>
  <c r="W132" i="6"/>
  <c r="W15" i="3"/>
  <c r="W13" i="3"/>
  <c r="W14" i="3"/>
  <c r="X14" i="3"/>
  <c r="X39" i="3"/>
  <c r="X41" i="3"/>
  <c r="Y12" i="6"/>
  <c r="W14" i="6"/>
  <c r="Y164" i="6"/>
  <c r="W147" i="6"/>
  <c r="X133" i="6"/>
  <c r="Y119" i="6"/>
  <c r="W107" i="6"/>
  <c r="W93" i="6"/>
  <c r="W79" i="6"/>
  <c r="X81" i="6"/>
  <c r="X69" i="6"/>
  <c r="Y56" i="6"/>
  <c r="X43" i="6"/>
  <c r="X26" i="6"/>
  <c r="Y25" i="6"/>
  <c r="W99" i="3"/>
  <c r="W111" i="3"/>
  <c r="W123" i="3"/>
  <c r="W133" i="3"/>
  <c r="W135" i="3"/>
  <c r="W145" i="3"/>
  <c r="W176" i="3"/>
  <c r="W188" i="3"/>
  <c r="W202" i="3"/>
  <c r="W216" i="3"/>
  <c r="W218" i="3"/>
  <c r="W246" i="3"/>
  <c r="W248" i="3"/>
  <c r="W260" i="3"/>
  <c r="W288" i="3"/>
  <c r="W304" i="3"/>
  <c r="W318" i="3"/>
  <c r="Y14" i="6"/>
  <c r="W12" i="6"/>
  <c r="X63" i="3"/>
  <c r="X73" i="3"/>
  <c r="X75" i="3"/>
  <c r="X87" i="3"/>
  <c r="X99" i="3"/>
  <c r="X111" i="3"/>
  <c r="X123" i="3"/>
  <c r="X133" i="3"/>
  <c r="X135" i="3"/>
  <c r="X145" i="3"/>
  <c r="X176" i="3"/>
  <c r="X188" i="3"/>
  <c r="X202" i="3"/>
  <c r="X216" i="3"/>
  <c r="X218" i="3"/>
  <c r="X246" i="3"/>
  <c r="X248" i="3"/>
  <c r="X260" i="3"/>
  <c r="X288" i="3"/>
  <c r="X304" i="3"/>
  <c r="X318" i="3"/>
  <c r="X121" i="6"/>
  <c r="Y108" i="6"/>
  <c r="W106" i="6"/>
  <c r="X93" i="6"/>
  <c r="Y79" i="6"/>
  <c r="W68" i="6"/>
  <c r="X57" i="6"/>
  <c r="Y43" i="6"/>
  <c r="W27" i="6"/>
  <c r="X14" i="6"/>
  <c r="Y165" i="6"/>
  <c r="W163" i="6"/>
  <c r="Y73" i="3"/>
  <c r="Y75" i="3"/>
  <c r="Y99" i="3"/>
  <c r="Y111" i="3"/>
  <c r="Y123" i="3"/>
  <c r="Y133" i="3"/>
  <c r="Y135" i="3"/>
  <c r="Y145" i="3"/>
  <c r="Y176" i="3"/>
  <c r="Y188" i="3"/>
  <c r="Y202" i="3"/>
  <c r="Y216" i="3"/>
  <c r="Y218" i="3"/>
  <c r="Y246" i="3"/>
  <c r="Y248" i="3"/>
  <c r="Y260" i="3"/>
  <c r="Y288" i="3"/>
  <c r="Y304" i="3"/>
  <c r="Y318" i="3"/>
  <c r="V79" i="6"/>
  <c r="X147" i="6"/>
  <c r="X108" i="6"/>
  <c r="X79" i="6"/>
  <c r="Y67" i="6"/>
  <c r="Y26" i="6"/>
  <c r="W25" i="3"/>
  <c r="W39" i="3"/>
  <c r="X27" i="3"/>
  <c r="X67" i="6"/>
  <c r="W165" i="6"/>
  <c r="Y25" i="3"/>
  <c r="W62" i="3"/>
  <c r="W86" i="3"/>
  <c r="W98" i="3"/>
  <c r="W110" i="3"/>
  <c r="W122" i="3"/>
  <c r="W161" i="3"/>
  <c r="W175" i="3"/>
  <c r="W187" i="3"/>
  <c r="W201" i="3"/>
  <c r="W231" i="3"/>
  <c r="W273" i="3"/>
  <c r="W287" i="3"/>
  <c r="W303" i="3"/>
  <c r="W317" i="3"/>
  <c r="W67" i="6"/>
  <c r="X56" i="6"/>
  <c r="V258" i="5"/>
  <c r="X62" i="3"/>
  <c r="X86" i="3"/>
  <c r="X98" i="3"/>
  <c r="X110" i="3"/>
  <c r="X122" i="3"/>
  <c r="X161" i="3"/>
  <c r="X175" i="3"/>
  <c r="X187" i="3"/>
  <c r="X201" i="3"/>
  <c r="X231" i="3"/>
  <c r="X273" i="3"/>
  <c r="X287" i="3"/>
  <c r="X303" i="3"/>
  <c r="X317" i="3"/>
  <c r="V67" i="6"/>
  <c r="Y58" i="6"/>
  <c r="V259" i="5"/>
  <c r="Y120" i="6"/>
  <c r="W108" i="6"/>
  <c r="X95" i="6"/>
  <c r="Y13" i="6"/>
  <c r="Y62" i="3"/>
  <c r="Y86" i="3"/>
  <c r="Y98" i="3"/>
  <c r="Y110" i="3"/>
  <c r="Y122" i="3"/>
  <c r="Y161" i="3"/>
  <c r="Y175" i="3"/>
  <c r="Y187" i="3"/>
  <c r="Y201" i="3"/>
  <c r="Y231" i="3"/>
  <c r="Y273" i="3"/>
  <c r="Y287" i="3"/>
  <c r="Y303" i="3"/>
  <c r="Y317" i="3"/>
</calcChain>
</file>

<file path=xl/sharedStrings.xml><?xml version="1.0" encoding="utf-8"?>
<sst xmlns="http://schemas.openxmlformats.org/spreadsheetml/2006/main" count="2964" uniqueCount="452">
  <si>
    <t>Trial starting date/ data of vaccination</t>
  </si>
  <si>
    <t>Number of Lavae counted in the body region 1 of the animal</t>
  </si>
  <si>
    <t>Number of Lavae counted in the body region 2 of the animal</t>
  </si>
  <si>
    <t>Statistical analysis</t>
  </si>
  <si>
    <t>One-way ANOVA (ANalysis Of VAriance) with post-hoc Tukey HSD (Honestly Significant Difference) Test Calculator for comparing multiple treatments</t>
  </si>
  <si>
    <t xml:space="preserve">https://astatsa.com/OneWay_Anova_with_TukeyHSD/ </t>
  </si>
  <si>
    <t>Larvae</t>
  </si>
  <si>
    <t>Nymphs</t>
  </si>
  <si>
    <t>MR/09/2</t>
  </si>
  <si>
    <t>MR/14/2</t>
  </si>
  <si>
    <t>MR/18/2</t>
  </si>
  <si>
    <t>MR/25/2</t>
  </si>
  <si>
    <t>Maruzi</t>
  </si>
  <si>
    <t>NB/02/1</t>
  </si>
  <si>
    <t>NB/04/1</t>
  </si>
  <si>
    <t>NB/12/1</t>
  </si>
  <si>
    <t>NB/14/1</t>
  </si>
  <si>
    <t>NB/20/1</t>
  </si>
  <si>
    <t>NB/21/1</t>
  </si>
  <si>
    <t>NB/24/1</t>
  </si>
  <si>
    <t>NB/26/1</t>
  </si>
  <si>
    <t>NB/28/1</t>
  </si>
  <si>
    <t>Number of Lavae counted in the body region 4 of the animal</t>
  </si>
  <si>
    <t>Number of Adults counted in the body region 5 of the animal</t>
  </si>
  <si>
    <t>Number of Nymphs counted in the body region 5 of the animal</t>
  </si>
  <si>
    <t>Number of Lavae counted in the body region 5 of the animal</t>
  </si>
  <si>
    <t>Total number of ticks</t>
  </si>
  <si>
    <t>Perineal and tail</t>
  </si>
  <si>
    <t>Neck</t>
  </si>
  <si>
    <t>Lateral view between the sholders and the pins</t>
  </si>
  <si>
    <t>Head region</t>
  </si>
  <si>
    <t>Belly, flank and udder</t>
  </si>
  <si>
    <t>TOTAL</t>
    <phoneticPr fontId="6" type="noConversion"/>
  </si>
  <si>
    <t>AVE</t>
    <phoneticPr fontId="6" type="noConversion"/>
  </si>
  <si>
    <t>SD</t>
    <phoneticPr fontId="6" type="noConversion"/>
  </si>
  <si>
    <t>Treatment 2</t>
  </si>
  <si>
    <t>NB/22/2</t>
  </si>
  <si>
    <t>NB/24/2</t>
  </si>
  <si>
    <t>NB/28/2</t>
  </si>
  <si>
    <t>NB/31/2</t>
  </si>
  <si>
    <t>NB/36/2</t>
  </si>
  <si>
    <t>NB/19/2</t>
  </si>
  <si>
    <t>NB/01/1</t>
  </si>
  <si>
    <t>NB/06/1</t>
  </si>
  <si>
    <t>NB/10/1</t>
  </si>
  <si>
    <t>NB/11/1</t>
  </si>
  <si>
    <t>NB/15/1</t>
  </si>
  <si>
    <t>NB/16/1</t>
  </si>
  <si>
    <t>NB/17/1</t>
  </si>
  <si>
    <t>NB/18/1</t>
  </si>
  <si>
    <t>NB/19/1</t>
  </si>
  <si>
    <t>NB/22/1</t>
  </si>
  <si>
    <t>NB/23/1</t>
  </si>
  <si>
    <t>NB/30/1</t>
  </si>
  <si>
    <t>NB/32/1</t>
  </si>
  <si>
    <t>NB/06/2</t>
  </si>
  <si>
    <t>NB/07/2</t>
  </si>
  <si>
    <t>NB/11/2</t>
  </si>
  <si>
    <t>NB/12/2</t>
  </si>
  <si>
    <t>NB/13/2</t>
  </si>
  <si>
    <t>NB/15/2</t>
  </si>
  <si>
    <t>NB/18/2</t>
  </si>
  <si>
    <t>NB/21/2</t>
  </si>
  <si>
    <t>NB/23/2</t>
  </si>
  <si>
    <t>NB/25/2</t>
  </si>
  <si>
    <t>NB/27/2</t>
  </si>
  <si>
    <t>NB/03/1</t>
  </si>
  <si>
    <t>NB/05/1</t>
  </si>
  <si>
    <t>NB/07/1</t>
  </si>
  <si>
    <t>NB/08/1</t>
  </si>
  <si>
    <t>NB/09/1</t>
  </si>
  <si>
    <t>NB/27/1</t>
  </si>
  <si>
    <t>NB/35/1</t>
  </si>
  <si>
    <t>NB/01/2</t>
  </si>
  <si>
    <t>NB/03/2</t>
  </si>
  <si>
    <t>NB/05/2</t>
  </si>
  <si>
    <t>NB/34/2</t>
  </si>
  <si>
    <t>NB/16/2</t>
  </si>
  <si>
    <t>NB/29/2</t>
  </si>
  <si>
    <t>NB/30/2</t>
  </si>
  <si>
    <t>NB/32/2</t>
  </si>
  <si>
    <t>NB/33/2</t>
  </si>
  <si>
    <t>Nabuin</t>
  </si>
  <si>
    <t>KB/34/1</t>
  </si>
  <si>
    <t>KB/01/2</t>
  </si>
  <si>
    <t>IS/04/1</t>
  </si>
  <si>
    <t>IS/33/1</t>
  </si>
  <si>
    <t>IS/28/2</t>
  </si>
  <si>
    <t>1A</t>
  </si>
  <si>
    <t>1N</t>
  </si>
  <si>
    <t>1L</t>
  </si>
  <si>
    <t>2A</t>
  </si>
  <si>
    <t>2N</t>
  </si>
  <si>
    <t>2L</t>
  </si>
  <si>
    <t>3A</t>
  </si>
  <si>
    <t>3N</t>
  </si>
  <si>
    <t>3L</t>
  </si>
  <si>
    <t>4A</t>
  </si>
  <si>
    <t>Treatment</t>
  </si>
  <si>
    <t>MB/01/1</t>
  </si>
  <si>
    <t>MB/18/1</t>
  </si>
  <si>
    <t>MB/07/1</t>
  </si>
  <si>
    <t>ID</t>
  </si>
  <si>
    <t>SP2</t>
  </si>
  <si>
    <t>RD</t>
  </si>
  <si>
    <t>SP1</t>
  </si>
  <si>
    <t xml:space="preserve"> AV</t>
  </si>
  <si>
    <t xml:space="preserve"> RA</t>
  </si>
  <si>
    <t>SP3</t>
  </si>
  <si>
    <t>Variable</t>
  </si>
  <si>
    <t>Description</t>
  </si>
  <si>
    <t>Trial animal identification number</t>
  </si>
  <si>
    <t>Triat site name (Mbarara ZARDI, Kiburara, Isimba, Maruzi &amp; Nabuin)</t>
  </si>
  <si>
    <t>Treatment product or IVP allocation (1, 2)</t>
  </si>
  <si>
    <t>Date of data collection (tick count)</t>
  </si>
  <si>
    <t>Days post initial vaccination</t>
  </si>
  <si>
    <t>KB/29/1</t>
  </si>
  <si>
    <t>KB/30/1</t>
  </si>
  <si>
    <t>KB/32/1</t>
  </si>
  <si>
    <t>KB/36/1</t>
  </si>
  <si>
    <t>KB/37/1</t>
  </si>
  <si>
    <t>KB/02/2</t>
  </si>
  <si>
    <t>KB/04/2</t>
  </si>
  <si>
    <t>RA</t>
  </si>
  <si>
    <t>KB/06/2</t>
  </si>
  <si>
    <t>KB/12/2</t>
  </si>
  <si>
    <t>KB/14/2</t>
  </si>
  <si>
    <t>KB/24/2</t>
  </si>
  <si>
    <t>KB/27/2</t>
  </si>
  <si>
    <t>KB/28/2</t>
  </si>
  <si>
    <t>KB/35/2</t>
  </si>
  <si>
    <t>Number of Nymphs counted in the body region 2 of the animal</t>
  </si>
  <si>
    <t>Number of Nymphs counted in the body region 1 of the animal</t>
  </si>
  <si>
    <t>IS/07/2</t>
  </si>
  <si>
    <t>IS/08/2</t>
  </si>
  <si>
    <t>IS/14/2</t>
  </si>
  <si>
    <t>IS/17/2</t>
  </si>
  <si>
    <t>IS/19/2</t>
  </si>
  <si>
    <t>IS/23/2</t>
  </si>
  <si>
    <t>IS/30/2</t>
  </si>
  <si>
    <t>IS/34/2</t>
  </si>
  <si>
    <t>IS/11/1</t>
  </si>
  <si>
    <t>IS/13/1</t>
  </si>
  <si>
    <t>IS/17/1</t>
  </si>
  <si>
    <t>IS/18/1</t>
  </si>
  <si>
    <t>IS/23/1</t>
  </si>
  <si>
    <t>IS/24/1</t>
  </si>
  <si>
    <t>IS/25/1</t>
  </si>
  <si>
    <t>IS/30/1</t>
  </si>
  <si>
    <t>IS/36/1</t>
  </si>
  <si>
    <t>IS/03/2</t>
  </si>
  <si>
    <t>IS/12/2</t>
  </si>
  <si>
    <t>IS/13/2</t>
  </si>
  <si>
    <t>IS/16/2</t>
  </si>
  <si>
    <t>IS/25/2</t>
  </si>
  <si>
    <t>IS/32/2</t>
  </si>
  <si>
    <t>IS/35/2</t>
  </si>
  <si>
    <t>IS/05/1</t>
  </si>
  <si>
    <t>IS/12/1</t>
  </si>
  <si>
    <t>IS/15/1</t>
  </si>
  <si>
    <t>IS/19/1</t>
  </si>
  <si>
    <t>IS/20/1</t>
  </si>
  <si>
    <t>IS/21/1</t>
  </si>
  <si>
    <t>IS/29/1</t>
  </si>
  <si>
    <t>IS/34/1</t>
  </si>
  <si>
    <t>IS/09/2</t>
  </si>
  <si>
    <t>IS/10/2</t>
  </si>
  <si>
    <t>IS/11/2</t>
  </si>
  <si>
    <t>IS/18/2</t>
  </si>
  <si>
    <t>IS/20/2</t>
  </si>
  <si>
    <t>IS/21/2</t>
  </si>
  <si>
    <t>IS/24/2</t>
  </si>
  <si>
    <t>IS/26/2</t>
  </si>
  <si>
    <t>IS/29/2</t>
  </si>
  <si>
    <t>IS/31/2</t>
  </si>
  <si>
    <t>IS/03/1</t>
  </si>
  <si>
    <t>IS/06/1</t>
  </si>
  <si>
    <t>IS/07/1</t>
  </si>
  <si>
    <t>IS/09/1</t>
  </si>
  <si>
    <t>IS/10/1</t>
  </si>
  <si>
    <t>IS/14/1</t>
  </si>
  <si>
    <t>IS/35/1</t>
  </si>
  <si>
    <t>IS/06/2</t>
  </si>
  <si>
    <t>IS/15/2</t>
  </si>
  <si>
    <t>IS/22/2</t>
  </si>
  <si>
    <t>IS/27/2</t>
  </si>
  <si>
    <t>IS/36/2</t>
  </si>
  <si>
    <t>IS/31/1</t>
  </si>
  <si>
    <t>IS/05/2</t>
  </si>
  <si>
    <t>Total</t>
  </si>
  <si>
    <t>MB/07/2</t>
  </si>
  <si>
    <t>Number of Adult ticks counted in the body region 1 of the animal</t>
  </si>
  <si>
    <t>Number of Adults counted in the body region 2 of the animal</t>
  </si>
  <si>
    <t>Number of Adults counted in the body region 3 of the animal</t>
  </si>
  <si>
    <t>Number of Nymphs counted in the body region 3 of the animal</t>
  </si>
  <si>
    <t>Number of Lavae counted in the body region 3 of the animal</t>
  </si>
  <si>
    <t>Number of Adults counted in the body region 4 of the animal</t>
  </si>
  <si>
    <t>Number of Nymphs counted in the body region 4 of the animal</t>
  </si>
  <si>
    <t>MR/31/1</t>
  </si>
  <si>
    <t>MR/05/2</t>
  </si>
  <si>
    <t>MR/06/2</t>
  </si>
  <si>
    <t>MR/15/2</t>
  </si>
  <si>
    <t>MR/22/2</t>
  </si>
  <si>
    <t>MR/23/2</t>
  </si>
  <si>
    <t>MR/24/2</t>
  </si>
  <si>
    <t>MR/29/2</t>
  </si>
  <si>
    <t>MR/30/2</t>
  </si>
  <si>
    <t>MR/01/1</t>
  </si>
  <si>
    <t>MR/05/1</t>
  </si>
  <si>
    <t>MR/19/1</t>
  </si>
  <si>
    <t>MR/30/1</t>
  </si>
  <si>
    <t>MR/34/1</t>
  </si>
  <si>
    <t>MR/36/1</t>
  </si>
  <si>
    <t>MR/03/2</t>
  </si>
  <si>
    <t>MR/04/2</t>
  </si>
  <si>
    <t>MR/07/2</t>
  </si>
  <si>
    <t>MR/10/2</t>
  </si>
  <si>
    <t>MR/12/2</t>
  </si>
  <si>
    <t>MR/17/2</t>
  </si>
  <si>
    <t>MR/21/2</t>
  </si>
  <si>
    <t>MR/11/1</t>
  </si>
  <si>
    <t>MR/13/1</t>
  </si>
  <si>
    <t>MR/14/1</t>
  </si>
  <si>
    <t>MR/21/1</t>
  </si>
  <si>
    <t>MR/26/1</t>
  </si>
  <si>
    <t>MR/28/1</t>
  </si>
  <si>
    <t>MR/35/1</t>
  </si>
  <si>
    <t>MR/08/2</t>
  </si>
  <si>
    <t>TOTAL</t>
  </si>
  <si>
    <t>Tick species</t>
    <phoneticPr fontId="6" type="noConversion"/>
  </si>
  <si>
    <t>NB/02/2</t>
  </si>
  <si>
    <t>NB/04/2</t>
  </si>
  <si>
    <t>NB/08/2</t>
  </si>
  <si>
    <t>NB/09/2</t>
  </si>
  <si>
    <t>NB/14/2</t>
  </si>
  <si>
    <t>NB/17/2</t>
  </si>
  <si>
    <t>Site</t>
  </si>
  <si>
    <t>Date</t>
  </si>
  <si>
    <t>MB/06/1</t>
  </si>
  <si>
    <t>Mbarara Zardi</t>
  </si>
  <si>
    <t>RB</t>
  </si>
  <si>
    <t>MB/10/1</t>
  </si>
  <si>
    <t>MB/11/1</t>
  </si>
  <si>
    <t>MB/12/1</t>
  </si>
  <si>
    <t>MB/13/1</t>
  </si>
  <si>
    <t>MB/14/1</t>
  </si>
  <si>
    <t>MB/17/1</t>
  </si>
  <si>
    <t>MB/19/1</t>
  </si>
  <si>
    <t>MB/20/1</t>
  </si>
  <si>
    <t>MB/28/1</t>
  </si>
  <si>
    <t>MB/30/1</t>
  </si>
  <si>
    <t>MB/03/2</t>
  </si>
  <si>
    <t>MB/04/2</t>
  </si>
  <si>
    <t>MB/06/2</t>
  </si>
  <si>
    <t>MB/12/2</t>
  </si>
  <si>
    <t>MB/13/2</t>
  </si>
  <si>
    <t>MB/15/2</t>
  </si>
  <si>
    <t>MB/21/2</t>
  </si>
  <si>
    <t>MB/27/2</t>
  </si>
  <si>
    <t>MB/30/2</t>
  </si>
  <si>
    <t>MB/32/2</t>
  </si>
  <si>
    <t>MB/33/2</t>
  </si>
  <si>
    <t>MB/16/1</t>
  </si>
  <si>
    <t>MB/25/2</t>
  </si>
  <si>
    <t>MB/19/2</t>
  </si>
  <si>
    <t>MB/24/2</t>
  </si>
  <si>
    <t>MB/22/1</t>
  </si>
  <si>
    <t>MB/02/2</t>
  </si>
  <si>
    <t>MB/15/1</t>
  </si>
  <si>
    <t>MB/05/1</t>
  </si>
  <si>
    <t>MB/34/2</t>
  </si>
  <si>
    <t>MB/14/2</t>
  </si>
  <si>
    <t>MB/23/1</t>
  </si>
  <si>
    <t>MB/17/2</t>
  </si>
  <si>
    <t>MB/27/1</t>
  </si>
  <si>
    <t>MB/22/2</t>
  </si>
  <si>
    <t>MB/31/1</t>
  </si>
  <si>
    <t>MB/01/2</t>
  </si>
  <si>
    <t>MB/18/2</t>
  </si>
  <si>
    <t>MB/33/1</t>
  </si>
  <si>
    <t>MB/23/2</t>
  </si>
  <si>
    <t>MB/10/2</t>
  </si>
  <si>
    <t>MB/26/1</t>
  </si>
  <si>
    <t>MB/21/1</t>
  </si>
  <si>
    <t>MB/04/1</t>
  </si>
  <si>
    <t>MB/28/2</t>
  </si>
  <si>
    <t>MB/34/1</t>
  </si>
  <si>
    <t>MB/05/2</t>
  </si>
  <si>
    <t>MB/25/1</t>
  </si>
  <si>
    <t>MB/20/2</t>
  </si>
  <si>
    <t>MB/24/1</t>
  </si>
  <si>
    <t>MB/09/1</t>
  </si>
  <si>
    <t>MB/16/2</t>
  </si>
  <si>
    <t>MB/26/2</t>
  </si>
  <si>
    <t>MB/11/2</t>
  </si>
  <si>
    <t>4N</t>
  </si>
  <si>
    <t>4L</t>
  </si>
  <si>
    <t>5A</t>
  </si>
  <si>
    <t>5N</t>
  </si>
  <si>
    <t>5L</t>
  </si>
  <si>
    <t>MR/28/2</t>
  </si>
  <si>
    <t>MR/34/2</t>
  </si>
  <si>
    <t>MR/40/2</t>
  </si>
  <si>
    <t>MR/41/2</t>
  </si>
  <si>
    <t>MR/42/2</t>
  </si>
  <si>
    <t>MR/44/2</t>
  </si>
  <si>
    <t>MR/45/2</t>
  </si>
  <si>
    <t>MR/47/2</t>
  </si>
  <si>
    <t>MR/49/2</t>
  </si>
  <si>
    <t>MR/50/2</t>
  </si>
  <si>
    <t>MR/57/2</t>
  </si>
  <si>
    <t>MR/38/1</t>
  </si>
  <si>
    <t>MR/45/1</t>
  </si>
  <si>
    <t>MR/61/1</t>
  </si>
  <si>
    <t>MR/68/1</t>
  </si>
  <si>
    <t>NB/29/1</t>
  </si>
  <si>
    <t>NB/40/1</t>
  </si>
  <si>
    <t>NB/41/1</t>
  </si>
  <si>
    <t>NB/47/1</t>
  </si>
  <si>
    <t>NB/49/1</t>
  </si>
  <si>
    <t>NB/51/1</t>
  </si>
  <si>
    <t>NB/54/1</t>
  </si>
  <si>
    <t>NB/20/2</t>
  </si>
  <si>
    <t>NB/26/2</t>
  </si>
  <si>
    <t>NB/37/2</t>
  </si>
  <si>
    <t>NB/41/2</t>
  </si>
  <si>
    <t>NB/46/2</t>
  </si>
  <si>
    <t>NB/50/2</t>
  </si>
  <si>
    <t>NB/53/2</t>
  </si>
  <si>
    <t>KB/28/1</t>
  </si>
  <si>
    <t>IS/33/2</t>
  </si>
  <si>
    <t>Date0</t>
  </si>
  <si>
    <t>DPV</t>
  </si>
  <si>
    <t>MB/35/1</t>
  </si>
  <si>
    <t>MB/29/1</t>
  </si>
  <si>
    <t>MB/36/1</t>
  </si>
  <si>
    <t>MB/09/2</t>
  </si>
  <si>
    <t>MB/03/1</t>
  </si>
  <si>
    <t>KB/34/2</t>
  </si>
  <si>
    <t>KB/13/1</t>
  </si>
  <si>
    <t>KB/02/1</t>
  </si>
  <si>
    <t>KB/22/2</t>
  </si>
  <si>
    <t>KB/25/1</t>
  </si>
  <si>
    <t>KB/13/2</t>
  </si>
  <si>
    <t>KB/09/1</t>
  </si>
  <si>
    <t>KB/05/2</t>
  </si>
  <si>
    <t>KB/11/1</t>
  </si>
  <si>
    <t>KB/15/2</t>
  </si>
  <si>
    <t>KB/06/1</t>
  </si>
  <si>
    <t>KB/18/2</t>
  </si>
  <si>
    <t>KB/33/1</t>
  </si>
  <si>
    <t>KB/18/1</t>
  </si>
  <si>
    <t>KB/23/1</t>
  </si>
  <si>
    <t>KB/22/1</t>
  </si>
  <si>
    <t>KB/19/1</t>
  </si>
  <si>
    <t>KB/10/2</t>
  </si>
  <si>
    <t>KB/05/1</t>
  </si>
  <si>
    <t>KB/21/2</t>
  </si>
  <si>
    <t>KB/08/1</t>
  </si>
  <si>
    <t>KB/10/1</t>
  </si>
  <si>
    <t>KB/21/1</t>
  </si>
  <si>
    <t>KB/24/1</t>
  </si>
  <si>
    <t>KB/27/1</t>
  </si>
  <si>
    <r>
      <t xml:space="preserve">RD, </t>
    </r>
    <r>
      <rPr>
        <i/>
        <sz val="11"/>
        <color indexed="8"/>
        <rFont val="Calibri"/>
        <family val="2"/>
      </rPr>
      <t>R. decoloratus</t>
    </r>
    <r>
      <rPr>
        <sz val="11"/>
        <color theme="1"/>
        <rFont val="Calibri"/>
        <family val="2"/>
        <scheme val="minor"/>
      </rPr>
      <t xml:space="preserve">; RA, </t>
    </r>
    <r>
      <rPr>
        <i/>
        <sz val="11"/>
        <color indexed="8"/>
        <rFont val="Calibri"/>
        <family val="2"/>
      </rPr>
      <t>R. appendiculatus</t>
    </r>
    <r>
      <rPr>
        <sz val="11"/>
        <color theme="1"/>
        <rFont val="Calibri"/>
        <family val="2"/>
        <scheme val="minor"/>
      </rPr>
      <t>; RB,</t>
    </r>
    <r>
      <rPr>
        <i/>
        <sz val="11"/>
        <color indexed="8"/>
        <rFont val="Calibri"/>
        <family val="2"/>
      </rPr>
      <t xml:space="preserve"> R. bursa</t>
    </r>
    <phoneticPr fontId="6" type="noConversion"/>
  </si>
  <si>
    <t>SP3</t>
    <phoneticPr fontId="6" type="noConversion"/>
  </si>
  <si>
    <t>Second most abundant tick species</t>
    <phoneticPr fontId="6" type="noConversion"/>
  </si>
  <si>
    <t>KB/36/2</t>
  </si>
  <si>
    <t>KB/03/1</t>
  </si>
  <si>
    <t>KB/14/1</t>
  </si>
  <si>
    <t>KB/16/1</t>
  </si>
  <si>
    <t>KB/20/1</t>
  </si>
  <si>
    <t>KB/03/2</t>
  </si>
  <si>
    <t>KB/08/2</t>
  </si>
  <si>
    <t>KB/09/2</t>
  </si>
  <si>
    <t>KB/16/2</t>
  </si>
  <si>
    <t>KB/25/2</t>
  </si>
  <si>
    <t>KB/33/2</t>
  </si>
  <si>
    <t>KB/01/1</t>
  </si>
  <si>
    <t>KB/04/1</t>
  </si>
  <si>
    <t>KB/12/1</t>
  </si>
  <si>
    <t>KB/17/1</t>
  </si>
  <si>
    <t>KB/11/2</t>
  </si>
  <si>
    <t>KB/19/2</t>
  </si>
  <si>
    <t>KB/23/2</t>
  </si>
  <si>
    <t>KB/29/2</t>
  </si>
  <si>
    <t>KB/31/2</t>
  </si>
  <si>
    <t>KB/32/2</t>
  </si>
  <si>
    <t>KB/31/1</t>
  </si>
  <si>
    <t>KB/35/1</t>
  </si>
  <si>
    <t>KB/07/2</t>
  </si>
  <si>
    <t>KB/26/2</t>
  </si>
  <si>
    <t>KB/30/2</t>
  </si>
  <si>
    <t>KB/15/1</t>
  </si>
  <si>
    <t>KB/07/1</t>
  </si>
  <si>
    <t>KB/17/2</t>
  </si>
  <si>
    <t>KB/20/2</t>
  </si>
  <si>
    <t>IS/01/1</t>
  </si>
  <si>
    <t>IS/02/1</t>
  </si>
  <si>
    <t>IS/08/1</t>
  </si>
  <si>
    <t>IS/16/1</t>
  </si>
  <si>
    <t>IS/22/1</t>
  </si>
  <si>
    <t>IS/26/1</t>
  </si>
  <si>
    <t>IS/27/1</t>
  </si>
  <si>
    <t>IS/28/1</t>
  </si>
  <si>
    <t>IS/32/1</t>
  </si>
  <si>
    <t>IS/01/2</t>
  </si>
  <si>
    <t>IS/02/2</t>
  </si>
  <si>
    <t>IS/04/2</t>
  </si>
  <si>
    <t>MB/31/2</t>
  </si>
  <si>
    <t>MB/32/1</t>
  </si>
  <si>
    <t>MB/29/2</t>
  </si>
  <si>
    <t>MB/08/1</t>
  </si>
  <si>
    <t>MB/36/2</t>
  </si>
  <si>
    <t>Kiburara</t>
  </si>
  <si>
    <t>Isimba</t>
  </si>
  <si>
    <t>MR/02/1</t>
  </si>
  <si>
    <t>MR/06/1</t>
  </si>
  <si>
    <t>MR/08/1</t>
  </si>
  <si>
    <t>MR/12/1</t>
  </si>
  <si>
    <t>MR/16/1</t>
  </si>
  <si>
    <t>MR/22/1</t>
  </si>
  <si>
    <t>MR/25/1</t>
  </si>
  <si>
    <t>MR/27/1</t>
  </si>
  <si>
    <t>MR/29/1</t>
  </si>
  <si>
    <t>MR/32/1</t>
  </si>
  <si>
    <t>MR/01/2</t>
  </si>
  <si>
    <t>MR/02/2</t>
  </si>
  <si>
    <t>MR/11/2</t>
  </si>
  <si>
    <t>MR/13/2</t>
  </si>
  <si>
    <t>MR/19/2</t>
  </si>
  <si>
    <t>MR/20/2</t>
  </si>
  <si>
    <t>MR/26/2</t>
  </si>
  <si>
    <t>MR/33/2</t>
  </si>
  <si>
    <t>MR/35/2</t>
  </si>
  <si>
    <t>MR/36/2</t>
  </si>
  <si>
    <t>MR/03/1</t>
  </si>
  <si>
    <t>MR/07/1</t>
  </si>
  <si>
    <t>MR/09/1</t>
  </si>
  <si>
    <t>MR/10/1</t>
  </si>
  <si>
    <t>MR/17/1</t>
  </si>
  <si>
    <t>MR/18/1</t>
  </si>
  <si>
    <t>MR/20/1</t>
  </si>
  <si>
    <t>MR/23/1</t>
  </si>
  <si>
    <t>AV</t>
  </si>
  <si>
    <t>MR/24/1</t>
  </si>
  <si>
    <t>SUB</t>
  </si>
  <si>
    <t>Control</t>
  </si>
  <si>
    <t>Adults</t>
  </si>
  <si>
    <t>Predominant tick species</t>
  </si>
  <si>
    <t>Treatment 1</t>
  </si>
  <si>
    <t>Third most abundant tick species</t>
  </si>
  <si>
    <t>Supplementary Data 2. Total tick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</si>
</sst>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4" fillId="0" borderId="0" xfId="0" applyFont="1"/>
    <xf numFmtId="0" fontId="5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14" fontId="3" fillId="0" borderId="0" xfId="0" applyNumberFormat="1" applyFont="1"/>
    <xf numFmtId="1" fontId="0" fillId="0" borderId="0" xfId="0" applyNumberForma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8" fillId="0" borderId="0" xfId="1"/>
    <xf numFmtId="164" fontId="0" fillId="0" borderId="0" xfId="0" applyNumberFormat="1"/>
    <xf numFmtId="2" fontId="0" fillId="0" borderId="0" xfId="0" applyNumberFormat="1"/>
    <xf numFmtId="2" fontId="10" fillId="0" borderId="0" xfId="0" applyNumberFormat="1" applyFont="1"/>
    <xf numFmtId="0" fontId="12" fillId="0" borderId="0" xfId="0" applyFont="1"/>
    <xf numFmtId="165" fontId="0" fillId="0" borderId="0" xfId="0" applyNumberFormat="1"/>
    <xf numFmtId="0" fontId="1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'Mbarara 1'!$AD$2</c:f>
              <c:strCache>
                <c:ptCount val="1"/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errBars>
            <c:errDir val="y"/>
            <c:errBarType val="plus"/>
            <c:errValType val="cust"/>
            <c:noEndCap val="0"/>
            <c:plus>
              <c:numRef>
                <c:f>'Mbarara 1'!$AF$38:$AF$49</c:f>
                <c:numCache>
                  <c:formatCode>General</c:formatCode>
                  <c:ptCount val="12"/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</c:errBars>
          <c:cat>
            <c:numRef>
              <c:f>'Mbarara 1'!$AC$38:$AC$49</c:f>
              <c:numCache>
                <c:formatCode>General</c:formatCode>
                <c:ptCount val="12"/>
              </c:numCache>
            </c:numRef>
          </c:cat>
          <c:val>
            <c:numRef>
              <c:f>'Mbarara 1'!$AD$38:$AD$49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2F-2E4B-AD38-3A3EF9136721}"/>
            </c:ext>
          </c:extLst>
        </c:ser>
        <c:ser>
          <c:idx val="1"/>
          <c:order val="1"/>
          <c:tx>
            <c:strRef>
              <c:f>'Mbarara 1'!$AE$2</c:f>
              <c:strCache>
                <c:ptCount val="1"/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errBars>
            <c:errDir val="y"/>
            <c:errBarType val="plus"/>
            <c:errValType val="cust"/>
            <c:noEndCap val="0"/>
            <c:plus>
              <c:numRef>
                <c:f>'Mbarara 1'!$AG$38:$AG$49</c:f>
                <c:numCache>
                  <c:formatCode>General</c:formatCode>
                  <c:ptCount val="12"/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</c:errBars>
          <c:cat>
            <c:numRef>
              <c:f>'Mbarara 1'!$AC$38:$AC$49</c:f>
              <c:numCache>
                <c:formatCode>General</c:formatCode>
                <c:ptCount val="12"/>
              </c:numCache>
            </c:numRef>
          </c:cat>
          <c:val>
            <c:numRef>
              <c:f>'Mbarara 1'!$AE$38:$AE$49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2F-2E4B-AD38-3A3EF91367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4644744"/>
        <c:axId val="324648088"/>
      </c:lineChart>
      <c:catAx>
        <c:axId val="324644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n-GB"/>
            </a:pPr>
            <a:endParaRPr lang="en-ES"/>
          </a:p>
        </c:txPr>
        <c:crossAx val="324648088"/>
        <c:crosses val="autoZero"/>
        <c:auto val="1"/>
        <c:lblAlgn val="ctr"/>
        <c:lblOffset val="100"/>
        <c:noMultiLvlLbl val="0"/>
      </c:catAx>
      <c:valAx>
        <c:axId val="324648088"/>
        <c:scaling>
          <c:orientation val="minMax"/>
          <c:max val="2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n-GB"/>
            </a:pPr>
            <a:endParaRPr lang="en-ES"/>
          </a:p>
        </c:txPr>
        <c:crossAx val="32464474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n-GB"/>
          </a:pPr>
          <a:endParaRPr lang="en-ES"/>
        </a:p>
      </c:txPr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172720</xdr:colOff>
      <xdr:row>53</xdr:row>
      <xdr:rowOff>10160</xdr:rowOff>
    </xdr:from>
    <xdr:to>
      <xdr:col>37</xdr:col>
      <xdr:colOff>396240</xdr:colOff>
      <xdr:row>68</xdr:row>
      <xdr:rowOff>10160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92710DF2-FDE1-084D-84B9-4B21F3E99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tatsa.com/OneWay_Anova_with_TukeyHSD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G31"/>
  <sheetViews>
    <sheetView tabSelected="1" zoomScale="150" workbookViewId="0"/>
  </sheetViews>
  <sheetFormatPr baseColWidth="10" defaultColWidth="8.83203125" defaultRowHeight="15" x14ac:dyDescent="0.2"/>
  <cols>
    <col min="1" max="1" width="15.1640625" bestFit="1" customWidth="1"/>
    <col min="2" max="2" width="54.33203125" bestFit="1" customWidth="1"/>
    <col min="3" max="3" width="38" bestFit="1" customWidth="1"/>
    <col min="6" max="6" width="9.5" bestFit="1" customWidth="1"/>
    <col min="7" max="7" width="58.1640625" bestFit="1" customWidth="1"/>
    <col min="8" max="8" width="40.5" bestFit="1" customWidth="1"/>
  </cols>
  <sheetData>
    <row r="1" spans="1:3" ht="16" x14ac:dyDescent="0.2">
      <c r="A1" s="20" t="s">
        <v>451</v>
      </c>
    </row>
    <row r="2" spans="1:3" x14ac:dyDescent="0.2">
      <c r="A2" s="6" t="s">
        <v>109</v>
      </c>
      <c r="B2" s="6" t="s">
        <v>110</v>
      </c>
    </row>
    <row r="3" spans="1:3" x14ac:dyDescent="0.2">
      <c r="A3" t="s">
        <v>102</v>
      </c>
      <c r="B3" t="s">
        <v>111</v>
      </c>
    </row>
    <row r="4" spans="1:3" x14ac:dyDescent="0.2">
      <c r="A4" t="s">
        <v>236</v>
      </c>
      <c r="B4" t="s">
        <v>112</v>
      </c>
    </row>
    <row r="5" spans="1:3" x14ac:dyDescent="0.2">
      <c r="A5" t="s">
        <v>98</v>
      </c>
      <c r="B5" t="s">
        <v>113</v>
      </c>
    </row>
    <row r="6" spans="1:3" x14ac:dyDescent="0.2">
      <c r="A6" t="s">
        <v>331</v>
      </c>
      <c r="B6" t="s">
        <v>0</v>
      </c>
    </row>
    <row r="7" spans="1:3" x14ac:dyDescent="0.2">
      <c r="A7" t="s">
        <v>237</v>
      </c>
      <c r="B7" t="s">
        <v>114</v>
      </c>
    </row>
    <row r="8" spans="1:3" x14ac:dyDescent="0.2">
      <c r="A8" t="s">
        <v>332</v>
      </c>
      <c r="B8" t="s">
        <v>115</v>
      </c>
    </row>
    <row r="9" spans="1:3" x14ac:dyDescent="0.2">
      <c r="A9" t="s">
        <v>88</v>
      </c>
      <c r="B9" t="s">
        <v>191</v>
      </c>
      <c r="C9" t="s">
        <v>31</v>
      </c>
    </row>
    <row r="10" spans="1:3" x14ac:dyDescent="0.2">
      <c r="A10" t="s">
        <v>89</v>
      </c>
      <c r="B10" t="s">
        <v>132</v>
      </c>
      <c r="C10" t="s">
        <v>31</v>
      </c>
    </row>
    <row r="11" spans="1:3" x14ac:dyDescent="0.2">
      <c r="A11" t="s">
        <v>90</v>
      </c>
      <c r="B11" t="s">
        <v>1</v>
      </c>
      <c r="C11" t="s">
        <v>31</v>
      </c>
    </row>
    <row r="12" spans="1:3" x14ac:dyDescent="0.2">
      <c r="A12" t="s">
        <v>91</v>
      </c>
      <c r="B12" t="s">
        <v>192</v>
      </c>
      <c r="C12" t="s">
        <v>27</v>
      </c>
    </row>
    <row r="13" spans="1:3" x14ac:dyDescent="0.2">
      <c r="A13" t="s">
        <v>92</v>
      </c>
      <c r="B13" t="s">
        <v>131</v>
      </c>
      <c r="C13" t="s">
        <v>27</v>
      </c>
    </row>
    <row r="14" spans="1:3" x14ac:dyDescent="0.2">
      <c r="A14" t="s">
        <v>93</v>
      </c>
      <c r="B14" t="s">
        <v>2</v>
      </c>
      <c r="C14" t="s">
        <v>27</v>
      </c>
    </row>
    <row r="15" spans="1:3" x14ac:dyDescent="0.2">
      <c r="A15" t="s">
        <v>94</v>
      </c>
      <c r="B15" t="s">
        <v>193</v>
      </c>
      <c r="C15" t="s">
        <v>28</v>
      </c>
    </row>
    <row r="16" spans="1:3" x14ac:dyDescent="0.2">
      <c r="A16" t="s">
        <v>95</v>
      </c>
      <c r="B16" t="s">
        <v>194</v>
      </c>
      <c r="C16" t="s">
        <v>28</v>
      </c>
    </row>
    <row r="17" spans="1:7" x14ac:dyDescent="0.2">
      <c r="A17" t="s">
        <v>96</v>
      </c>
      <c r="B17" t="s">
        <v>195</v>
      </c>
      <c r="C17" t="s">
        <v>28</v>
      </c>
    </row>
    <row r="18" spans="1:7" x14ac:dyDescent="0.2">
      <c r="A18" t="s">
        <v>97</v>
      </c>
      <c r="B18" t="s">
        <v>196</v>
      </c>
      <c r="C18" t="s">
        <v>29</v>
      </c>
    </row>
    <row r="19" spans="1:7" x14ac:dyDescent="0.2">
      <c r="A19" t="s">
        <v>295</v>
      </c>
      <c r="B19" t="s">
        <v>197</v>
      </c>
      <c r="C19" t="s">
        <v>29</v>
      </c>
    </row>
    <row r="20" spans="1:7" x14ac:dyDescent="0.2">
      <c r="A20" t="s">
        <v>296</v>
      </c>
      <c r="B20" t="s">
        <v>22</v>
      </c>
      <c r="C20" t="s">
        <v>29</v>
      </c>
    </row>
    <row r="21" spans="1:7" x14ac:dyDescent="0.2">
      <c r="A21" t="s">
        <v>297</v>
      </c>
      <c r="B21" t="s">
        <v>23</v>
      </c>
      <c r="C21" t="s">
        <v>30</v>
      </c>
    </row>
    <row r="22" spans="1:7" x14ac:dyDescent="0.2">
      <c r="A22" t="s">
        <v>298</v>
      </c>
      <c r="B22" t="s">
        <v>24</v>
      </c>
      <c r="C22" t="s">
        <v>30</v>
      </c>
    </row>
    <row r="23" spans="1:7" x14ac:dyDescent="0.2">
      <c r="A23" t="s">
        <v>299</v>
      </c>
      <c r="B23" t="s">
        <v>25</v>
      </c>
      <c r="C23" t="s">
        <v>30</v>
      </c>
    </row>
    <row r="24" spans="1:7" x14ac:dyDescent="0.2">
      <c r="A24" t="s">
        <v>189</v>
      </c>
      <c r="B24" t="s">
        <v>26</v>
      </c>
    </row>
    <row r="25" spans="1:7" x14ac:dyDescent="0.2">
      <c r="A25" t="s">
        <v>105</v>
      </c>
      <c r="B25" t="s">
        <v>448</v>
      </c>
    </row>
    <row r="26" spans="1:7" x14ac:dyDescent="0.2">
      <c r="A26" t="s">
        <v>103</v>
      </c>
      <c r="B26" t="s">
        <v>365</v>
      </c>
    </row>
    <row r="27" spans="1:7" x14ac:dyDescent="0.2">
      <c r="A27" t="s">
        <v>108</v>
      </c>
      <c r="B27" t="s">
        <v>450</v>
      </c>
    </row>
    <row r="28" spans="1:7" x14ac:dyDescent="0.2">
      <c r="A28" t="s">
        <v>449</v>
      </c>
      <c r="B28" t="s">
        <v>445</v>
      </c>
    </row>
    <row r="29" spans="1:7" x14ac:dyDescent="0.2">
      <c r="A29" t="s">
        <v>35</v>
      </c>
      <c r="B29" t="s">
        <v>446</v>
      </c>
    </row>
    <row r="30" spans="1:7" x14ac:dyDescent="0.2">
      <c r="A30" t="s">
        <v>229</v>
      </c>
      <c r="B30" t="s">
        <v>363</v>
      </c>
    </row>
    <row r="31" spans="1:7" x14ac:dyDescent="0.2">
      <c r="A31" t="s">
        <v>3</v>
      </c>
      <c r="B31" s="13" t="s">
        <v>4</v>
      </c>
      <c r="G31" s="14" t="s">
        <v>5</v>
      </c>
    </row>
  </sheetData>
  <phoneticPr fontId="6" type="noConversion"/>
  <hyperlinks>
    <hyperlink ref="G31" r:id="rId1" xr:uid="{00000000-0004-0000-0000-000000000000}"/>
  </hyperlinks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:AM319"/>
  <sheetViews>
    <sheetView topLeftCell="A21" zoomScale="124" workbookViewId="0">
      <selection activeCell="AN104" sqref="AN104"/>
    </sheetView>
  </sheetViews>
  <sheetFormatPr baseColWidth="10" defaultColWidth="8.83203125" defaultRowHeight="15" x14ac:dyDescent="0.2"/>
  <cols>
    <col min="1" max="1" width="8.33203125" bestFit="1" customWidth="1"/>
    <col min="2" max="2" width="12.6640625" bestFit="1" customWidth="1"/>
    <col min="3" max="3" width="9.5" bestFit="1" customWidth="1"/>
    <col min="4" max="4" width="10.5" bestFit="1" customWidth="1"/>
    <col min="5" max="5" width="10.5" style="2" bestFit="1" customWidth="1"/>
    <col min="6" max="6" width="6.33203125" style="2" bestFit="1" customWidth="1"/>
    <col min="7" max="12" width="3.83203125" bestFit="1" customWidth="1"/>
    <col min="13" max="13" width="3" bestFit="1" customWidth="1"/>
    <col min="14" max="14" width="3.1640625" bestFit="1" customWidth="1"/>
    <col min="15" max="15" width="3.83203125" bestFit="1" customWidth="1"/>
    <col min="16" max="16" width="3" bestFit="1" customWidth="1"/>
    <col min="17" max="17" width="3.83203125" bestFit="1" customWidth="1"/>
    <col min="18" max="18" width="5.83203125" bestFit="1" customWidth="1"/>
    <col min="19" max="19" width="4.83203125" bestFit="1" customWidth="1"/>
    <col min="20" max="20" width="3.83203125" bestFit="1" customWidth="1"/>
    <col min="21" max="21" width="4.83203125" bestFit="1" customWidth="1"/>
    <col min="22" max="22" width="5" bestFit="1" customWidth="1"/>
    <col min="23" max="23" width="6.1640625" bestFit="1" customWidth="1"/>
    <col min="24" max="25" width="7.5" bestFit="1" customWidth="1"/>
    <col min="30" max="33" width="10.5" bestFit="1" customWidth="1"/>
    <col min="35" max="35" width="14.1640625" bestFit="1" customWidth="1"/>
    <col min="36" max="36" width="10.5" bestFit="1" customWidth="1"/>
    <col min="39" max="39" width="11.83203125" bestFit="1" customWidth="1"/>
  </cols>
  <sheetData>
    <row r="1" spans="1:36" s="6" customFormat="1" x14ac:dyDescent="0.2">
      <c r="A1" s="6" t="s">
        <v>102</v>
      </c>
      <c r="B1" s="6" t="s">
        <v>236</v>
      </c>
      <c r="C1" s="6" t="s">
        <v>98</v>
      </c>
      <c r="D1" s="6" t="s">
        <v>331</v>
      </c>
      <c r="E1" s="7" t="s">
        <v>237</v>
      </c>
      <c r="F1" s="7" t="s">
        <v>332</v>
      </c>
      <c r="G1" s="6" t="s">
        <v>88</v>
      </c>
      <c r="H1" s="6" t="s">
        <v>89</v>
      </c>
      <c r="I1" s="6" t="s">
        <v>90</v>
      </c>
      <c r="J1" s="6" t="s">
        <v>91</v>
      </c>
      <c r="K1" s="6" t="s">
        <v>92</v>
      </c>
      <c r="L1" s="6" t="s">
        <v>93</v>
      </c>
      <c r="M1" s="6" t="s">
        <v>94</v>
      </c>
      <c r="N1" s="6" t="s">
        <v>95</v>
      </c>
      <c r="O1" s="6" t="s">
        <v>96</v>
      </c>
      <c r="P1" s="6" t="s">
        <v>97</v>
      </c>
      <c r="Q1" s="6" t="s">
        <v>295</v>
      </c>
      <c r="R1" s="6" t="s">
        <v>296</v>
      </c>
      <c r="S1" s="6" t="s">
        <v>297</v>
      </c>
      <c r="T1" s="6" t="s">
        <v>298</v>
      </c>
      <c r="U1" s="6" t="s">
        <v>299</v>
      </c>
      <c r="V1" s="6" t="s">
        <v>189</v>
      </c>
      <c r="W1" s="6" t="s">
        <v>447</v>
      </c>
      <c r="X1" s="6" t="s">
        <v>7</v>
      </c>
      <c r="Y1" s="6" t="s">
        <v>6</v>
      </c>
      <c r="Z1" s="6" t="s">
        <v>105</v>
      </c>
      <c r="AA1" s="6" t="s">
        <v>103</v>
      </c>
      <c r="AD1" s="11"/>
      <c r="AE1" s="11"/>
      <c r="AF1" s="11"/>
      <c r="AG1" s="11"/>
    </row>
    <row r="2" spans="1:36" x14ac:dyDescent="0.2">
      <c r="A2" t="s">
        <v>238</v>
      </c>
      <c r="B2" t="s">
        <v>239</v>
      </c>
      <c r="C2">
        <v>1</v>
      </c>
      <c r="D2" s="2">
        <v>44860</v>
      </c>
      <c r="E2" s="2">
        <v>44891</v>
      </c>
      <c r="F2" s="10">
        <f t="shared" ref="F2:F83" si="0">E2-D2</f>
        <v>31</v>
      </c>
      <c r="G2">
        <v>0</v>
      </c>
      <c r="H2">
        <v>2</v>
      </c>
      <c r="I2">
        <v>0</v>
      </c>
      <c r="J2">
        <v>2</v>
      </c>
      <c r="K2">
        <v>5</v>
      </c>
      <c r="L2">
        <v>0</v>
      </c>
      <c r="M2">
        <v>3</v>
      </c>
      <c r="N2">
        <v>14</v>
      </c>
      <c r="O2">
        <v>0</v>
      </c>
      <c r="P2">
        <v>0</v>
      </c>
      <c r="Q2">
        <v>3</v>
      </c>
      <c r="R2">
        <v>0</v>
      </c>
      <c r="S2">
        <v>0</v>
      </c>
      <c r="T2">
        <v>3</v>
      </c>
      <c r="U2">
        <v>0</v>
      </c>
      <c r="V2">
        <v>32</v>
      </c>
      <c r="W2">
        <f>G2+J2+M2+P2+S2</f>
        <v>5</v>
      </c>
      <c r="X2">
        <f>H2+K2+N2+Q2+T2</f>
        <v>27</v>
      </c>
      <c r="Y2">
        <f>I2+L2+O2+R2+U2</f>
        <v>0</v>
      </c>
      <c r="Z2" t="s">
        <v>104</v>
      </c>
      <c r="AC2" s="11"/>
      <c r="AD2" s="11"/>
      <c r="AE2" s="11"/>
      <c r="AF2" s="11"/>
      <c r="AG2" s="11"/>
      <c r="AI2" s="11"/>
      <c r="AJ2" s="11"/>
    </row>
    <row r="3" spans="1:36" x14ac:dyDescent="0.2">
      <c r="A3" t="s">
        <v>241</v>
      </c>
      <c r="B3" t="s">
        <v>239</v>
      </c>
      <c r="C3">
        <v>1</v>
      </c>
      <c r="D3" s="2">
        <v>44860</v>
      </c>
      <c r="E3" s="2">
        <v>44891</v>
      </c>
      <c r="F3" s="10">
        <f t="shared" si="0"/>
        <v>31</v>
      </c>
      <c r="G3">
        <v>0</v>
      </c>
      <c r="H3">
        <v>4</v>
      </c>
      <c r="I3">
        <v>0</v>
      </c>
      <c r="J3">
        <v>0</v>
      </c>
      <c r="K3">
        <v>7</v>
      </c>
      <c r="L3">
        <v>0</v>
      </c>
      <c r="M3">
        <v>0</v>
      </c>
      <c r="N3">
        <v>2</v>
      </c>
      <c r="O3">
        <v>0</v>
      </c>
      <c r="P3">
        <v>0</v>
      </c>
      <c r="Q3">
        <v>3</v>
      </c>
      <c r="R3">
        <v>0</v>
      </c>
      <c r="S3">
        <v>0</v>
      </c>
      <c r="T3">
        <v>7</v>
      </c>
      <c r="U3">
        <v>0</v>
      </c>
      <c r="V3">
        <v>23</v>
      </c>
      <c r="W3">
        <f t="shared" ref="W3:W66" si="1">G3+J3+M3+P3+S3</f>
        <v>0</v>
      </c>
      <c r="X3">
        <f t="shared" ref="X3:X66" si="2">H3+K3+N3+Q3+T3</f>
        <v>23</v>
      </c>
      <c r="Y3">
        <f t="shared" ref="Y3:Y66" si="3">I3+L3+O3+R3+U3</f>
        <v>0</v>
      </c>
      <c r="Z3" t="s">
        <v>104</v>
      </c>
      <c r="AI3" s="16"/>
    </row>
    <row r="4" spans="1:36" x14ac:dyDescent="0.2">
      <c r="A4" t="s">
        <v>242</v>
      </c>
      <c r="B4" t="s">
        <v>239</v>
      </c>
      <c r="C4">
        <v>1</v>
      </c>
      <c r="D4" s="2">
        <v>44860</v>
      </c>
      <c r="E4" s="2">
        <v>44891</v>
      </c>
      <c r="F4" s="10">
        <f t="shared" si="0"/>
        <v>31</v>
      </c>
      <c r="G4">
        <v>4</v>
      </c>
      <c r="H4">
        <v>9</v>
      </c>
      <c r="I4">
        <v>0</v>
      </c>
      <c r="J4">
        <v>5</v>
      </c>
      <c r="K4">
        <v>6</v>
      </c>
      <c r="L4">
        <v>0</v>
      </c>
      <c r="M4">
        <v>3</v>
      </c>
      <c r="N4">
        <v>21</v>
      </c>
      <c r="O4">
        <v>0</v>
      </c>
      <c r="P4">
        <v>0</v>
      </c>
      <c r="Q4">
        <v>4</v>
      </c>
      <c r="R4">
        <v>0</v>
      </c>
      <c r="S4">
        <v>0</v>
      </c>
      <c r="T4">
        <v>5</v>
      </c>
      <c r="U4">
        <v>0</v>
      </c>
      <c r="V4">
        <v>57</v>
      </c>
      <c r="W4">
        <f t="shared" si="1"/>
        <v>12</v>
      </c>
      <c r="X4">
        <f t="shared" si="2"/>
        <v>45</v>
      </c>
      <c r="Y4">
        <f t="shared" si="3"/>
        <v>0</v>
      </c>
      <c r="Z4" t="s">
        <v>104</v>
      </c>
    </row>
    <row r="5" spans="1:36" x14ac:dyDescent="0.2">
      <c r="A5" t="s">
        <v>243</v>
      </c>
      <c r="B5" t="s">
        <v>239</v>
      </c>
      <c r="C5">
        <v>1</v>
      </c>
      <c r="D5" s="2">
        <v>44860</v>
      </c>
      <c r="E5" s="2">
        <v>44891</v>
      </c>
      <c r="F5" s="10">
        <f t="shared" si="0"/>
        <v>31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1</v>
      </c>
      <c r="N5">
        <v>7</v>
      </c>
      <c r="O5">
        <v>0</v>
      </c>
      <c r="P5">
        <v>0</v>
      </c>
      <c r="Q5">
        <v>2</v>
      </c>
      <c r="R5">
        <v>0</v>
      </c>
      <c r="S5">
        <v>0</v>
      </c>
      <c r="T5">
        <v>5</v>
      </c>
      <c r="U5">
        <v>0</v>
      </c>
      <c r="V5">
        <v>16</v>
      </c>
      <c r="W5">
        <f t="shared" si="1"/>
        <v>1</v>
      </c>
      <c r="X5">
        <f t="shared" si="2"/>
        <v>15</v>
      </c>
      <c r="Y5">
        <f t="shared" si="3"/>
        <v>0</v>
      </c>
      <c r="Z5" t="s">
        <v>104</v>
      </c>
    </row>
    <row r="6" spans="1:36" x14ac:dyDescent="0.2">
      <c r="A6" t="s">
        <v>244</v>
      </c>
      <c r="B6" t="s">
        <v>239</v>
      </c>
      <c r="C6">
        <v>1</v>
      </c>
      <c r="D6" s="2">
        <v>44860</v>
      </c>
      <c r="E6" s="2">
        <v>44891</v>
      </c>
      <c r="F6" s="10">
        <f t="shared" si="0"/>
        <v>31</v>
      </c>
      <c r="G6">
        <v>0</v>
      </c>
      <c r="H6">
        <v>4</v>
      </c>
      <c r="I6">
        <v>0</v>
      </c>
      <c r="J6">
        <v>1</v>
      </c>
      <c r="K6">
        <v>5</v>
      </c>
      <c r="L6">
        <v>0</v>
      </c>
      <c r="M6">
        <v>1</v>
      </c>
      <c r="N6">
        <v>4</v>
      </c>
      <c r="O6">
        <v>0</v>
      </c>
      <c r="P6">
        <v>0</v>
      </c>
      <c r="Q6">
        <v>0</v>
      </c>
      <c r="R6">
        <v>0</v>
      </c>
      <c r="S6">
        <v>0</v>
      </c>
      <c r="T6">
        <v>3</v>
      </c>
      <c r="U6">
        <v>0</v>
      </c>
      <c r="V6">
        <v>18</v>
      </c>
      <c r="W6">
        <f t="shared" si="1"/>
        <v>2</v>
      </c>
      <c r="X6">
        <f t="shared" si="2"/>
        <v>16</v>
      </c>
      <c r="Y6">
        <f t="shared" si="3"/>
        <v>0</v>
      </c>
      <c r="Z6" t="s">
        <v>104</v>
      </c>
    </row>
    <row r="7" spans="1:36" x14ac:dyDescent="0.2">
      <c r="A7" t="s">
        <v>245</v>
      </c>
      <c r="B7" t="s">
        <v>239</v>
      </c>
      <c r="C7">
        <v>1</v>
      </c>
      <c r="D7" s="2">
        <v>44860</v>
      </c>
      <c r="E7" s="2">
        <v>44891</v>
      </c>
      <c r="F7" s="10">
        <f t="shared" si="0"/>
        <v>31</v>
      </c>
      <c r="G7">
        <v>1</v>
      </c>
      <c r="H7">
        <v>2</v>
      </c>
      <c r="I7">
        <v>3</v>
      </c>
      <c r="J7">
        <v>0</v>
      </c>
      <c r="K7">
        <v>9</v>
      </c>
      <c r="L7">
        <v>0</v>
      </c>
      <c r="M7">
        <v>0</v>
      </c>
      <c r="N7">
        <v>8</v>
      </c>
      <c r="O7">
        <v>0</v>
      </c>
      <c r="P7">
        <v>0</v>
      </c>
      <c r="Q7">
        <v>0</v>
      </c>
      <c r="R7">
        <v>0</v>
      </c>
      <c r="S7">
        <v>0</v>
      </c>
      <c r="T7">
        <v>3</v>
      </c>
      <c r="U7">
        <v>0</v>
      </c>
      <c r="V7">
        <v>26</v>
      </c>
      <c r="W7">
        <f t="shared" si="1"/>
        <v>1</v>
      </c>
      <c r="X7">
        <f t="shared" si="2"/>
        <v>22</v>
      </c>
      <c r="Y7">
        <f t="shared" si="3"/>
        <v>3</v>
      </c>
      <c r="Z7" t="s">
        <v>104</v>
      </c>
    </row>
    <row r="8" spans="1:36" x14ac:dyDescent="0.2">
      <c r="A8" t="s">
        <v>246</v>
      </c>
      <c r="B8" t="s">
        <v>239</v>
      </c>
      <c r="C8">
        <v>1</v>
      </c>
      <c r="D8" s="2">
        <v>44860</v>
      </c>
      <c r="E8" s="2">
        <v>44891</v>
      </c>
      <c r="F8" s="10">
        <f t="shared" si="0"/>
        <v>31</v>
      </c>
      <c r="G8">
        <v>0</v>
      </c>
      <c r="H8">
        <v>6</v>
      </c>
      <c r="I8">
        <v>0</v>
      </c>
      <c r="J8">
        <v>0</v>
      </c>
      <c r="K8">
        <v>5</v>
      </c>
      <c r="L8">
        <v>0</v>
      </c>
      <c r="M8">
        <v>0</v>
      </c>
      <c r="N8">
        <v>4</v>
      </c>
      <c r="O8">
        <v>0</v>
      </c>
      <c r="P8">
        <v>2</v>
      </c>
      <c r="Q8">
        <v>6</v>
      </c>
      <c r="R8">
        <v>0</v>
      </c>
      <c r="S8">
        <v>0</v>
      </c>
      <c r="T8">
        <v>7</v>
      </c>
      <c r="U8">
        <v>0</v>
      </c>
      <c r="V8">
        <v>30</v>
      </c>
      <c r="W8">
        <f t="shared" si="1"/>
        <v>2</v>
      </c>
      <c r="X8">
        <f t="shared" si="2"/>
        <v>28</v>
      </c>
      <c r="Y8">
        <f t="shared" si="3"/>
        <v>0</v>
      </c>
      <c r="Z8" t="s">
        <v>104</v>
      </c>
    </row>
    <row r="9" spans="1:36" x14ac:dyDescent="0.2">
      <c r="A9" t="s">
        <v>247</v>
      </c>
      <c r="B9" t="s">
        <v>239</v>
      </c>
      <c r="C9">
        <v>1</v>
      </c>
      <c r="D9" s="2">
        <v>44860</v>
      </c>
      <c r="E9" s="2">
        <v>44891</v>
      </c>
      <c r="F9" s="10">
        <f t="shared" si="0"/>
        <v>31</v>
      </c>
      <c r="G9">
        <v>1</v>
      </c>
      <c r="H9">
        <v>3</v>
      </c>
      <c r="I9">
        <v>0</v>
      </c>
      <c r="J9">
        <v>1</v>
      </c>
      <c r="K9">
        <v>3</v>
      </c>
      <c r="L9">
        <v>0</v>
      </c>
      <c r="M9">
        <v>2</v>
      </c>
      <c r="N9">
        <v>11</v>
      </c>
      <c r="O9">
        <v>0</v>
      </c>
      <c r="P9">
        <v>1</v>
      </c>
      <c r="Q9">
        <v>1</v>
      </c>
      <c r="R9">
        <v>0</v>
      </c>
      <c r="S9">
        <v>0</v>
      </c>
      <c r="T9">
        <v>5</v>
      </c>
      <c r="U9">
        <v>0</v>
      </c>
      <c r="V9">
        <v>28</v>
      </c>
      <c r="W9">
        <f t="shared" si="1"/>
        <v>5</v>
      </c>
      <c r="X9">
        <f t="shared" si="2"/>
        <v>23</v>
      </c>
      <c r="Y9">
        <f t="shared" si="3"/>
        <v>0</v>
      </c>
      <c r="Z9" t="s">
        <v>104</v>
      </c>
    </row>
    <row r="10" spans="1:36" x14ac:dyDescent="0.2">
      <c r="A10" t="s">
        <v>248</v>
      </c>
      <c r="B10" t="s">
        <v>239</v>
      </c>
      <c r="C10">
        <v>1</v>
      </c>
      <c r="D10" s="2">
        <v>44860</v>
      </c>
      <c r="E10" s="2">
        <v>44891</v>
      </c>
      <c r="F10" s="10">
        <f t="shared" si="0"/>
        <v>31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6</v>
      </c>
      <c r="U10">
        <v>0</v>
      </c>
      <c r="V10">
        <v>6</v>
      </c>
      <c r="W10">
        <f t="shared" si="1"/>
        <v>0</v>
      </c>
      <c r="X10">
        <f t="shared" si="2"/>
        <v>6</v>
      </c>
      <c r="Y10">
        <f t="shared" si="3"/>
        <v>0</v>
      </c>
      <c r="Z10" t="s">
        <v>104</v>
      </c>
    </row>
    <row r="11" spans="1:36" x14ac:dyDescent="0.2">
      <c r="A11" t="s">
        <v>249</v>
      </c>
      <c r="B11" t="s">
        <v>239</v>
      </c>
      <c r="C11">
        <v>1</v>
      </c>
      <c r="D11" s="2">
        <v>44860</v>
      </c>
      <c r="E11" s="2">
        <v>44891</v>
      </c>
      <c r="F11" s="10">
        <f t="shared" si="0"/>
        <v>31</v>
      </c>
      <c r="G11">
        <v>3</v>
      </c>
      <c r="H11">
        <v>9</v>
      </c>
      <c r="I11">
        <v>0</v>
      </c>
      <c r="J11">
        <v>1</v>
      </c>
      <c r="K11">
        <v>5</v>
      </c>
      <c r="L11">
        <v>0</v>
      </c>
      <c r="M11">
        <v>0</v>
      </c>
      <c r="N11">
        <v>34</v>
      </c>
      <c r="O11">
        <v>0</v>
      </c>
      <c r="P11">
        <v>0</v>
      </c>
      <c r="Q11">
        <v>0</v>
      </c>
      <c r="R11">
        <v>0</v>
      </c>
      <c r="S11">
        <v>0</v>
      </c>
      <c r="T11">
        <v>17</v>
      </c>
      <c r="U11">
        <v>0</v>
      </c>
      <c r="V11">
        <v>69</v>
      </c>
      <c r="W11">
        <f t="shared" si="1"/>
        <v>4</v>
      </c>
      <c r="X11">
        <f t="shared" si="2"/>
        <v>65</v>
      </c>
      <c r="Y11">
        <f t="shared" si="3"/>
        <v>0</v>
      </c>
      <c r="Z11" t="s">
        <v>104</v>
      </c>
    </row>
    <row r="12" spans="1:36" x14ac:dyDescent="0.2">
      <c r="A12" t="s">
        <v>250</v>
      </c>
      <c r="B12" t="s">
        <v>239</v>
      </c>
      <c r="C12">
        <v>1</v>
      </c>
      <c r="D12" s="2">
        <v>44860</v>
      </c>
      <c r="E12" s="2">
        <v>44891</v>
      </c>
      <c r="F12" s="10">
        <f t="shared" si="0"/>
        <v>31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1</v>
      </c>
      <c r="U12">
        <v>0</v>
      </c>
      <c r="V12">
        <v>4</v>
      </c>
      <c r="W12">
        <f t="shared" si="1"/>
        <v>1</v>
      </c>
      <c r="X12">
        <f t="shared" si="2"/>
        <v>3</v>
      </c>
      <c r="Y12">
        <f t="shared" si="3"/>
        <v>0</v>
      </c>
      <c r="Z12" t="s">
        <v>104</v>
      </c>
    </row>
    <row r="13" spans="1:36" x14ac:dyDescent="0.2">
      <c r="A13" s="11" t="s">
        <v>32</v>
      </c>
      <c r="D13" s="2"/>
      <c r="F13" s="10"/>
      <c r="V13">
        <f>SUM(V2:V12)</f>
        <v>309</v>
      </c>
      <c r="W13">
        <f>SUM(W2:W12)</f>
        <v>33</v>
      </c>
      <c r="X13">
        <f>SUM(X2:X12)</f>
        <v>273</v>
      </c>
      <c r="Y13">
        <f>SUM(Y2:Y12)</f>
        <v>3</v>
      </c>
    </row>
    <row r="14" spans="1:36" x14ac:dyDescent="0.2">
      <c r="A14" s="11" t="s">
        <v>33</v>
      </c>
      <c r="D14" s="2"/>
      <c r="F14" s="10"/>
      <c r="V14" s="10">
        <f>AVERAGE(V2:V12)</f>
        <v>28.09090909090909</v>
      </c>
      <c r="W14" s="10">
        <f>AVERAGE(W2:W12)</f>
        <v>3</v>
      </c>
      <c r="X14" s="10">
        <f>AVERAGE(X2:X12)</f>
        <v>24.818181818181817</v>
      </c>
      <c r="Y14" s="15">
        <f>AVERAGE(Y2:Y12)</f>
        <v>0.27272727272727271</v>
      </c>
    </row>
    <row r="15" spans="1:36" x14ac:dyDescent="0.2">
      <c r="A15" s="11" t="s">
        <v>34</v>
      </c>
      <c r="D15" s="2"/>
      <c r="F15" s="10"/>
      <c r="V15" s="10">
        <f>STDEV(V2:V12)</f>
        <v>19.684788774353382</v>
      </c>
      <c r="W15" s="10">
        <f>STDEV(W2:W12)</f>
        <v>3.4928498393145961</v>
      </c>
      <c r="X15" s="10">
        <f>STDEV(X2:X12)</f>
        <v>17.48037861042021</v>
      </c>
      <c r="Y15" s="15">
        <f>STDEV(Y2:Y12)</f>
        <v>0.90453403373329089</v>
      </c>
      <c r="AD15" s="10"/>
      <c r="AE15" s="10"/>
      <c r="AI15" s="16"/>
    </row>
    <row r="16" spans="1:36" x14ac:dyDescent="0.2">
      <c r="A16" t="s">
        <v>269</v>
      </c>
      <c r="B16" t="s">
        <v>239</v>
      </c>
      <c r="C16">
        <v>1</v>
      </c>
      <c r="D16" s="2">
        <v>44860</v>
      </c>
      <c r="E16" s="2">
        <v>44922</v>
      </c>
      <c r="F16" s="10">
        <f t="shared" si="0"/>
        <v>62</v>
      </c>
      <c r="G16">
        <v>0</v>
      </c>
      <c r="H16">
        <v>0</v>
      </c>
      <c r="I16">
        <v>0</v>
      </c>
      <c r="J16">
        <v>0</v>
      </c>
      <c r="K16">
        <v>11</v>
      </c>
      <c r="L16">
        <v>7</v>
      </c>
      <c r="M16">
        <v>0</v>
      </c>
      <c r="N16">
        <v>9</v>
      </c>
      <c r="O16">
        <v>0</v>
      </c>
      <c r="P16">
        <v>0</v>
      </c>
      <c r="Q16">
        <v>0</v>
      </c>
      <c r="R16">
        <v>0</v>
      </c>
      <c r="S16">
        <v>0</v>
      </c>
      <c r="T16">
        <v>5</v>
      </c>
      <c r="U16">
        <v>0</v>
      </c>
      <c r="V16">
        <v>32</v>
      </c>
      <c r="W16">
        <f t="shared" si="1"/>
        <v>0</v>
      </c>
      <c r="X16">
        <f t="shared" si="2"/>
        <v>25</v>
      </c>
      <c r="Y16">
        <f t="shared" si="3"/>
        <v>7</v>
      </c>
      <c r="Z16" t="s">
        <v>104</v>
      </c>
      <c r="AD16" s="10"/>
      <c r="AE16" s="10"/>
    </row>
    <row r="17" spans="1:39" x14ac:dyDescent="0.2">
      <c r="A17" t="s">
        <v>238</v>
      </c>
      <c r="B17" t="s">
        <v>239</v>
      </c>
      <c r="C17">
        <v>1</v>
      </c>
      <c r="D17" s="2">
        <v>44860</v>
      </c>
      <c r="E17" s="2">
        <v>44922</v>
      </c>
      <c r="F17" s="10">
        <f t="shared" si="0"/>
        <v>62</v>
      </c>
      <c r="G17">
        <v>0</v>
      </c>
      <c r="H17">
        <v>3</v>
      </c>
      <c r="I17">
        <v>0</v>
      </c>
      <c r="J17">
        <v>0</v>
      </c>
      <c r="K17">
        <v>29</v>
      </c>
      <c r="L17">
        <v>0</v>
      </c>
      <c r="M17">
        <v>0</v>
      </c>
      <c r="N17">
        <v>7</v>
      </c>
      <c r="O17">
        <v>0</v>
      </c>
      <c r="P17">
        <v>0</v>
      </c>
      <c r="Q17">
        <v>0</v>
      </c>
      <c r="R17">
        <v>0</v>
      </c>
      <c r="S17">
        <v>0</v>
      </c>
      <c r="T17">
        <v>5</v>
      </c>
      <c r="U17">
        <v>0</v>
      </c>
      <c r="V17">
        <v>44</v>
      </c>
      <c r="W17">
        <f t="shared" si="1"/>
        <v>0</v>
      </c>
      <c r="X17">
        <f t="shared" si="2"/>
        <v>44</v>
      </c>
      <c r="Y17">
        <f t="shared" si="3"/>
        <v>0</v>
      </c>
      <c r="Z17" t="s">
        <v>104</v>
      </c>
      <c r="AM17" s="14"/>
    </row>
    <row r="18" spans="1:39" x14ac:dyDescent="0.2">
      <c r="A18" t="s">
        <v>241</v>
      </c>
      <c r="B18" t="s">
        <v>239</v>
      </c>
      <c r="C18">
        <v>1</v>
      </c>
      <c r="D18" s="2">
        <v>44860</v>
      </c>
      <c r="E18" s="2">
        <v>44922</v>
      </c>
      <c r="F18" s="10">
        <f t="shared" si="0"/>
        <v>62</v>
      </c>
      <c r="G18">
        <v>0</v>
      </c>
      <c r="H18">
        <v>0</v>
      </c>
      <c r="I18">
        <v>0</v>
      </c>
      <c r="J18">
        <v>0</v>
      </c>
      <c r="K18">
        <v>21</v>
      </c>
      <c r="L18">
        <v>9</v>
      </c>
      <c r="M18">
        <v>0</v>
      </c>
      <c r="N18">
        <v>11</v>
      </c>
      <c r="O18">
        <v>4</v>
      </c>
      <c r="P18">
        <v>0</v>
      </c>
      <c r="Q18">
        <v>4</v>
      </c>
      <c r="R18">
        <v>0</v>
      </c>
      <c r="S18">
        <v>0</v>
      </c>
      <c r="T18">
        <v>4</v>
      </c>
      <c r="U18">
        <v>0</v>
      </c>
      <c r="V18">
        <v>53</v>
      </c>
      <c r="W18">
        <f t="shared" si="1"/>
        <v>0</v>
      </c>
      <c r="X18">
        <f t="shared" si="2"/>
        <v>40</v>
      </c>
      <c r="Y18">
        <f t="shared" si="3"/>
        <v>13</v>
      </c>
      <c r="Z18" t="s">
        <v>104</v>
      </c>
    </row>
    <row r="19" spans="1:39" x14ac:dyDescent="0.2">
      <c r="A19" t="s">
        <v>242</v>
      </c>
      <c r="B19" t="s">
        <v>239</v>
      </c>
      <c r="C19">
        <v>1</v>
      </c>
      <c r="D19" s="2">
        <v>44860</v>
      </c>
      <c r="E19" s="2">
        <v>44922</v>
      </c>
      <c r="F19" s="10">
        <f t="shared" si="0"/>
        <v>62</v>
      </c>
      <c r="G19">
        <v>0</v>
      </c>
      <c r="H19">
        <v>0</v>
      </c>
      <c r="I19">
        <v>0</v>
      </c>
      <c r="J19">
        <v>0</v>
      </c>
      <c r="K19">
        <v>19</v>
      </c>
      <c r="L19">
        <v>3</v>
      </c>
      <c r="M19">
        <v>0</v>
      </c>
      <c r="N19">
        <v>29</v>
      </c>
      <c r="O19">
        <v>5</v>
      </c>
      <c r="P19">
        <v>0</v>
      </c>
      <c r="Q19">
        <v>0</v>
      </c>
      <c r="R19">
        <v>2</v>
      </c>
      <c r="S19">
        <v>0</v>
      </c>
      <c r="T19">
        <v>4</v>
      </c>
      <c r="U19">
        <v>0</v>
      </c>
      <c r="V19">
        <v>62</v>
      </c>
      <c r="W19">
        <f t="shared" si="1"/>
        <v>0</v>
      </c>
      <c r="X19">
        <f t="shared" si="2"/>
        <v>52</v>
      </c>
      <c r="Y19">
        <f t="shared" si="3"/>
        <v>10</v>
      </c>
      <c r="Z19" t="s">
        <v>104</v>
      </c>
    </row>
    <row r="20" spans="1:39" x14ac:dyDescent="0.2">
      <c r="A20" t="s">
        <v>245</v>
      </c>
      <c r="B20" t="s">
        <v>239</v>
      </c>
      <c r="C20">
        <v>1</v>
      </c>
      <c r="D20" s="2">
        <v>44860</v>
      </c>
      <c r="E20" s="2">
        <v>44922</v>
      </c>
      <c r="F20" s="10">
        <f t="shared" si="0"/>
        <v>62</v>
      </c>
      <c r="G20">
        <v>0</v>
      </c>
      <c r="H20">
        <v>13</v>
      </c>
      <c r="I20">
        <v>0</v>
      </c>
      <c r="J20">
        <v>0</v>
      </c>
      <c r="K20">
        <v>37</v>
      </c>
      <c r="L20">
        <v>3</v>
      </c>
      <c r="M20">
        <v>0</v>
      </c>
      <c r="N20">
        <v>12</v>
      </c>
      <c r="O20">
        <v>0</v>
      </c>
      <c r="P20">
        <v>0</v>
      </c>
      <c r="Q20">
        <v>0</v>
      </c>
      <c r="R20">
        <v>0</v>
      </c>
      <c r="S20">
        <v>0</v>
      </c>
      <c r="T20">
        <v>5</v>
      </c>
      <c r="U20">
        <v>2</v>
      </c>
      <c r="V20">
        <v>72</v>
      </c>
      <c r="W20">
        <f t="shared" si="1"/>
        <v>0</v>
      </c>
      <c r="X20">
        <f t="shared" si="2"/>
        <v>67</v>
      </c>
      <c r="Y20">
        <f t="shared" si="3"/>
        <v>5</v>
      </c>
      <c r="Z20" t="s">
        <v>104</v>
      </c>
    </row>
    <row r="21" spans="1:39" x14ac:dyDescent="0.2">
      <c r="A21" t="s">
        <v>268</v>
      </c>
      <c r="B21" t="s">
        <v>239</v>
      </c>
      <c r="C21">
        <v>1</v>
      </c>
      <c r="D21" s="2">
        <v>44860</v>
      </c>
      <c r="E21" s="2">
        <v>44922</v>
      </c>
      <c r="F21" s="10">
        <f t="shared" si="0"/>
        <v>62</v>
      </c>
      <c r="G21">
        <v>0</v>
      </c>
      <c r="H21">
        <v>3</v>
      </c>
      <c r="I21">
        <v>5</v>
      </c>
      <c r="J21">
        <v>0</v>
      </c>
      <c r="K21">
        <v>9</v>
      </c>
      <c r="L21">
        <v>3</v>
      </c>
      <c r="M21">
        <v>0</v>
      </c>
      <c r="N21">
        <v>11</v>
      </c>
      <c r="O21">
        <v>0</v>
      </c>
      <c r="P21">
        <v>0</v>
      </c>
      <c r="Q21">
        <v>4</v>
      </c>
      <c r="R21">
        <v>0</v>
      </c>
      <c r="S21">
        <v>0</v>
      </c>
      <c r="T21">
        <v>4</v>
      </c>
      <c r="U21">
        <v>0</v>
      </c>
      <c r="V21">
        <v>39</v>
      </c>
      <c r="W21">
        <f t="shared" si="1"/>
        <v>0</v>
      </c>
      <c r="X21">
        <f t="shared" si="2"/>
        <v>31</v>
      </c>
      <c r="Y21">
        <f t="shared" si="3"/>
        <v>8</v>
      </c>
      <c r="Z21" t="s">
        <v>104</v>
      </c>
      <c r="AM21" s="19"/>
    </row>
    <row r="22" spans="1:39" x14ac:dyDescent="0.2">
      <c r="A22" t="s">
        <v>262</v>
      </c>
      <c r="B22" t="s">
        <v>239</v>
      </c>
      <c r="C22">
        <v>1</v>
      </c>
      <c r="D22" s="2">
        <v>44860</v>
      </c>
      <c r="E22" s="2">
        <v>44922</v>
      </c>
      <c r="F22" s="10">
        <f t="shared" si="0"/>
        <v>62</v>
      </c>
      <c r="G22">
        <v>0</v>
      </c>
      <c r="H22">
        <v>3</v>
      </c>
      <c r="I22">
        <v>2</v>
      </c>
      <c r="J22">
        <v>0</v>
      </c>
      <c r="K22">
        <v>6</v>
      </c>
      <c r="L22">
        <v>0</v>
      </c>
      <c r="M22">
        <v>0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>
        <v>3</v>
      </c>
      <c r="U22">
        <v>0</v>
      </c>
      <c r="V22">
        <v>18</v>
      </c>
      <c r="W22">
        <f t="shared" si="1"/>
        <v>0</v>
      </c>
      <c r="X22">
        <f t="shared" si="2"/>
        <v>16</v>
      </c>
      <c r="Y22">
        <f t="shared" si="3"/>
        <v>2</v>
      </c>
      <c r="Z22" t="s">
        <v>104</v>
      </c>
    </row>
    <row r="23" spans="1:39" x14ac:dyDescent="0.2">
      <c r="A23" t="s">
        <v>266</v>
      </c>
      <c r="B23" t="s">
        <v>239</v>
      </c>
      <c r="C23">
        <v>1</v>
      </c>
      <c r="D23" s="2">
        <v>44860</v>
      </c>
      <c r="E23" s="2">
        <v>44922</v>
      </c>
      <c r="F23" s="10">
        <f t="shared" si="0"/>
        <v>62</v>
      </c>
      <c r="G23">
        <v>0</v>
      </c>
      <c r="H23">
        <v>0</v>
      </c>
      <c r="I23">
        <v>3</v>
      </c>
      <c r="J23">
        <v>0</v>
      </c>
      <c r="K23">
        <v>17</v>
      </c>
      <c r="L23">
        <v>3</v>
      </c>
      <c r="M23">
        <v>0</v>
      </c>
      <c r="N23">
        <v>19</v>
      </c>
      <c r="O23">
        <v>0</v>
      </c>
      <c r="P23">
        <v>0</v>
      </c>
      <c r="Q23">
        <v>5</v>
      </c>
      <c r="R23">
        <v>0</v>
      </c>
      <c r="S23">
        <v>0</v>
      </c>
      <c r="T23">
        <v>12</v>
      </c>
      <c r="U23">
        <v>0</v>
      </c>
      <c r="V23">
        <v>59</v>
      </c>
      <c r="W23">
        <f t="shared" si="1"/>
        <v>0</v>
      </c>
      <c r="X23">
        <f t="shared" si="2"/>
        <v>53</v>
      </c>
      <c r="Y23">
        <f t="shared" si="3"/>
        <v>6</v>
      </c>
      <c r="Z23" t="s">
        <v>104</v>
      </c>
    </row>
    <row r="24" spans="1:39" x14ac:dyDescent="0.2">
      <c r="A24" t="s">
        <v>272</v>
      </c>
      <c r="B24" t="s">
        <v>239</v>
      </c>
      <c r="C24">
        <v>1</v>
      </c>
      <c r="D24" s="2">
        <v>44860</v>
      </c>
      <c r="E24" s="2">
        <v>44922</v>
      </c>
      <c r="F24" s="10">
        <f t="shared" si="0"/>
        <v>62</v>
      </c>
      <c r="G24">
        <v>0</v>
      </c>
      <c r="H24">
        <v>0</v>
      </c>
      <c r="I24">
        <v>0</v>
      </c>
      <c r="J24">
        <v>0</v>
      </c>
      <c r="K24">
        <v>29</v>
      </c>
      <c r="L24">
        <v>3</v>
      </c>
      <c r="M24">
        <v>0</v>
      </c>
      <c r="N24">
        <v>5</v>
      </c>
      <c r="O24">
        <v>0</v>
      </c>
      <c r="P24">
        <v>0</v>
      </c>
      <c r="Q24">
        <v>0</v>
      </c>
      <c r="R24">
        <v>0</v>
      </c>
      <c r="S24">
        <v>0</v>
      </c>
      <c r="T24">
        <v>4</v>
      </c>
      <c r="U24">
        <v>0</v>
      </c>
      <c r="V24">
        <v>41</v>
      </c>
      <c r="W24">
        <f t="shared" si="1"/>
        <v>0</v>
      </c>
      <c r="X24">
        <f t="shared" si="2"/>
        <v>38</v>
      </c>
      <c r="Y24">
        <f t="shared" si="3"/>
        <v>3</v>
      </c>
      <c r="Z24" t="s">
        <v>104</v>
      </c>
    </row>
    <row r="25" spans="1:39" x14ac:dyDescent="0.2">
      <c r="A25" s="11" t="s">
        <v>32</v>
      </c>
      <c r="D25" s="2"/>
      <c r="F25" s="10"/>
      <c r="V25">
        <f>SUM(V16:V24)</f>
        <v>420</v>
      </c>
      <c r="W25">
        <f>SUM(W16:W24)</f>
        <v>0</v>
      </c>
      <c r="X25">
        <f>SUM(X16:X24)</f>
        <v>366</v>
      </c>
      <c r="Y25">
        <f>SUM(Y16:Y24)</f>
        <v>54</v>
      </c>
    </row>
    <row r="26" spans="1:39" x14ac:dyDescent="0.2">
      <c r="A26" s="11" t="s">
        <v>33</v>
      </c>
      <c r="D26" s="2"/>
      <c r="F26" s="10"/>
      <c r="V26" s="10">
        <f>AVERAGE(V16:V24)</f>
        <v>46.666666666666664</v>
      </c>
      <c r="W26" s="10">
        <f>AVERAGE(W16:W24)</f>
        <v>0</v>
      </c>
      <c r="X26" s="10">
        <f>AVERAGE(X16:X24)</f>
        <v>40.666666666666664</v>
      </c>
      <c r="Y26" s="10">
        <f>AVERAGE(Y16:Y24)</f>
        <v>6</v>
      </c>
    </row>
    <row r="27" spans="1:39" x14ac:dyDescent="0.2">
      <c r="A27" s="11" t="s">
        <v>34</v>
      </c>
      <c r="D27" s="2"/>
      <c r="F27" s="10"/>
      <c r="V27" s="10">
        <f>STDEV(V16:V24)</f>
        <v>16.598192672697831</v>
      </c>
      <c r="W27" s="10">
        <f>STDEV(W16:W24)</f>
        <v>0</v>
      </c>
      <c r="X27" s="10">
        <f>STDEV(X16:X24)</f>
        <v>15.572411502397436</v>
      </c>
      <c r="Y27" s="10">
        <f>STDEV(Y16:Y24)</f>
        <v>4.0620192023179804</v>
      </c>
    </row>
    <row r="28" spans="1:39" x14ac:dyDescent="0.2">
      <c r="A28" t="s">
        <v>284</v>
      </c>
      <c r="B28" t="s">
        <v>239</v>
      </c>
      <c r="C28">
        <v>1</v>
      </c>
      <c r="D28" s="2">
        <v>44860</v>
      </c>
      <c r="E28" s="2">
        <v>44953</v>
      </c>
      <c r="F28" s="10">
        <f t="shared" si="0"/>
        <v>93</v>
      </c>
      <c r="G28">
        <v>1</v>
      </c>
      <c r="H28">
        <v>0</v>
      </c>
      <c r="I28">
        <v>0</v>
      </c>
      <c r="J28">
        <v>0</v>
      </c>
      <c r="K28">
        <v>13</v>
      </c>
      <c r="L28">
        <v>0</v>
      </c>
      <c r="M28">
        <v>0</v>
      </c>
      <c r="N28">
        <v>11</v>
      </c>
      <c r="O28">
        <v>0</v>
      </c>
      <c r="P28">
        <v>0</v>
      </c>
      <c r="Q28">
        <v>3</v>
      </c>
      <c r="R28">
        <v>0</v>
      </c>
      <c r="S28">
        <v>0</v>
      </c>
      <c r="T28">
        <v>7</v>
      </c>
      <c r="U28">
        <v>0</v>
      </c>
      <c r="V28">
        <v>35</v>
      </c>
      <c r="W28">
        <f t="shared" si="1"/>
        <v>1</v>
      </c>
      <c r="X28">
        <f t="shared" si="2"/>
        <v>34</v>
      </c>
      <c r="Y28">
        <f t="shared" si="3"/>
        <v>0</v>
      </c>
      <c r="Z28" t="s">
        <v>104</v>
      </c>
    </row>
    <row r="29" spans="1:39" x14ac:dyDescent="0.2">
      <c r="A29" t="s">
        <v>269</v>
      </c>
      <c r="B29" t="s">
        <v>239</v>
      </c>
      <c r="C29">
        <v>1</v>
      </c>
      <c r="D29" s="2">
        <v>44860</v>
      </c>
      <c r="E29" s="2">
        <v>44953</v>
      </c>
      <c r="F29" s="10">
        <f t="shared" si="0"/>
        <v>93</v>
      </c>
      <c r="G29">
        <v>6</v>
      </c>
      <c r="H29">
        <v>15</v>
      </c>
      <c r="I29">
        <v>0</v>
      </c>
      <c r="J29">
        <v>1</v>
      </c>
      <c r="K29">
        <v>22</v>
      </c>
      <c r="L29">
        <v>0</v>
      </c>
      <c r="M29">
        <v>0</v>
      </c>
      <c r="N29">
        <v>6</v>
      </c>
      <c r="O29">
        <v>0</v>
      </c>
      <c r="P29">
        <v>0</v>
      </c>
      <c r="Q29">
        <v>4</v>
      </c>
      <c r="R29">
        <v>0</v>
      </c>
      <c r="S29">
        <v>1</v>
      </c>
      <c r="T29">
        <v>12</v>
      </c>
      <c r="U29">
        <v>0</v>
      </c>
      <c r="V29">
        <v>67</v>
      </c>
      <c r="W29">
        <f t="shared" si="1"/>
        <v>8</v>
      </c>
      <c r="X29">
        <f t="shared" si="2"/>
        <v>59</v>
      </c>
      <c r="Y29">
        <f t="shared" si="3"/>
        <v>0</v>
      </c>
      <c r="Z29" t="s">
        <v>104</v>
      </c>
    </row>
    <row r="30" spans="1:39" x14ac:dyDescent="0.2">
      <c r="A30" t="s">
        <v>241</v>
      </c>
      <c r="B30" t="s">
        <v>239</v>
      </c>
      <c r="C30">
        <v>1</v>
      </c>
      <c r="D30" s="2">
        <v>44860</v>
      </c>
      <c r="E30" s="2">
        <v>44953</v>
      </c>
      <c r="F30" s="10">
        <f t="shared" si="0"/>
        <v>93</v>
      </c>
      <c r="G30">
        <v>4</v>
      </c>
      <c r="H30">
        <v>0</v>
      </c>
      <c r="I30">
        <v>0</v>
      </c>
      <c r="J30">
        <v>4</v>
      </c>
      <c r="K30">
        <v>28</v>
      </c>
      <c r="L30">
        <v>0</v>
      </c>
      <c r="M30">
        <v>2</v>
      </c>
      <c r="N30">
        <v>23</v>
      </c>
      <c r="O30">
        <v>0</v>
      </c>
      <c r="P30">
        <v>0</v>
      </c>
      <c r="Q30">
        <v>5</v>
      </c>
      <c r="R30">
        <v>0</v>
      </c>
      <c r="S30">
        <v>1</v>
      </c>
      <c r="T30">
        <v>38</v>
      </c>
      <c r="U30">
        <v>0</v>
      </c>
      <c r="V30">
        <v>105</v>
      </c>
      <c r="W30">
        <f t="shared" si="1"/>
        <v>11</v>
      </c>
      <c r="X30">
        <f t="shared" si="2"/>
        <v>94</v>
      </c>
      <c r="Y30">
        <f t="shared" si="3"/>
        <v>0</v>
      </c>
      <c r="Z30" t="s">
        <v>104</v>
      </c>
    </row>
    <row r="31" spans="1:39" x14ac:dyDescent="0.2">
      <c r="A31" t="s">
        <v>242</v>
      </c>
      <c r="B31" t="s">
        <v>239</v>
      </c>
      <c r="C31">
        <v>1</v>
      </c>
      <c r="D31" s="2">
        <v>44860</v>
      </c>
      <c r="E31" s="2">
        <v>44953</v>
      </c>
      <c r="F31" s="10">
        <f t="shared" si="0"/>
        <v>93</v>
      </c>
      <c r="G31">
        <v>1</v>
      </c>
      <c r="H31">
        <v>5</v>
      </c>
      <c r="I31">
        <v>0</v>
      </c>
      <c r="J31">
        <v>5</v>
      </c>
      <c r="K31">
        <v>4</v>
      </c>
      <c r="L31">
        <v>0</v>
      </c>
      <c r="M31">
        <v>1</v>
      </c>
      <c r="N31">
        <v>23</v>
      </c>
      <c r="O31">
        <v>0</v>
      </c>
      <c r="P31">
        <v>0</v>
      </c>
      <c r="Q31">
        <v>0</v>
      </c>
      <c r="R31">
        <v>0</v>
      </c>
      <c r="S31">
        <v>0</v>
      </c>
      <c r="T31">
        <v>13</v>
      </c>
      <c r="U31">
        <v>0</v>
      </c>
      <c r="V31">
        <v>52</v>
      </c>
      <c r="W31">
        <f t="shared" si="1"/>
        <v>7</v>
      </c>
      <c r="X31">
        <f t="shared" si="2"/>
        <v>45</v>
      </c>
      <c r="Y31">
        <f t="shared" si="3"/>
        <v>0</v>
      </c>
      <c r="Z31" t="s">
        <v>104</v>
      </c>
    </row>
    <row r="32" spans="1:39" x14ac:dyDescent="0.2">
      <c r="A32" t="s">
        <v>243</v>
      </c>
      <c r="B32" t="s">
        <v>239</v>
      </c>
      <c r="C32">
        <v>1</v>
      </c>
      <c r="D32" s="2">
        <v>44860</v>
      </c>
      <c r="E32" s="2">
        <v>44953</v>
      </c>
      <c r="F32" s="10">
        <f t="shared" si="0"/>
        <v>93</v>
      </c>
      <c r="G32">
        <v>0</v>
      </c>
      <c r="H32">
        <v>3</v>
      </c>
      <c r="I32">
        <v>0</v>
      </c>
      <c r="J32">
        <v>2</v>
      </c>
      <c r="K32">
        <v>4</v>
      </c>
      <c r="L32">
        <v>0</v>
      </c>
      <c r="M32">
        <v>0</v>
      </c>
      <c r="N32">
        <v>3</v>
      </c>
      <c r="O32">
        <v>0</v>
      </c>
      <c r="P32">
        <v>0</v>
      </c>
      <c r="Q32">
        <v>0</v>
      </c>
      <c r="R32">
        <v>0</v>
      </c>
      <c r="S32">
        <v>0</v>
      </c>
      <c r="T32">
        <v>1</v>
      </c>
      <c r="U32">
        <v>0</v>
      </c>
      <c r="V32">
        <v>13</v>
      </c>
      <c r="W32">
        <f t="shared" si="1"/>
        <v>2</v>
      </c>
      <c r="X32">
        <f t="shared" si="2"/>
        <v>11</v>
      </c>
      <c r="Y32">
        <f t="shared" si="3"/>
        <v>0</v>
      </c>
      <c r="Z32" t="s">
        <v>104</v>
      </c>
    </row>
    <row r="33" spans="1:35" x14ac:dyDescent="0.2">
      <c r="A33" t="s">
        <v>283</v>
      </c>
      <c r="B33" t="s">
        <v>239</v>
      </c>
      <c r="C33">
        <v>1</v>
      </c>
      <c r="D33" s="2">
        <v>44860</v>
      </c>
      <c r="E33" s="2">
        <v>44953</v>
      </c>
      <c r="F33" s="10">
        <f t="shared" si="0"/>
        <v>93</v>
      </c>
      <c r="G33">
        <v>1</v>
      </c>
      <c r="H33">
        <v>10</v>
      </c>
      <c r="I33">
        <v>0</v>
      </c>
      <c r="J33">
        <v>1</v>
      </c>
      <c r="K33">
        <v>6</v>
      </c>
      <c r="L33">
        <v>0</v>
      </c>
      <c r="M33">
        <v>1</v>
      </c>
      <c r="N33">
        <v>0</v>
      </c>
      <c r="O33">
        <v>0</v>
      </c>
      <c r="P33">
        <v>0</v>
      </c>
      <c r="Q33">
        <v>5</v>
      </c>
      <c r="R33">
        <v>0</v>
      </c>
      <c r="S33">
        <v>0</v>
      </c>
      <c r="T33">
        <v>27</v>
      </c>
      <c r="U33">
        <v>0</v>
      </c>
      <c r="V33">
        <v>51</v>
      </c>
      <c r="W33">
        <f t="shared" si="1"/>
        <v>3</v>
      </c>
      <c r="X33">
        <f t="shared" si="2"/>
        <v>48</v>
      </c>
      <c r="Y33">
        <f t="shared" si="3"/>
        <v>0</v>
      </c>
      <c r="Z33" t="s">
        <v>104</v>
      </c>
    </row>
    <row r="34" spans="1:35" x14ac:dyDescent="0.2">
      <c r="A34" t="s">
        <v>282</v>
      </c>
      <c r="B34" t="s">
        <v>239</v>
      </c>
      <c r="C34">
        <v>1</v>
      </c>
      <c r="D34" s="2">
        <v>44860</v>
      </c>
      <c r="E34" s="2">
        <v>44953</v>
      </c>
      <c r="F34" s="10">
        <f t="shared" si="0"/>
        <v>93</v>
      </c>
      <c r="G34">
        <v>0</v>
      </c>
      <c r="H34">
        <v>13</v>
      </c>
      <c r="I34">
        <v>0</v>
      </c>
      <c r="J34">
        <v>2</v>
      </c>
      <c r="K34">
        <v>13</v>
      </c>
      <c r="L34">
        <v>0</v>
      </c>
      <c r="M34">
        <v>0</v>
      </c>
      <c r="N34">
        <v>18</v>
      </c>
      <c r="O34">
        <v>0</v>
      </c>
      <c r="P34">
        <v>0</v>
      </c>
      <c r="Q34">
        <v>5</v>
      </c>
      <c r="R34">
        <v>0</v>
      </c>
      <c r="S34">
        <v>0</v>
      </c>
      <c r="T34">
        <v>6</v>
      </c>
      <c r="U34">
        <v>0</v>
      </c>
      <c r="V34">
        <v>57</v>
      </c>
      <c r="W34">
        <f t="shared" si="1"/>
        <v>2</v>
      </c>
      <c r="X34">
        <f t="shared" si="2"/>
        <v>55</v>
      </c>
      <c r="Y34">
        <f t="shared" si="3"/>
        <v>0</v>
      </c>
      <c r="Z34" t="s">
        <v>104</v>
      </c>
    </row>
    <row r="35" spans="1:35" x14ac:dyDescent="0.2">
      <c r="A35" t="s">
        <v>274</v>
      </c>
      <c r="B35" t="s">
        <v>239</v>
      </c>
      <c r="C35">
        <v>1</v>
      </c>
      <c r="D35" s="2">
        <v>44860</v>
      </c>
      <c r="E35" s="2">
        <v>44953</v>
      </c>
      <c r="F35" s="10">
        <f t="shared" si="0"/>
        <v>93</v>
      </c>
      <c r="G35">
        <v>0</v>
      </c>
      <c r="H35">
        <v>0</v>
      </c>
      <c r="I35">
        <v>0</v>
      </c>
      <c r="J35">
        <v>1</v>
      </c>
      <c r="K35">
        <v>24</v>
      </c>
      <c r="L35">
        <v>0</v>
      </c>
      <c r="M35">
        <v>1</v>
      </c>
      <c r="N35">
        <v>5</v>
      </c>
      <c r="O35">
        <v>0</v>
      </c>
      <c r="P35">
        <v>0</v>
      </c>
      <c r="Q35">
        <v>0</v>
      </c>
      <c r="R35">
        <v>0</v>
      </c>
      <c r="S35">
        <v>0</v>
      </c>
      <c r="T35">
        <v>5</v>
      </c>
      <c r="U35">
        <v>0</v>
      </c>
      <c r="V35">
        <v>36</v>
      </c>
      <c r="W35">
        <f t="shared" si="1"/>
        <v>2</v>
      </c>
      <c r="X35">
        <f t="shared" si="2"/>
        <v>34</v>
      </c>
      <c r="Y35">
        <f t="shared" si="3"/>
        <v>0</v>
      </c>
      <c r="Z35" t="s">
        <v>104</v>
      </c>
    </row>
    <row r="36" spans="1:35" x14ac:dyDescent="0.2">
      <c r="A36" t="s">
        <v>250</v>
      </c>
      <c r="B36" t="s">
        <v>239</v>
      </c>
      <c r="C36">
        <v>1</v>
      </c>
      <c r="D36" s="2">
        <v>44860</v>
      </c>
      <c r="E36" s="2">
        <v>44953</v>
      </c>
      <c r="F36" s="10">
        <f t="shared" si="0"/>
        <v>93</v>
      </c>
      <c r="G36">
        <v>3</v>
      </c>
      <c r="H36">
        <v>0</v>
      </c>
      <c r="I36">
        <v>0</v>
      </c>
      <c r="J36">
        <v>1</v>
      </c>
      <c r="K36">
        <v>6</v>
      </c>
      <c r="L36">
        <v>0</v>
      </c>
      <c r="M36">
        <v>2</v>
      </c>
      <c r="N36">
        <v>5</v>
      </c>
      <c r="O36">
        <v>0</v>
      </c>
      <c r="P36">
        <v>0</v>
      </c>
      <c r="Q36">
        <v>6</v>
      </c>
      <c r="R36">
        <v>0</v>
      </c>
      <c r="S36">
        <v>3</v>
      </c>
      <c r="T36">
        <v>9</v>
      </c>
      <c r="U36">
        <v>0</v>
      </c>
      <c r="V36">
        <v>35</v>
      </c>
      <c r="W36">
        <f t="shared" si="1"/>
        <v>9</v>
      </c>
      <c r="X36">
        <f t="shared" si="2"/>
        <v>26</v>
      </c>
      <c r="Y36">
        <f t="shared" si="3"/>
        <v>0</v>
      </c>
      <c r="Z36" t="s">
        <v>104</v>
      </c>
      <c r="AC36" s="6"/>
      <c r="AD36" s="11"/>
      <c r="AE36" s="11"/>
      <c r="AF36" s="11"/>
      <c r="AG36" s="11"/>
      <c r="AI36" s="11"/>
    </row>
    <row r="37" spans="1:35" x14ac:dyDescent="0.2">
      <c r="A37" t="s">
        <v>276</v>
      </c>
      <c r="B37" t="s">
        <v>239</v>
      </c>
      <c r="C37">
        <v>1</v>
      </c>
      <c r="D37" s="2">
        <v>44860</v>
      </c>
      <c r="E37" s="2">
        <v>44953</v>
      </c>
      <c r="F37" s="10">
        <f t="shared" si="0"/>
        <v>93</v>
      </c>
      <c r="G37">
        <v>0</v>
      </c>
      <c r="H37">
        <v>2</v>
      </c>
      <c r="I37">
        <v>0</v>
      </c>
      <c r="J37">
        <v>0</v>
      </c>
      <c r="K37">
        <v>7</v>
      </c>
      <c r="L37">
        <v>0</v>
      </c>
      <c r="M37">
        <v>0</v>
      </c>
      <c r="N37">
        <v>11</v>
      </c>
      <c r="O37">
        <v>0</v>
      </c>
      <c r="P37">
        <v>0</v>
      </c>
      <c r="Q37">
        <v>4</v>
      </c>
      <c r="R37">
        <v>0</v>
      </c>
      <c r="S37">
        <v>0</v>
      </c>
      <c r="T37">
        <v>3</v>
      </c>
      <c r="U37">
        <v>0</v>
      </c>
      <c r="V37">
        <v>27</v>
      </c>
      <c r="W37">
        <f t="shared" si="1"/>
        <v>0</v>
      </c>
      <c r="X37">
        <f t="shared" si="2"/>
        <v>27</v>
      </c>
      <c r="Y37">
        <f t="shared" si="3"/>
        <v>0</v>
      </c>
      <c r="Z37" t="s">
        <v>104</v>
      </c>
      <c r="AC37" s="11"/>
      <c r="AD37" s="11"/>
      <c r="AE37" s="11"/>
      <c r="AF37" s="11"/>
      <c r="AG37" s="11"/>
    </row>
    <row r="38" spans="1:35" x14ac:dyDescent="0.2">
      <c r="A38" t="s">
        <v>279</v>
      </c>
      <c r="B38" t="s">
        <v>239</v>
      </c>
      <c r="C38">
        <v>1</v>
      </c>
      <c r="D38" s="2">
        <v>44860</v>
      </c>
      <c r="E38" s="2">
        <v>44953</v>
      </c>
      <c r="F38" s="10">
        <f t="shared" si="0"/>
        <v>93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3</v>
      </c>
      <c r="O38">
        <v>0</v>
      </c>
      <c r="P38">
        <v>0</v>
      </c>
      <c r="Q38">
        <v>0</v>
      </c>
      <c r="R38">
        <v>0</v>
      </c>
      <c r="S38">
        <v>0</v>
      </c>
      <c r="T38">
        <v>4</v>
      </c>
      <c r="U38">
        <v>0</v>
      </c>
      <c r="V38">
        <v>8</v>
      </c>
      <c r="W38">
        <f t="shared" si="1"/>
        <v>0</v>
      </c>
      <c r="X38">
        <f t="shared" si="2"/>
        <v>8</v>
      </c>
      <c r="Y38">
        <f t="shared" si="3"/>
        <v>0</v>
      </c>
      <c r="Z38" t="s">
        <v>104</v>
      </c>
    </row>
    <row r="39" spans="1:35" x14ac:dyDescent="0.2">
      <c r="A39" s="11" t="s">
        <v>32</v>
      </c>
      <c r="D39" s="2"/>
      <c r="F39" s="10"/>
      <c r="V39">
        <f>SUM(V28:V38)</f>
        <v>486</v>
      </c>
      <c r="W39">
        <f>SUM(W28:W38)</f>
        <v>45</v>
      </c>
      <c r="X39">
        <f>SUM(X28:X38)</f>
        <v>441</v>
      </c>
      <c r="Y39">
        <f>SUM(Y28:Y38)</f>
        <v>0</v>
      </c>
    </row>
    <row r="40" spans="1:35" x14ac:dyDescent="0.2">
      <c r="A40" s="11" t="s">
        <v>33</v>
      </c>
      <c r="D40" s="2"/>
      <c r="F40" s="10"/>
      <c r="V40" s="10">
        <f>AVERAGE(V28:V38)</f>
        <v>44.18181818181818</v>
      </c>
      <c r="W40" s="10">
        <f>AVERAGE(W28:W38)</f>
        <v>4.0909090909090908</v>
      </c>
      <c r="X40" s="10">
        <f>AVERAGE(X28:X38)</f>
        <v>40.090909090909093</v>
      </c>
      <c r="Y40" s="10">
        <f>AVERAGE(Y28:Y38)</f>
        <v>0</v>
      </c>
    </row>
    <row r="41" spans="1:35" x14ac:dyDescent="0.2">
      <c r="A41" s="11" t="s">
        <v>34</v>
      </c>
      <c r="D41" s="2"/>
      <c r="F41" s="10"/>
      <c r="V41" s="10">
        <f>STDEV(V28:V38)</f>
        <v>27.025240727209745</v>
      </c>
      <c r="W41" s="10">
        <f>STDEV(W28:W38)</f>
        <v>3.9103592022868039</v>
      </c>
      <c r="X41" s="10">
        <f>STDEV(X28:X38)</f>
        <v>24.275314809305957</v>
      </c>
      <c r="Y41" s="10">
        <f>STDEV(Y28:Y38)</f>
        <v>0</v>
      </c>
    </row>
    <row r="42" spans="1:35" x14ac:dyDescent="0.2">
      <c r="A42" t="s">
        <v>291</v>
      </c>
      <c r="B42" t="s">
        <v>239</v>
      </c>
      <c r="C42">
        <v>1</v>
      </c>
      <c r="D42" s="2">
        <v>44860</v>
      </c>
      <c r="E42" s="2">
        <v>44984</v>
      </c>
      <c r="F42" s="10">
        <f t="shared" si="0"/>
        <v>124</v>
      </c>
      <c r="G42">
        <v>0</v>
      </c>
      <c r="H42">
        <v>1</v>
      </c>
      <c r="I42">
        <v>0</v>
      </c>
      <c r="J42">
        <v>0</v>
      </c>
      <c r="K42">
        <v>23</v>
      </c>
      <c r="L42">
        <v>0</v>
      </c>
      <c r="M42">
        <v>0</v>
      </c>
      <c r="N42">
        <v>10</v>
      </c>
      <c r="O42">
        <v>0</v>
      </c>
      <c r="P42">
        <v>0</v>
      </c>
      <c r="Q42">
        <v>0</v>
      </c>
      <c r="R42">
        <v>0</v>
      </c>
      <c r="S42">
        <v>0</v>
      </c>
      <c r="T42">
        <v>16</v>
      </c>
      <c r="U42">
        <v>6</v>
      </c>
      <c r="V42">
        <v>56</v>
      </c>
      <c r="W42">
        <f t="shared" si="1"/>
        <v>0</v>
      </c>
      <c r="X42">
        <f t="shared" si="2"/>
        <v>50</v>
      </c>
      <c r="Y42">
        <f t="shared" si="3"/>
        <v>6</v>
      </c>
      <c r="Z42" t="s">
        <v>104</v>
      </c>
    </row>
    <row r="43" spans="1:35" x14ac:dyDescent="0.2">
      <c r="A43" t="s">
        <v>241</v>
      </c>
      <c r="B43" t="s">
        <v>239</v>
      </c>
      <c r="C43">
        <v>1</v>
      </c>
      <c r="D43" s="2">
        <v>44860</v>
      </c>
      <c r="E43" s="2">
        <v>44984</v>
      </c>
      <c r="F43" s="10">
        <f t="shared" si="0"/>
        <v>124</v>
      </c>
      <c r="G43">
        <v>0</v>
      </c>
      <c r="H43">
        <v>3</v>
      </c>
      <c r="I43">
        <v>2</v>
      </c>
      <c r="J43">
        <v>0</v>
      </c>
      <c r="K43">
        <v>40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18</v>
      </c>
      <c r="U43">
        <v>0</v>
      </c>
      <c r="V43">
        <v>64</v>
      </c>
      <c r="W43">
        <f t="shared" si="1"/>
        <v>0</v>
      </c>
      <c r="X43">
        <f t="shared" si="2"/>
        <v>61</v>
      </c>
      <c r="Y43">
        <f t="shared" si="3"/>
        <v>3</v>
      </c>
      <c r="Z43" t="s">
        <v>104</v>
      </c>
      <c r="AD43" s="10"/>
      <c r="AE43" s="10"/>
    </row>
    <row r="44" spans="1:35" x14ac:dyDescent="0.2">
      <c r="A44" t="s">
        <v>242</v>
      </c>
      <c r="B44" t="s">
        <v>239</v>
      </c>
      <c r="C44">
        <v>1</v>
      </c>
      <c r="D44" s="2">
        <v>44860</v>
      </c>
      <c r="E44" s="2">
        <v>44984</v>
      </c>
      <c r="F44" s="10">
        <f t="shared" si="0"/>
        <v>124</v>
      </c>
      <c r="G44">
        <v>0</v>
      </c>
      <c r="H44">
        <v>3</v>
      </c>
      <c r="I44">
        <v>0</v>
      </c>
      <c r="J44">
        <v>0</v>
      </c>
      <c r="K44">
        <v>8</v>
      </c>
      <c r="L44">
        <v>1</v>
      </c>
      <c r="M44">
        <v>0</v>
      </c>
      <c r="N44">
        <v>6</v>
      </c>
      <c r="O44">
        <v>0</v>
      </c>
      <c r="P44">
        <v>0</v>
      </c>
      <c r="Q44">
        <v>1</v>
      </c>
      <c r="R44">
        <v>0</v>
      </c>
      <c r="S44">
        <v>0</v>
      </c>
      <c r="T44">
        <v>20</v>
      </c>
      <c r="U44">
        <v>2</v>
      </c>
      <c r="V44">
        <v>41</v>
      </c>
      <c r="W44">
        <f t="shared" si="1"/>
        <v>0</v>
      </c>
      <c r="X44">
        <f t="shared" si="2"/>
        <v>38</v>
      </c>
      <c r="Y44">
        <f t="shared" si="3"/>
        <v>3</v>
      </c>
      <c r="Z44" t="s">
        <v>104</v>
      </c>
    </row>
    <row r="45" spans="1:35" x14ac:dyDescent="0.2">
      <c r="A45" t="s">
        <v>243</v>
      </c>
      <c r="B45" t="s">
        <v>239</v>
      </c>
      <c r="C45">
        <v>1</v>
      </c>
      <c r="D45" s="2">
        <v>44860</v>
      </c>
      <c r="E45" s="2">
        <v>44984</v>
      </c>
      <c r="F45" s="10">
        <f t="shared" si="0"/>
        <v>124</v>
      </c>
      <c r="G45">
        <v>0</v>
      </c>
      <c r="H45">
        <v>1</v>
      </c>
      <c r="I45">
        <v>0</v>
      </c>
      <c r="J45">
        <v>0</v>
      </c>
      <c r="K45">
        <v>6</v>
      </c>
      <c r="L45">
        <v>0</v>
      </c>
      <c r="M45">
        <v>0</v>
      </c>
      <c r="N45">
        <v>3</v>
      </c>
      <c r="O45">
        <v>0</v>
      </c>
      <c r="P45">
        <v>0</v>
      </c>
      <c r="Q45">
        <v>0</v>
      </c>
      <c r="R45">
        <v>0</v>
      </c>
      <c r="S45">
        <v>0</v>
      </c>
      <c r="T45">
        <v>5</v>
      </c>
      <c r="U45">
        <v>0</v>
      </c>
      <c r="V45">
        <v>15</v>
      </c>
      <c r="W45">
        <f t="shared" si="1"/>
        <v>0</v>
      </c>
      <c r="X45">
        <f t="shared" si="2"/>
        <v>15</v>
      </c>
      <c r="Y45">
        <f t="shared" si="3"/>
        <v>0</v>
      </c>
      <c r="Z45" t="s">
        <v>104</v>
      </c>
      <c r="AD45" s="10"/>
      <c r="AE45" s="10"/>
    </row>
    <row r="46" spans="1:35" x14ac:dyDescent="0.2">
      <c r="A46" t="s">
        <v>268</v>
      </c>
      <c r="B46" t="s">
        <v>239</v>
      </c>
      <c r="C46">
        <v>1</v>
      </c>
      <c r="D46" s="2">
        <v>44860</v>
      </c>
      <c r="E46" s="2">
        <v>44984</v>
      </c>
      <c r="F46" s="10">
        <f t="shared" si="0"/>
        <v>124</v>
      </c>
      <c r="G46">
        <v>0</v>
      </c>
      <c r="H46">
        <v>3</v>
      </c>
      <c r="I46">
        <v>0</v>
      </c>
      <c r="J46">
        <v>0</v>
      </c>
      <c r="K46">
        <v>6</v>
      </c>
      <c r="L46">
        <v>0</v>
      </c>
      <c r="M46">
        <v>0</v>
      </c>
      <c r="N46">
        <v>8</v>
      </c>
      <c r="O46">
        <v>0</v>
      </c>
      <c r="P46">
        <v>0</v>
      </c>
      <c r="Q46">
        <v>0</v>
      </c>
      <c r="R46">
        <v>0</v>
      </c>
      <c r="S46">
        <v>0</v>
      </c>
      <c r="T46">
        <v>15</v>
      </c>
      <c r="U46">
        <v>0</v>
      </c>
      <c r="V46">
        <v>32</v>
      </c>
      <c r="W46">
        <f t="shared" si="1"/>
        <v>0</v>
      </c>
      <c r="X46">
        <f t="shared" si="2"/>
        <v>32</v>
      </c>
      <c r="Y46">
        <f t="shared" si="3"/>
        <v>0</v>
      </c>
      <c r="Z46" t="s">
        <v>104</v>
      </c>
    </row>
    <row r="47" spans="1:35" x14ac:dyDescent="0.2">
      <c r="A47" t="s">
        <v>272</v>
      </c>
      <c r="B47" t="s">
        <v>239</v>
      </c>
      <c r="C47">
        <v>1</v>
      </c>
      <c r="D47" s="2">
        <v>44860</v>
      </c>
      <c r="E47" s="2">
        <v>44984</v>
      </c>
      <c r="F47" s="10">
        <f t="shared" si="0"/>
        <v>124</v>
      </c>
      <c r="G47">
        <v>0</v>
      </c>
      <c r="H47">
        <v>0</v>
      </c>
      <c r="I47">
        <v>1</v>
      </c>
      <c r="J47">
        <v>0</v>
      </c>
      <c r="K47">
        <v>14</v>
      </c>
      <c r="L47">
        <v>1</v>
      </c>
      <c r="M47">
        <v>0</v>
      </c>
      <c r="N47">
        <v>3</v>
      </c>
      <c r="O47">
        <v>0</v>
      </c>
      <c r="P47">
        <v>0</v>
      </c>
      <c r="Q47">
        <v>0</v>
      </c>
      <c r="R47">
        <v>0</v>
      </c>
      <c r="S47">
        <v>0</v>
      </c>
      <c r="T47">
        <v>14</v>
      </c>
      <c r="U47">
        <v>0</v>
      </c>
      <c r="V47">
        <v>33</v>
      </c>
      <c r="W47">
        <f t="shared" si="1"/>
        <v>0</v>
      </c>
      <c r="X47">
        <f t="shared" si="2"/>
        <v>31</v>
      </c>
      <c r="Y47">
        <f t="shared" si="3"/>
        <v>2</v>
      </c>
      <c r="Z47" t="s">
        <v>104</v>
      </c>
    </row>
    <row r="48" spans="1:35" x14ac:dyDescent="0.2">
      <c r="A48" t="s">
        <v>290</v>
      </c>
      <c r="B48" t="s">
        <v>239</v>
      </c>
      <c r="C48">
        <v>1</v>
      </c>
      <c r="D48" s="2">
        <v>44860</v>
      </c>
      <c r="E48" s="2">
        <v>44984</v>
      </c>
      <c r="F48" s="10">
        <f t="shared" si="0"/>
        <v>124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2</v>
      </c>
      <c r="O48">
        <v>0</v>
      </c>
      <c r="P48">
        <v>0</v>
      </c>
      <c r="Q48">
        <v>0</v>
      </c>
      <c r="R48">
        <v>0</v>
      </c>
      <c r="S48">
        <v>0</v>
      </c>
      <c r="T48">
        <v>11</v>
      </c>
      <c r="U48">
        <v>0</v>
      </c>
      <c r="V48">
        <v>14</v>
      </c>
      <c r="W48">
        <f t="shared" si="1"/>
        <v>0</v>
      </c>
      <c r="X48">
        <f t="shared" si="2"/>
        <v>14</v>
      </c>
      <c r="Y48">
        <f t="shared" si="3"/>
        <v>0</v>
      </c>
      <c r="Z48" t="s">
        <v>104</v>
      </c>
    </row>
    <row r="49" spans="1:39" x14ac:dyDescent="0.2">
      <c r="A49" t="s">
        <v>288</v>
      </c>
      <c r="B49" t="s">
        <v>239</v>
      </c>
      <c r="C49">
        <v>1</v>
      </c>
      <c r="D49" s="2">
        <v>44860</v>
      </c>
      <c r="E49" s="2">
        <v>44984</v>
      </c>
      <c r="F49" s="10">
        <f t="shared" si="0"/>
        <v>124</v>
      </c>
      <c r="G49">
        <v>0</v>
      </c>
      <c r="H49">
        <v>1</v>
      </c>
      <c r="I49">
        <v>0</v>
      </c>
      <c r="J49">
        <v>0</v>
      </c>
      <c r="K49">
        <v>6</v>
      </c>
      <c r="L49">
        <v>0</v>
      </c>
      <c r="M49">
        <v>0</v>
      </c>
      <c r="N49">
        <v>5</v>
      </c>
      <c r="O49">
        <v>0</v>
      </c>
      <c r="P49">
        <v>0</v>
      </c>
      <c r="Q49">
        <v>0</v>
      </c>
      <c r="R49">
        <v>0</v>
      </c>
      <c r="S49">
        <v>0</v>
      </c>
      <c r="T49">
        <v>13</v>
      </c>
      <c r="U49">
        <v>0</v>
      </c>
      <c r="V49">
        <v>25</v>
      </c>
      <c r="W49">
        <f t="shared" si="1"/>
        <v>0</v>
      </c>
      <c r="X49">
        <f t="shared" si="2"/>
        <v>25</v>
      </c>
      <c r="Y49">
        <f t="shared" si="3"/>
        <v>0</v>
      </c>
      <c r="Z49" t="s">
        <v>104</v>
      </c>
    </row>
    <row r="50" spans="1:39" x14ac:dyDescent="0.2">
      <c r="A50" t="s">
        <v>286</v>
      </c>
      <c r="B50" t="s">
        <v>239</v>
      </c>
      <c r="C50">
        <v>1</v>
      </c>
      <c r="D50" s="2">
        <v>44860</v>
      </c>
      <c r="E50" s="2">
        <v>44984</v>
      </c>
      <c r="F50" s="10">
        <f t="shared" si="0"/>
        <v>124</v>
      </c>
      <c r="G50">
        <v>0</v>
      </c>
      <c r="H50">
        <v>3</v>
      </c>
      <c r="I50">
        <v>0</v>
      </c>
      <c r="J50">
        <v>0</v>
      </c>
      <c r="K50">
        <v>6</v>
      </c>
      <c r="L50">
        <v>0</v>
      </c>
      <c r="M50">
        <v>0</v>
      </c>
      <c r="N50">
        <v>4</v>
      </c>
      <c r="O50">
        <v>0</v>
      </c>
      <c r="P50">
        <v>0</v>
      </c>
      <c r="Q50">
        <v>0</v>
      </c>
      <c r="R50">
        <v>0</v>
      </c>
      <c r="S50">
        <v>0</v>
      </c>
      <c r="T50">
        <v>17</v>
      </c>
      <c r="U50">
        <v>2</v>
      </c>
      <c r="V50">
        <v>32</v>
      </c>
      <c r="W50">
        <f t="shared" si="1"/>
        <v>0</v>
      </c>
      <c r="X50">
        <f t="shared" si="2"/>
        <v>30</v>
      </c>
      <c r="Y50">
        <f t="shared" si="3"/>
        <v>2</v>
      </c>
      <c r="Z50" t="s">
        <v>104</v>
      </c>
      <c r="AD50" s="10"/>
      <c r="AE50" s="10"/>
    </row>
    <row r="51" spans="1:39" x14ac:dyDescent="0.2">
      <c r="A51" s="11" t="s">
        <v>32</v>
      </c>
      <c r="D51" s="2"/>
      <c r="F51" s="10"/>
      <c r="V51">
        <f>SUM(V42:V50)</f>
        <v>312</v>
      </c>
      <c r="W51">
        <f>SUM(W42:W50)</f>
        <v>0</v>
      </c>
      <c r="X51">
        <f>SUM(X42:X50)</f>
        <v>296</v>
      </c>
      <c r="Y51">
        <f>SUM(Y42:Y50)</f>
        <v>16</v>
      </c>
      <c r="AD51" s="10"/>
      <c r="AE51" s="10"/>
    </row>
    <row r="52" spans="1:39" x14ac:dyDescent="0.2">
      <c r="A52" s="11" t="s">
        <v>33</v>
      </c>
      <c r="D52" s="2"/>
      <c r="F52" s="10"/>
      <c r="V52" s="10">
        <f>AVERAGE(V42:V50)</f>
        <v>34.666666666666664</v>
      </c>
      <c r="W52" s="10">
        <f>AVERAGE(W42:W50)</f>
        <v>0</v>
      </c>
      <c r="X52" s="10">
        <f>AVERAGE(X42:X50)</f>
        <v>32.888888888888886</v>
      </c>
      <c r="Y52" s="10">
        <f>AVERAGE(Y42:Y50)</f>
        <v>1.7777777777777777</v>
      </c>
      <c r="AD52" s="10"/>
    </row>
    <row r="53" spans="1:39" x14ac:dyDescent="0.2">
      <c r="A53" s="11" t="s">
        <v>34</v>
      </c>
      <c r="D53" s="2"/>
      <c r="F53" s="10"/>
      <c r="V53" s="10">
        <f>STDEV(V42:V50)</f>
        <v>16.881943016134134</v>
      </c>
      <c r="W53" s="10">
        <f>STDEV(W42:W50)</f>
        <v>0</v>
      </c>
      <c r="X53" s="10">
        <f>STDEV(X42:X50)</f>
        <v>15.25159372364446</v>
      </c>
      <c r="Y53" s="10">
        <f>STDEV(Y42:Y50)</f>
        <v>2.0480342879074178</v>
      </c>
    </row>
    <row r="54" spans="1:39" x14ac:dyDescent="0.2">
      <c r="A54" t="s">
        <v>291</v>
      </c>
      <c r="B54" t="s">
        <v>239</v>
      </c>
      <c r="C54">
        <v>1</v>
      </c>
      <c r="D54" s="2">
        <v>44860</v>
      </c>
      <c r="E54" s="2">
        <v>45012</v>
      </c>
      <c r="F54" s="10">
        <f t="shared" si="0"/>
        <v>152</v>
      </c>
      <c r="G54">
        <v>5</v>
      </c>
      <c r="H54">
        <v>0</v>
      </c>
      <c r="I54">
        <v>7</v>
      </c>
      <c r="J54">
        <v>2</v>
      </c>
      <c r="K54">
        <v>2</v>
      </c>
      <c r="L54">
        <v>21</v>
      </c>
      <c r="M54">
        <v>0</v>
      </c>
      <c r="N54">
        <v>1</v>
      </c>
      <c r="O54">
        <v>21</v>
      </c>
      <c r="P54">
        <v>0</v>
      </c>
      <c r="Q54">
        <v>0</v>
      </c>
      <c r="R54">
        <v>0</v>
      </c>
      <c r="S54">
        <v>0</v>
      </c>
      <c r="T54">
        <v>1</v>
      </c>
      <c r="U54">
        <v>35</v>
      </c>
      <c r="V54">
        <v>95</v>
      </c>
      <c r="W54">
        <f t="shared" si="1"/>
        <v>7</v>
      </c>
      <c r="X54">
        <f t="shared" si="2"/>
        <v>4</v>
      </c>
      <c r="Y54">
        <f t="shared" si="3"/>
        <v>84</v>
      </c>
      <c r="Z54" t="s">
        <v>104</v>
      </c>
    </row>
    <row r="55" spans="1:39" x14ac:dyDescent="0.2">
      <c r="A55" t="s">
        <v>241</v>
      </c>
      <c r="B55" t="s">
        <v>239</v>
      </c>
      <c r="C55">
        <v>1</v>
      </c>
      <c r="D55" s="2">
        <v>44860</v>
      </c>
      <c r="E55" s="2">
        <v>45012</v>
      </c>
      <c r="F55" s="10">
        <f t="shared" si="0"/>
        <v>152</v>
      </c>
      <c r="G55">
        <v>2</v>
      </c>
      <c r="H55">
        <v>1</v>
      </c>
      <c r="I55">
        <v>0</v>
      </c>
      <c r="J55">
        <v>4</v>
      </c>
      <c r="K55">
        <v>14</v>
      </c>
      <c r="L55">
        <v>14</v>
      </c>
      <c r="M55">
        <v>0</v>
      </c>
      <c r="N55">
        <v>2</v>
      </c>
      <c r="O55">
        <v>0</v>
      </c>
      <c r="P55">
        <v>0</v>
      </c>
      <c r="Q55">
        <v>1</v>
      </c>
      <c r="R55">
        <v>4</v>
      </c>
      <c r="S55">
        <v>0</v>
      </c>
      <c r="T55">
        <v>2</v>
      </c>
      <c r="U55">
        <v>4</v>
      </c>
      <c r="V55">
        <v>48</v>
      </c>
      <c r="W55">
        <f t="shared" si="1"/>
        <v>6</v>
      </c>
      <c r="X55">
        <f t="shared" si="2"/>
        <v>20</v>
      </c>
      <c r="Y55">
        <f t="shared" si="3"/>
        <v>22</v>
      </c>
      <c r="Z55" t="s">
        <v>104</v>
      </c>
    </row>
    <row r="56" spans="1:39" x14ac:dyDescent="0.2">
      <c r="A56" t="s">
        <v>243</v>
      </c>
      <c r="B56" t="s">
        <v>239</v>
      </c>
      <c r="C56">
        <v>1</v>
      </c>
      <c r="D56" s="2">
        <v>44860</v>
      </c>
      <c r="E56" s="2">
        <v>45012</v>
      </c>
      <c r="F56" s="10">
        <f t="shared" si="0"/>
        <v>152</v>
      </c>
      <c r="G56">
        <v>0</v>
      </c>
      <c r="H56">
        <v>0</v>
      </c>
      <c r="I56">
        <v>0</v>
      </c>
      <c r="J56">
        <v>0</v>
      </c>
      <c r="K56">
        <v>0</v>
      </c>
      <c r="L56">
        <v>35</v>
      </c>
      <c r="M56">
        <v>0</v>
      </c>
      <c r="N56">
        <v>0</v>
      </c>
      <c r="O56">
        <v>14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50</v>
      </c>
      <c r="W56">
        <f t="shared" si="1"/>
        <v>0</v>
      </c>
      <c r="X56">
        <f t="shared" si="2"/>
        <v>1</v>
      </c>
      <c r="Y56">
        <f t="shared" si="3"/>
        <v>49</v>
      </c>
      <c r="Z56" t="s">
        <v>104</v>
      </c>
    </row>
    <row r="57" spans="1:39" x14ac:dyDescent="0.2">
      <c r="A57" t="s">
        <v>245</v>
      </c>
      <c r="B57" t="s">
        <v>239</v>
      </c>
      <c r="C57">
        <v>1</v>
      </c>
      <c r="D57" s="2">
        <v>44860</v>
      </c>
      <c r="E57" s="2">
        <v>45012</v>
      </c>
      <c r="F57" s="10">
        <f t="shared" si="0"/>
        <v>152</v>
      </c>
      <c r="G57">
        <v>1</v>
      </c>
      <c r="H57">
        <v>1</v>
      </c>
      <c r="I57">
        <v>0</v>
      </c>
      <c r="J57">
        <v>1</v>
      </c>
      <c r="K57">
        <v>7</v>
      </c>
      <c r="L57">
        <v>14</v>
      </c>
      <c r="M57">
        <v>1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2</v>
      </c>
      <c r="U57">
        <v>4</v>
      </c>
      <c r="V57">
        <v>32</v>
      </c>
      <c r="W57">
        <f t="shared" si="1"/>
        <v>3</v>
      </c>
      <c r="X57">
        <f t="shared" si="2"/>
        <v>11</v>
      </c>
      <c r="Y57">
        <f t="shared" si="3"/>
        <v>18</v>
      </c>
      <c r="Z57" t="s">
        <v>104</v>
      </c>
      <c r="AM57" s="19"/>
    </row>
    <row r="58" spans="1:39" x14ac:dyDescent="0.2">
      <c r="A58" t="s">
        <v>268</v>
      </c>
      <c r="B58" t="s">
        <v>239</v>
      </c>
      <c r="C58">
        <v>1</v>
      </c>
      <c r="D58" s="2">
        <v>44860</v>
      </c>
      <c r="E58" s="2">
        <v>45012</v>
      </c>
      <c r="F58" s="10">
        <f t="shared" si="0"/>
        <v>152</v>
      </c>
      <c r="G58">
        <v>0</v>
      </c>
      <c r="H58">
        <v>4</v>
      </c>
      <c r="I58">
        <v>7</v>
      </c>
      <c r="J58">
        <v>0</v>
      </c>
      <c r="K58">
        <v>0</v>
      </c>
      <c r="L58">
        <v>0</v>
      </c>
      <c r="M58">
        <v>1</v>
      </c>
      <c r="N58">
        <v>4</v>
      </c>
      <c r="O58">
        <v>7</v>
      </c>
      <c r="P58">
        <v>0</v>
      </c>
      <c r="Q58">
        <v>0</v>
      </c>
      <c r="R58">
        <v>0</v>
      </c>
      <c r="S58">
        <v>1</v>
      </c>
      <c r="T58">
        <v>4</v>
      </c>
      <c r="U58">
        <v>14</v>
      </c>
      <c r="V58">
        <v>42</v>
      </c>
      <c r="W58">
        <f t="shared" si="1"/>
        <v>2</v>
      </c>
      <c r="X58">
        <f t="shared" si="2"/>
        <v>12</v>
      </c>
      <c r="Y58">
        <f t="shared" si="3"/>
        <v>28</v>
      </c>
      <c r="Z58" t="s">
        <v>104</v>
      </c>
    </row>
    <row r="59" spans="1:39" x14ac:dyDescent="0.2">
      <c r="A59" t="s">
        <v>248</v>
      </c>
      <c r="B59" t="s">
        <v>239</v>
      </c>
      <c r="C59">
        <v>1</v>
      </c>
      <c r="D59" s="2">
        <v>44860</v>
      </c>
      <c r="E59" s="2">
        <v>45012</v>
      </c>
      <c r="F59" s="10">
        <f t="shared" si="0"/>
        <v>152</v>
      </c>
      <c r="G59">
        <v>0</v>
      </c>
      <c r="H59">
        <v>0</v>
      </c>
      <c r="I59">
        <v>0</v>
      </c>
      <c r="J59">
        <v>1</v>
      </c>
      <c r="K59">
        <v>1</v>
      </c>
      <c r="L59">
        <v>14</v>
      </c>
      <c r="M59">
        <v>1</v>
      </c>
      <c r="N59">
        <v>0</v>
      </c>
      <c r="O59">
        <v>7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24</v>
      </c>
      <c r="W59">
        <f t="shared" si="1"/>
        <v>2</v>
      </c>
      <c r="X59">
        <f t="shared" si="2"/>
        <v>1</v>
      </c>
      <c r="Y59">
        <f t="shared" si="3"/>
        <v>21</v>
      </c>
      <c r="Z59" t="s">
        <v>104</v>
      </c>
    </row>
    <row r="60" spans="1:39" x14ac:dyDescent="0.2">
      <c r="A60" t="s">
        <v>290</v>
      </c>
      <c r="B60" t="s">
        <v>239</v>
      </c>
      <c r="C60">
        <v>1</v>
      </c>
      <c r="D60" s="2">
        <v>44860</v>
      </c>
      <c r="E60" s="2">
        <v>45012</v>
      </c>
      <c r="F60" s="10">
        <f t="shared" si="0"/>
        <v>152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2</v>
      </c>
      <c r="W60">
        <f t="shared" si="1"/>
        <v>0</v>
      </c>
      <c r="X60">
        <f t="shared" si="2"/>
        <v>2</v>
      </c>
      <c r="Y60">
        <f t="shared" si="3"/>
        <v>0</v>
      </c>
      <c r="Z60" t="s">
        <v>104</v>
      </c>
    </row>
    <row r="61" spans="1:39" x14ac:dyDescent="0.2">
      <c r="A61" t="s">
        <v>279</v>
      </c>
      <c r="B61" t="s">
        <v>239</v>
      </c>
      <c r="C61">
        <v>1</v>
      </c>
      <c r="D61" s="2">
        <v>44860</v>
      </c>
      <c r="E61" s="2">
        <v>45012</v>
      </c>
      <c r="F61" s="10">
        <f t="shared" si="0"/>
        <v>152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1</v>
      </c>
      <c r="U61">
        <v>0</v>
      </c>
      <c r="V61">
        <v>3</v>
      </c>
      <c r="W61">
        <f t="shared" si="1"/>
        <v>0</v>
      </c>
      <c r="X61">
        <f t="shared" si="2"/>
        <v>3</v>
      </c>
      <c r="Y61">
        <f t="shared" si="3"/>
        <v>0</v>
      </c>
      <c r="Z61" t="s">
        <v>104</v>
      </c>
    </row>
    <row r="62" spans="1:39" x14ac:dyDescent="0.2">
      <c r="A62" s="11" t="s">
        <v>32</v>
      </c>
      <c r="D62" s="2"/>
      <c r="F62" s="10"/>
      <c r="V62">
        <f>SUM(V54:V61)</f>
        <v>296</v>
      </c>
      <c r="W62">
        <f>SUM(W54:W61)</f>
        <v>20</v>
      </c>
      <c r="X62">
        <f>SUM(X54:X61)</f>
        <v>54</v>
      </c>
      <c r="Y62">
        <f>SUM(Y54:Y61)</f>
        <v>222</v>
      </c>
    </row>
    <row r="63" spans="1:39" x14ac:dyDescent="0.2">
      <c r="A63" s="11" t="s">
        <v>33</v>
      </c>
      <c r="D63" s="2"/>
      <c r="F63" s="10"/>
      <c r="V63">
        <f>AVERAGE(V54:V61)</f>
        <v>37</v>
      </c>
      <c r="W63" s="10">
        <f>AVERAGE(W54:W61)</f>
        <v>2.5</v>
      </c>
      <c r="X63" s="10">
        <f>AVERAGE(X54:X61)</f>
        <v>6.75</v>
      </c>
      <c r="Y63" s="10">
        <f>AVERAGE(Y54:Y61)</f>
        <v>27.75</v>
      </c>
    </row>
    <row r="64" spans="1:39" x14ac:dyDescent="0.2">
      <c r="A64" s="11" t="s">
        <v>34</v>
      </c>
      <c r="D64" s="2"/>
      <c r="F64" s="10"/>
      <c r="V64" s="10">
        <f>STDEV(V54:V61)</f>
        <v>29.890275532831268</v>
      </c>
      <c r="W64" s="10">
        <f>STDEV(W54:W61)</f>
        <v>2.7255405754769875</v>
      </c>
      <c r="X64" s="10">
        <f>STDEV(X54:X61)</f>
        <v>6.8816526254340138</v>
      </c>
      <c r="Y64" s="10">
        <f>STDEV(Y54:Y61)</f>
        <v>27.592700898193037</v>
      </c>
    </row>
    <row r="65" spans="1:26" x14ac:dyDescent="0.2">
      <c r="A65" t="s">
        <v>337</v>
      </c>
      <c r="B65" t="s">
        <v>239</v>
      </c>
      <c r="C65">
        <v>1</v>
      </c>
      <c r="D65" s="2">
        <v>44860</v>
      </c>
      <c r="E65" s="2">
        <v>45044</v>
      </c>
      <c r="F65" s="10">
        <f t="shared" si="0"/>
        <v>184</v>
      </c>
      <c r="G65">
        <v>0</v>
      </c>
      <c r="H65">
        <v>1</v>
      </c>
      <c r="I65">
        <v>0</v>
      </c>
      <c r="J65">
        <v>1</v>
      </c>
      <c r="K65">
        <v>2</v>
      </c>
      <c r="L65">
        <v>7</v>
      </c>
      <c r="M65">
        <v>0</v>
      </c>
      <c r="N65">
        <v>0</v>
      </c>
      <c r="O65">
        <v>3</v>
      </c>
      <c r="P65">
        <v>0</v>
      </c>
      <c r="Q65">
        <v>0</v>
      </c>
      <c r="R65">
        <v>0</v>
      </c>
      <c r="S65">
        <v>0</v>
      </c>
      <c r="T65">
        <v>3</v>
      </c>
      <c r="U65">
        <v>2</v>
      </c>
      <c r="V65">
        <v>19</v>
      </c>
      <c r="W65">
        <f t="shared" si="1"/>
        <v>1</v>
      </c>
      <c r="X65">
        <f t="shared" si="2"/>
        <v>6</v>
      </c>
      <c r="Y65">
        <f t="shared" si="3"/>
        <v>12</v>
      </c>
      <c r="Z65" t="s">
        <v>104</v>
      </c>
    </row>
    <row r="66" spans="1:26" x14ac:dyDescent="0.2">
      <c r="A66" t="s">
        <v>241</v>
      </c>
      <c r="B66" t="s">
        <v>239</v>
      </c>
      <c r="C66">
        <v>1</v>
      </c>
      <c r="D66" s="2">
        <v>44860</v>
      </c>
      <c r="E66" s="2">
        <v>45044</v>
      </c>
      <c r="F66" s="10">
        <f t="shared" si="0"/>
        <v>184</v>
      </c>
      <c r="G66">
        <v>0</v>
      </c>
      <c r="H66">
        <v>0</v>
      </c>
      <c r="I66">
        <v>0</v>
      </c>
      <c r="J66">
        <v>1</v>
      </c>
      <c r="K66">
        <v>3</v>
      </c>
      <c r="L66">
        <v>7</v>
      </c>
      <c r="M66">
        <v>0</v>
      </c>
      <c r="N66">
        <v>1</v>
      </c>
      <c r="O66">
        <v>7</v>
      </c>
      <c r="P66">
        <v>0</v>
      </c>
      <c r="Q66">
        <v>1</v>
      </c>
      <c r="R66">
        <v>0</v>
      </c>
      <c r="S66">
        <v>0</v>
      </c>
      <c r="T66">
        <v>3</v>
      </c>
      <c r="U66">
        <v>3</v>
      </c>
      <c r="V66">
        <v>26</v>
      </c>
      <c r="W66">
        <f t="shared" si="1"/>
        <v>1</v>
      </c>
      <c r="X66">
        <f t="shared" si="2"/>
        <v>8</v>
      </c>
      <c r="Y66">
        <f t="shared" si="3"/>
        <v>17</v>
      </c>
      <c r="Z66" t="s">
        <v>104</v>
      </c>
    </row>
    <row r="67" spans="1:26" x14ac:dyDescent="0.2">
      <c r="A67" t="s">
        <v>243</v>
      </c>
      <c r="B67" t="s">
        <v>239</v>
      </c>
      <c r="C67">
        <v>1</v>
      </c>
      <c r="D67" s="2">
        <v>44860</v>
      </c>
      <c r="E67" s="2">
        <v>45044</v>
      </c>
      <c r="F67" s="10">
        <f t="shared" si="0"/>
        <v>184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0</v>
      </c>
      <c r="O67">
        <v>3</v>
      </c>
      <c r="P67">
        <v>0</v>
      </c>
      <c r="Q67">
        <v>0</v>
      </c>
      <c r="R67">
        <v>0</v>
      </c>
      <c r="S67">
        <v>0</v>
      </c>
      <c r="T67">
        <v>3</v>
      </c>
      <c r="U67">
        <v>7</v>
      </c>
      <c r="V67">
        <v>15</v>
      </c>
      <c r="W67">
        <f t="shared" ref="W67:Y130" si="4">G67+J67+M67+P67+S67</f>
        <v>0</v>
      </c>
      <c r="X67">
        <f t="shared" si="4"/>
        <v>3</v>
      </c>
      <c r="Y67">
        <f t="shared" si="4"/>
        <v>12</v>
      </c>
      <c r="Z67" t="s">
        <v>104</v>
      </c>
    </row>
    <row r="68" spans="1:26" x14ac:dyDescent="0.2">
      <c r="A68" t="s">
        <v>248</v>
      </c>
      <c r="B68" t="s">
        <v>239</v>
      </c>
      <c r="C68">
        <v>1</v>
      </c>
      <c r="D68" s="2">
        <v>44860</v>
      </c>
      <c r="E68" s="2">
        <v>45044</v>
      </c>
      <c r="F68" s="10">
        <f t="shared" si="0"/>
        <v>184</v>
      </c>
      <c r="G68">
        <v>0</v>
      </c>
      <c r="H68">
        <v>2</v>
      </c>
      <c r="I68">
        <v>3</v>
      </c>
      <c r="J68">
        <v>1</v>
      </c>
      <c r="K68">
        <v>1</v>
      </c>
      <c r="L68">
        <v>10</v>
      </c>
      <c r="M68">
        <v>1</v>
      </c>
      <c r="N68">
        <v>1</v>
      </c>
      <c r="O68">
        <v>13</v>
      </c>
      <c r="P68">
        <v>1</v>
      </c>
      <c r="Q68">
        <v>0</v>
      </c>
      <c r="R68">
        <v>0</v>
      </c>
      <c r="S68">
        <v>0</v>
      </c>
      <c r="T68">
        <v>2</v>
      </c>
      <c r="U68">
        <v>2</v>
      </c>
      <c r="V68">
        <v>37</v>
      </c>
      <c r="W68">
        <f t="shared" si="4"/>
        <v>3</v>
      </c>
      <c r="X68">
        <f t="shared" si="4"/>
        <v>6</v>
      </c>
      <c r="Y68">
        <f t="shared" si="4"/>
        <v>28</v>
      </c>
      <c r="Z68" t="s">
        <v>104</v>
      </c>
    </row>
    <row r="69" spans="1:26" x14ac:dyDescent="0.2">
      <c r="A69" t="s">
        <v>288</v>
      </c>
      <c r="B69" t="s">
        <v>239</v>
      </c>
      <c r="C69">
        <v>1</v>
      </c>
      <c r="D69" s="2">
        <v>44860</v>
      </c>
      <c r="E69" s="2">
        <v>45044</v>
      </c>
      <c r="F69" s="10">
        <f t="shared" si="0"/>
        <v>184</v>
      </c>
      <c r="G69">
        <v>0</v>
      </c>
      <c r="H69">
        <v>0</v>
      </c>
      <c r="I69">
        <v>0</v>
      </c>
      <c r="J69">
        <v>1</v>
      </c>
      <c r="K69">
        <v>3</v>
      </c>
      <c r="L69">
        <v>7</v>
      </c>
      <c r="M69">
        <v>0</v>
      </c>
      <c r="N69">
        <v>0</v>
      </c>
      <c r="O69">
        <v>5</v>
      </c>
      <c r="P69">
        <v>0</v>
      </c>
      <c r="Q69">
        <v>0</v>
      </c>
      <c r="R69">
        <v>0</v>
      </c>
      <c r="S69">
        <v>0</v>
      </c>
      <c r="T69">
        <v>3</v>
      </c>
      <c r="U69">
        <v>0</v>
      </c>
      <c r="V69">
        <v>19</v>
      </c>
      <c r="W69">
        <f t="shared" si="4"/>
        <v>1</v>
      </c>
      <c r="X69">
        <f t="shared" si="4"/>
        <v>6</v>
      </c>
      <c r="Y69">
        <f t="shared" si="4"/>
        <v>12</v>
      </c>
      <c r="Z69" t="s">
        <v>104</v>
      </c>
    </row>
    <row r="70" spans="1:26" x14ac:dyDescent="0.2">
      <c r="A70" t="s">
        <v>334</v>
      </c>
      <c r="B70" t="s">
        <v>239</v>
      </c>
      <c r="C70">
        <v>1</v>
      </c>
      <c r="D70" s="2">
        <v>44860</v>
      </c>
      <c r="E70" s="2">
        <v>45044</v>
      </c>
      <c r="F70" s="10">
        <f t="shared" si="0"/>
        <v>184</v>
      </c>
      <c r="G70">
        <v>0</v>
      </c>
      <c r="H70">
        <v>0</v>
      </c>
      <c r="I70">
        <v>0</v>
      </c>
      <c r="J70">
        <v>0</v>
      </c>
      <c r="K70">
        <v>3</v>
      </c>
      <c r="L70">
        <v>5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2</v>
      </c>
      <c r="U70">
        <v>0</v>
      </c>
      <c r="V70">
        <v>11</v>
      </c>
      <c r="W70">
        <f t="shared" si="4"/>
        <v>0</v>
      </c>
      <c r="X70">
        <f t="shared" si="4"/>
        <v>6</v>
      </c>
      <c r="Y70">
        <f t="shared" si="4"/>
        <v>5</v>
      </c>
      <c r="Z70" t="s">
        <v>104</v>
      </c>
    </row>
    <row r="71" spans="1:26" x14ac:dyDescent="0.2">
      <c r="A71" t="s">
        <v>333</v>
      </c>
      <c r="B71" t="s">
        <v>239</v>
      </c>
      <c r="C71">
        <v>1</v>
      </c>
      <c r="D71" s="2">
        <v>44860</v>
      </c>
      <c r="E71" s="2">
        <v>45044</v>
      </c>
      <c r="F71" s="10">
        <f t="shared" si="0"/>
        <v>184</v>
      </c>
      <c r="G71">
        <v>0</v>
      </c>
      <c r="H71">
        <v>0</v>
      </c>
      <c r="I71">
        <v>0</v>
      </c>
      <c r="J71">
        <v>0</v>
      </c>
      <c r="K71">
        <v>2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3</v>
      </c>
      <c r="W71">
        <f t="shared" si="4"/>
        <v>0</v>
      </c>
      <c r="X71">
        <f t="shared" si="4"/>
        <v>3</v>
      </c>
      <c r="Y71">
        <f t="shared" si="4"/>
        <v>0</v>
      </c>
      <c r="Z71" t="s">
        <v>104</v>
      </c>
    </row>
    <row r="72" spans="1:26" x14ac:dyDescent="0.2">
      <c r="A72" t="s">
        <v>335</v>
      </c>
      <c r="B72" t="s">
        <v>239</v>
      </c>
      <c r="C72">
        <v>1</v>
      </c>
      <c r="D72" s="2">
        <v>44860</v>
      </c>
      <c r="E72" s="2">
        <v>45044</v>
      </c>
      <c r="F72" s="10">
        <f t="shared" si="0"/>
        <v>184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5</v>
      </c>
      <c r="W72">
        <f t="shared" si="4"/>
        <v>0</v>
      </c>
      <c r="X72">
        <f t="shared" si="4"/>
        <v>1</v>
      </c>
      <c r="Y72">
        <f t="shared" si="4"/>
        <v>4</v>
      </c>
      <c r="Z72" t="s">
        <v>104</v>
      </c>
    </row>
    <row r="73" spans="1:26" x14ac:dyDescent="0.2">
      <c r="A73" s="11" t="s">
        <v>32</v>
      </c>
      <c r="D73" s="2"/>
      <c r="F73" s="10"/>
      <c r="V73">
        <f>SUM(V65:V72)</f>
        <v>135</v>
      </c>
      <c r="W73">
        <f>SUM(W65:W72)</f>
        <v>6</v>
      </c>
      <c r="X73">
        <f>SUM(X65:X72)</f>
        <v>39</v>
      </c>
      <c r="Y73">
        <f>SUM(Y65:Y72)</f>
        <v>90</v>
      </c>
    </row>
    <row r="74" spans="1:26" x14ac:dyDescent="0.2">
      <c r="A74" s="11" t="s">
        <v>33</v>
      </c>
      <c r="D74" s="2"/>
      <c r="F74" s="10"/>
      <c r="V74" s="10">
        <f>AVERAGE(V65:V72)</f>
        <v>16.875</v>
      </c>
      <c r="W74" s="10">
        <f>AVERAGE(W65:W72)</f>
        <v>0.75</v>
      </c>
      <c r="X74" s="10">
        <f>AVERAGE(X65:X72)</f>
        <v>4.875</v>
      </c>
      <c r="Y74" s="10">
        <f>AVERAGE(Y65:Y72)</f>
        <v>11.25</v>
      </c>
    </row>
    <row r="75" spans="1:26" x14ac:dyDescent="0.2">
      <c r="A75" s="11" t="s">
        <v>34</v>
      </c>
      <c r="D75" s="2"/>
      <c r="F75" s="10"/>
      <c r="V75" s="10">
        <f>STDEV(V65:V72)</f>
        <v>11.141139977578597</v>
      </c>
      <c r="W75" s="10">
        <f>STDEV(W65:W72)</f>
        <v>1.0350983390135313</v>
      </c>
      <c r="X75" s="10">
        <f>STDEV(X65:X72)</f>
        <v>2.2951812875799469</v>
      </c>
      <c r="Y75" s="10">
        <f>STDEV(Y65:Y72)</f>
        <v>8.7300793647186108</v>
      </c>
    </row>
    <row r="76" spans="1:26" x14ac:dyDescent="0.2">
      <c r="A76" t="s">
        <v>411</v>
      </c>
      <c r="B76" t="s">
        <v>239</v>
      </c>
      <c r="C76">
        <v>1</v>
      </c>
      <c r="D76" s="2">
        <v>44860</v>
      </c>
      <c r="E76" s="2">
        <v>45072</v>
      </c>
      <c r="F76" s="10">
        <f t="shared" si="0"/>
        <v>212</v>
      </c>
      <c r="G76">
        <v>0</v>
      </c>
      <c r="H76">
        <v>1</v>
      </c>
      <c r="I76">
        <v>0</v>
      </c>
      <c r="J76">
        <v>0</v>
      </c>
      <c r="K76">
        <v>2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3</v>
      </c>
      <c r="W76">
        <f t="shared" si="4"/>
        <v>0</v>
      </c>
      <c r="X76">
        <f t="shared" si="4"/>
        <v>3</v>
      </c>
      <c r="Y76">
        <f t="shared" si="4"/>
        <v>0</v>
      </c>
      <c r="Z76" t="s">
        <v>104</v>
      </c>
    </row>
    <row r="77" spans="1:26" x14ac:dyDescent="0.2">
      <c r="A77" t="s">
        <v>241</v>
      </c>
      <c r="B77" t="s">
        <v>239</v>
      </c>
      <c r="C77">
        <v>1</v>
      </c>
      <c r="D77" s="2">
        <v>44860</v>
      </c>
      <c r="E77" s="2">
        <v>45072</v>
      </c>
      <c r="F77" s="10">
        <f t="shared" si="0"/>
        <v>212</v>
      </c>
      <c r="G77">
        <v>1</v>
      </c>
      <c r="H77">
        <v>5</v>
      </c>
      <c r="I77">
        <v>10</v>
      </c>
      <c r="J77">
        <v>2</v>
      </c>
      <c r="K77">
        <v>5</v>
      </c>
      <c r="L77">
        <v>10</v>
      </c>
      <c r="M77">
        <v>0</v>
      </c>
      <c r="N77">
        <v>1</v>
      </c>
      <c r="O77">
        <v>13</v>
      </c>
      <c r="P77">
        <v>0</v>
      </c>
      <c r="Q77">
        <v>0</v>
      </c>
      <c r="R77">
        <v>0</v>
      </c>
      <c r="S77">
        <v>0</v>
      </c>
      <c r="T77">
        <v>3</v>
      </c>
      <c r="U77">
        <v>0</v>
      </c>
      <c r="V77">
        <v>50</v>
      </c>
      <c r="W77">
        <f t="shared" si="4"/>
        <v>3</v>
      </c>
      <c r="X77">
        <f t="shared" si="4"/>
        <v>14</v>
      </c>
      <c r="Y77">
        <f t="shared" si="4"/>
        <v>33</v>
      </c>
      <c r="Z77" t="s">
        <v>104</v>
      </c>
    </row>
    <row r="78" spans="1:26" x14ac:dyDescent="0.2">
      <c r="A78" t="s">
        <v>245</v>
      </c>
      <c r="B78" t="s">
        <v>239</v>
      </c>
      <c r="C78">
        <v>1</v>
      </c>
      <c r="D78" s="2">
        <v>44860</v>
      </c>
      <c r="E78" s="2">
        <v>45072</v>
      </c>
      <c r="F78" s="10">
        <f t="shared" si="0"/>
        <v>212</v>
      </c>
      <c r="G78">
        <v>2</v>
      </c>
      <c r="H78">
        <v>5</v>
      </c>
      <c r="I78">
        <v>18</v>
      </c>
      <c r="J78">
        <v>1</v>
      </c>
      <c r="K78">
        <v>7</v>
      </c>
      <c r="L78">
        <v>20</v>
      </c>
      <c r="M78">
        <v>0</v>
      </c>
      <c r="N78">
        <v>2</v>
      </c>
      <c r="O78">
        <v>0</v>
      </c>
      <c r="P78">
        <v>0</v>
      </c>
      <c r="Q78">
        <v>1</v>
      </c>
      <c r="R78">
        <v>0</v>
      </c>
      <c r="S78">
        <v>0</v>
      </c>
      <c r="T78">
        <v>2</v>
      </c>
      <c r="U78">
        <v>0</v>
      </c>
      <c r="V78">
        <v>58</v>
      </c>
      <c r="W78">
        <f t="shared" si="4"/>
        <v>3</v>
      </c>
      <c r="X78">
        <f t="shared" si="4"/>
        <v>17</v>
      </c>
      <c r="Y78">
        <f t="shared" si="4"/>
        <v>38</v>
      </c>
      <c r="Z78" t="s">
        <v>104</v>
      </c>
    </row>
    <row r="79" spans="1:26" x14ac:dyDescent="0.2">
      <c r="A79" t="s">
        <v>246</v>
      </c>
      <c r="B79" t="s">
        <v>239</v>
      </c>
      <c r="C79">
        <v>1</v>
      </c>
      <c r="D79" s="2">
        <v>44860</v>
      </c>
      <c r="E79" s="2">
        <v>45072</v>
      </c>
      <c r="F79" s="10">
        <f t="shared" si="0"/>
        <v>212</v>
      </c>
      <c r="G79">
        <v>0</v>
      </c>
      <c r="H79">
        <v>2</v>
      </c>
      <c r="I79">
        <v>15</v>
      </c>
      <c r="J79">
        <v>0</v>
      </c>
      <c r="K79">
        <v>8</v>
      </c>
      <c r="L79">
        <v>10</v>
      </c>
      <c r="M79">
        <v>0</v>
      </c>
      <c r="N79">
        <v>1</v>
      </c>
      <c r="O79">
        <v>0</v>
      </c>
      <c r="P79">
        <v>0</v>
      </c>
      <c r="Q79">
        <v>1</v>
      </c>
      <c r="R79">
        <v>0</v>
      </c>
      <c r="S79">
        <v>0</v>
      </c>
      <c r="T79">
        <v>1</v>
      </c>
      <c r="U79">
        <v>0</v>
      </c>
      <c r="V79">
        <v>38</v>
      </c>
      <c r="W79">
        <f t="shared" si="4"/>
        <v>0</v>
      </c>
      <c r="X79">
        <f t="shared" si="4"/>
        <v>13</v>
      </c>
      <c r="Y79">
        <f t="shared" si="4"/>
        <v>25</v>
      </c>
      <c r="Z79" t="s">
        <v>104</v>
      </c>
    </row>
    <row r="80" spans="1:26" x14ac:dyDescent="0.2">
      <c r="A80" t="s">
        <v>272</v>
      </c>
      <c r="B80" t="s">
        <v>239</v>
      </c>
      <c r="C80">
        <v>1</v>
      </c>
      <c r="D80" s="2">
        <v>44860</v>
      </c>
      <c r="E80" s="2">
        <v>45072</v>
      </c>
      <c r="F80" s="10">
        <f t="shared" si="0"/>
        <v>212</v>
      </c>
      <c r="G80">
        <v>2</v>
      </c>
      <c r="H80">
        <v>4</v>
      </c>
      <c r="I80">
        <v>20</v>
      </c>
      <c r="J80">
        <v>1</v>
      </c>
      <c r="K80">
        <v>5</v>
      </c>
      <c r="L80">
        <v>15</v>
      </c>
      <c r="M80">
        <v>2</v>
      </c>
      <c r="N80">
        <v>5</v>
      </c>
      <c r="O80">
        <v>10</v>
      </c>
      <c r="P80">
        <v>1</v>
      </c>
      <c r="Q80">
        <v>4</v>
      </c>
      <c r="R80">
        <v>10</v>
      </c>
      <c r="S80">
        <v>0</v>
      </c>
      <c r="T80">
        <v>5</v>
      </c>
      <c r="U80">
        <v>10</v>
      </c>
      <c r="V80">
        <v>94</v>
      </c>
      <c r="W80">
        <f t="shared" si="4"/>
        <v>6</v>
      </c>
      <c r="X80">
        <f t="shared" si="4"/>
        <v>23</v>
      </c>
      <c r="Y80">
        <f t="shared" si="4"/>
        <v>65</v>
      </c>
      <c r="Z80" t="s">
        <v>104</v>
      </c>
    </row>
    <row r="81" spans="1:26" x14ac:dyDescent="0.2">
      <c r="A81" t="s">
        <v>282</v>
      </c>
      <c r="B81" t="s">
        <v>239</v>
      </c>
      <c r="C81">
        <v>1</v>
      </c>
      <c r="D81" s="2">
        <v>44860</v>
      </c>
      <c r="E81" s="2">
        <v>45072</v>
      </c>
      <c r="F81" s="10">
        <f t="shared" si="0"/>
        <v>212</v>
      </c>
      <c r="G81">
        <v>0</v>
      </c>
      <c r="H81">
        <v>0</v>
      </c>
      <c r="I81">
        <v>0</v>
      </c>
      <c r="J81">
        <v>0</v>
      </c>
      <c r="K81">
        <v>2</v>
      </c>
      <c r="L81">
        <v>0</v>
      </c>
      <c r="M81">
        <v>3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5</v>
      </c>
      <c r="W81">
        <f t="shared" si="4"/>
        <v>3</v>
      </c>
      <c r="X81">
        <f t="shared" si="4"/>
        <v>2</v>
      </c>
      <c r="Y81">
        <f t="shared" si="4"/>
        <v>0</v>
      </c>
      <c r="Z81" t="s">
        <v>104</v>
      </c>
    </row>
    <row r="82" spans="1:26" x14ac:dyDescent="0.2">
      <c r="A82" t="s">
        <v>334</v>
      </c>
      <c r="B82" t="s">
        <v>239</v>
      </c>
      <c r="C82">
        <v>1</v>
      </c>
      <c r="D82" s="2">
        <v>44860</v>
      </c>
      <c r="E82" s="2">
        <v>45072</v>
      </c>
      <c r="F82" s="10">
        <f t="shared" si="0"/>
        <v>212</v>
      </c>
      <c r="G82">
        <v>0</v>
      </c>
      <c r="H82">
        <v>1</v>
      </c>
      <c r="I82">
        <v>0</v>
      </c>
      <c r="J82">
        <v>0</v>
      </c>
      <c r="K82">
        <v>1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4</v>
      </c>
      <c r="W82">
        <f t="shared" si="4"/>
        <v>0</v>
      </c>
      <c r="X82">
        <f t="shared" si="4"/>
        <v>4</v>
      </c>
      <c r="Y82">
        <f t="shared" si="4"/>
        <v>0</v>
      </c>
      <c r="Z82" t="s">
        <v>104</v>
      </c>
    </row>
    <row r="83" spans="1:26" x14ac:dyDescent="0.2">
      <c r="A83" t="s">
        <v>409</v>
      </c>
      <c r="B83" t="s">
        <v>239</v>
      </c>
      <c r="C83">
        <v>1</v>
      </c>
      <c r="D83" s="2">
        <v>44860</v>
      </c>
      <c r="E83" s="2">
        <v>45072</v>
      </c>
      <c r="F83" s="10">
        <f t="shared" si="0"/>
        <v>212</v>
      </c>
      <c r="G83">
        <v>0</v>
      </c>
      <c r="H83">
        <v>1</v>
      </c>
      <c r="I83">
        <v>3</v>
      </c>
      <c r="J83">
        <v>0</v>
      </c>
      <c r="K83">
        <v>4</v>
      </c>
      <c r="L83">
        <v>0</v>
      </c>
      <c r="M83">
        <v>0</v>
      </c>
      <c r="N83">
        <v>1</v>
      </c>
      <c r="O83">
        <v>3</v>
      </c>
      <c r="P83">
        <v>0</v>
      </c>
      <c r="Q83">
        <v>0</v>
      </c>
      <c r="R83">
        <v>0</v>
      </c>
      <c r="S83">
        <v>0</v>
      </c>
      <c r="T83">
        <v>2</v>
      </c>
      <c r="U83">
        <v>0</v>
      </c>
      <c r="V83">
        <v>14</v>
      </c>
      <c r="W83">
        <f t="shared" si="4"/>
        <v>0</v>
      </c>
      <c r="X83">
        <f t="shared" si="4"/>
        <v>8</v>
      </c>
      <c r="Y83">
        <f t="shared" si="4"/>
        <v>6</v>
      </c>
      <c r="Z83" t="s">
        <v>104</v>
      </c>
    </row>
    <row r="84" spans="1:26" x14ac:dyDescent="0.2">
      <c r="A84" t="s">
        <v>286</v>
      </c>
      <c r="B84" t="s">
        <v>239</v>
      </c>
      <c r="C84">
        <v>1</v>
      </c>
      <c r="D84" s="2">
        <v>44860</v>
      </c>
      <c r="E84" s="2">
        <v>45072</v>
      </c>
      <c r="F84" s="10">
        <f t="shared" ref="F84:F169" si="5">E84-D84</f>
        <v>212</v>
      </c>
      <c r="G84">
        <v>0</v>
      </c>
      <c r="H84">
        <v>2</v>
      </c>
      <c r="I84">
        <v>4</v>
      </c>
      <c r="J84">
        <v>2</v>
      </c>
      <c r="K84">
        <v>4</v>
      </c>
      <c r="L84">
        <v>3</v>
      </c>
      <c r="M84">
        <v>0</v>
      </c>
      <c r="N84">
        <v>2</v>
      </c>
      <c r="O84">
        <v>0</v>
      </c>
      <c r="P84">
        <v>0</v>
      </c>
      <c r="Q84">
        <v>1</v>
      </c>
      <c r="R84">
        <v>1</v>
      </c>
      <c r="S84">
        <v>0</v>
      </c>
      <c r="T84">
        <v>1</v>
      </c>
      <c r="U84">
        <v>0</v>
      </c>
      <c r="V84">
        <v>20</v>
      </c>
      <c r="W84">
        <f t="shared" si="4"/>
        <v>2</v>
      </c>
      <c r="X84">
        <f t="shared" si="4"/>
        <v>10</v>
      </c>
      <c r="Y84">
        <f t="shared" si="4"/>
        <v>8</v>
      </c>
      <c r="Z84" t="s">
        <v>104</v>
      </c>
    </row>
    <row r="85" spans="1:26" x14ac:dyDescent="0.2">
      <c r="A85" t="s">
        <v>335</v>
      </c>
      <c r="B85" t="s">
        <v>239</v>
      </c>
      <c r="C85">
        <v>1</v>
      </c>
      <c r="D85" s="2">
        <v>44860</v>
      </c>
      <c r="E85" s="2">
        <v>45072</v>
      </c>
      <c r="F85" s="10">
        <f t="shared" si="5"/>
        <v>212</v>
      </c>
      <c r="G85">
        <v>0</v>
      </c>
      <c r="H85">
        <v>1</v>
      </c>
      <c r="I85">
        <v>6</v>
      </c>
      <c r="J85">
        <v>0</v>
      </c>
      <c r="K85">
        <v>4</v>
      </c>
      <c r="L85">
        <v>0</v>
      </c>
      <c r="M85">
        <v>0</v>
      </c>
      <c r="N85">
        <v>2</v>
      </c>
      <c r="O85">
        <v>0</v>
      </c>
      <c r="P85">
        <v>0</v>
      </c>
      <c r="Q85">
        <v>1</v>
      </c>
      <c r="R85">
        <v>0</v>
      </c>
      <c r="S85">
        <v>0</v>
      </c>
      <c r="T85">
        <v>0</v>
      </c>
      <c r="U85">
        <v>0</v>
      </c>
      <c r="V85">
        <v>14</v>
      </c>
      <c r="W85">
        <f t="shared" si="4"/>
        <v>0</v>
      </c>
      <c r="X85">
        <f t="shared" si="4"/>
        <v>8</v>
      </c>
      <c r="Y85">
        <f t="shared" si="4"/>
        <v>6</v>
      </c>
      <c r="Z85" t="s">
        <v>104</v>
      </c>
    </row>
    <row r="86" spans="1:26" x14ac:dyDescent="0.2">
      <c r="A86" s="11" t="s">
        <v>32</v>
      </c>
      <c r="D86" s="2"/>
      <c r="F86" s="10"/>
      <c r="V86">
        <f>SUM(V76:V85)</f>
        <v>300</v>
      </c>
      <c r="W86">
        <f>SUM(W76:W85)</f>
        <v>17</v>
      </c>
      <c r="X86">
        <f>SUM(X76:X85)</f>
        <v>102</v>
      </c>
      <c r="Y86">
        <f>SUM(Y76:Y85)</f>
        <v>181</v>
      </c>
    </row>
    <row r="87" spans="1:26" x14ac:dyDescent="0.2">
      <c r="A87" s="11" t="s">
        <v>33</v>
      </c>
      <c r="D87" s="2"/>
      <c r="F87" s="10"/>
      <c r="V87">
        <f>AVERAGE(V76:V85)</f>
        <v>30</v>
      </c>
      <c r="W87" s="10">
        <f>AVERAGE(W76:W85)</f>
        <v>1.7</v>
      </c>
      <c r="X87" s="10">
        <f>AVERAGE(X76:X85)</f>
        <v>10.199999999999999</v>
      </c>
      <c r="Y87" s="10">
        <f>AVERAGE(Y76:Y85)</f>
        <v>18.100000000000001</v>
      </c>
    </row>
    <row r="88" spans="1:26" x14ac:dyDescent="0.2">
      <c r="A88" s="11" t="s">
        <v>34</v>
      </c>
      <c r="D88" s="2"/>
      <c r="F88" s="10"/>
      <c r="V88" s="10">
        <f>STDEV(V76:V85)</f>
        <v>29.788140816998521</v>
      </c>
      <c r="W88" s="10">
        <f>STDEV(W76:W85)</f>
        <v>2.0575065816014622</v>
      </c>
      <c r="X88" s="10">
        <f>STDEV(X76:X85)</f>
        <v>6.6633324995830723</v>
      </c>
      <c r="Y88" s="10">
        <f>STDEV(Y76:Y85)</f>
        <v>21.712515592011286</v>
      </c>
    </row>
    <row r="89" spans="1:26" x14ac:dyDescent="0.2">
      <c r="A89" t="s">
        <v>269</v>
      </c>
      <c r="B89" t="s">
        <v>239</v>
      </c>
      <c r="C89">
        <v>1</v>
      </c>
      <c r="D89" s="2">
        <v>44860</v>
      </c>
      <c r="E89" s="2">
        <v>45105</v>
      </c>
      <c r="F89" s="10">
        <f t="shared" si="5"/>
        <v>245</v>
      </c>
      <c r="G89">
        <v>0</v>
      </c>
      <c r="H89">
        <v>0</v>
      </c>
      <c r="I89">
        <v>0</v>
      </c>
      <c r="J89">
        <v>0</v>
      </c>
      <c r="K89">
        <v>2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2</v>
      </c>
      <c r="W89">
        <f t="shared" si="4"/>
        <v>0</v>
      </c>
      <c r="X89">
        <f t="shared" si="4"/>
        <v>2</v>
      </c>
      <c r="Y89">
        <f t="shared" si="4"/>
        <v>0</v>
      </c>
      <c r="Z89" t="s">
        <v>104</v>
      </c>
    </row>
    <row r="90" spans="1:26" x14ac:dyDescent="0.2">
      <c r="A90" t="s">
        <v>238</v>
      </c>
      <c r="B90" t="s">
        <v>239</v>
      </c>
      <c r="C90">
        <v>1</v>
      </c>
      <c r="D90" s="2">
        <v>44860</v>
      </c>
      <c r="E90" s="2">
        <v>45105</v>
      </c>
      <c r="F90" s="10">
        <f t="shared" si="5"/>
        <v>245</v>
      </c>
      <c r="G90">
        <v>1</v>
      </c>
      <c r="H90">
        <v>3</v>
      </c>
      <c r="I90">
        <v>7</v>
      </c>
      <c r="J90">
        <v>1</v>
      </c>
      <c r="K90">
        <v>4</v>
      </c>
      <c r="L90">
        <v>7</v>
      </c>
      <c r="M90">
        <v>0</v>
      </c>
      <c r="N90">
        <v>1</v>
      </c>
      <c r="O90">
        <v>9</v>
      </c>
      <c r="P90">
        <v>0</v>
      </c>
      <c r="Q90">
        <v>0</v>
      </c>
      <c r="R90">
        <v>0</v>
      </c>
      <c r="S90">
        <v>0</v>
      </c>
      <c r="T90">
        <v>2</v>
      </c>
      <c r="U90">
        <v>0</v>
      </c>
      <c r="V90">
        <v>35</v>
      </c>
      <c r="W90">
        <f t="shared" si="4"/>
        <v>2</v>
      </c>
      <c r="X90">
        <f t="shared" si="4"/>
        <v>10</v>
      </c>
      <c r="Y90">
        <f t="shared" si="4"/>
        <v>23</v>
      </c>
      <c r="Z90" t="s">
        <v>104</v>
      </c>
    </row>
    <row r="91" spans="1:26" x14ac:dyDescent="0.2">
      <c r="A91" t="s">
        <v>241</v>
      </c>
      <c r="B91" t="s">
        <v>239</v>
      </c>
      <c r="C91">
        <v>1</v>
      </c>
      <c r="D91" s="2">
        <v>44860</v>
      </c>
      <c r="E91" s="2">
        <v>45105</v>
      </c>
      <c r="F91" s="10">
        <f t="shared" si="5"/>
        <v>245</v>
      </c>
      <c r="G91">
        <v>1</v>
      </c>
      <c r="H91">
        <v>4</v>
      </c>
      <c r="I91">
        <v>13</v>
      </c>
      <c r="J91">
        <v>1</v>
      </c>
      <c r="K91">
        <v>5</v>
      </c>
      <c r="L91">
        <v>14</v>
      </c>
      <c r="M91">
        <v>0</v>
      </c>
      <c r="N91">
        <v>1</v>
      </c>
      <c r="O91">
        <v>0</v>
      </c>
      <c r="P91">
        <v>0</v>
      </c>
      <c r="Q91">
        <v>1</v>
      </c>
      <c r="R91">
        <v>0</v>
      </c>
      <c r="S91">
        <v>0</v>
      </c>
      <c r="T91">
        <v>1</v>
      </c>
      <c r="U91">
        <v>0</v>
      </c>
      <c r="V91">
        <v>41</v>
      </c>
      <c r="W91">
        <f t="shared" si="4"/>
        <v>2</v>
      </c>
      <c r="X91">
        <f t="shared" si="4"/>
        <v>12</v>
      </c>
      <c r="Y91">
        <f t="shared" si="4"/>
        <v>27</v>
      </c>
      <c r="Z91" t="s">
        <v>104</v>
      </c>
    </row>
    <row r="92" spans="1:26" x14ac:dyDescent="0.2">
      <c r="A92" t="s">
        <v>242</v>
      </c>
      <c r="B92" t="s">
        <v>239</v>
      </c>
      <c r="C92">
        <v>1</v>
      </c>
      <c r="D92" s="2">
        <v>44860</v>
      </c>
      <c r="E92" s="2">
        <v>45105</v>
      </c>
      <c r="F92" s="10">
        <f t="shared" si="5"/>
        <v>245</v>
      </c>
      <c r="G92">
        <v>0</v>
      </c>
      <c r="H92">
        <v>1</v>
      </c>
      <c r="I92">
        <v>11</v>
      </c>
      <c r="J92">
        <v>0</v>
      </c>
      <c r="K92">
        <v>5</v>
      </c>
      <c r="L92">
        <v>7</v>
      </c>
      <c r="M92">
        <v>0</v>
      </c>
      <c r="N92">
        <v>1</v>
      </c>
      <c r="O92">
        <v>0</v>
      </c>
      <c r="P92">
        <v>0</v>
      </c>
      <c r="Q92">
        <v>1</v>
      </c>
      <c r="R92">
        <v>0</v>
      </c>
      <c r="S92">
        <v>0</v>
      </c>
      <c r="T92">
        <v>1</v>
      </c>
      <c r="U92">
        <v>0</v>
      </c>
      <c r="V92">
        <v>27</v>
      </c>
      <c r="W92">
        <f t="shared" si="4"/>
        <v>0</v>
      </c>
      <c r="X92">
        <f t="shared" si="4"/>
        <v>9</v>
      </c>
      <c r="Y92">
        <f t="shared" si="4"/>
        <v>18</v>
      </c>
      <c r="Z92" t="s">
        <v>104</v>
      </c>
    </row>
    <row r="93" spans="1:26" x14ac:dyDescent="0.2">
      <c r="A93" t="s">
        <v>245</v>
      </c>
      <c r="B93" t="s">
        <v>239</v>
      </c>
      <c r="C93">
        <v>1</v>
      </c>
      <c r="D93" s="2">
        <v>44860</v>
      </c>
      <c r="E93" s="2">
        <v>45105</v>
      </c>
      <c r="F93" s="10">
        <f t="shared" si="5"/>
        <v>245</v>
      </c>
      <c r="G93">
        <v>1</v>
      </c>
      <c r="H93">
        <v>3</v>
      </c>
      <c r="I93">
        <v>14</v>
      </c>
      <c r="J93">
        <v>1</v>
      </c>
      <c r="K93">
        <v>4</v>
      </c>
      <c r="L93">
        <v>11</v>
      </c>
      <c r="M93">
        <v>1</v>
      </c>
      <c r="N93">
        <v>4</v>
      </c>
      <c r="O93">
        <v>7</v>
      </c>
      <c r="P93">
        <v>0</v>
      </c>
      <c r="Q93">
        <v>3</v>
      </c>
      <c r="R93">
        <v>7</v>
      </c>
      <c r="S93">
        <v>0</v>
      </c>
      <c r="T93">
        <v>3</v>
      </c>
      <c r="U93">
        <v>7</v>
      </c>
      <c r="V93">
        <v>66</v>
      </c>
      <c r="W93">
        <f t="shared" si="4"/>
        <v>3</v>
      </c>
      <c r="X93">
        <f t="shared" si="4"/>
        <v>17</v>
      </c>
      <c r="Y93">
        <f t="shared" si="4"/>
        <v>46</v>
      </c>
      <c r="Z93" t="s">
        <v>104</v>
      </c>
    </row>
    <row r="94" spans="1:26" x14ac:dyDescent="0.2">
      <c r="A94" t="s">
        <v>268</v>
      </c>
      <c r="B94" t="s">
        <v>239</v>
      </c>
      <c r="C94">
        <v>1</v>
      </c>
      <c r="D94" s="2">
        <v>44860</v>
      </c>
      <c r="E94" s="2">
        <v>45105</v>
      </c>
      <c r="F94" s="10">
        <f t="shared" si="5"/>
        <v>245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3</v>
      </c>
      <c r="W94">
        <f t="shared" si="4"/>
        <v>2</v>
      </c>
      <c r="X94">
        <f t="shared" si="4"/>
        <v>1</v>
      </c>
      <c r="Y94">
        <f t="shared" si="4"/>
        <v>0</v>
      </c>
      <c r="Z94" t="s">
        <v>104</v>
      </c>
    </row>
    <row r="95" spans="1:26" x14ac:dyDescent="0.2">
      <c r="A95" t="s">
        <v>262</v>
      </c>
      <c r="B95" t="s">
        <v>239</v>
      </c>
      <c r="C95">
        <v>1</v>
      </c>
      <c r="D95" s="2">
        <v>44860</v>
      </c>
      <c r="E95" s="2">
        <v>45105</v>
      </c>
      <c r="F95" s="10">
        <f t="shared" si="5"/>
        <v>245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U95">
        <v>0</v>
      </c>
      <c r="V95">
        <v>1</v>
      </c>
      <c r="W95">
        <f t="shared" si="4"/>
        <v>0</v>
      </c>
      <c r="X95">
        <f t="shared" si="4"/>
        <v>1</v>
      </c>
      <c r="Y95">
        <f t="shared" si="4"/>
        <v>0</v>
      </c>
      <c r="Z95" t="s">
        <v>104</v>
      </c>
    </row>
    <row r="96" spans="1:26" x14ac:dyDescent="0.2">
      <c r="A96" t="s">
        <v>266</v>
      </c>
      <c r="B96" t="s">
        <v>239</v>
      </c>
      <c r="C96">
        <v>1</v>
      </c>
      <c r="D96" s="2">
        <v>44860</v>
      </c>
      <c r="E96" s="2">
        <v>45105</v>
      </c>
      <c r="F96" s="10">
        <f t="shared" si="5"/>
        <v>245</v>
      </c>
      <c r="G96">
        <v>0</v>
      </c>
      <c r="H96">
        <v>1</v>
      </c>
      <c r="I96">
        <v>2</v>
      </c>
      <c r="J96">
        <v>0</v>
      </c>
      <c r="K96">
        <v>3</v>
      </c>
      <c r="L96">
        <v>0</v>
      </c>
      <c r="M96">
        <v>0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10</v>
      </c>
      <c r="W96">
        <f t="shared" si="4"/>
        <v>0</v>
      </c>
      <c r="X96">
        <f t="shared" si="4"/>
        <v>6</v>
      </c>
      <c r="Y96">
        <f t="shared" si="4"/>
        <v>4</v>
      </c>
      <c r="Z96" t="s">
        <v>104</v>
      </c>
    </row>
    <row r="97" spans="1:26" x14ac:dyDescent="0.2">
      <c r="A97" t="s">
        <v>272</v>
      </c>
      <c r="B97" t="s">
        <v>239</v>
      </c>
      <c r="C97">
        <v>1</v>
      </c>
      <c r="D97" s="2">
        <v>44860</v>
      </c>
      <c r="E97" s="2">
        <v>45105</v>
      </c>
      <c r="F97" s="10">
        <f t="shared" si="5"/>
        <v>245</v>
      </c>
      <c r="G97">
        <v>0</v>
      </c>
      <c r="H97">
        <v>1</v>
      </c>
      <c r="I97">
        <v>3</v>
      </c>
      <c r="J97">
        <v>1</v>
      </c>
      <c r="K97">
        <v>2</v>
      </c>
      <c r="L97">
        <v>2</v>
      </c>
      <c r="M97">
        <v>0</v>
      </c>
      <c r="N97">
        <v>1</v>
      </c>
      <c r="O97">
        <v>0</v>
      </c>
      <c r="P97">
        <v>0</v>
      </c>
      <c r="Q97">
        <v>0</v>
      </c>
      <c r="R97">
        <v>1</v>
      </c>
      <c r="S97">
        <v>0</v>
      </c>
      <c r="T97">
        <v>1</v>
      </c>
      <c r="U97">
        <v>0</v>
      </c>
      <c r="V97">
        <v>12</v>
      </c>
      <c r="W97">
        <f t="shared" si="4"/>
        <v>1</v>
      </c>
      <c r="X97">
        <f t="shared" si="4"/>
        <v>5</v>
      </c>
      <c r="Y97">
        <f t="shared" si="4"/>
        <v>6</v>
      </c>
      <c r="Z97" t="s">
        <v>104</v>
      </c>
    </row>
    <row r="98" spans="1:26" x14ac:dyDescent="0.2">
      <c r="A98" s="11" t="s">
        <v>32</v>
      </c>
      <c r="D98" s="2"/>
      <c r="F98" s="10"/>
      <c r="V98">
        <f>SUM(V89:V97)</f>
        <v>197</v>
      </c>
      <c r="W98">
        <f>SUM(W89:W97)</f>
        <v>10</v>
      </c>
      <c r="X98">
        <f>SUM(X89:X97)</f>
        <v>63</v>
      </c>
      <c r="Y98">
        <f>SUM(Y89:Y97)</f>
        <v>124</v>
      </c>
    </row>
    <row r="99" spans="1:26" x14ac:dyDescent="0.2">
      <c r="A99" s="11" t="s">
        <v>33</v>
      </c>
      <c r="D99" s="2"/>
      <c r="F99" s="10"/>
      <c r="V99" s="10">
        <f>AVERAGE(V89:V97)</f>
        <v>21.888888888888889</v>
      </c>
      <c r="W99" s="10">
        <f>AVERAGE(W89:W97)</f>
        <v>1.1111111111111112</v>
      </c>
      <c r="X99" s="10">
        <f>AVERAGE(X89:X97)</f>
        <v>7</v>
      </c>
      <c r="Y99" s="10">
        <f>AVERAGE(Y89:Y97)</f>
        <v>13.777777777777779</v>
      </c>
    </row>
    <row r="100" spans="1:26" x14ac:dyDescent="0.2">
      <c r="A100" s="11" t="s">
        <v>34</v>
      </c>
      <c r="D100" s="2"/>
      <c r="F100" s="10"/>
      <c r="V100" s="10">
        <f>STDEV(V89:V97)</f>
        <v>22.183577509299781</v>
      </c>
      <c r="W100" s="10">
        <f>STDEV(W89:W97)</f>
        <v>1.1666666666666667</v>
      </c>
      <c r="X100" s="10">
        <f>STDEV(X89:X97)</f>
        <v>5.4772255750516612</v>
      </c>
      <c r="Y100" s="10">
        <f>STDEV(Y89:Y97)</f>
        <v>15.974806554210428</v>
      </c>
    </row>
    <row r="101" spans="1:26" x14ac:dyDescent="0.2">
      <c r="A101" t="s">
        <v>291</v>
      </c>
      <c r="B101" t="s">
        <v>239</v>
      </c>
      <c r="C101">
        <v>1</v>
      </c>
      <c r="D101" s="2">
        <v>44860</v>
      </c>
      <c r="E101" s="2">
        <v>45134</v>
      </c>
      <c r="F101" s="10">
        <f t="shared" si="5"/>
        <v>274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f t="shared" si="4"/>
        <v>0</v>
      </c>
      <c r="X101">
        <f t="shared" si="4"/>
        <v>1</v>
      </c>
      <c r="Y101">
        <f t="shared" si="4"/>
        <v>0</v>
      </c>
      <c r="Z101" t="s">
        <v>104</v>
      </c>
    </row>
    <row r="102" spans="1:26" x14ac:dyDescent="0.2">
      <c r="A102" t="s">
        <v>241</v>
      </c>
      <c r="B102" t="s">
        <v>239</v>
      </c>
      <c r="C102">
        <v>1</v>
      </c>
      <c r="D102" s="2">
        <v>44860</v>
      </c>
      <c r="E102" s="2">
        <v>45134</v>
      </c>
      <c r="F102" s="10">
        <f t="shared" si="5"/>
        <v>274</v>
      </c>
      <c r="G102">
        <v>1</v>
      </c>
      <c r="H102">
        <v>2</v>
      </c>
      <c r="I102">
        <v>5</v>
      </c>
      <c r="J102">
        <v>1</v>
      </c>
      <c r="K102">
        <v>3</v>
      </c>
      <c r="L102">
        <v>5</v>
      </c>
      <c r="M102">
        <v>0</v>
      </c>
      <c r="N102">
        <v>1</v>
      </c>
      <c r="O102">
        <v>7</v>
      </c>
      <c r="P102">
        <v>0</v>
      </c>
      <c r="Q102">
        <v>0</v>
      </c>
      <c r="R102">
        <v>0</v>
      </c>
      <c r="S102">
        <v>0</v>
      </c>
      <c r="T102">
        <v>1</v>
      </c>
      <c r="U102">
        <v>0</v>
      </c>
      <c r="V102">
        <v>26</v>
      </c>
      <c r="W102">
        <f t="shared" si="4"/>
        <v>2</v>
      </c>
      <c r="X102">
        <f t="shared" si="4"/>
        <v>7</v>
      </c>
      <c r="Y102">
        <f t="shared" si="4"/>
        <v>17</v>
      </c>
      <c r="Z102" t="s">
        <v>104</v>
      </c>
    </row>
    <row r="103" spans="1:26" x14ac:dyDescent="0.2">
      <c r="A103" t="s">
        <v>242</v>
      </c>
      <c r="B103" t="s">
        <v>239</v>
      </c>
      <c r="C103">
        <v>1</v>
      </c>
      <c r="D103" s="2">
        <v>44860</v>
      </c>
      <c r="E103" s="2">
        <v>45134</v>
      </c>
      <c r="F103" s="10">
        <f t="shared" si="5"/>
        <v>274</v>
      </c>
      <c r="G103">
        <v>1</v>
      </c>
      <c r="H103">
        <v>3</v>
      </c>
      <c r="I103">
        <v>10</v>
      </c>
      <c r="J103">
        <v>1</v>
      </c>
      <c r="K103">
        <v>4</v>
      </c>
      <c r="L103">
        <v>11</v>
      </c>
      <c r="M103">
        <v>0</v>
      </c>
      <c r="N103">
        <v>1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1</v>
      </c>
      <c r="U103">
        <v>0</v>
      </c>
      <c r="V103">
        <v>33</v>
      </c>
      <c r="W103">
        <f t="shared" si="4"/>
        <v>2</v>
      </c>
      <c r="X103">
        <f t="shared" si="4"/>
        <v>10</v>
      </c>
      <c r="Y103">
        <f t="shared" si="4"/>
        <v>21</v>
      </c>
      <c r="Z103" t="s">
        <v>104</v>
      </c>
    </row>
    <row r="104" spans="1:26" x14ac:dyDescent="0.2">
      <c r="A104" t="s">
        <v>243</v>
      </c>
      <c r="B104" t="s">
        <v>239</v>
      </c>
      <c r="C104">
        <v>1</v>
      </c>
      <c r="D104" s="2">
        <v>44860</v>
      </c>
      <c r="E104" s="2">
        <v>45134</v>
      </c>
      <c r="F104" s="10">
        <f t="shared" si="5"/>
        <v>274</v>
      </c>
      <c r="G104">
        <v>0</v>
      </c>
      <c r="H104">
        <v>1</v>
      </c>
      <c r="I104">
        <v>8</v>
      </c>
      <c r="J104">
        <v>0</v>
      </c>
      <c r="K104">
        <v>4</v>
      </c>
      <c r="L104">
        <v>5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</v>
      </c>
      <c r="U104">
        <v>0</v>
      </c>
      <c r="V104">
        <v>19</v>
      </c>
      <c r="W104">
        <f t="shared" si="4"/>
        <v>0</v>
      </c>
      <c r="X104">
        <f t="shared" si="4"/>
        <v>6</v>
      </c>
      <c r="Y104">
        <f t="shared" si="4"/>
        <v>13</v>
      </c>
      <c r="Z104" t="s">
        <v>104</v>
      </c>
    </row>
    <row r="105" spans="1:26" x14ac:dyDescent="0.2">
      <c r="A105" t="s">
        <v>268</v>
      </c>
      <c r="B105" t="s">
        <v>239</v>
      </c>
      <c r="C105">
        <v>1</v>
      </c>
      <c r="D105" s="2">
        <v>44860</v>
      </c>
      <c r="E105" s="2">
        <v>45134</v>
      </c>
      <c r="F105" s="10">
        <f t="shared" si="5"/>
        <v>274</v>
      </c>
      <c r="G105">
        <v>1</v>
      </c>
      <c r="H105">
        <v>2</v>
      </c>
      <c r="I105">
        <v>11</v>
      </c>
      <c r="J105">
        <v>1</v>
      </c>
      <c r="K105">
        <v>3</v>
      </c>
      <c r="L105">
        <v>8</v>
      </c>
      <c r="M105">
        <v>1</v>
      </c>
      <c r="N105">
        <v>3</v>
      </c>
      <c r="O105">
        <v>5</v>
      </c>
      <c r="P105">
        <v>0</v>
      </c>
      <c r="Q105">
        <v>2</v>
      </c>
      <c r="R105">
        <v>5</v>
      </c>
      <c r="S105">
        <v>0</v>
      </c>
      <c r="T105">
        <v>3</v>
      </c>
      <c r="U105">
        <v>5</v>
      </c>
      <c r="V105">
        <v>50</v>
      </c>
      <c r="W105">
        <f t="shared" si="4"/>
        <v>3</v>
      </c>
      <c r="X105">
        <f t="shared" si="4"/>
        <v>13</v>
      </c>
      <c r="Y105">
        <f t="shared" si="4"/>
        <v>34</v>
      </c>
      <c r="Z105" t="s">
        <v>104</v>
      </c>
    </row>
    <row r="106" spans="1:26" x14ac:dyDescent="0.2">
      <c r="A106" t="s">
        <v>272</v>
      </c>
      <c r="B106" t="s">
        <v>239</v>
      </c>
      <c r="C106">
        <v>1</v>
      </c>
      <c r="D106" s="2">
        <v>44860</v>
      </c>
      <c r="E106" s="2">
        <v>45134</v>
      </c>
      <c r="F106" s="10">
        <f t="shared" si="5"/>
        <v>274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3</v>
      </c>
      <c r="W106">
        <f t="shared" si="4"/>
        <v>2</v>
      </c>
      <c r="X106">
        <f t="shared" si="4"/>
        <v>1</v>
      </c>
      <c r="Y106">
        <f t="shared" si="4"/>
        <v>0</v>
      </c>
      <c r="Z106" t="s">
        <v>104</v>
      </c>
    </row>
    <row r="107" spans="1:26" x14ac:dyDescent="0.2">
      <c r="A107" t="s">
        <v>290</v>
      </c>
      <c r="B107" t="s">
        <v>239</v>
      </c>
      <c r="C107">
        <v>1</v>
      </c>
      <c r="D107" s="2">
        <v>44860</v>
      </c>
      <c r="E107" s="2">
        <v>45134</v>
      </c>
      <c r="F107" s="10">
        <f t="shared" si="5"/>
        <v>274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U107">
        <v>0</v>
      </c>
      <c r="V107">
        <v>1</v>
      </c>
      <c r="W107">
        <f t="shared" si="4"/>
        <v>0</v>
      </c>
      <c r="X107">
        <f t="shared" si="4"/>
        <v>1</v>
      </c>
      <c r="Y107">
        <f t="shared" si="4"/>
        <v>0</v>
      </c>
      <c r="Z107" t="s">
        <v>104</v>
      </c>
    </row>
    <row r="108" spans="1:26" x14ac:dyDescent="0.2">
      <c r="A108" t="s">
        <v>288</v>
      </c>
      <c r="B108" t="s">
        <v>239</v>
      </c>
      <c r="C108">
        <v>1</v>
      </c>
      <c r="D108" s="2">
        <v>44860</v>
      </c>
      <c r="E108" s="2">
        <v>45134</v>
      </c>
      <c r="F108" s="10">
        <f t="shared" si="5"/>
        <v>274</v>
      </c>
      <c r="G108">
        <v>0</v>
      </c>
      <c r="H108">
        <v>1</v>
      </c>
      <c r="I108">
        <v>2</v>
      </c>
      <c r="J108">
        <v>0</v>
      </c>
      <c r="K108">
        <v>2</v>
      </c>
      <c r="L108">
        <v>0</v>
      </c>
      <c r="M108">
        <v>0</v>
      </c>
      <c r="N108">
        <v>0</v>
      </c>
      <c r="O108">
        <v>2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8</v>
      </c>
      <c r="W108">
        <f t="shared" si="4"/>
        <v>0</v>
      </c>
      <c r="X108">
        <f t="shared" si="4"/>
        <v>4</v>
      </c>
      <c r="Y108">
        <f t="shared" si="4"/>
        <v>4</v>
      </c>
      <c r="Z108" t="s">
        <v>104</v>
      </c>
    </row>
    <row r="109" spans="1:26" x14ac:dyDescent="0.2">
      <c r="A109" t="s">
        <v>286</v>
      </c>
      <c r="B109" t="s">
        <v>239</v>
      </c>
      <c r="C109">
        <v>1</v>
      </c>
      <c r="D109" s="2">
        <v>44860</v>
      </c>
      <c r="E109" s="2">
        <v>45134</v>
      </c>
      <c r="F109" s="10">
        <f t="shared" si="5"/>
        <v>274</v>
      </c>
      <c r="G109">
        <v>0</v>
      </c>
      <c r="H109">
        <v>1</v>
      </c>
      <c r="I109">
        <v>2</v>
      </c>
      <c r="J109">
        <v>1</v>
      </c>
      <c r="K109">
        <v>2</v>
      </c>
      <c r="L109">
        <v>2</v>
      </c>
      <c r="M109">
        <v>0</v>
      </c>
      <c r="N109">
        <v>1</v>
      </c>
      <c r="O109">
        <v>0</v>
      </c>
      <c r="P109">
        <v>0</v>
      </c>
      <c r="Q109">
        <v>0</v>
      </c>
      <c r="R109">
        <v>1</v>
      </c>
      <c r="S109">
        <v>0</v>
      </c>
      <c r="T109">
        <v>1</v>
      </c>
      <c r="U109">
        <v>0</v>
      </c>
      <c r="V109">
        <v>11</v>
      </c>
      <c r="W109">
        <f t="shared" si="4"/>
        <v>1</v>
      </c>
      <c r="X109">
        <f t="shared" si="4"/>
        <v>5</v>
      </c>
      <c r="Y109">
        <f t="shared" si="4"/>
        <v>5</v>
      </c>
      <c r="Z109" t="s">
        <v>104</v>
      </c>
    </row>
    <row r="110" spans="1:26" x14ac:dyDescent="0.2">
      <c r="A110" s="11" t="s">
        <v>32</v>
      </c>
      <c r="D110" s="2"/>
      <c r="F110" s="10"/>
      <c r="V110">
        <f>SUM(V101:V109)</f>
        <v>152</v>
      </c>
      <c r="W110">
        <f>SUM(W101:W109)</f>
        <v>10</v>
      </c>
      <c r="X110">
        <f>SUM(X101:X109)</f>
        <v>48</v>
      </c>
      <c r="Y110">
        <f>SUM(Y101:Y109)</f>
        <v>94</v>
      </c>
    </row>
    <row r="111" spans="1:26" x14ac:dyDescent="0.2">
      <c r="A111" s="11" t="s">
        <v>33</v>
      </c>
      <c r="D111" s="2"/>
      <c r="F111" s="10"/>
      <c r="V111" s="10">
        <f>AVERAGE(V101:V109)</f>
        <v>16.888888888888889</v>
      </c>
      <c r="W111" s="10">
        <f>AVERAGE(W101:W109)</f>
        <v>1.1111111111111112</v>
      </c>
      <c r="X111" s="10">
        <f>AVERAGE(X101:X109)</f>
        <v>5.333333333333333</v>
      </c>
      <c r="Y111" s="10">
        <f>AVERAGE(Y101:Y109)</f>
        <v>10.444444444444445</v>
      </c>
    </row>
    <row r="112" spans="1:26" x14ac:dyDescent="0.2">
      <c r="A112" s="11" t="s">
        <v>34</v>
      </c>
      <c r="D112" s="2"/>
      <c r="F112" s="10"/>
      <c r="V112" s="10">
        <f>STDEV(V101:V109)</f>
        <v>16.788719757953881</v>
      </c>
      <c r="W112" s="10">
        <f>STDEV(W101:W109)</f>
        <v>1.1666666666666667</v>
      </c>
      <c r="X112" s="10">
        <f>STDEV(X101:X109)</f>
        <v>4.2130748865881795</v>
      </c>
      <c r="Y112" s="10">
        <f>STDEV(Y101:Y109)</f>
        <v>11.801600644733654</v>
      </c>
    </row>
    <row r="113" spans="1:27" x14ac:dyDescent="0.2">
      <c r="A113" t="s">
        <v>99</v>
      </c>
      <c r="B113" t="s">
        <v>239</v>
      </c>
      <c r="C113">
        <v>1</v>
      </c>
      <c r="D113" s="2">
        <v>44860</v>
      </c>
      <c r="E113" s="2">
        <v>45165</v>
      </c>
      <c r="F113" s="10">
        <f t="shared" si="5"/>
        <v>305</v>
      </c>
      <c r="G113">
        <v>10</v>
      </c>
      <c r="H113">
        <v>10</v>
      </c>
      <c r="I113">
        <v>21</v>
      </c>
      <c r="J113">
        <v>5</v>
      </c>
      <c r="K113">
        <v>9</v>
      </c>
      <c r="L113">
        <v>14</v>
      </c>
      <c r="M113">
        <v>3</v>
      </c>
      <c r="N113">
        <v>5</v>
      </c>
      <c r="O113">
        <v>14</v>
      </c>
      <c r="P113">
        <v>2</v>
      </c>
      <c r="Q113">
        <v>4</v>
      </c>
      <c r="R113">
        <v>7</v>
      </c>
      <c r="S113">
        <v>3</v>
      </c>
      <c r="T113">
        <v>7</v>
      </c>
      <c r="U113">
        <v>14</v>
      </c>
      <c r="V113">
        <v>128</v>
      </c>
      <c r="W113">
        <f t="shared" si="4"/>
        <v>23</v>
      </c>
      <c r="X113">
        <f t="shared" si="4"/>
        <v>35</v>
      </c>
      <c r="Y113">
        <f t="shared" si="4"/>
        <v>70</v>
      </c>
      <c r="Z113" t="s">
        <v>104</v>
      </c>
      <c r="AA113" t="s">
        <v>123</v>
      </c>
    </row>
    <row r="114" spans="1:27" x14ac:dyDescent="0.2">
      <c r="A114" t="s">
        <v>411</v>
      </c>
      <c r="B114" t="s">
        <v>239</v>
      </c>
      <c r="C114">
        <v>1</v>
      </c>
      <c r="D114" s="2">
        <v>44860</v>
      </c>
      <c r="E114" s="2">
        <v>45165</v>
      </c>
      <c r="F114" s="10">
        <f t="shared" si="5"/>
        <v>305</v>
      </c>
      <c r="G114">
        <v>0</v>
      </c>
      <c r="H114">
        <v>1</v>
      </c>
      <c r="I114">
        <v>0</v>
      </c>
      <c r="J114">
        <v>0</v>
      </c>
      <c r="K114">
        <v>4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U114">
        <v>0</v>
      </c>
      <c r="V114">
        <v>6</v>
      </c>
      <c r="W114">
        <f t="shared" si="4"/>
        <v>0</v>
      </c>
      <c r="X114">
        <f t="shared" si="4"/>
        <v>6</v>
      </c>
      <c r="Y114">
        <f t="shared" si="4"/>
        <v>0</v>
      </c>
      <c r="Z114" t="s">
        <v>104</v>
      </c>
      <c r="AA114" t="s">
        <v>123</v>
      </c>
    </row>
    <row r="115" spans="1:27" x14ac:dyDescent="0.2">
      <c r="A115" t="s">
        <v>241</v>
      </c>
      <c r="B115" t="s">
        <v>239</v>
      </c>
      <c r="C115">
        <v>1</v>
      </c>
      <c r="D115" s="2">
        <v>44860</v>
      </c>
      <c r="E115" s="2">
        <v>45165</v>
      </c>
      <c r="F115" s="10">
        <f t="shared" si="5"/>
        <v>305</v>
      </c>
      <c r="G115">
        <v>2</v>
      </c>
      <c r="H115">
        <v>4</v>
      </c>
      <c r="I115">
        <v>0</v>
      </c>
      <c r="J115">
        <v>5</v>
      </c>
      <c r="K115">
        <v>13</v>
      </c>
      <c r="L115">
        <v>14</v>
      </c>
      <c r="M115">
        <v>1</v>
      </c>
      <c r="N115">
        <v>3</v>
      </c>
      <c r="O115">
        <v>7</v>
      </c>
      <c r="P115">
        <v>0</v>
      </c>
      <c r="Q115">
        <v>1</v>
      </c>
      <c r="R115">
        <v>0</v>
      </c>
      <c r="S115">
        <v>1</v>
      </c>
      <c r="T115">
        <v>8</v>
      </c>
      <c r="U115">
        <v>1</v>
      </c>
      <c r="V115">
        <v>60</v>
      </c>
      <c r="W115">
        <f t="shared" si="4"/>
        <v>9</v>
      </c>
      <c r="X115">
        <f t="shared" si="4"/>
        <v>29</v>
      </c>
      <c r="Y115">
        <f t="shared" si="4"/>
        <v>22</v>
      </c>
      <c r="Z115" t="s">
        <v>104</v>
      </c>
    </row>
    <row r="116" spans="1:27" x14ac:dyDescent="0.2">
      <c r="A116" t="s">
        <v>245</v>
      </c>
      <c r="B116" t="s">
        <v>239</v>
      </c>
      <c r="C116">
        <v>1</v>
      </c>
      <c r="D116" s="2">
        <v>44860</v>
      </c>
      <c r="E116" s="2">
        <v>45165</v>
      </c>
      <c r="F116" s="10">
        <f t="shared" si="5"/>
        <v>305</v>
      </c>
      <c r="G116">
        <v>2</v>
      </c>
      <c r="H116">
        <v>4</v>
      </c>
      <c r="I116">
        <v>0</v>
      </c>
      <c r="J116">
        <v>1</v>
      </c>
      <c r="K116">
        <v>14</v>
      </c>
      <c r="L116">
        <v>14</v>
      </c>
      <c r="M116">
        <v>0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1</v>
      </c>
      <c r="T116">
        <v>8</v>
      </c>
      <c r="U116">
        <v>3</v>
      </c>
      <c r="V116">
        <v>48</v>
      </c>
      <c r="W116">
        <f t="shared" si="4"/>
        <v>4</v>
      </c>
      <c r="X116">
        <f t="shared" si="4"/>
        <v>27</v>
      </c>
      <c r="Y116">
        <f t="shared" si="4"/>
        <v>17</v>
      </c>
      <c r="Z116" t="s">
        <v>104</v>
      </c>
      <c r="AA116" t="s">
        <v>123</v>
      </c>
    </row>
    <row r="117" spans="1:27" x14ac:dyDescent="0.2">
      <c r="A117" t="s">
        <v>246</v>
      </c>
      <c r="B117" t="s">
        <v>239</v>
      </c>
      <c r="C117">
        <v>1</v>
      </c>
      <c r="D117" s="2">
        <v>44860</v>
      </c>
      <c r="E117" s="2">
        <v>45165</v>
      </c>
      <c r="F117" s="10">
        <f t="shared" si="5"/>
        <v>305</v>
      </c>
      <c r="G117">
        <v>1</v>
      </c>
      <c r="H117">
        <v>4</v>
      </c>
      <c r="I117">
        <v>0</v>
      </c>
      <c r="J117">
        <v>1</v>
      </c>
      <c r="K117">
        <v>7</v>
      </c>
      <c r="L117">
        <v>7</v>
      </c>
      <c r="M117">
        <v>0</v>
      </c>
      <c r="N117">
        <v>2</v>
      </c>
      <c r="O117">
        <v>11</v>
      </c>
      <c r="P117">
        <v>1</v>
      </c>
      <c r="Q117">
        <v>0</v>
      </c>
      <c r="R117">
        <v>0</v>
      </c>
      <c r="S117">
        <v>0</v>
      </c>
      <c r="T117">
        <v>9</v>
      </c>
      <c r="U117">
        <v>6</v>
      </c>
      <c r="V117">
        <v>49</v>
      </c>
      <c r="W117">
        <f t="shared" si="4"/>
        <v>3</v>
      </c>
      <c r="X117">
        <f t="shared" si="4"/>
        <v>22</v>
      </c>
      <c r="Y117">
        <f t="shared" si="4"/>
        <v>24</v>
      </c>
      <c r="Z117" t="s">
        <v>104</v>
      </c>
    </row>
    <row r="118" spans="1:27" x14ac:dyDescent="0.2">
      <c r="A118" t="s">
        <v>100</v>
      </c>
      <c r="B118" t="s">
        <v>239</v>
      </c>
      <c r="C118">
        <v>1</v>
      </c>
      <c r="D118" s="2">
        <v>44860</v>
      </c>
      <c r="E118" s="2">
        <v>45165</v>
      </c>
      <c r="F118" s="10">
        <f t="shared" si="5"/>
        <v>305</v>
      </c>
      <c r="G118">
        <v>0</v>
      </c>
      <c r="H118">
        <v>1</v>
      </c>
      <c r="I118">
        <v>0</v>
      </c>
      <c r="J118">
        <v>0</v>
      </c>
      <c r="K118">
        <v>3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4</v>
      </c>
      <c r="U118">
        <v>0</v>
      </c>
      <c r="V118">
        <v>11</v>
      </c>
      <c r="W118">
        <f t="shared" si="4"/>
        <v>0</v>
      </c>
      <c r="X118">
        <f t="shared" si="4"/>
        <v>10</v>
      </c>
      <c r="Y118">
        <f t="shared" si="4"/>
        <v>0</v>
      </c>
      <c r="Z118" t="s">
        <v>104</v>
      </c>
    </row>
    <row r="119" spans="1:27" x14ac:dyDescent="0.2">
      <c r="A119" t="s">
        <v>274</v>
      </c>
      <c r="B119" t="s">
        <v>239</v>
      </c>
      <c r="C119">
        <v>1</v>
      </c>
      <c r="D119" s="2">
        <v>44860</v>
      </c>
      <c r="E119" s="2">
        <v>45165</v>
      </c>
      <c r="F119" s="10">
        <f t="shared" si="5"/>
        <v>305</v>
      </c>
      <c r="G119">
        <v>0</v>
      </c>
      <c r="H119">
        <v>2</v>
      </c>
      <c r="I119">
        <v>0</v>
      </c>
      <c r="J119">
        <v>0</v>
      </c>
      <c r="K119">
        <v>6</v>
      </c>
      <c r="L119">
        <v>2</v>
      </c>
      <c r="M119">
        <v>0</v>
      </c>
      <c r="N119">
        <v>0</v>
      </c>
      <c r="O119">
        <v>7</v>
      </c>
      <c r="P119">
        <v>0</v>
      </c>
      <c r="Q119">
        <v>0</v>
      </c>
      <c r="R119">
        <v>0</v>
      </c>
      <c r="S119">
        <v>0</v>
      </c>
      <c r="T119">
        <v>3</v>
      </c>
      <c r="U119">
        <v>0</v>
      </c>
      <c r="V119">
        <v>21</v>
      </c>
      <c r="W119">
        <f t="shared" si="4"/>
        <v>0</v>
      </c>
      <c r="X119">
        <f t="shared" si="4"/>
        <v>11</v>
      </c>
      <c r="Y119">
        <f t="shared" si="4"/>
        <v>9</v>
      </c>
      <c r="Z119" t="s">
        <v>104</v>
      </c>
    </row>
    <row r="120" spans="1:27" x14ac:dyDescent="0.2">
      <c r="A120" t="s">
        <v>334</v>
      </c>
      <c r="B120" t="s">
        <v>239</v>
      </c>
      <c r="C120">
        <v>1</v>
      </c>
      <c r="D120" s="2">
        <v>44860</v>
      </c>
      <c r="E120" s="2">
        <v>45165</v>
      </c>
      <c r="F120" s="10">
        <f t="shared" si="5"/>
        <v>305</v>
      </c>
      <c r="G120">
        <v>0</v>
      </c>
      <c r="H120">
        <v>1</v>
      </c>
      <c r="I120">
        <v>0</v>
      </c>
      <c r="J120">
        <v>0</v>
      </c>
      <c r="K120">
        <v>10</v>
      </c>
      <c r="L120">
        <v>4</v>
      </c>
      <c r="M120">
        <v>0</v>
      </c>
      <c r="N120">
        <v>1</v>
      </c>
      <c r="O120">
        <v>5</v>
      </c>
      <c r="P120">
        <v>0</v>
      </c>
      <c r="Q120">
        <v>0</v>
      </c>
      <c r="R120">
        <v>0</v>
      </c>
      <c r="S120">
        <v>0</v>
      </c>
      <c r="T120">
        <v>4</v>
      </c>
      <c r="U120">
        <v>0</v>
      </c>
      <c r="V120">
        <v>25</v>
      </c>
      <c r="W120">
        <f t="shared" si="4"/>
        <v>0</v>
      </c>
      <c r="X120">
        <f t="shared" si="4"/>
        <v>16</v>
      </c>
      <c r="Y120">
        <f t="shared" si="4"/>
        <v>9</v>
      </c>
      <c r="Z120" t="s">
        <v>104</v>
      </c>
    </row>
    <row r="121" spans="1:27" x14ac:dyDescent="0.2">
      <c r="A121" t="s">
        <v>250</v>
      </c>
      <c r="B121" t="s">
        <v>239</v>
      </c>
      <c r="C121">
        <v>1</v>
      </c>
      <c r="D121" s="2">
        <v>44860</v>
      </c>
      <c r="E121" s="2">
        <v>45165</v>
      </c>
      <c r="F121" s="10">
        <f t="shared" si="5"/>
        <v>305</v>
      </c>
      <c r="G121">
        <v>0</v>
      </c>
      <c r="H121">
        <v>2</v>
      </c>
      <c r="I121">
        <v>0</v>
      </c>
      <c r="J121">
        <v>3</v>
      </c>
      <c r="K121">
        <v>12</v>
      </c>
      <c r="L121">
        <v>11</v>
      </c>
      <c r="M121">
        <v>0</v>
      </c>
      <c r="N121">
        <v>5</v>
      </c>
      <c r="O121">
        <v>6</v>
      </c>
      <c r="P121">
        <v>0</v>
      </c>
      <c r="Q121">
        <v>1</v>
      </c>
      <c r="R121">
        <v>0</v>
      </c>
      <c r="S121">
        <v>1</v>
      </c>
      <c r="T121">
        <v>5</v>
      </c>
      <c r="U121">
        <v>11</v>
      </c>
      <c r="V121">
        <v>57</v>
      </c>
      <c r="W121">
        <f t="shared" si="4"/>
        <v>4</v>
      </c>
      <c r="X121">
        <f t="shared" si="4"/>
        <v>25</v>
      </c>
      <c r="Y121">
        <f t="shared" si="4"/>
        <v>28</v>
      </c>
      <c r="Z121" t="s">
        <v>104</v>
      </c>
    </row>
    <row r="122" spans="1:27" x14ac:dyDescent="0.2">
      <c r="A122" s="11" t="s">
        <v>32</v>
      </c>
      <c r="D122" s="2"/>
      <c r="F122" s="10"/>
      <c r="V122">
        <f>SUM(V113:V121)</f>
        <v>405</v>
      </c>
      <c r="W122">
        <f>SUM(W113:W121)</f>
        <v>43</v>
      </c>
      <c r="X122">
        <f>SUM(X113:X121)</f>
        <v>181</v>
      </c>
      <c r="Y122">
        <f>SUM(Y113:Y121)</f>
        <v>179</v>
      </c>
    </row>
    <row r="123" spans="1:27" x14ac:dyDescent="0.2">
      <c r="A123" s="11" t="s">
        <v>33</v>
      </c>
      <c r="D123" s="2"/>
      <c r="F123" s="10"/>
      <c r="V123">
        <f>AVERAGE(V113:V121)</f>
        <v>45</v>
      </c>
      <c r="W123" s="10">
        <f>AVERAGE(W113:W121)</f>
        <v>4.7777777777777777</v>
      </c>
      <c r="X123" s="10">
        <f>AVERAGE(X113:X121)</f>
        <v>20.111111111111111</v>
      </c>
      <c r="Y123" s="10">
        <f>AVERAGE(Y113:Y121)</f>
        <v>19.888888888888889</v>
      </c>
    </row>
    <row r="124" spans="1:27" x14ac:dyDescent="0.2">
      <c r="A124" s="11" t="s">
        <v>34</v>
      </c>
      <c r="D124" s="2"/>
      <c r="F124" s="10"/>
      <c r="V124">
        <f>STDEV(V113:V121)</f>
        <v>36.972963094672302</v>
      </c>
      <c r="W124" s="10">
        <f>STDEV(W113:W121)</f>
        <v>7.4628710590793705</v>
      </c>
      <c r="X124" s="10">
        <f>STDEV(X113:X121)</f>
        <v>9.8544969993963214</v>
      </c>
      <c r="Y124" s="10">
        <f>STDEV(Y113:Y121)</f>
        <v>21.315747960395644</v>
      </c>
    </row>
    <row r="125" spans="1:27" x14ac:dyDescent="0.2">
      <c r="A125" t="s">
        <v>99</v>
      </c>
      <c r="B125" t="s">
        <v>239</v>
      </c>
      <c r="C125">
        <v>1</v>
      </c>
      <c r="D125" s="2">
        <v>44860</v>
      </c>
      <c r="E125" s="2">
        <v>45196</v>
      </c>
      <c r="F125" s="10">
        <f t="shared" si="5"/>
        <v>336</v>
      </c>
      <c r="G125">
        <v>0</v>
      </c>
      <c r="H125">
        <v>1</v>
      </c>
      <c r="I125">
        <v>0</v>
      </c>
      <c r="J125">
        <v>0</v>
      </c>
      <c r="K125">
        <v>3</v>
      </c>
      <c r="L125">
        <v>7</v>
      </c>
      <c r="M125">
        <v>0</v>
      </c>
      <c r="N125">
        <v>1</v>
      </c>
      <c r="O125">
        <v>3</v>
      </c>
      <c r="P125">
        <v>0</v>
      </c>
      <c r="Q125">
        <v>0</v>
      </c>
      <c r="R125">
        <v>0</v>
      </c>
      <c r="S125">
        <v>0</v>
      </c>
      <c r="T125">
        <v>9</v>
      </c>
      <c r="U125">
        <v>0</v>
      </c>
      <c r="V125">
        <v>24</v>
      </c>
      <c r="W125">
        <f t="shared" si="4"/>
        <v>0</v>
      </c>
      <c r="X125">
        <f t="shared" si="4"/>
        <v>14</v>
      </c>
      <c r="Y125">
        <f t="shared" si="4"/>
        <v>10</v>
      </c>
      <c r="Z125" t="s">
        <v>104</v>
      </c>
    </row>
    <row r="126" spans="1:27" x14ac:dyDescent="0.2">
      <c r="A126" t="s">
        <v>411</v>
      </c>
      <c r="B126" t="s">
        <v>239</v>
      </c>
      <c r="C126">
        <v>1</v>
      </c>
      <c r="D126" s="2">
        <v>44860</v>
      </c>
      <c r="E126" s="2">
        <v>45196</v>
      </c>
      <c r="F126" s="10">
        <f t="shared" si="5"/>
        <v>336</v>
      </c>
      <c r="G126">
        <v>0</v>
      </c>
      <c r="H126">
        <v>0</v>
      </c>
      <c r="I126">
        <v>0</v>
      </c>
      <c r="J126">
        <v>0</v>
      </c>
      <c r="K126">
        <v>4</v>
      </c>
      <c r="L126">
        <v>0</v>
      </c>
      <c r="M126">
        <v>0</v>
      </c>
      <c r="N126">
        <v>0</v>
      </c>
      <c r="O126">
        <v>6</v>
      </c>
      <c r="P126">
        <v>0</v>
      </c>
      <c r="Q126">
        <v>0</v>
      </c>
      <c r="R126">
        <v>0</v>
      </c>
      <c r="S126">
        <v>0</v>
      </c>
      <c r="T126">
        <v>5</v>
      </c>
      <c r="U126">
        <v>0</v>
      </c>
      <c r="V126">
        <v>15</v>
      </c>
      <c r="W126">
        <f t="shared" si="4"/>
        <v>0</v>
      </c>
      <c r="X126">
        <f t="shared" si="4"/>
        <v>9</v>
      </c>
      <c r="Y126">
        <f t="shared" si="4"/>
        <v>6</v>
      </c>
      <c r="Z126" t="s">
        <v>104</v>
      </c>
    </row>
    <row r="127" spans="1:27" x14ac:dyDescent="0.2">
      <c r="A127" t="s">
        <v>241</v>
      </c>
      <c r="B127" t="s">
        <v>239</v>
      </c>
      <c r="C127">
        <v>1</v>
      </c>
      <c r="D127" s="2">
        <v>44860</v>
      </c>
      <c r="E127" s="2">
        <v>45196</v>
      </c>
      <c r="F127" s="10">
        <f t="shared" si="5"/>
        <v>336</v>
      </c>
      <c r="G127">
        <v>0</v>
      </c>
      <c r="H127">
        <v>0</v>
      </c>
      <c r="I127">
        <v>0</v>
      </c>
      <c r="J127">
        <v>0</v>
      </c>
      <c r="K127">
        <v>4</v>
      </c>
      <c r="L127">
        <v>7</v>
      </c>
      <c r="M127">
        <v>0</v>
      </c>
      <c r="N127">
        <v>1</v>
      </c>
      <c r="O127">
        <v>3</v>
      </c>
      <c r="P127">
        <v>0</v>
      </c>
      <c r="Q127">
        <v>0</v>
      </c>
      <c r="R127">
        <v>0</v>
      </c>
      <c r="S127">
        <v>0</v>
      </c>
      <c r="T127">
        <v>14</v>
      </c>
      <c r="U127">
        <v>0</v>
      </c>
      <c r="V127">
        <v>29</v>
      </c>
      <c r="W127">
        <f t="shared" si="4"/>
        <v>0</v>
      </c>
      <c r="X127">
        <f t="shared" si="4"/>
        <v>19</v>
      </c>
      <c r="Y127">
        <f t="shared" si="4"/>
        <v>10</v>
      </c>
      <c r="Z127" t="s">
        <v>104</v>
      </c>
      <c r="AA127" t="s">
        <v>123</v>
      </c>
    </row>
    <row r="128" spans="1:27" x14ac:dyDescent="0.2">
      <c r="A128" t="s">
        <v>243</v>
      </c>
      <c r="B128" t="s">
        <v>239</v>
      </c>
      <c r="C128">
        <v>1</v>
      </c>
      <c r="D128" s="2">
        <v>44860</v>
      </c>
      <c r="E128" s="2">
        <v>45196</v>
      </c>
      <c r="F128" s="10">
        <f t="shared" si="5"/>
        <v>336</v>
      </c>
      <c r="G128">
        <v>0</v>
      </c>
      <c r="H128">
        <v>0</v>
      </c>
      <c r="I128">
        <v>0</v>
      </c>
      <c r="J128">
        <v>0</v>
      </c>
      <c r="K128">
        <v>7</v>
      </c>
      <c r="L128">
        <v>4</v>
      </c>
      <c r="M128">
        <v>0</v>
      </c>
      <c r="N128">
        <v>1</v>
      </c>
      <c r="O128">
        <v>12</v>
      </c>
      <c r="P128">
        <v>0</v>
      </c>
      <c r="Q128">
        <v>0</v>
      </c>
      <c r="R128">
        <v>0</v>
      </c>
      <c r="S128">
        <v>0</v>
      </c>
      <c r="T128">
        <v>6</v>
      </c>
      <c r="U128">
        <v>0</v>
      </c>
      <c r="V128">
        <v>30</v>
      </c>
      <c r="W128">
        <f t="shared" si="4"/>
        <v>0</v>
      </c>
      <c r="X128">
        <f t="shared" si="4"/>
        <v>14</v>
      </c>
      <c r="Y128">
        <f t="shared" si="4"/>
        <v>16</v>
      </c>
      <c r="Z128" t="s">
        <v>104</v>
      </c>
    </row>
    <row r="129" spans="1:26" x14ac:dyDescent="0.2">
      <c r="A129" t="s">
        <v>246</v>
      </c>
      <c r="B129" t="s">
        <v>239</v>
      </c>
      <c r="C129">
        <v>1</v>
      </c>
      <c r="D129" s="2">
        <v>44860</v>
      </c>
      <c r="E129" s="2">
        <v>45196</v>
      </c>
      <c r="F129" s="10">
        <f t="shared" si="5"/>
        <v>336</v>
      </c>
      <c r="G129">
        <v>0</v>
      </c>
      <c r="H129">
        <v>3</v>
      </c>
      <c r="I129">
        <v>0</v>
      </c>
      <c r="J129">
        <v>0</v>
      </c>
      <c r="K129">
        <v>6</v>
      </c>
      <c r="L129">
        <v>4</v>
      </c>
      <c r="M129">
        <v>0</v>
      </c>
      <c r="N129">
        <v>1</v>
      </c>
      <c r="O129">
        <v>4</v>
      </c>
      <c r="P129">
        <v>0</v>
      </c>
      <c r="Q129">
        <v>0</v>
      </c>
      <c r="R129">
        <v>0</v>
      </c>
      <c r="S129">
        <v>0</v>
      </c>
      <c r="T129">
        <v>11</v>
      </c>
      <c r="U129">
        <v>7</v>
      </c>
      <c r="V129">
        <v>34</v>
      </c>
      <c r="W129">
        <f t="shared" si="4"/>
        <v>0</v>
      </c>
      <c r="X129">
        <f t="shared" si="4"/>
        <v>21</v>
      </c>
      <c r="Y129">
        <f t="shared" si="4"/>
        <v>15</v>
      </c>
      <c r="Z129" t="s">
        <v>104</v>
      </c>
    </row>
    <row r="130" spans="1:26" x14ac:dyDescent="0.2">
      <c r="A130" t="s">
        <v>247</v>
      </c>
      <c r="B130" t="s">
        <v>239</v>
      </c>
      <c r="C130">
        <v>1</v>
      </c>
      <c r="D130" s="2">
        <v>44860</v>
      </c>
      <c r="E130" s="2">
        <v>45196</v>
      </c>
      <c r="F130" s="10">
        <f t="shared" si="5"/>
        <v>336</v>
      </c>
      <c r="G130">
        <v>0</v>
      </c>
      <c r="H130">
        <v>2</v>
      </c>
      <c r="I130">
        <v>0</v>
      </c>
      <c r="J130">
        <v>0</v>
      </c>
      <c r="K130">
        <v>4</v>
      </c>
      <c r="L130">
        <v>11</v>
      </c>
      <c r="M130">
        <v>0</v>
      </c>
      <c r="N130">
        <v>2</v>
      </c>
      <c r="O130">
        <v>7</v>
      </c>
      <c r="P130">
        <v>0</v>
      </c>
      <c r="Q130">
        <v>1</v>
      </c>
      <c r="R130">
        <v>0</v>
      </c>
      <c r="S130">
        <v>0</v>
      </c>
      <c r="T130">
        <v>8</v>
      </c>
      <c r="U130">
        <v>4</v>
      </c>
      <c r="V130">
        <v>37</v>
      </c>
      <c r="W130">
        <f t="shared" si="4"/>
        <v>0</v>
      </c>
      <c r="X130">
        <f t="shared" si="4"/>
        <v>17</v>
      </c>
      <c r="Y130">
        <f t="shared" si="4"/>
        <v>22</v>
      </c>
      <c r="Z130" t="s">
        <v>104</v>
      </c>
    </row>
    <row r="131" spans="1:26" x14ac:dyDescent="0.2">
      <c r="A131" t="s">
        <v>248</v>
      </c>
      <c r="B131" t="s">
        <v>239</v>
      </c>
      <c r="C131">
        <v>1</v>
      </c>
      <c r="D131" s="2">
        <v>44860</v>
      </c>
      <c r="E131" s="2">
        <v>45196</v>
      </c>
      <c r="F131" s="10">
        <f t="shared" si="5"/>
        <v>336</v>
      </c>
      <c r="G131">
        <v>0</v>
      </c>
      <c r="H131">
        <v>1</v>
      </c>
      <c r="I131">
        <v>0</v>
      </c>
      <c r="J131">
        <v>0</v>
      </c>
      <c r="K131">
        <v>4</v>
      </c>
      <c r="L131">
        <v>7</v>
      </c>
      <c r="M131">
        <v>0</v>
      </c>
      <c r="N131">
        <v>4</v>
      </c>
      <c r="O131">
        <v>4</v>
      </c>
      <c r="P131">
        <v>0</v>
      </c>
      <c r="Q131">
        <v>0</v>
      </c>
      <c r="R131">
        <v>0</v>
      </c>
      <c r="S131">
        <v>0</v>
      </c>
      <c r="T131">
        <v>11</v>
      </c>
      <c r="U131">
        <v>0</v>
      </c>
      <c r="V131">
        <v>29</v>
      </c>
      <c r="W131">
        <f t="shared" ref="W131:Y194" si="6">G131+J131+M131+P131+S131</f>
        <v>0</v>
      </c>
      <c r="X131">
        <f t="shared" si="6"/>
        <v>20</v>
      </c>
      <c r="Y131">
        <f t="shared" si="6"/>
        <v>11</v>
      </c>
      <c r="Z131" t="s">
        <v>104</v>
      </c>
    </row>
    <row r="132" spans="1:26" x14ac:dyDescent="0.2">
      <c r="A132" t="s">
        <v>286</v>
      </c>
      <c r="B132" t="s">
        <v>239</v>
      </c>
      <c r="C132">
        <v>1</v>
      </c>
      <c r="D132" s="2">
        <v>44860</v>
      </c>
      <c r="E132" s="2">
        <v>45196</v>
      </c>
      <c r="F132" s="10">
        <f t="shared" si="5"/>
        <v>336</v>
      </c>
      <c r="G132">
        <v>0</v>
      </c>
      <c r="H132">
        <v>1</v>
      </c>
      <c r="I132">
        <v>0</v>
      </c>
      <c r="J132">
        <v>0</v>
      </c>
      <c r="K132">
        <v>3</v>
      </c>
      <c r="L132">
        <v>0</v>
      </c>
      <c r="M132">
        <v>0</v>
      </c>
      <c r="N132">
        <v>0</v>
      </c>
      <c r="O132">
        <v>7</v>
      </c>
      <c r="P132">
        <v>0</v>
      </c>
      <c r="Q132">
        <v>1</v>
      </c>
      <c r="R132">
        <v>0</v>
      </c>
      <c r="S132">
        <v>0</v>
      </c>
      <c r="T132">
        <v>11</v>
      </c>
      <c r="U132">
        <v>0</v>
      </c>
      <c r="V132">
        <v>23</v>
      </c>
      <c r="W132">
        <f t="shared" si="6"/>
        <v>0</v>
      </c>
      <c r="X132">
        <f t="shared" si="6"/>
        <v>16</v>
      </c>
      <c r="Y132">
        <f t="shared" si="6"/>
        <v>7</v>
      </c>
      <c r="Z132" t="s">
        <v>104</v>
      </c>
    </row>
    <row r="133" spans="1:26" x14ac:dyDescent="0.2">
      <c r="A133" s="11" t="s">
        <v>32</v>
      </c>
      <c r="D133" s="2"/>
      <c r="F133" s="10"/>
      <c r="V133">
        <f>SUM(V125:V132)</f>
        <v>221</v>
      </c>
      <c r="W133">
        <f>SUM(W125:W132)</f>
        <v>0</v>
      </c>
      <c r="X133">
        <f>SUM(X125:X132)</f>
        <v>130</v>
      </c>
      <c r="Y133">
        <f>SUM(Y125:Y132)</f>
        <v>97</v>
      </c>
    </row>
    <row r="134" spans="1:26" x14ac:dyDescent="0.2">
      <c r="A134" s="11" t="s">
        <v>33</v>
      </c>
      <c r="D134" s="2"/>
      <c r="F134" s="10"/>
      <c r="V134" s="10">
        <f>AVERAGE(V125:V132)</f>
        <v>27.625</v>
      </c>
      <c r="W134" s="10">
        <f>AVERAGE(W125:W132)</f>
        <v>0</v>
      </c>
      <c r="X134" s="10">
        <f>AVERAGE(X125:X132)</f>
        <v>16.25</v>
      </c>
      <c r="Y134" s="10">
        <f>AVERAGE(Y125:Y132)</f>
        <v>12.125</v>
      </c>
    </row>
    <row r="135" spans="1:26" x14ac:dyDescent="0.2">
      <c r="A135" s="11" t="s">
        <v>34</v>
      </c>
      <c r="D135" s="2"/>
      <c r="F135" s="10"/>
      <c r="V135" s="10">
        <f>STDEV(V125:V132)</f>
        <v>6.8855438627398406</v>
      </c>
      <c r="W135" s="10">
        <f>STDEV(W125:W132)</f>
        <v>0</v>
      </c>
      <c r="X135" s="10">
        <f>STDEV(X125:X132)</f>
        <v>3.9188190640986296</v>
      </c>
      <c r="Y135" s="10">
        <f>STDEV(Y125:Y132)</f>
        <v>5.2762946955496828</v>
      </c>
    </row>
    <row r="136" spans="1:26" x14ac:dyDescent="0.2">
      <c r="A136" t="s">
        <v>99</v>
      </c>
      <c r="B136" t="s">
        <v>239</v>
      </c>
      <c r="C136">
        <v>1</v>
      </c>
      <c r="D136" s="2">
        <v>44860</v>
      </c>
      <c r="E136" s="2">
        <v>45227</v>
      </c>
      <c r="F136" s="10">
        <f t="shared" si="5"/>
        <v>367</v>
      </c>
      <c r="G136">
        <v>2</v>
      </c>
      <c r="H136">
        <v>4</v>
      </c>
      <c r="I136">
        <v>11</v>
      </c>
      <c r="J136">
        <v>10</v>
      </c>
      <c r="K136">
        <v>5</v>
      </c>
      <c r="L136">
        <v>14</v>
      </c>
      <c r="M136">
        <v>0</v>
      </c>
      <c r="N136">
        <v>1</v>
      </c>
      <c r="O136">
        <v>6</v>
      </c>
      <c r="P136">
        <v>3</v>
      </c>
      <c r="Q136">
        <v>0</v>
      </c>
      <c r="R136">
        <v>7</v>
      </c>
      <c r="S136">
        <v>1</v>
      </c>
      <c r="T136">
        <v>5</v>
      </c>
      <c r="U136">
        <v>7</v>
      </c>
      <c r="V136">
        <v>77</v>
      </c>
      <c r="W136">
        <f t="shared" si="6"/>
        <v>16</v>
      </c>
      <c r="X136">
        <f t="shared" si="6"/>
        <v>15</v>
      </c>
      <c r="Y136">
        <f t="shared" si="6"/>
        <v>45</v>
      </c>
      <c r="Z136" t="s">
        <v>104</v>
      </c>
    </row>
    <row r="137" spans="1:26" x14ac:dyDescent="0.2">
      <c r="A137" t="s">
        <v>101</v>
      </c>
      <c r="B137" t="s">
        <v>239</v>
      </c>
      <c r="C137">
        <v>1</v>
      </c>
      <c r="D137" s="2">
        <v>44860</v>
      </c>
      <c r="E137" s="2">
        <v>45227</v>
      </c>
      <c r="F137" s="10">
        <f t="shared" si="5"/>
        <v>367</v>
      </c>
      <c r="G137">
        <v>2</v>
      </c>
      <c r="H137">
        <v>5</v>
      </c>
      <c r="I137">
        <v>4</v>
      </c>
      <c r="J137">
        <v>0</v>
      </c>
      <c r="K137">
        <v>4</v>
      </c>
      <c r="L137">
        <v>13</v>
      </c>
      <c r="M137">
        <v>0</v>
      </c>
      <c r="N137">
        <v>2</v>
      </c>
      <c r="O137">
        <v>14</v>
      </c>
      <c r="P137">
        <v>0</v>
      </c>
      <c r="Q137">
        <v>0</v>
      </c>
      <c r="R137">
        <v>0</v>
      </c>
      <c r="S137">
        <v>1</v>
      </c>
      <c r="T137">
        <v>2</v>
      </c>
      <c r="U137">
        <v>6</v>
      </c>
      <c r="V137">
        <v>53</v>
      </c>
      <c r="W137">
        <f t="shared" si="6"/>
        <v>3</v>
      </c>
      <c r="X137">
        <f t="shared" si="6"/>
        <v>13</v>
      </c>
      <c r="Y137">
        <f t="shared" si="6"/>
        <v>37</v>
      </c>
      <c r="Z137" t="s">
        <v>104</v>
      </c>
    </row>
    <row r="138" spans="1:26" x14ac:dyDescent="0.2">
      <c r="A138" t="s">
        <v>411</v>
      </c>
      <c r="B138" t="s">
        <v>239</v>
      </c>
      <c r="C138">
        <v>1</v>
      </c>
      <c r="D138" s="2">
        <v>44860</v>
      </c>
      <c r="E138" s="2">
        <v>45227</v>
      </c>
      <c r="F138" s="10">
        <f t="shared" si="5"/>
        <v>367</v>
      </c>
      <c r="G138">
        <v>0</v>
      </c>
      <c r="H138">
        <v>1</v>
      </c>
      <c r="I138">
        <v>0</v>
      </c>
      <c r="J138">
        <v>0</v>
      </c>
      <c r="K138">
        <v>9</v>
      </c>
      <c r="L138">
        <v>0</v>
      </c>
      <c r="M138">
        <v>0</v>
      </c>
      <c r="N138">
        <v>1</v>
      </c>
      <c r="O138">
        <v>2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3</v>
      </c>
      <c r="V138">
        <v>19</v>
      </c>
      <c r="W138">
        <f t="shared" si="6"/>
        <v>0</v>
      </c>
      <c r="X138">
        <f t="shared" si="6"/>
        <v>13</v>
      </c>
      <c r="Y138">
        <f t="shared" si="6"/>
        <v>5</v>
      </c>
      <c r="Z138" t="s">
        <v>104</v>
      </c>
    </row>
    <row r="139" spans="1:26" x14ac:dyDescent="0.2">
      <c r="A139" t="s">
        <v>243</v>
      </c>
      <c r="B139" t="s">
        <v>239</v>
      </c>
      <c r="C139">
        <v>1</v>
      </c>
      <c r="D139" s="2">
        <v>44860</v>
      </c>
      <c r="E139" s="2">
        <v>45227</v>
      </c>
      <c r="F139" s="10">
        <f t="shared" si="5"/>
        <v>367</v>
      </c>
      <c r="G139">
        <v>0</v>
      </c>
      <c r="H139">
        <v>3</v>
      </c>
      <c r="I139">
        <v>0</v>
      </c>
      <c r="J139">
        <v>1</v>
      </c>
      <c r="K139">
        <v>9</v>
      </c>
      <c r="L139">
        <v>8</v>
      </c>
      <c r="M139">
        <v>0</v>
      </c>
      <c r="N139">
        <v>1</v>
      </c>
      <c r="O139">
        <v>7</v>
      </c>
      <c r="P139">
        <v>0</v>
      </c>
      <c r="Q139">
        <v>0</v>
      </c>
      <c r="R139">
        <v>4</v>
      </c>
      <c r="S139">
        <v>1</v>
      </c>
      <c r="T139">
        <v>5</v>
      </c>
      <c r="U139">
        <v>4</v>
      </c>
      <c r="V139">
        <v>44</v>
      </c>
      <c r="W139">
        <f t="shared" si="6"/>
        <v>2</v>
      </c>
      <c r="X139">
        <f t="shared" si="6"/>
        <v>18</v>
      </c>
      <c r="Y139">
        <f t="shared" si="6"/>
        <v>23</v>
      </c>
      <c r="Z139" t="s">
        <v>104</v>
      </c>
    </row>
    <row r="140" spans="1:26" x14ac:dyDescent="0.2">
      <c r="A140" t="s">
        <v>246</v>
      </c>
      <c r="B140" t="s">
        <v>239</v>
      </c>
      <c r="C140">
        <v>1</v>
      </c>
      <c r="D140" s="2">
        <v>44860</v>
      </c>
      <c r="E140" s="2">
        <v>45227</v>
      </c>
      <c r="F140" s="10">
        <f t="shared" si="5"/>
        <v>367</v>
      </c>
      <c r="G140">
        <v>3</v>
      </c>
      <c r="H140">
        <v>0</v>
      </c>
      <c r="I140">
        <v>4</v>
      </c>
      <c r="J140">
        <v>2</v>
      </c>
      <c r="K140">
        <v>6</v>
      </c>
      <c r="L140">
        <v>11</v>
      </c>
      <c r="M140">
        <v>0</v>
      </c>
      <c r="N140">
        <v>1</v>
      </c>
      <c r="O140">
        <v>4</v>
      </c>
      <c r="P140">
        <v>0</v>
      </c>
      <c r="Q140">
        <v>0</v>
      </c>
      <c r="R140">
        <v>0</v>
      </c>
      <c r="S140">
        <v>1</v>
      </c>
      <c r="T140">
        <v>5</v>
      </c>
      <c r="U140">
        <v>9</v>
      </c>
      <c r="V140">
        <v>45</v>
      </c>
      <c r="W140">
        <f t="shared" si="6"/>
        <v>6</v>
      </c>
      <c r="X140">
        <f t="shared" si="6"/>
        <v>12</v>
      </c>
      <c r="Y140">
        <f t="shared" si="6"/>
        <v>28</v>
      </c>
      <c r="Z140" t="s">
        <v>104</v>
      </c>
    </row>
    <row r="141" spans="1:26" x14ac:dyDescent="0.2">
      <c r="A141" t="s">
        <v>247</v>
      </c>
      <c r="B141" t="s">
        <v>239</v>
      </c>
      <c r="C141">
        <v>1</v>
      </c>
      <c r="D141" s="2">
        <v>44860</v>
      </c>
      <c r="E141" s="2">
        <v>45227</v>
      </c>
      <c r="F141" s="10">
        <f t="shared" si="5"/>
        <v>367</v>
      </c>
      <c r="G141">
        <v>0</v>
      </c>
      <c r="H141">
        <v>0</v>
      </c>
      <c r="I141">
        <v>10</v>
      </c>
      <c r="J141">
        <v>0</v>
      </c>
      <c r="K141">
        <v>8</v>
      </c>
      <c r="L141">
        <v>14</v>
      </c>
      <c r="M141">
        <v>0</v>
      </c>
      <c r="N141">
        <v>4</v>
      </c>
      <c r="O141">
        <v>8</v>
      </c>
      <c r="P141">
        <v>0</v>
      </c>
      <c r="Q141">
        <v>0</v>
      </c>
      <c r="R141">
        <v>14</v>
      </c>
      <c r="S141">
        <v>0</v>
      </c>
      <c r="T141">
        <v>8</v>
      </c>
      <c r="U141">
        <v>21</v>
      </c>
      <c r="V141">
        <v>88</v>
      </c>
      <c r="W141">
        <f t="shared" si="6"/>
        <v>0</v>
      </c>
      <c r="X141">
        <f t="shared" si="6"/>
        <v>20</v>
      </c>
      <c r="Y141">
        <f t="shared" si="6"/>
        <v>67</v>
      </c>
      <c r="Z141" t="s">
        <v>104</v>
      </c>
    </row>
    <row r="142" spans="1:26" x14ac:dyDescent="0.2">
      <c r="A142" t="s">
        <v>248</v>
      </c>
      <c r="B142" t="s">
        <v>239</v>
      </c>
      <c r="C142">
        <v>1</v>
      </c>
      <c r="D142" s="2">
        <v>44860</v>
      </c>
      <c r="E142" s="2">
        <v>45227</v>
      </c>
      <c r="F142" s="10">
        <f t="shared" si="5"/>
        <v>367</v>
      </c>
      <c r="G142">
        <v>14</v>
      </c>
      <c r="H142">
        <v>21</v>
      </c>
      <c r="I142">
        <v>14</v>
      </c>
      <c r="J142">
        <v>7</v>
      </c>
      <c r="K142">
        <v>4</v>
      </c>
      <c r="L142">
        <v>18</v>
      </c>
      <c r="M142">
        <v>0</v>
      </c>
      <c r="N142">
        <v>1</v>
      </c>
      <c r="O142">
        <v>21</v>
      </c>
      <c r="P142">
        <v>6</v>
      </c>
      <c r="Q142">
        <v>13</v>
      </c>
      <c r="R142">
        <v>7</v>
      </c>
      <c r="S142">
        <v>1</v>
      </c>
      <c r="T142">
        <v>5</v>
      </c>
      <c r="U142">
        <v>0</v>
      </c>
      <c r="V142">
        <v>131</v>
      </c>
      <c r="W142">
        <f t="shared" si="6"/>
        <v>28</v>
      </c>
      <c r="X142">
        <f t="shared" si="6"/>
        <v>44</v>
      </c>
      <c r="Y142">
        <f t="shared" si="6"/>
        <v>60</v>
      </c>
      <c r="Z142" t="s">
        <v>104</v>
      </c>
    </row>
    <row r="143" spans="1:26" x14ac:dyDescent="0.2">
      <c r="A143" t="s">
        <v>283</v>
      </c>
      <c r="B143" t="s">
        <v>239</v>
      </c>
      <c r="C143">
        <v>1</v>
      </c>
      <c r="D143" s="2">
        <v>44860</v>
      </c>
      <c r="E143" s="2">
        <v>45227</v>
      </c>
      <c r="F143" s="10">
        <f t="shared" si="5"/>
        <v>367</v>
      </c>
      <c r="G143">
        <v>0</v>
      </c>
      <c r="H143">
        <v>1</v>
      </c>
      <c r="I143">
        <v>7</v>
      </c>
      <c r="J143">
        <v>0</v>
      </c>
      <c r="K143">
        <v>5</v>
      </c>
      <c r="L143">
        <v>1</v>
      </c>
      <c r="M143">
        <v>0</v>
      </c>
      <c r="N143">
        <v>1</v>
      </c>
      <c r="O143">
        <v>5</v>
      </c>
      <c r="P143">
        <v>0</v>
      </c>
      <c r="Q143">
        <v>1</v>
      </c>
      <c r="R143">
        <v>0</v>
      </c>
      <c r="S143">
        <v>0</v>
      </c>
      <c r="T143">
        <v>6</v>
      </c>
      <c r="U143">
        <v>7</v>
      </c>
      <c r="V143">
        <v>35</v>
      </c>
      <c r="W143">
        <f t="shared" si="6"/>
        <v>0</v>
      </c>
      <c r="X143">
        <f t="shared" si="6"/>
        <v>14</v>
      </c>
      <c r="Y143">
        <f t="shared" si="6"/>
        <v>20</v>
      </c>
      <c r="Z143" t="s">
        <v>104</v>
      </c>
    </row>
    <row r="144" spans="1:26" x14ac:dyDescent="0.2">
      <c r="A144" t="s">
        <v>333</v>
      </c>
      <c r="B144" t="s">
        <v>239</v>
      </c>
      <c r="C144">
        <v>1</v>
      </c>
      <c r="D144" s="2">
        <v>44860</v>
      </c>
      <c r="E144" s="2">
        <v>45227</v>
      </c>
      <c r="F144" s="10">
        <f t="shared" si="5"/>
        <v>367</v>
      </c>
      <c r="G144">
        <v>0</v>
      </c>
      <c r="H144">
        <v>3</v>
      </c>
      <c r="I144">
        <v>0</v>
      </c>
      <c r="J144">
        <v>1</v>
      </c>
      <c r="K144">
        <v>6</v>
      </c>
      <c r="L144">
        <v>7</v>
      </c>
      <c r="M144">
        <v>0</v>
      </c>
      <c r="N144">
        <v>2</v>
      </c>
      <c r="O144">
        <v>7</v>
      </c>
      <c r="P144">
        <v>0</v>
      </c>
      <c r="Q144">
        <v>0</v>
      </c>
      <c r="R144">
        <v>3</v>
      </c>
      <c r="S144">
        <v>0</v>
      </c>
      <c r="T144">
        <v>5</v>
      </c>
      <c r="U144">
        <v>6</v>
      </c>
      <c r="V144">
        <v>39</v>
      </c>
      <c r="W144">
        <f t="shared" si="6"/>
        <v>1</v>
      </c>
      <c r="X144">
        <f t="shared" si="6"/>
        <v>16</v>
      </c>
      <c r="Y144">
        <f t="shared" si="6"/>
        <v>23</v>
      </c>
      <c r="Z144" t="s">
        <v>104</v>
      </c>
    </row>
    <row r="145" spans="1:26" x14ac:dyDescent="0.2">
      <c r="A145" s="11" t="s">
        <v>32</v>
      </c>
      <c r="D145" s="2"/>
      <c r="F145" s="10"/>
      <c r="V145">
        <f>SUM(V136:V144)</f>
        <v>531</v>
      </c>
      <c r="W145">
        <f>SUM(W136:W144)</f>
        <v>56</v>
      </c>
      <c r="X145">
        <f>SUM(X136:X144)</f>
        <v>165</v>
      </c>
      <c r="Y145">
        <f>SUM(Y136:Y144)</f>
        <v>308</v>
      </c>
    </row>
    <row r="146" spans="1:26" x14ac:dyDescent="0.2">
      <c r="A146" s="11" t="s">
        <v>33</v>
      </c>
      <c r="D146" s="2"/>
      <c r="F146" s="10"/>
      <c r="V146">
        <f>AVERAGE(V136:V144)</f>
        <v>59</v>
      </c>
      <c r="W146" s="10">
        <f>AVERAGE(W136:W144)</f>
        <v>6.2222222222222223</v>
      </c>
      <c r="X146" s="10">
        <f>AVERAGE(X136:X144)</f>
        <v>18.333333333333332</v>
      </c>
      <c r="Y146" s="10">
        <f>AVERAGE(Y136:Y144)</f>
        <v>34.222222222222221</v>
      </c>
    </row>
    <row r="147" spans="1:26" x14ac:dyDescent="0.2">
      <c r="A147" s="11" t="s">
        <v>34</v>
      </c>
      <c r="D147" s="2"/>
      <c r="F147" s="10"/>
      <c r="V147" s="10">
        <f>STDEV(V136:V144)</f>
        <v>34.245437652335532</v>
      </c>
      <c r="W147" s="10">
        <f>STDEV(W136:W144)</f>
        <v>9.6277954093574536</v>
      </c>
      <c r="X147" s="10">
        <f>STDEV(X136:X144)</f>
        <v>9.9624294225856378</v>
      </c>
      <c r="Y147" s="10">
        <f>STDEV(Y136:Y144)</f>
        <v>20.029838852183616</v>
      </c>
    </row>
    <row r="148" spans="1:26" x14ac:dyDescent="0.2">
      <c r="A148" s="11"/>
      <c r="D148" s="2"/>
      <c r="F148" s="10"/>
    </row>
    <row r="149" spans="1:26" x14ac:dyDescent="0.2">
      <c r="A149" t="s">
        <v>251</v>
      </c>
      <c r="B149" t="s">
        <v>239</v>
      </c>
      <c r="C149">
        <v>2</v>
      </c>
      <c r="D149" s="2">
        <v>44860</v>
      </c>
      <c r="E149" s="2">
        <v>44891</v>
      </c>
      <c r="F149" s="10">
        <f t="shared" si="5"/>
        <v>31</v>
      </c>
      <c r="G149">
        <v>0</v>
      </c>
      <c r="H149">
        <v>0</v>
      </c>
      <c r="I149">
        <v>0</v>
      </c>
      <c r="J149">
        <v>0</v>
      </c>
      <c r="K149">
        <v>9</v>
      </c>
      <c r="L149">
        <v>0</v>
      </c>
      <c r="M149">
        <v>7</v>
      </c>
      <c r="N149">
        <v>21</v>
      </c>
      <c r="O149">
        <v>0</v>
      </c>
      <c r="P149">
        <v>0</v>
      </c>
      <c r="Q149">
        <v>11</v>
      </c>
      <c r="R149">
        <v>0</v>
      </c>
      <c r="S149">
        <v>0</v>
      </c>
      <c r="T149">
        <v>5</v>
      </c>
      <c r="U149">
        <v>0</v>
      </c>
      <c r="V149">
        <v>53</v>
      </c>
      <c r="W149">
        <f t="shared" si="6"/>
        <v>7</v>
      </c>
      <c r="X149">
        <f t="shared" si="6"/>
        <v>46</v>
      </c>
      <c r="Y149">
        <f t="shared" si="6"/>
        <v>0</v>
      </c>
      <c r="Z149" t="s">
        <v>104</v>
      </c>
    </row>
    <row r="150" spans="1:26" x14ac:dyDescent="0.2">
      <c r="A150" t="s">
        <v>252</v>
      </c>
      <c r="B150" t="s">
        <v>239</v>
      </c>
      <c r="C150">
        <v>2</v>
      </c>
      <c r="D150" s="2">
        <v>44860</v>
      </c>
      <c r="E150" s="2">
        <v>44891</v>
      </c>
      <c r="F150" s="10">
        <f t="shared" si="5"/>
        <v>31</v>
      </c>
      <c r="G150">
        <v>0</v>
      </c>
      <c r="H150">
        <v>1</v>
      </c>
      <c r="I150">
        <v>4</v>
      </c>
      <c r="J150">
        <v>0</v>
      </c>
      <c r="K150">
        <v>7</v>
      </c>
      <c r="L150">
        <v>23</v>
      </c>
      <c r="M150">
        <v>0</v>
      </c>
      <c r="N150">
        <v>3</v>
      </c>
      <c r="O150">
        <v>27</v>
      </c>
      <c r="P150">
        <v>0</v>
      </c>
      <c r="Q150">
        <v>3</v>
      </c>
      <c r="R150">
        <v>0</v>
      </c>
      <c r="S150">
        <v>0</v>
      </c>
      <c r="T150">
        <v>0</v>
      </c>
      <c r="U150">
        <v>7</v>
      </c>
      <c r="V150">
        <v>75</v>
      </c>
      <c r="W150">
        <f t="shared" si="6"/>
        <v>0</v>
      </c>
      <c r="X150">
        <f t="shared" si="6"/>
        <v>14</v>
      </c>
      <c r="Y150">
        <f t="shared" si="6"/>
        <v>61</v>
      </c>
      <c r="Z150" t="s">
        <v>104</v>
      </c>
    </row>
    <row r="151" spans="1:26" x14ac:dyDescent="0.2">
      <c r="A151" t="s">
        <v>253</v>
      </c>
      <c r="B151" t="s">
        <v>239</v>
      </c>
      <c r="C151">
        <v>2</v>
      </c>
      <c r="D151" s="2">
        <v>44860</v>
      </c>
      <c r="E151" s="2">
        <v>44891</v>
      </c>
      <c r="F151" s="10">
        <f t="shared" si="5"/>
        <v>31</v>
      </c>
      <c r="G151">
        <v>0</v>
      </c>
      <c r="H151">
        <v>6</v>
      </c>
      <c r="I151">
        <v>0</v>
      </c>
      <c r="J151">
        <v>0</v>
      </c>
      <c r="K151">
        <v>4</v>
      </c>
      <c r="L151">
        <v>0</v>
      </c>
      <c r="M151">
        <v>3</v>
      </c>
      <c r="N151">
        <v>11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26</v>
      </c>
      <c r="W151">
        <f t="shared" si="6"/>
        <v>3</v>
      </c>
      <c r="X151">
        <f t="shared" si="6"/>
        <v>23</v>
      </c>
      <c r="Y151">
        <f t="shared" si="6"/>
        <v>0</v>
      </c>
      <c r="Z151" t="s">
        <v>104</v>
      </c>
    </row>
    <row r="152" spans="1:26" x14ac:dyDescent="0.2">
      <c r="A152" t="s">
        <v>336</v>
      </c>
      <c r="B152" t="s">
        <v>239</v>
      </c>
      <c r="C152">
        <v>2</v>
      </c>
      <c r="D152" s="2">
        <v>44860</v>
      </c>
      <c r="E152" s="2">
        <v>44891</v>
      </c>
      <c r="F152" s="10">
        <f t="shared" si="5"/>
        <v>31</v>
      </c>
      <c r="G152">
        <v>0</v>
      </c>
      <c r="H152">
        <v>1</v>
      </c>
      <c r="I152">
        <v>0</v>
      </c>
      <c r="J152">
        <v>0</v>
      </c>
      <c r="K152">
        <v>1</v>
      </c>
      <c r="L152">
        <v>0</v>
      </c>
      <c r="M152">
        <v>1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3</v>
      </c>
      <c r="U152">
        <v>0</v>
      </c>
      <c r="V152">
        <v>8</v>
      </c>
      <c r="W152">
        <f t="shared" si="6"/>
        <v>1</v>
      </c>
      <c r="X152">
        <f t="shared" si="6"/>
        <v>7</v>
      </c>
      <c r="Y152">
        <f t="shared" si="6"/>
        <v>0</v>
      </c>
      <c r="Z152" t="s">
        <v>104</v>
      </c>
    </row>
    <row r="153" spans="1:26" x14ac:dyDescent="0.2">
      <c r="A153" t="s">
        <v>254</v>
      </c>
      <c r="B153" t="s">
        <v>239</v>
      </c>
      <c r="C153">
        <v>2</v>
      </c>
      <c r="D153" s="2">
        <v>44860</v>
      </c>
      <c r="E153" s="2">
        <v>44891</v>
      </c>
      <c r="F153" s="10">
        <f t="shared" si="5"/>
        <v>31</v>
      </c>
      <c r="G153">
        <v>0</v>
      </c>
      <c r="H153">
        <v>6</v>
      </c>
      <c r="I153">
        <v>0</v>
      </c>
      <c r="J153">
        <v>0</v>
      </c>
      <c r="K153">
        <v>4</v>
      </c>
      <c r="L153">
        <v>0</v>
      </c>
      <c r="M153">
        <v>4</v>
      </c>
      <c r="N153">
        <v>11</v>
      </c>
      <c r="O153">
        <v>0</v>
      </c>
      <c r="P153">
        <v>1</v>
      </c>
      <c r="Q153">
        <v>2</v>
      </c>
      <c r="R153">
        <v>0</v>
      </c>
      <c r="S153">
        <v>0</v>
      </c>
      <c r="T153">
        <v>4</v>
      </c>
      <c r="U153">
        <v>0</v>
      </c>
      <c r="V153">
        <v>32</v>
      </c>
      <c r="W153">
        <f t="shared" si="6"/>
        <v>5</v>
      </c>
      <c r="X153">
        <f t="shared" si="6"/>
        <v>27</v>
      </c>
      <c r="Y153">
        <f t="shared" si="6"/>
        <v>0</v>
      </c>
      <c r="Z153" t="s">
        <v>104</v>
      </c>
    </row>
    <row r="154" spans="1:26" x14ac:dyDescent="0.2">
      <c r="A154" t="s">
        <v>255</v>
      </c>
      <c r="B154" t="s">
        <v>239</v>
      </c>
      <c r="C154">
        <v>2</v>
      </c>
      <c r="D154" s="2">
        <v>44860</v>
      </c>
      <c r="E154" s="2">
        <v>44891</v>
      </c>
      <c r="F154" s="10">
        <f t="shared" si="5"/>
        <v>31</v>
      </c>
      <c r="G154">
        <v>0</v>
      </c>
      <c r="H154">
        <v>0</v>
      </c>
      <c r="I154">
        <v>0</v>
      </c>
      <c r="J154">
        <v>2</v>
      </c>
      <c r="K154">
        <v>8</v>
      </c>
      <c r="L154">
        <v>0</v>
      </c>
      <c r="M154">
        <v>0</v>
      </c>
      <c r="N154">
        <v>5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2</v>
      </c>
      <c r="U154">
        <v>0</v>
      </c>
      <c r="V154">
        <v>17</v>
      </c>
      <c r="W154">
        <f t="shared" si="6"/>
        <v>2</v>
      </c>
      <c r="X154">
        <f t="shared" si="6"/>
        <v>15</v>
      </c>
      <c r="Y154">
        <f t="shared" si="6"/>
        <v>0</v>
      </c>
      <c r="Z154" t="s">
        <v>104</v>
      </c>
    </row>
    <row r="155" spans="1:26" x14ac:dyDescent="0.2">
      <c r="A155" t="s">
        <v>256</v>
      </c>
      <c r="B155" t="s">
        <v>239</v>
      </c>
      <c r="C155">
        <v>2</v>
      </c>
      <c r="D155" s="2">
        <v>44860</v>
      </c>
      <c r="E155" s="2">
        <v>44891</v>
      </c>
      <c r="F155" s="10">
        <f t="shared" si="5"/>
        <v>31</v>
      </c>
      <c r="G155">
        <v>0</v>
      </c>
      <c r="H155">
        <v>3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7</v>
      </c>
      <c r="O155">
        <v>0</v>
      </c>
      <c r="P155">
        <v>0</v>
      </c>
      <c r="Q155">
        <v>3</v>
      </c>
      <c r="R155">
        <v>0</v>
      </c>
      <c r="S155">
        <v>0</v>
      </c>
      <c r="T155">
        <v>9</v>
      </c>
      <c r="U155">
        <v>0</v>
      </c>
      <c r="V155">
        <v>23</v>
      </c>
      <c r="W155">
        <f t="shared" si="6"/>
        <v>1</v>
      </c>
      <c r="X155">
        <f t="shared" si="6"/>
        <v>22</v>
      </c>
      <c r="Y155">
        <f t="shared" si="6"/>
        <v>0</v>
      </c>
      <c r="Z155" t="s">
        <v>104</v>
      </c>
    </row>
    <row r="156" spans="1:26" x14ac:dyDescent="0.2">
      <c r="A156" t="s">
        <v>257</v>
      </c>
      <c r="B156" t="s">
        <v>239</v>
      </c>
      <c r="C156">
        <v>2</v>
      </c>
      <c r="D156" s="2">
        <v>44860</v>
      </c>
      <c r="E156" s="2">
        <v>44891</v>
      </c>
      <c r="F156" s="10">
        <f t="shared" si="5"/>
        <v>31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3</v>
      </c>
      <c r="U156">
        <v>0</v>
      </c>
      <c r="V156">
        <v>4</v>
      </c>
      <c r="W156">
        <f t="shared" si="6"/>
        <v>0</v>
      </c>
      <c r="X156">
        <f t="shared" si="6"/>
        <v>4</v>
      </c>
      <c r="Y156">
        <f t="shared" si="6"/>
        <v>0</v>
      </c>
      <c r="Z156" t="s">
        <v>104</v>
      </c>
    </row>
    <row r="157" spans="1:26" x14ac:dyDescent="0.2">
      <c r="A157" t="s">
        <v>258</v>
      </c>
      <c r="B157" t="s">
        <v>239</v>
      </c>
      <c r="C157">
        <v>2</v>
      </c>
      <c r="D157" s="2">
        <v>44860</v>
      </c>
      <c r="E157" s="2">
        <v>44891</v>
      </c>
      <c r="F157" s="10">
        <f t="shared" si="5"/>
        <v>31</v>
      </c>
      <c r="G157">
        <v>1</v>
      </c>
      <c r="H157">
        <v>0</v>
      </c>
      <c r="I157">
        <v>0</v>
      </c>
      <c r="J157">
        <v>2</v>
      </c>
      <c r="K157">
        <v>7</v>
      </c>
      <c r="L157">
        <v>0</v>
      </c>
      <c r="M157">
        <v>0</v>
      </c>
      <c r="N157">
        <v>11</v>
      </c>
      <c r="O157">
        <v>0</v>
      </c>
      <c r="P157">
        <v>0</v>
      </c>
      <c r="Q157">
        <v>3</v>
      </c>
      <c r="R157">
        <v>0</v>
      </c>
      <c r="S157">
        <v>0</v>
      </c>
      <c r="T157">
        <v>3</v>
      </c>
      <c r="U157">
        <v>0</v>
      </c>
      <c r="V157">
        <v>27</v>
      </c>
      <c r="W157">
        <f t="shared" si="6"/>
        <v>3</v>
      </c>
      <c r="X157">
        <f t="shared" si="6"/>
        <v>24</v>
      </c>
      <c r="Y157">
        <f t="shared" si="6"/>
        <v>0</v>
      </c>
      <c r="Z157" t="s">
        <v>104</v>
      </c>
    </row>
    <row r="158" spans="1:26" x14ac:dyDescent="0.2">
      <c r="A158" t="s">
        <v>259</v>
      </c>
      <c r="B158" t="s">
        <v>239</v>
      </c>
      <c r="C158">
        <v>2</v>
      </c>
      <c r="D158" s="2">
        <v>44860</v>
      </c>
      <c r="E158" s="2">
        <v>44891</v>
      </c>
      <c r="F158" s="10">
        <f t="shared" si="5"/>
        <v>31</v>
      </c>
      <c r="G158">
        <v>0</v>
      </c>
      <c r="H158">
        <v>4</v>
      </c>
      <c r="I158">
        <v>0</v>
      </c>
      <c r="J158">
        <v>0</v>
      </c>
      <c r="K158">
        <v>2</v>
      </c>
      <c r="L158">
        <v>0</v>
      </c>
      <c r="M158">
        <v>0</v>
      </c>
      <c r="N158">
        <v>4</v>
      </c>
      <c r="O158">
        <v>0</v>
      </c>
      <c r="P158">
        <v>0</v>
      </c>
      <c r="Q158">
        <v>2</v>
      </c>
      <c r="R158">
        <v>0</v>
      </c>
      <c r="S158">
        <v>0</v>
      </c>
      <c r="T158">
        <v>3</v>
      </c>
      <c r="U158">
        <v>0</v>
      </c>
      <c r="V158">
        <v>15</v>
      </c>
      <c r="W158">
        <f t="shared" si="6"/>
        <v>0</v>
      </c>
      <c r="X158">
        <f t="shared" si="6"/>
        <v>15</v>
      </c>
      <c r="Y158">
        <f t="shared" si="6"/>
        <v>0</v>
      </c>
      <c r="Z158" t="s">
        <v>104</v>
      </c>
    </row>
    <row r="159" spans="1:26" x14ac:dyDescent="0.2">
      <c r="A159" t="s">
        <v>260</v>
      </c>
      <c r="B159" t="s">
        <v>239</v>
      </c>
      <c r="C159">
        <v>2</v>
      </c>
      <c r="D159" s="2">
        <v>44860</v>
      </c>
      <c r="E159" s="2">
        <v>44891</v>
      </c>
      <c r="F159" s="10">
        <f t="shared" si="5"/>
        <v>31</v>
      </c>
      <c r="G159">
        <v>0</v>
      </c>
      <c r="H159">
        <v>0</v>
      </c>
      <c r="I159">
        <v>0</v>
      </c>
      <c r="J159">
        <v>7</v>
      </c>
      <c r="K159">
        <v>41</v>
      </c>
      <c r="L159">
        <v>0</v>
      </c>
      <c r="M159">
        <v>2</v>
      </c>
      <c r="N159">
        <v>19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3</v>
      </c>
      <c r="U159">
        <v>0</v>
      </c>
      <c r="V159">
        <v>73</v>
      </c>
      <c r="W159">
        <f t="shared" si="6"/>
        <v>10</v>
      </c>
      <c r="X159">
        <f t="shared" si="6"/>
        <v>63</v>
      </c>
      <c r="Y159">
        <f t="shared" si="6"/>
        <v>0</v>
      </c>
      <c r="Z159" t="s">
        <v>104</v>
      </c>
    </row>
    <row r="160" spans="1:26" x14ac:dyDescent="0.2">
      <c r="A160" t="s">
        <v>261</v>
      </c>
      <c r="B160" t="s">
        <v>239</v>
      </c>
      <c r="C160">
        <v>2</v>
      </c>
      <c r="D160" s="2">
        <v>44860</v>
      </c>
      <c r="E160" s="2">
        <v>44891</v>
      </c>
      <c r="F160" s="10">
        <f t="shared" si="5"/>
        <v>31</v>
      </c>
      <c r="G160">
        <v>0</v>
      </c>
      <c r="H160">
        <v>2</v>
      </c>
      <c r="I160">
        <v>0</v>
      </c>
      <c r="J160">
        <v>0</v>
      </c>
      <c r="K160">
        <v>3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2</v>
      </c>
      <c r="R160">
        <v>0</v>
      </c>
      <c r="S160">
        <v>0</v>
      </c>
      <c r="T160">
        <v>3</v>
      </c>
      <c r="U160">
        <v>0</v>
      </c>
      <c r="V160">
        <v>10</v>
      </c>
      <c r="W160">
        <f t="shared" si="6"/>
        <v>0</v>
      </c>
      <c r="X160">
        <f t="shared" si="6"/>
        <v>10</v>
      </c>
      <c r="Y160">
        <f t="shared" si="6"/>
        <v>0</v>
      </c>
      <c r="Z160" t="s">
        <v>104</v>
      </c>
    </row>
    <row r="161" spans="1:26" x14ac:dyDescent="0.2">
      <c r="A161" s="11" t="s">
        <v>32</v>
      </c>
      <c r="D161" s="2"/>
      <c r="F161" s="10"/>
      <c r="V161">
        <f>SUM(V149:V160)</f>
        <v>363</v>
      </c>
      <c r="W161">
        <f>SUM(W149:W160)</f>
        <v>32</v>
      </c>
      <c r="X161">
        <f>SUM(X149:X160)</f>
        <v>270</v>
      </c>
      <c r="Y161">
        <f>SUM(Y149:Y160)</f>
        <v>61</v>
      </c>
    </row>
    <row r="162" spans="1:26" x14ac:dyDescent="0.2">
      <c r="A162" s="11" t="s">
        <v>33</v>
      </c>
      <c r="D162" s="2"/>
      <c r="F162" s="10"/>
      <c r="V162" s="10">
        <f>AVERAGE(V149:V160)</f>
        <v>30.25</v>
      </c>
      <c r="W162" s="10">
        <f>AVERAGE(W149:W160)</f>
        <v>2.6666666666666665</v>
      </c>
      <c r="X162" s="10">
        <f>AVERAGE(X149:X160)</f>
        <v>22.5</v>
      </c>
      <c r="Y162" s="10">
        <f>AVERAGE(Y149:Y160)</f>
        <v>5.083333333333333</v>
      </c>
    </row>
    <row r="163" spans="1:26" x14ac:dyDescent="0.2">
      <c r="A163" s="11" t="s">
        <v>34</v>
      </c>
      <c r="D163" s="2"/>
      <c r="F163" s="10"/>
      <c r="V163" s="10">
        <f>STDEV(V149:V160)</f>
        <v>24.185363718203995</v>
      </c>
      <c r="W163" s="10">
        <f>STDEV(W149:W160)</f>
        <v>3.2003787654626512</v>
      </c>
      <c r="X163" s="10">
        <f>STDEV(X149:X160)</f>
        <v>16.89270956251946</v>
      </c>
      <c r="Y163" s="10">
        <f>STDEV(Y149:Y160)</f>
        <v>17.609183210283586</v>
      </c>
    </row>
    <row r="164" spans="1:26" x14ac:dyDescent="0.2">
      <c r="A164" t="s">
        <v>267</v>
      </c>
      <c r="B164" t="s">
        <v>239</v>
      </c>
      <c r="C164">
        <v>2</v>
      </c>
      <c r="D164" s="2">
        <v>44860</v>
      </c>
      <c r="E164" s="2">
        <v>44922</v>
      </c>
      <c r="F164" s="10">
        <f t="shared" si="5"/>
        <v>62</v>
      </c>
      <c r="G164">
        <v>0</v>
      </c>
      <c r="H164">
        <v>5</v>
      </c>
      <c r="I164">
        <v>0</v>
      </c>
      <c r="J164">
        <v>0</v>
      </c>
      <c r="K164">
        <v>4</v>
      </c>
      <c r="L164">
        <v>2</v>
      </c>
      <c r="M164">
        <v>0</v>
      </c>
      <c r="N164">
        <v>6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5</v>
      </c>
      <c r="U164">
        <v>0</v>
      </c>
      <c r="V164">
        <v>22</v>
      </c>
      <c r="W164">
        <f t="shared" si="6"/>
        <v>0</v>
      </c>
      <c r="X164">
        <f t="shared" si="6"/>
        <v>20</v>
      </c>
      <c r="Y164">
        <f t="shared" si="6"/>
        <v>2</v>
      </c>
      <c r="Z164" t="s">
        <v>104</v>
      </c>
    </row>
    <row r="165" spans="1:26" x14ac:dyDescent="0.2">
      <c r="A165" t="s">
        <v>271</v>
      </c>
      <c r="B165" t="s">
        <v>239</v>
      </c>
      <c r="C165">
        <v>2</v>
      </c>
      <c r="D165" s="2">
        <v>44860</v>
      </c>
      <c r="E165" s="2">
        <v>44922</v>
      </c>
      <c r="F165" s="10">
        <f t="shared" si="5"/>
        <v>62</v>
      </c>
      <c r="G165">
        <v>0</v>
      </c>
      <c r="H165">
        <v>0</v>
      </c>
      <c r="I165">
        <v>0</v>
      </c>
      <c r="J165">
        <v>0</v>
      </c>
      <c r="K165">
        <v>19</v>
      </c>
      <c r="L165">
        <v>0</v>
      </c>
      <c r="M165">
        <v>0</v>
      </c>
      <c r="N165">
        <v>29</v>
      </c>
      <c r="O165">
        <v>4</v>
      </c>
      <c r="P165">
        <v>0</v>
      </c>
      <c r="Q165">
        <v>0</v>
      </c>
      <c r="R165">
        <v>2</v>
      </c>
      <c r="S165">
        <v>0</v>
      </c>
      <c r="T165">
        <v>4</v>
      </c>
      <c r="U165">
        <v>0</v>
      </c>
      <c r="V165">
        <v>58</v>
      </c>
      <c r="W165">
        <f t="shared" si="6"/>
        <v>0</v>
      </c>
      <c r="X165">
        <f t="shared" si="6"/>
        <v>52</v>
      </c>
      <c r="Y165">
        <f t="shared" si="6"/>
        <v>6</v>
      </c>
      <c r="Z165" t="s">
        <v>104</v>
      </c>
    </row>
    <row r="166" spans="1:26" x14ac:dyDescent="0.2">
      <c r="A166" t="s">
        <v>256</v>
      </c>
      <c r="B166" t="s">
        <v>239</v>
      </c>
      <c r="C166">
        <v>2</v>
      </c>
      <c r="D166" s="2">
        <v>44860</v>
      </c>
      <c r="E166" s="2">
        <v>44922</v>
      </c>
      <c r="F166" s="10">
        <f t="shared" si="5"/>
        <v>62</v>
      </c>
      <c r="G166">
        <v>0</v>
      </c>
      <c r="H166">
        <v>0</v>
      </c>
      <c r="I166">
        <v>0</v>
      </c>
      <c r="J166">
        <v>0</v>
      </c>
      <c r="K166">
        <v>21</v>
      </c>
      <c r="L166">
        <v>7</v>
      </c>
      <c r="M166">
        <v>0</v>
      </c>
      <c r="N166">
        <v>11</v>
      </c>
      <c r="O166">
        <v>7</v>
      </c>
      <c r="P166">
        <v>0</v>
      </c>
      <c r="Q166">
        <v>0</v>
      </c>
      <c r="R166">
        <v>3</v>
      </c>
      <c r="S166">
        <v>0</v>
      </c>
      <c r="T166">
        <v>5</v>
      </c>
      <c r="U166">
        <v>0</v>
      </c>
      <c r="V166">
        <v>54</v>
      </c>
      <c r="W166">
        <f t="shared" si="6"/>
        <v>0</v>
      </c>
      <c r="X166">
        <f t="shared" si="6"/>
        <v>37</v>
      </c>
      <c r="Y166">
        <f t="shared" si="6"/>
        <v>17</v>
      </c>
      <c r="Z166" t="s">
        <v>104</v>
      </c>
    </row>
    <row r="167" spans="1:26" x14ac:dyDescent="0.2">
      <c r="A167" t="s">
        <v>273</v>
      </c>
      <c r="B167" t="s">
        <v>239</v>
      </c>
      <c r="C167">
        <v>2</v>
      </c>
      <c r="D167" s="2">
        <v>44860</v>
      </c>
      <c r="E167" s="2">
        <v>44922</v>
      </c>
      <c r="F167" s="10">
        <f t="shared" si="5"/>
        <v>62</v>
      </c>
      <c r="G167">
        <v>0</v>
      </c>
      <c r="H167">
        <v>7</v>
      </c>
      <c r="I167">
        <v>5</v>
      </c>
      <c r="J167">
        <v>0</v>
      </c>
      <c r="K167">
        <v>30</v>
      </c>
      <c r="L167">
        <v>0</v>
      </c>
      <c r="M167">
        <v>0</v>
      </c>
      <c r="N167">
        <v>7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2</v>
      </c>
      <c r="U167">
        <v>0</v>
      </c>
      <c r="V167">
        <v>51</v>
      </c>
      <c r="W167">
        <f t="shared" si="6"/>
        <v>0</v>
      </c>
      <c r="X167">
        <f t="shared" si="6"/>
        <v>46</v>
      </c>
      <c r="Y167">
        <f t="shared" si="6"/>
        <v>5</v>
      </c>
      <c r="Z167" t="s">
        <v>104</v>
      </c>
    </row>
    <row r="168" spans="1:26" x14ac:dyDescent="0.2">
      <c r="A168" t="s">
        <v>264</v>
      </c>
      <c r="B168" t="s">
        <v>239</v>
      </c>
      <c r="C168">
        <v>2</v>
      </c>
      <c r="D168" s="2">
        <v>44860</v>
      </c>
      <c r="E168" s="2">
        <v>44922</v>
      </c>
      <c r="F168" s="10">
        <f t="shared" si="5"/>
        <v>62</v>
      </c>
      <c r="G168">
        <v>0</v>
      </c>
      <c r="H168">
        <v>3</v>
      </c>
      <c r="I168">
        <v>0</v>
      </c>
      <c r="J168">
        <v>0</v>
      </c>
      <c r="K168">
        <v>10</v>
      </c>
      <c r="L168">
        <v>0</v>
      </c>
      <c r="M168">
        <v>0</v>
      </c>
      <c r="N168">
        <v>7</v>
      </c>
      <c r="O168">
        <v>4</v>
      </c>
      <c r="P168">
        <v>0</v>
      </c>
      <c r="Q168">
        <v>4</v>
      </c>
      <c r="R168">
        <v>2</v>
      </c>
      <c r="S168">
        <v>0</v>
      </c>
      <c r="T168">
        <v>0</v>
      </c>
      <c r="U168">
        <v>0</v>
      </c>
      <c r="V168">
        <v>30</v>
      </c>
      <c r="W168">
        <f t="shared" si="6"/>
        <v>0</v>
      </c>
      <c r="X168">
        <f t="shared" si="6"/>
        <v>24</v>
      </c>
      <c r="Y168">
        <f t="shared" si="6"/>
        <v>6</v>
      </c>
      <c r="Z168" t="s">
        <v>104</v>
      </c>
    </row>
    <row r="169" spans="1:26" x14ac:dyDescent="0.2">
      <c r="A169" t="s">
        <v>265</v>
      </c>
      <c r="B169" t="s">
        <v>239</v>
      </c>
      <c r="C169">
        <v>2</v>
      </c>
      <c r="D169" s="2">
        <v>44860</v>
      </c>
      <c r="E169" s="2">
        <v>44922</v>
      </c>
      <c r="F169" s="10">
        <f t="shared" si="5"/>
        <v>62</v>
      </c>
      <c r="G169">
        <v>0</v>
      </c>
      <c r="H169">
        <v>0</v>
      </c>
      <c r="I169">
        <v>0</v>
      </c>
      <c r="J169">
        <v>0</v>
      </c>
      <c r="K169">
        <v>8</v>
      </c>
      <c r="L169">
        <v>2</v>
      </c>
      <c r="M169">
        <v>0</v>
      </c>
      <c r="N169">
        <v>6</v>
      </c>
      <c r="O169">
        <v>0</v>
      </c>
      <c r="P169">
        <v>0</v>
      </c>
      <c r="Q169">
        <v>2</v>
      </c>
      <c r="R169">
        <v>2</v>
      </c>
      <c r="S169">
        <v>0</v>
      </c>
      <c r="T169">
        <v>3</v>
      </c>
      <c r="U169">
        <v>0</v>
      </c>
      <c r="V169">
        <v>23</v>
      </c>
      <c r="W169">
        <f t="shared" si="6"/>
        <v>0</v>
      </c>
      <c r="X169">
        <f t="shared" si="6"/>
        <v>19</v>
      </c>
      <c r="Y169">
        <f t="shared" si="6"/>
        <v>4</v>
      </c>
      <c r="Z169" t="s">
        <v>104</v>
      </c>
    </row>
    <row r="170" spans="1:26" x14ac:dyDescent="0.2">
      <c r="A170" t="s">
        <v>263</v>
      </c>
      <c r="B170" t="s">
        <v>239</v>
      </c>
      <c r="C170">
        <v>2</v>
      </c>
      <c r="D170" s="2">
        <v>44860</v>
      </c>
      <c r="E170" s="2">
        <v>44922</v>
      </c>
      <c r="F170" s="10">
        <f t="shared" ref="F170:F251" si="7">E170-D170</f>
        <v>62</v>
      </c>
      <c r="G170">
        <v>0</v>
      </c>
      <c r="H170">
        <v>4</v>
      </c>
      <c r="I170">
        <v>0</v>
      </c>
      <c r="J170">
        <v>0</v>
      </c>
      <c r="K170">
        <v>9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11</v>
      </c>
      <c r="S170">
        <v>0</v>
      </c>
      <c r="T170">
        <v>1</v>
      </c>
      <c r="U170">
        <v>3</v>
      </c>
      <c r="V170">
        <v>28</v>
      </c>
      <c r="W170">
        <f t="shared" si="6"/>
        <v>0</v>
      </c>
      <c r="X170">
        <f t="shared" si="6"/>
        <v>14</v>
      </c>
      <c r="Y170">
        <f t="shared" si="6"/>
        <v>14</v>
      </c>
      <c r="Z170" t="s">
        <v>104</v>
      </c>
    </row>
    <row r="171" spans="1:26" x14ac:dyDescent="0.2">
      <c r="A171" t="s">
        <v>259</v>
      </c>
      <c r="B171" t="s">
        <v>239</v>
      </c>
      <c r="C171">
        <v>2</v>
      </c>
      <c r="D171" s="2">
        <v>44860</v>
      </c>
      <c r="E171" s="2">
        <v>44922</v>
      </c>
      <c r="F171" s="10">
        <f t="shared" si="7"/>
        <v>62</v>
      </c>
      <c r="G171">
        <v>0</v>
      </c>
      <c r="H171">
        <v>0</v>
      </c>
      <c r="I171">
        <v>0</v>
      </c>
      <c r="J171">
        <v>0</v>
      </c>
      <c r="K171">
        <v>6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5</v>
      </c>
      <c r="U171">
        <v>0</v>
      </c>
      <c r="V171">
        <v>11</v>
      </c>
      <c r="W171">
        <f t="shared" si="6"/>
        <v>0</v>
      </c>
      <c r="X171">
        <f t="shared" si="6"/>
        <v>11</v>
      </c>
      <c r="Y171">
        <f t="shared" si="6"/>
        <v>0</v>
      </c>
      <c r="Z171" t="s">
        <v>104</v>
      </c>
    </row>
    <row r="172" spans="1:26" x14ac:dyDescent="0.2">
      <c r="A172" t="s">
        <v>260</v>
      </c>
      <c r="B172" t="s">
        <v>239</v>
      </c>
      <c r="C172">
        <v>2</v>
      </c>
      <c r="D172" s="2">
        <v>44860</v>
      </c>
      <c r="E172" s="2">
        <v>44922</v>
      </c>
      <c r="F172" s="10">
        <f t="shared" si="7"/>
        <v>62</v>
      </c>
      <c r="G172">
        <v>0</v>
      </c>
      <c r="H172">
        <v>0</v>
      </c>
      <c r="I172">
        <v>0</v>
      </c>
      <c r="J172">
        <v>0</v>
      </c>
      <c r="K172">
        <v>18</v>
      </c>
      <c r="L172">
        <v>0</v>
      </c>
      <c r="M172">
        <v>0</v>
      </c>
      <c r="N172">
        <v>9</v>
      </c>
      <c r="O172">
        <v>0</v>
      </c>
      <c r="P172">
        <v>0</v>
      </c>
      <c r="Q172">
        <v>0</v>
      </c>
      <c r="R172">
        <v>2</v>
      </c>
      <c r="S172">
        <v>0</v>
      </c>
      <c r="T172">
        <v>4</v>
      </c>
      <c r="U172">
        <v>0</v>
      </c>
      <c r="V172">
        <v>33</v>
      </c>
      <c r="W172">
        <f t="shared" si="6"/>
        <v>0</v>
      </c>
      <c r="X172">
        <f t="shared" si="6"/>
        <v>31</v>
      </c>
      <c r="Y172">
        <f t="shared" si="6"/>
        <v>2</v>
      </c>
      <c r="Z172" t="s">
        <v>104</v>
      </c>
    </row>
    <row r="173" spans="1:26" x14ac:dyDescent="0.2">
      <c r="A173" t="s">
        <v>260</v>
      </c>
      <c r="B173" t="s">
        <v>239</v>
      </c>
      <c r="C173">
        <v>2</v>
      </c>
      <c r="D173" s="2">
        <v>44860</v>
      </c>
      <c r="E173" s="2">
        <v>44922</v>
      </c>
      <c r="F173" s="10">
        <f t="shared" si="7"/>
        <v>62</v>
      </c>
      <c r="G173">
        <v>0</v>
      </c>
      <c r="H173">
        <v>0</v>
      </c>
      <c r="I173">
        <v>0</v>
      </c>
      <c r="J173">
        <v>0</v>
      </c>
      <c r="K173">
        <v>42</v>
      </c>
      <c r="L173">
        <v>9</v>
      </c>
      <c r="M173">
        <v>0</v>
      </c>
      <c r="N173">
        <v>7</v>
      </c>
      <c r="O173">
        <v>2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3</v>
      </c>
      <c r="V173">
        <v>63</v>
      </c>
      <c r="W173">
        <f t="shared" si="6"/>
        <v>0</v>
      </c>
      <c r="X173">
        <f t="shared" si="6"/>
        <v>49</v>
      </c>
      <c r="Y173">
        <f t="shared" si="6"/>
        <v>14</v>
      </c>
      <c r="Z173" t="s">
        <v>104</v>
      </c>
    </row>
    <row r="174" spans="1:26" x14ac:dyDescent="0.2">
      <c r="A174" t="s">
        <v>270</v>
      </c>
      <c r="B174" t="s">
        <v>239</v>
      </c>
      <c r="C174">
        <v>2</v>
      </c>
      <c r="D174" s="2">
        <v>44860</v>
      </c>
      <c r="E174" s="2">
        <v>44922</v>
      </c>
      <c r="F174" s="10">
        <f t="shared" si="7"/>
        <v>62</v>
      </c>
      <c r="G174">
        <v>0</v>
      </c>
      <c r="H174">
        <v>0</v>
      </c>
      <c r="I174">
        <v>3</v>
      </c>
      <c r="J174">
        <v>0</v>
      </c>
      <c r="K174">
        <v>21</v>
      </c>
      <c r="L174">
        <v>3</v>
      </c>
      <c r="M174">
        <v>0</v>
      </c>
      <c r="N174">
        <v>13</v>
      </c>
      <c r="O174">
        <v>0</v>
      </c>
      <c r="P174">
        <v>0</v>
      </c>
      <c r="Q174">
        <v>0</v>
      </c>
      <c r="R174">
        <v>3</v>
      </c>
      <c r="S174">
        <v>0</v>
      </c>
      <c r="T174">
        <v>4</v>
      </c>
      <c r="U174">
        <v>0</v>
      </c>
      <c r="V174">
        <v>47</v>
      </c>
      <c r="W174">
        <f t="shared" si="6"/>
        <v>0</v>
      </c>
      <c r="X174">
        <f t="shared" si="6"/>
        <v>38</v>
      </c>
      <c r="Y174">
        <f t="shared" si="6"/>
        <v>9</v>
      </c>
      <c r="Z174" t="s">
        <v>104</v>
      </c>
    </row>
    <row r="175" spans="1:26" x14ac:dyDescent="0.2">
      <c r="A175" s="11" t="s">
        <v>32</v>
      </c>
      <c r="D175" s="2"/>
      <c r="F175" s="10"/>
      <c r="V175">
        <f>SUM(V164:V174)</f>
        <v>420</v>
      </c>
      <c r="W175">
        <f>SUM(W164:W174)</f>
        <v>0</v>
      </c>
      <c r="X175">
        <f>SUM(X164:X174)</f>
        <v>341</v>
      </c>
      <c r="Y175">
        <f>SUM(Y164:Y174)</f>
        <v>79</v>
      </c>
    </row>
    <row r="176" spans="1:26" x14ac:dyDescent="0.2">
      <c r="A176" s="11" t="s">
        <v>33</v>
      </c>
      <c r="D176" s="2"/>
      <c r="F176" s="10"/>
      <c r="V176" s="10">
        <f>AVERAGE(V164:V174)</f>
        <v>38.18181818181818</v>
      </c>
      <c r="W176" s="10">
        <f>AVERAGE(W164:W174)</f>
        <v>0</v>
      </c>
      <c r="X176" s="10">
        <f>AVERAGE(X164:X174)</f>
        <v>31</v>
      </c>
      <c r="Y176" s="10">
        <f>AVERAGE(Y164:Y174)</f>
        <v>7.1818181818181817</v>
      </c>
    </row>
    <row r="177" spans="1:26" x14ac:dyDescent="0.2">
      <c r="A177" s="11" t="s">
        <v>34</v>
      </c>
      <c r="D177" s="2"/>
      <c r="F177" s="10"/>
      <c r="V177" s="10">
        <f>STDEV(V164:V174)</f>
        <v>17.116180542505283</v>
      </c>
      <c r="W177" s="10">
        <f>STDEV(W164:W174)</f>
        <v>0</v>
      </c>
      <c r="X177" s="10">
        <f>STDEV(X164:X174)</f>
        <v>14.415269681833914</v>
      </c>
      <c r="Y177" s="10">
        <f>STDEV(Y164:Y174)</f>
        <v>5.618152397687016</v>
      </c>
    </row>
    <row r="178" spans="1:26" x14ac:dyDescent="0.2">
      <c r="A178" t="s">
        <v>277</v>
      </c>
      <c r="B178" t="s">
        <v>239</v>
      </c>
      <c r="C178">
        <v>2</v>
      </c>
      <c r="D178" s="2">
        <v>44860</v>
      </c>
      <c r="E178" s="2">
        <v>44953</v>
      </c>
      <c r="F178" s="10">
        <f t="shared" si="7"/>
        <v>93</v>
      </c>
      <c r="G178">
        <v>2</v>
      </c>
      <c r="H178">
        <v>3</v>
      </c>
      <c r="I178">
        <v>0</v>
      </c>
      <c r="J178">
        <v>2</v>
      </c>
      <c r="K178">
        <v>21</v>
      </c>
      <c r="L178">
        <v>0</v>
      </c>
      <c r="M178">
        <v>2</v>
      </c>
      <c r="N178">
        <v>5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2</v>
      </c>
      <c r="U178">
        <v>0</v>
      </c>
      <c r="V178">
        <v>38</v>
      </c>
      <c r="W178">
        <f t="shared" si="6"/>
        <v>6</v>
      </c>
      <c r="X178">
        <f t="shared" si="6"/>
        <v>32</v>
      </c>
      <c r="Y178">
        <f t="shared" si="6"/>
        <v>0</v>
      </c>
      <c r="Z178" t="s">
        <v>104</v>
      </c>
    </row>
    <row r="179" spans="1:26" x14ac:dyDescent="0.2">
      <c r="A179" t="s">
        <v>251</v>
      </c>
      <c r="B179" t="s">
        <v>239</v>
      </c>
      <c r="C179">
        <v>2</v>
      </c>
      <c r="D179" s="2">
        <v>44860</v>
      </c>
      <c r="E179" s="2">
        <v>44953</v>
      </c>
      <c r="F179" s="10">
        <f t="shared" si="7"/>
        <v>93</v>
      </c>
      <c r="G179">
        <v>0</v>
      </c>
      <c r="H179">
        <v>2</v>
      </c>
      <c r="I179">
        <v>0</v>
      </c>
      <c r="J179">
        <v>3</v>
      </c>
      <c r="K179">
        <v>22</v>
      </c>
      <c r="L179">
        <v>0</v>
      </c>
      <c r="M179">
        <v>0</v>
      </c>
      <c r="N179">
        <v>15</v>
      </c>
      <c r="O179">
        <v>0</v>
      </c>
      <c r="P179">
        <v>0</v>
      </c>
      <c r="Q179">
        <v>1</v>
      </c>
      <c r="R179">
        <v>0</v>
      </c>
      <c r="S179">
        <v>2</v>
      </c>
      <c r="T179">
        <v>14</v>
      </c>
      <c r="U179">
        <v>0</v>
      </c>
      <c r="V179">
        <v>59</v>
      </c>
      <c r="W179">
        <f t="shared" si="6"/>
        <v>5</v>
      </c>
      <c r="X179">
        <f t="shared" si="6"/>
        <v>54</v>
      </c>
      <c r="Y179">
        <f t="shared" si="6"/>
        <v>0</v>
      </c>
      <c r="Z179" t="s">
        <v>104</v>
      </c>
    </row>
    <row r="180" spans="1:26" x14ac:dyDescent="0.2">
      <c r="A180" t="s">
        <v>252</v>
      </c>
      <c r="B180" t="s">
        <v>239</v>
      </c>
      <c r="C180">
        <v>2</v>
      </c>
      <c r="D180" s="2">
        <v>44860</v>
      </c>
      <c r="E180" s="2">
        <v>44953</v>
      </c>
      <c r="F180" s="10">
        <f t="shared" si="7"/>
        <v>93</v>
      </c>
      <c r="G180">
        <v>0</v>
      </c>
      <c r="H180">
        <v>1</v>
      </c>
      <c r="I180">
        <v>0</v>
      </c>
      <c r="J180">
        <v>1</v>
      </c>
      <c r="K180">
        <v>3</v>
      </c>
      <c r="L180">
        <v>0</v>
      </c>
      <c r="M180">
        <v>1</v>
      </c>
      <c r="N180">
        <v>12</v>
      </c>
      <c r="O180">
        <v>0</v>
      </c>
      <c r="P180">
        <v>2</v>
      </c>
      <c r="Q180">
        <v>0</v>
      </c>
      <c r="R180">
        <v>0</v>
      </c>
      <c r="S180">
        <v>0</v>
      </c>
      <c r="T180">
        <v>4</v>
      </c>
      <c r="U180">
        <v>0</v>
      </c>
      <c r="V180">
        <v>24</v>
      </c>
      <c r="W180">
        <f t="shared" si="6"/>
        <v>4</v>
      </c>
      <c r="X180">
        <f t="shared" si="6"/>
        <v>20</v>
      </c>
      <c r="Y180">
        <f t="shared" si="6"/>
        <v>0</v>
      </c>
      <c r="Z180" t="s">
        <v>104</v>
      </c>
    </row>
    <row r="181" spans="1:26" x14ac:dyDescent="0.2">
      <c r="A181" t="s">
        <v>281</v>
      </c>
      <c r="B181" t="s">
        <v>239</v>
      </c>
      <c r="C181">
        <v>2</v>
      </c>
      <c r="D181" s="2">
        <v>44860</v>
      </c>
      <c r="E181" s="2">
        <v>44953</v>
      </c>
      <c r="F181" s="10">
        <f t="shared" si="7"/>
        <v>93</v>
      </c>
      <c r="G181">
        <v>0</v>
      </c>
      <c r="H181">
        <v>1</v>
      </c>
      <c r="I181">
        <v>0</v>
      </c>
      <c r="J181">
        <v>0</v>
      </c>
      <c r="K181">
        <v>18</v>
      </c>
      <c r="L181">
        <v>0</v>
      </c>
      <c r="M181">
        <v>0</v>
      </c>
      <c r="N181">
        <v>4</v>
      </c>
      <c r="O181">
        <v>0</v>
      </c>
      <c r="P181">
        <v>1</v>
      </c>
      <c r="Q181">
        <v>1</v>
      </c>
      <c r="R181">
        <v>0</v>
      </c>
      <c r="S181">
        <v>0</v>
      </c>
      <c r="T181">
        <v>3</v>
      </c>
      <c r="U181">
        <v>0</v>
      </c>
      <c r="V181">
        <v>28</v>
      </c>
      <c r="W181">
        <f t="shared" si="6"/>
        <v>1</v>
      </c>
      <c r="X181">
        <f t="shared" si="6"/>
        <v>27</v>
      </c>
      <c r="Y181">
        <f t="shared" si="6"/>
        <v>0</v>
      </c>
      <c r="Z181" t="s">
        <v>104</v>
      </c>
    </row>
    <row r="182" spans="1:26" x14ac:dyDescent="0.2">
      <c r="A182" t="s">
        <v>278</v>
      </c>
      <c r="B182" t="s">
        <v>239</v>
      </c>
      <c r="C182">
        <v>2</v>
      </c>
      <c r="D182" s="2">
        <v>44860</v>
      </c>
      <c r="E182" s="2">
        <v>44953</v>
      </c>
      <c r="F182" s="10">
        <f t="shared" si="7"/>
        <v>93</v>
      </c>
      <c r="G182">
        <v>0</v>
      </c>
      <c r="H182">
        <v>4</v>
      </c>
      <c r="I182">
        <v>0</v>
      </c>
      <c r="J182">
        <v>3</v>
      </c>
      <c r="K182">
        <v>13</v>
      </c>
      <c r="L182">
        <v>0</v>
      </c>
      <c r="M182">
        <v>6</v>
      </c>
      <c r="N182">
        <v>32</v>
      </c>
      <c r="O182">
        <v>0</v>
      </c>
      <c r="P182">
        <v>4</v>
      </c>
      <c r="Q182">
        <v>0</v>
      </c>
      <c r="R182">
        <v>0</v>
      </c>
      <c r="S182">
        <v>0</v>
      </c>
      <c r="T182">
        <v>14</v>
      </c>
      <c r="U182">
        <v>0</v>
      </c>
      <c r="V182">
        <v>76</v>
      </c>
      <c r="W182">
        <f t="shared" si="6"/>
        <v>13</v>
      </c>
      <c r="X182">
        <f t="shared" si="6"/>
        <v>63</v>
      </c>
      <c r="Y182">
        <f t="shared" si="6"/>
        <v>0</v>
      </c>
      <c r="Z182" t="s">
        <v>104</v>
      </c>
    </row>
    <row r="183" spans="1:26" x14ac:dyDescent="0.2">
      <c r="A183" t="s">
        <v>275</v>
      </c>
      <c r="B183" t="s">
        <v>239</v>
      </c>
      <c r="C183">
        <v>2</v>
      </c>
      <c r="D183" s="2">
        <v>44860</v>
      </c>
      <c r="E183" s="2">
        <v>44953</v>
      </c>
      <c r="F183" s="10">
        <f t="shared" si="7"/>
        <v>93</v>
      </c>
      <c r="G183">
        <v>1</v>
      </c>
      <c r="H183">
        <v>0</v>
      </c>
      <c r="I183">
        <v>0</v>
      </c>
      <c r="J183">
        <v>0</v>
      </c>
      <c r="K183">
        <v>6</v>
      </c>
      <c r="L183">
        <v>0</v>
      </c>
      <c r="M183">
        <v>0</v>
      </c>
      <c r="N183">
        <v>11</v>
      </c>
      <c r="O183">
        <v>0</v>
      </c>
      <c r="P183">
        <v>0</v>
      </c>
      <c r="Q183">
        <v>0</v>
      </c>
      <c r="R183">
        <v>0</v>
      </c>
      <c r="S183">
        <v>1</v>
      </c>
      <c r="T183">
        <v>15</v>
      </c>
      <c r="U183">
        <v>0</v>
      </c>
      <c r="V183">
        <v>34</v>
      </c>
      <c r="W183">
        <f t="shared" si="6"/>
        <v>2</v>
      </c>
      <c r="X183">
        <f t="shared" si="6"/>
        <v>32</v>
      </c>
      <c r="Y183">
        <f t="shared" si="6"/>
        <v>0</v>
      </c>
      <c r="Z183" t="s">
        <v>104</v>
      </c>
    </row>
    <row r="184" spans="1:26" x14ac:dyDescent="0.2">
      <c r="A184" t="s">
        <v>280</v>
      </c>
      <c r="B184" t="s">
        <v>239</v>
      </c>
      <c r="C184">
        <v>2</v>
      </c>
      <c r="D184" s="2">
        <v>44860</v>
      </c>
      <c r="E184" s="2">
        <v>44953</v>
      </c>
      <c r="F184" s="10">
        <f t="shared" si="7"/>
        <v>93</v>
      </c>
      <c r="G184">
        <v>1</v>
      </c>
      <c r="H184">
        <v>1</v>
      </c>
      <c r="I184">
        <v>0</v>
      </c>
      <c r="J184">
        <v>0</v>
      </c>
      <c r="K184">
        <v>10</v>
      </c>
      <c r="L184">
        <v>0</v>
      </c>
      <c r="M184">
        <v>0</v>
      </c>
      <c r="N184">
        <v>7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</v>
      </c>
      <c r="U184">
        <v>0</v>
      </c>
      <c r="V184">
        <v>21</v>
      </c>
      <c r="W184">
        <f t="shared" si="6"/>
        <v>1</v>
      </c>
      <c r="X184">
        <f t="shared" si="6"/>
        <v>20</v>
      </c>
      <c r="Y184">
        <f t="shared" si="6"/>
        <v>0</v>
      </c>
      <c r="Z184" t="s">
        <v>104</v>
      </c>
    </row>
    <row r="185" spans="1:26" x14ac:dyDescent="0.2">
      <c r="A185" t="s">
        <v>285</v>
      </c>
      <c r="B185" t="s">
        <v>239</v>
      </c>
      <c r="C185">
        <v>2</v>
      </c>
      <c r="D185" s="2">
        <v>44860</v>
      </c>
      <c r="E185" s="2">
        <v>44953</v>
      </c>
      <c r="F185" s="10">
        <f t="shared" si="7"/>
        <v>93</v>
      </c>
      <c r="G185">
        <v>0</v>
      </c>
      <c r="H185">
        <v>6</v>
      </c>
      <c r="I185">
        <v>0</v>
      </c>
      <c r="J185">
        <v>0</v>
      </c>
      <c r="K185">
        <v>4</v>
      </c>
      <c r="L185">
        <v>0</v>
      </c>
      <c r="M185">
        <v>8</v>
      </c>
      <c r="N185">
        <v>6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</v>
      </c>
      <c r="U185">
        <v>0</v>
      </c>
      <c r="V185">
        <v>25</v>
      </c>
      <c r="W185">
        <f t="shared" si="6"/>
        <v>8</v>
      </c>
      <c r="X185">
        <f t="shared" si="6"/>
        <v>17</v>
      </c>
      <c r="Y185">
        <f t="shared" si="6"/>
        <v>0</v>
      </c>
      <c r="Z185" t="s">
        <v>104</v>
      </c>
    </row>
    <row r="186" spans="1:26" x14ac:dyDescent="0.2">
      <c r="A186" t="s">
        <v>259</v>
      </c>
      <c r="B186" t="s">
        <v>239</v>
      </c>
      <c r="C186">
        <v>2</v>
      </c>
      <c r="D186" s="2">
        <v>44860</v>
      </c>
      <c r="E186" s="2">
        <v>44953</v>
      </c>
      <c r="F186" s="10">
        <f t="shared" si="7"/>
        <v>93</v>
      </c>
      <c r="G186">
        <v>0</v>
      </c>
      <c r="H186">
        <v>2</v>
      </c>
      <c r="I186">
        <v>0</v>
      </c>
      <c r="J186">
        <v>2</v>
      </c>
      <c r="K186">
        <v>6</v>
      </c>
      <c r="L186">
        <v>0</v>
      </c>
      <c r="M186">
        <v>0</v>
      </c>
      <c r="N186">
        <v>2</v>
      </c>
      <c r="O186">
        <v>0</v>
      </c>
      <c r="P186">
        <v>0</v>
      </c>
      <c r="Q186">
        <v>11</v>
      </c>
      <c r="R186">
        <v>0</v>
      </c>
      <c r="S186">
        <v>0</v>
      </c>
      <c r="T186">
        <v>4</v>
      </c>
      <c r="U186">
        <v>0</v>
      </c>
      <c r="V186">
        <v>27</v>
      </c>
      <c r="W186">
        <f t="shared" si="6"/>
        <v>2</v>
      </c>
      <c r="X186">
        <f t="shared" si="6"/>
        <v>25</v>
      </c>
      <c r="Y186">
        <f t="shared" si="6"/>
        <v>0</v>
      </c>
      <c r="Z186" t="s">
        <v>104</v>
      </c>
    </row>
    <row r="187" spans="1:26" x14ac:dyDescent="0.2">
      <c r="A187" s="11" t="s">
        <v>32</v>
      </c>
      <c r="D187" s="2"/>
      <c r="F187" s="10"/>
      <c r="V187">
        <f>SUM(V178:V186)</f>
        <v>332</v>
      </c>
      <c r="W187">
        <f>SUM(W178:W186)</f>
        <v>42</v>
      </c>
      <c r="X187">
        <f>SUM(X178:X186)</f>
        <v>290</v>
      </c>
      <c r="Y187">
        <f>SUM(Y178:Y186)</f>
        <v>0</v>
      </c>
    </row>
    <row r="188" spans="1:26" x14ac:dyDescent="0.2">
      <c r="A188" s="11" t="s">
        <v>33</v>
      </c>
      <c r="D188" s="2"/>
      <c r="F188" s="10"/>
      <c r="V188" s="10">
        <f>AVERAGE(V178:V186)</f>
        <v>36.888888888888886</v>
      </c>
      <c r="W188" s="10">
        <f>AVERAGE(W178:W186)</f>
        <v>4.666666666666667</v>
      </c>
      <c r="X188" s="10">
        <f>AVERAGE(X178:X186)</f>
        <v>32.222222222222221</v>
      </c>
      <c r="Y188" s="10">
        <f>AVERAGE(Y178:Y186)</f>
        <v>0</v>
      </c>
    </row>
    <row r="189" spans="1:26" x14ac:dyDescent="0.2">
      <c r="A189" s="11" t="s">
        <v>34</v>
      </c>
      <c r="D189" s="2"/>
      <c r="F189" s="10"/>
      <c r="V189" s="10">
        <f>STDEV(V178:V186)</f>
        <v>18.590618900701266</v>
      </c>
      <c r="W189" s="10">
        <f>STDEV(W178:W186)</f>
        <v>3.9370039370059056</v>
      </c>
      <c r="X189" s="10">
        <f>STDEV(X178:X186)</f>
        <v>15.935634422402027</v>
      </c>
      <c r="Y189" s="10">
        <f>STDEV(Y178:Y186)</f>
        <v>0</v>
      </c>
    </row>
    <row r="190" spans="1:26" x14ac:dyDescent="0.2">
      <c r="A190" t="s">
        <v>287</v>
      </c>
      <c r="B190" t="s">
        <v>239</v>
      </c>
      <c r="C190">
        <v>2</v>
      </c>
      <c r="D190" s="2">
        <v>44860</v>
      </c>
      <c r="E190" s="2">
        <v>44984</v>
      </c>
      <c r="F190" s="10">
        <f t="shared" si="7"/>
        <v>124</v>
      </c>
      <c r="G190">
        <v>0</v>
      </c>
      <c r="H190">
        <v>0</v>
      </c>
      <c r="I190">
        <v>0</v>
      </c>
      <c r="J190">
        <v>0</v>
      </c>
      <c r="K190">
        <v>4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7</v>
      </c>
      <c r="U190">
        <v>1</v>
      </c>
      <c r="V190">
        <v>14</v>
      </c>
      <c r="W190">
        <f t="shared" si="6"/>
        <v>0</v>
      </c>
      <c r="X190">
        <f t="shared" si="6"/>
        <v>13</v>
      </c>
      <c r="Y190">
        <f t="shared" si="6"/>
        <v>1</v>
      </c>
      <c r="Z190" t="s">
        <v>104</v>
      </c>
    </row>
    <row r="191" spans="1:26" x14ac:dyDescent="0.2">
      <c r="A191" t="s">
        <v>253</v>
      </c>
      <c r="B191" t="s">
        <v>239</v>
      </c>
      <c r="C191">
        <v>2</v>
      </c>
      <c r="D191" s="2">
        <v>44860</v>
      </c>
      <c r="E191" s="2">
        <v>44984</v>
      </c>
      <c r="F191" s="10">
        <f t="shared" si="7"/>
        <v>124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7</v>
      </c>
      <c r="U191">
        <v>2</v>
      </c>
      <c r="V191">
        <v>11</v>
      </c>
      <c r="W191">
        <f t="shared" si="6"/>
        <v>0</v>
      </c>
      <c r="X191">
        <f t="shared" si="6"/>
        <v>9</v>
      </c>
      <c r="Y191">
        <f t="shared" si="6"/>
        <v>2</v>
      </c>
      <c r="Z191" t="s">
        <v>104</v>
      </c>
    </row>
    <row r="192" spans="1:26" x14ac:dyDescent="0.2">
      <c r="A192" t="s">
        <v>254</v>
      </c>
      <c r="B192" t="s">
        <v>239</v>
      </c>
      <c r="C192">
        <v>2</v>
      </c>
      <c r="D192" s="2">
        <v>44860</v>
      </c>
      <c r="E192" s="2">
        <v>44984</v>
      </c>
      <c r="F192" s="10">
        <f t="shared" si="7"/>
        <v>124</v>
      </c>
      <c r="G192">
        <v>0</v>
      </c>
      <c r="H192">
        <v>1</v>
      </c>
      <c r="I192">
        <v>0</v>
      </c>
      <c r="J192">
        <v>0</v>
      </c>
      <c r="K192">
        <v>15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3</v>
      </c>
      <c r="V192">
        <v>20</v>
      </c>
      <c r="W192">
        <f t="shared" si="6"/>
        <v>0</v>
      </c>
      <c r="X192">
        <f t="shared" si="6"/>
        <v>17</v>
      </c>
      <c r="Y192">
        <f t="shared" si="6"/>
        <v>3</v>
      </c>
      <c r="Z192" t="s">
        <v>104</v>
      </c>
    </row>
    <row r="193" spans="1:26" x14ac:dyDescent="0.2">
      <c r="A193" t="s">
        <v>292</v>
      </c>
      <c r="B193" t="s">
        <v>239</v>
      </c>
      <c r="C193">
        <v>2</v>
      </c>
      <c r="D193" s="2">
        <v>44860</v>
      </c>
      <c r="E193" s="2">
        <v>44984</v>
      </c>
      <c r="F193" s="10">
        <f t="shared" si="7"/>
        <v>124</v>
      </c>
      <c r="G193">
        <v>0</v>
      </c>
      <c r="H193">
        <v>6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14</v>
      </c>
      <c r="U193">
        <v>0</v>
      </c>
      <c r="V193">
        <v>23</v>
      </c>
      <c r="W193">
        <f t="shared" si="6"/>
        <v>0</v>
      </c>
      <c r="X193">
        <f t="shared" si="6"/>
        <v>23</v>
      </c>
      <c r="Y193">
        <f t="shared" si="6"/>
        <v>0</v>
      </c>
      <c r="Z193" t="s">
        <v>104</v>
      </c>
    </row>
    <row r="194" spans="1:26" x14ac:dyDescent="0.2">
      <c r="A194" t="s">
        <v>289</v>
      </c>
      <c r="B194" t="s">
        <v>239</v>
      </c>
      <c r="C194">
        <v>2</v>
      </c>
      <c r="D194" s="2">
        <v>44860</v>
      </c>
      <c r="E194" s="2">
        <v>44984</v>
      </c>
      <c r="F194" s="10">
        <f t="shared" si="7"/>
        <v>124</v>
      </c>
      <c r="G194">
        <v>0</v>
      </c>
      <c r="H194">
        <v>2</v>
      </c>
      <c r="I194">
        <v>0</v>
      </c>
      <c r="J194">
        <v>0</v>
      </c>
      <c r="K194">
        <v>2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9</v>
      </c>
      <c r="U194">
        <v>2</v>
      </c>
      <c r="V194">
        <v>17</v>
      </c>
      <c r="W194">
        <f t="shared" si="6"/>
        <v>0</v>
      </c>
      <c r="X194">
        <f t="shared" si="6"/>
        <v>15</v>
      </c>
      <c r="Y194">
        <f t="shared" si="6"/>
        <v>2</v>
      </c>
      <c r="Z194" t="s">
        <v>104</v>
      </c>
    </row>
    <row r="195" spans="1:26" x14ac:dyDescent="0.2">
      <c r="A195" t="s">
        <v>257</v>
      </c>
      <c r="B195" t="s">
        <v>239</v>
      </c>
      <c r="C195">
        <v>2</v>
      </c>
      <c r="D195" s="2">
        <v>44860</v>
      </c>
      <c r="E195" s="2">
        <v>44984</v>
      </c>
      <c r="F195" s="10">
        <f t="shared" si="7"/>
        <v>124</v>
      </c>
      <c r="G195">
        <v>0</v>
      </c>
      <c r="H195">
        <v>1</v>
      </c>
      <c r="I195">
        <v>0</v>
      </c>
      <c r="J195">
        <v>0</v>
      </c>
      <c r="K195">
        <v>21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6</v>
      </c>
      <c r="U195">
        <v>0</v>
      </c>
      <c r="V195">
        <v>29</v>
      </c>
      <c r="W195">
        <f t="shared" ref="W195:Y258" si="8">G195+J195+M195+P195+S195</f>
        <v>0</v>
      </c>
      <c r="X195">
        <f t="shared" si="8"/>
        <v>29</v>
      </c>
      <c r="Y195">
        <f t="shared" si="8"/>
        <v>0</v>
      </c>
      <c r="Z195" t="s">
        <v>104</v>
      </c>
    </row>
    <row r="196" spans="1:26" x14ac:dyDescent="0.2">
      <c r="A196" t="s">
        <v>280</v>
      </c>
      <c r="B196" t="s">
        <v>239</v>
      </c>
      <c r="C196">
        <v>2</v>
      </c>
      <c r="D196" s="2">
        <v>44860</v>
      </c>
      <c r="E196" s="2">
        <v>44984</v>
      </c>
      <c r="F196" s="10">
        <f t="shared" si="7"/>
        <v>124</v>
      </c>
      <c r="G196">
        <v>0</v>
      </c>
      <c r="H196">
        <v>0</v>
      </c>
      <c r="I196">
        <v>0</v>
      </c>
      <c r="J196">
        <v>0</v>
      </c>
      <c r="K196">
        <v>2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5</v>
      </c>
      <c r="U196">
        <v>1</v>
      </c>
      <c r="V196">
        <v>8</v>
      </c>
      <c r="W196">
        <f t="shared" si="8"/>
        <v>0</v>
      </c>
      <c r="X196">
        <f t="shared" si="8"/>
        <v>7</v>
      </c>
      <c r="Y196">
        <f t="shared" si="8"/>
        <v>1</v>
      </c>
      <c r="Z196" t="s">
        <v>104</v>
      </c>
    </row>
    <row r="197" spans="1:26" x14ac:dyDescent="0.2">
      <c r="A197" t="s">
        <v>258</v>
      </c>
      <c r="B197" t="s">
        <v>239</v>
      </c>
      <c r="C197">
        <v>2</v>
      </c>
      <c r="D197" s="2">
        <v>44860</v>
      </c>
      <c r="E197" s="2">
        <v>44984</v>
      </c>
      <c r="F197" s="10">
        <f t="shared" si="7"/>
        <v>124</v>
      </c>
      <c r="G197">
        <v>0</v>
      </c>
      <c r="H197">
        <v>4</v>
      </c>
      <c r="I197">
        <v>0</v>
      </c>
      <c r="J197">
        <v>50</v>
      </c>
      <c r="K197">
        <v>29</v>
      </c>
      <c r="L197">
        <v>0</v>
      </c>
      <c r="M197">
        <v>0</v>
      </c>
      <c r="N197">
        <v>7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15</v>
      </c>
      <c r="U197">
        <v>2</v>
      </c>
      <c r="V197">
        <v>107</v>
      </c>
      <c r="W197">
        <f t="shared" si="8"/>
        <v>50</v>
      </c>
      <c r="X197">
        <f t="shared" si="8"/>
        <v>55</v>
      </c>
      <c r="Y197">
        <f t="shared" si="8"/>
        <v>2</v>
      </c>
      <c r="Z197" t="s">
        <v>104</v>
      </c>
    </row>
    <row r="198" spans="1:26" x14ac:dyDescent="0.2">
      <c r="A198" t="s">
        <v>285</v>
      </c>
      <c r="B198" t="s">
        <v>239</v>
      </c>
      <c r="C198">
        <v>2</v>
      </c>
      <c r="D198" s="2">
        <v>44860</v>
      </c>
      <c r="E198" s="2">
        <v>44984</v>
      </c>
      <c r="F198" s="10">
        <f t="shared" si="7"/>
        <v>124</v>
      </c>
      <c r="G198">
        <v>0</v>
      </c>
      <c r="H198">
        <v>5</v>
      </c>
      <c r="I198">
        <v>0</v>
      </c>
      <c r="J198">
        <v>0</v>
      </c>
      <c r="K198">
        <v>12</v>
      </c>
      <c r="L198">
        <v>0</v>
      </c>
      <c r="M198">
        <v>0</v>
      </c>
      <c r="N198">
        <v>3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12</v>
      </c>
      <c r="U198">
        <v>1</v>
      </c>
      <c r="V198">
        <v>33</v>
      </c>
      <c r="W198">
        <f t="shared" si="8"/>
        <v>0</v>
      </c>
      <c r="X198">
        <f t="shared" si="8"/>
        <v>32</v>
      </c>
      <c r="Y198">
        <f t="shared" si="8"/>
        <v>1</v>
      </c>
      <c r="Z198" t="s">
        <v>104</v>
      </c>
    </row>
    <row r="199" spans="1:26" x14ac:dyDescent="0.2">
      <c r="A199" t="s">
        <v>259</v>
      </c>
      <c r="B199" t="s">
        <v>239</v>
      </c>
      <c r="C199">
        <v>2</v>
      </c>
      <c r="D199" s="2">
        <v>44860</v>
      </c>
      <c r="E199" s="2">
        <v>44984</v>
      </c>
      <c r="F199" s="10">
        <f t="shared" si="7"/>
        <v>124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7</v>
      </c>
      <c r="U199">
        <v>0</v>
      </c>
      <c r="V199">
        <v>7</v>
      </c>
      <c r="W199">
        <f t="shared" si="8"/>
        <v>0</v>
      </c>
      <c r="X199">
        <f t="shared" si="8"/>
        <v>7</v>
      </c>
      <c r="Y199">
        <f t="shared" si="8"/>
        <v>0</v>
      </c>
      <c r="Z199" t="s">
        <v>104</v>
      </c>
    </row>
    <row r="200" spans="1:26" x14ac:dyDescent="0.2">
      <c r="A200" t="s">
        <v>260</v>
      </c>
      <c r="B200" t="s">
        <v>239</v>
      </c>
      <c r="C200">
        <v>2</v>
      </c>
      <c r="D200" s="2">
        <v>44860</v>
      </c>
      <c r="E200" s="2">
        <v>44984</v>
      </c>
      <c r="F200" s="10">
        <f t="shared" si="7"/>
        <v>124</v>
      </c>
      <c r="G200">
        <v>0</v>
      </c>
      <c r="H200">
        <v>6</v>
      </c>
      <c r="I200">
        <v>0</v>
      </c>
      <c r="J200">
        <v>0</v>
      </c>
      <c r="K200">
        <v>21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12</v>
      </c>
      <c r="U200">
        <v>0</v>
      </c>
      <c r="V200">
        <v>40</v>
      </c>
      <c r="W200">
        <f t="shared" si="8"/>
        <v>0</v>
      </c>
      <c r="X200">
        <f t="shared" si="8"/>
        <v>40</v>
      </c>
      <c r="Y200">
        <f t="shared" si="8"/>
        <v>0</v>
      </c>
      <c r="Z200" t="s">
        <v>104</v>
      </c>
    </row>
    <row r="201" spans="1:26" x14ac:dyDescent="0.2">
      <c r="A201" s="11" t="s">
        <v>32</v>
      </c>
      <c r="D201" s="2"/>
      <c r="F201" s="10"/>
      <c r="V201">
        <f>SUM(V190:V200)</f>
        <v>309</v>
      </c>
      <c r="W201">
        <f>SUM(W190:W200)</f>
        <v>50</v>
      </c>
      <c r="X201">
        <f>SUM(X190:X200)</f>
        <v>247</v>
      </c>
      <c r="Y201">
        <f>SUM(Y190:Y200)</f>
        <v>12</v>
      </c>
    </row>
    <row r="202" spans="1:26" x14ac:dyDescent="0.2">
      <c r="A202" s="11" t="s">
        <v>33</v>
      </c>
      <c r="D202" s="2"/>
      <c r="F202" s="10"/>
      <c r="V202" s="10">
        <f>AVERAGE(V190:V200)</f>
        <v>28.09090909090909</v>
      </c>
      <c r="W202" s="10">
        <f>AVERAGE(W190:W200)</f>
        <v>4.5454545454545459</v>
      </c>
      <c r="X202" s="10">
        <f>AVERAGE(X190:X200)</f>
        <v>22.454545454545453</v>
      </c>
      <c r="Y202" s="10">
        <f>AVERAGE(Y190:Y200)</f>
        <v>1.0909090909090908</v>
      </c>
    </row>
    <row r="203" spans="1:26" x14ac:dyDescent="0.2">
      <c r="A203" s="11" t="s">
        <v>34</v>
      </c>
      <c r="D203" s="2"/>
      <c r="F203" s="10"/>
      <c r="V203" s="10">
        <f>STDEV(V190:V200)</f>
        <v>28.190262664453996</v>
      </c>
      <c r="W203" s="10">
        <f>STDEV(W190:W200)</f>
        <v>15.075567228888181</v>
      </c>
      <c r="X203" s="10">
        <f>STDEV(X190:X200)</f>
        <v>15.279814372980036</v>
      </c>
      <c r="Y203" s="10">
        <f>STDEV(Y190:Y200)</f>
        <v>1.044465935734187</v>
      </c>
    </row>
    <row r="204" spans="1:26" x14ac:dyDescent="0.2">
      <c r="A204" t="s">
        <v>267</v>
      </c>
      <c r="B204" t="s">
        <v>239</v>
      </c>
      <c r="C204">
        <v>2</v>
      </c>
      <c r="D204" s="2">
        <v>44860</v>
      </c>
      <c r="E204" s="2">
        <v>45012</v>
      </c>
      <c r="F204" s="10">
        <f t="shared" si="7"/>
        <v>152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14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U204">
        <v>0</v>
      </c>
      <c r="V204">
        <v>15</v>
      </c>
      <c r="W204">
        <f t="shared" si="8"/>
        <v>0</v>
      </c>
      <c r="X204">
        <f t="shared" si="8"/>
        <v>1</v>
      </c>
      <c r="Y204">
        <f t="shared" si="8"/>
        <v>14</v>
      </c>
      <c r="Z204" t="s">
        <v>104</v>
      </c>
    </row>
    <row r="205" spans="1:26" x14ac:dyDescent="0.2">
      <c r="A205" t="s">
        <v>287</v>
      </c>
      <c r="B205" t="s">
        <v>239</v>
      </c>
      <c r="C205">
        <v>2</v>
      </c>
      <c r="D205" s="2">
        <v>44860</v>
      </c>
      <c r="E205" s="2">
        <v>45012</v>
      </c>
      <c r="F205" s="10">
        <f t="shared" si="7"/>
        <v>152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f t="shared" si="8"/>
        <v>0</v>
      </c>
      <c r="X205">
        <f t="shared" si="8"/>
        <v>0</v>
      </c>
      <c r="Y205">
        <f t="shared" si="8"/>
        <v>0</v>
      </c>
      <c r="Z205" t="s">
        <v>104</v>
      </c>
    </row>
    <row r="206" spans="1:26" x14ac:dyDescent="0.2">
      <c r="A206" t="s">
        <v>294</v>
      </c>
      <c r="B206" t="s">
        <v>239</v>
      </c>
      <c r="C206">
        <v>2</v>
      </c>
      <c r="D206" s="2">
        <v>44860</v>
      </c>
      <c r="E206" s="2">
        <v>45012</v>
      </c>
      <c r="F206" s="10">
        <f t="shared" si="7"/>
        <v>152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f t="shared" si="8"/>
        <v>0</v>
      </c>
      <c r="X206">
        <f t="shared" si="8"/>
        <v>0</v>
      </c>
      <c r="Y206">
        <f t="shared" si="8"/>
        <v>0</v>
      </c>
      <c r="Z206" t="s">
        <v>104</v>
      </c>
    </row>
    <row r="207" spans="1:26" x14ac:dyDescent="0.2">
      <c r="A207" t="s">
        <v>254</v>
      </c>
      <c r="B207" t="s">
        <v>239</v>
      </c>
      <c r="C207">
        <v>2</v>
      </c>
      <c r="D207" s="2">
        <v>44860</v>
      </c>
      <c r="E207" s="2">
        <v>45012</v>
      </c>
      <c r="F207" s="10">
        <f t="shared" si="7"/>
        <v>152</v>
      </c>
      <c r="G207">
        <v>0</v>
      </c>
      <c r="H207">
        <v>0</v>
      </c>
      <c r="I207">
        <v>0</v>
      </c>
      <c r="J207">
        <v>0</v>
      </c>
      <c r="K207">
        <v>7</v>
      </c>
      <c r="L207">
        <v>0</v>
      </c>
      <c r="M207">
        <v>0</v>
      </c>
      <c r="N207">
        <v>0</v>
      </c>
      <c r="O207">
        <v>4</v>
      </c>
      <c r="P207">
        <v>0</v>
      </c>
      <c r="Q207">
        <v>0</v>
      </c>
      <c r="R207">
        <v>0</v>
      </c>
      <c r="S207">
        <v>0</v>
      </c>
      <c r="T207">
        <v>1</v>
      </c>
      <c r="U207">
        <v>0</v>
      </c>
      <c r="V207">
        <v>12</v>
      </c>
      <c r="W207">
        <f t="shared" si="8"/>
        <v>0</v>
      </c>
      <c r="X207">
        <f t="shared" si="8"/>
        <v>8</v>
      </c>
      <c r="Y207">
        <f t="shared" si="8"/>
        <v>4</v>
      </c>
      <c r="Z207" t="s">
        <v>104</v>
      </c>
    </row>
    <row r="208" spans="1:26" x14ac:dyDescent="0.2">
      <c r="A208" t="s">
        <v>271</v>
      </c>
      <c r="B208" t="s">
        <v>239</v>
      </c>
      <c r="C208">
        <v>2</v>
      </c>
      <c r="D208" s="2">
        <v>44860</v>
      </c>
      <c r="E208" s="2">
        <v>45012</v>
      </c>
      <c r="F208" s="10">
        <f t="shared" si="7"/>
        <v>152</v>
      </c>
      <c r="G208">
        <v>0</v>
      </c>
      <c r="H208">
        <v>4</v>
      </c>
      <c r="I208">
        <v>1</v>
      </c>
      <c r="J208">
        <v>1</v>
      </c>
      <c r="K208">
        <v>2</v>
      </c>
      <c r="L208">
        <v>7</v>
      </c>
      <c r="M208">
        <v>0</v>
      </c>
      <c r="N208">
        <v>1</v>
      </c>
      <c r="O208">
        <v>0</v>
      </c>
      <c r="P208">
        <v>4</v>
      </c>
      <c r="Q208">
        <v>8</v>
      </c>
      <c r="R208">
        <v>14</v>
      </c>
      <c r="S208">
        <v>11</v>
      </c>
      <c r="T208">
        <v>14</v>
      </c>
      <c r="U208">
        <v>21</v>
      </c>
      <c r="V208">
        <v>88</v>
      </c>
      <c r="W208">
        <f t="shared" si="8"/>
        <v>16</v>
      </c>
      <c r="X208">
        <f t="shared" si="8"/>
        <v>29</v>
      </c>
      <c r="Y208">
        <f t="shared" si="8"/>
        <v>43</v>
      </c>
      <c r="Z208" t="s">
        <v>104</v>
      </c>
    </row>
    <row r="209" spans="1:26" x14ac:dyDescent="0.2">
      <c r="A209" t="s">
        <v>278</v>
      </c>
      <c r="B209" t="s">
        <v>239</v>
      </c>
      <c r="C209">
        <v>2</v>
      </c>
      <c r="D209" s="2">
        <v>44860</v>
      </c>
      <c r="E209" s="2">
        <v>45012</v>
      </c>
      <c r="F209" s="10">
        <f t="shared" si="7"/>
        <v>152</v>
      </c>
      <c r="G209">
        <v>1</v>
      </c>
      <c r="H209">
        <v>0</v>
      </c>
      <c r="I209">
        <v>4</v>
      </c>
      <c r="J209">
        <v>0</v>
      </c>
      <c r="K209">
        <v>1</v>
      </c>
      <c r="L209">
        <v>0</v>
      </c>
      <c r="M209">
        <v>1</v>
      </c>
      <c r="N209">
        <v>0</v>
      </c>
      <c r="O209">
        <v>4</v>
      </c>
      <c r="P209">
        <v>0</v>
      </c>
      <c r="Q209">
        <v>0</v>
      </c>
      <c r="R209">
        <v>0</v>
      </c>
      <c r="S209">
        <v>0</v>
      </c>
      <c r="T209">
        <v>1</v>
      </c>
      <c r="U209">
        <v>11</v>
      </c>
      <c r="V209">
        <v>23</v>
      </c>
      <c r="W209">
        <f t="shared" si="8"/>
        <v>2</v>
      </c>
      <c r="X209">
        <f t="shared" si="8"/>
        <v>2</v>
      </c>
      <c r="Y209">
        <f t="shared" si="8"/>
        <v>19</v>
      </c>
      <c r="Z209" t="s">
        <v>104</v>
      </c>
    </row>
    <row r="210" spans="1:26" x14ac:dyDescent="0.2">
      <c r="A210" t="s">
        <v>289</v>
      </c>
      <c r="B210" t="s">
        <v>239</v>
      </c>
      <c r="C210">
        <v>2</v>
      </c>
      <c r="D210" s="2">
        <v>44860</v>
      </c>
      <c r="E210" s="2">
        <v>45012</v>
      </c>
      <c r="F210" s="10">
        <f t="shared" si="7"/>
        <v>152</v>
      </c>
      <c r="G210">
        <v>0</v>
      </c>
      <c r="H210">
        <v>0</v>
      </c>
      <c r="I210">
        <v>0</v>
      </c>
      <c r="J210">
        <v>0</v>
      </c>
      <c r="K210">
        <v>2</v>
      </c>
      <c r="L210">
        <v>0</v>
      </c>
      <c r="M210">
        <v>0</v>
      </c>
      <c r="N210">
        <v>1</v>
      </c>
      <c r="O210">
        <v>5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0</v>
      </c>
      <c r="V210">
        <v>9</v>
      </c>
      <c r="W210">
        <f t="shared" si="8"/>
        <v>0</v>
      </c>
      <c r="X210">
        <f t="shared" si="8"/>
        <v>4</v>
      </c>
      <c r="Y210">
        <f t="shared" si="8"/>
        <v>5</v>
      </c>
      <c r="Z210" t="s">
        <v>104</v>
      </c>
    </row>
    <row r="211" spans="1:26" x14ac:dyDescent="0.2">
      <c r="A211" t="s">
        <v>280</v>
      </c>
      <c r="B211" t="s">
        <v>239</v>
      </c>
      <c r="C211">
        <v>2</v>
      </c>
      <c r="D211" s="2">
        <v>44860</v>
      </c>
      <c r="E211" s="2">
        <v>45012</v>
      </c>
      <c r="F211" s="10">
        <f t="shared" si="7"/>
        <v>152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1</v>
      </c>
      <c r="W211">
        <f t="shared" si="8"/>
        <v>0</v>
      </c>
      <c r="X211">
        <f t="shared" si="8"/>
        <v>1</v>
      </c>
      <c r="Y211">
        <f t="shared" si="8"/>
        <v>0</v>
      </c>
      <c r="Z211" t="s">
        <v>104</v>
      </c>
    </row>
    <row r="212" spans="1:26" x14ac:dyDescent="0.2">
      <c r="A212" t="s">
        <v>293</v>
      </c>
      <c r="B212" t="s">
        <v>239</v>
      </c>
      <c r="C212">
        <v>2</v>
      </c>
      <c r="D212" s="2">
        <v>44860</v>
      </c>
      <c r="E212" s="2">
        <v>45012</v>
      </c>
      <c r="F212" s="10">
        <f t="shared" si="7"/>
        <v>152</v>
      </c>
      <c r="G212">
        <v>0</v>
      </c>
      <c r="H212">
        <v>1</v>
      </c>
      <c r="I212">
        <v>0</v>
      </c>
      <c r="J212">
        <v>0</v>
      </c>
      <c r="K212">
        <v>2</v>
      </c>
      <c r="L212">
        <v>0</v>
      </c>
      <c r="M212">
        <v>0</v>
      </c>
      <c r="N212">
        <v>0</v>
      </c>
      <c r="O212">
        <v>4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8</v>
      </c>
      <c r="W212">
        <f t="shared" si="8"/>
        <v>0</v>
      </c>
      <c r="X212">
        <f t="shared" si="8"/>
        <v>4</v>
      </c>
      <c r="Y212">
        <f t="shared" si="8"/>
        <v>4</v>
      </c>
      <c r="Z212" t="s">
        <v>104</v>
      </c>
    </row>
    <row r="213" spans="1:26" x14ac:dyDescent="0.2">
      <c r="A213" t="s">
        <v>258</v>
      </c>
      <c r="B213" t="s">
        <v>239</v>
      </c>
      <c r="C213">
        <v>2</v>
      </c>
      <c r="D213" s="2">
        <v>44860</v>
      </c>
      <c r="E213" s="2">
        <v>45012</v>
      </c>
      <c r="F213" s="10">
        <f t="shared" si="7"/>
        <v>152</v>
      </c>
      <c r="G213">
        <v>0</v>
      </c>
      <c r="H213">
        <v>2</v>
      </c>
      <c r="I213">
        <v>11</v>
      </c>
      <c r="J213">
        <v>0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U213">
        <v>11</v>
      </c>
      <c r="V213">
        <v>26</v>
      </c>
      <c r="W213">
        <f t="shared" si="8"/>
        <v>0</v>
      </c>
      <c r="X213">
        <f t="shared" si="8"/>
        <v>4</v>
      </c>
      <c r="Y213">
        <f t="shared" si="8"/>
        <v>22</v>
      </c>
      <c r="Z213" t="s">
        <v>104</v>
      </c>
    </row>
    <row r="214" spans="1:26" x14ac:dyDescent="0.2">
      <c r="A214" t="s">
        <v>285</v>
      </c>
      <c r="B214" t="s">
        <v>239</v>
      </c>
      <c r="C214">
        <v>2</v>
      </c>
      <c r="D214" s="2">
        <v>44860</v>
      </c>
      <c r="E214" s="2">
        <v>45012</v>
      </c>
      <c r="F214" s="10">
        <f t="shared" si="7"/>
        <v>152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1</v>
      </c>
      <c r="U214">
        <v>0</v>
      </c>
      <c r="V214">
        <v>1</v>
      </c>
      <c r="W214">
        <f t="shared" si="8"/>
        <v>0</v>
      </c>
      <c r="X214">
        <f t="shared" si="8"/>
        <v>1</v>
      </c>
      <c r="Y214">
        <f t="shared" si="8"/>
        <v>0</v>
      </c>
      <c r="Z214" t="s">
        <v>104</v>
      </c>
    </row>
    <row r="215" spans="1:26" x14ac:dyDescent="0.2">
      <c r="A215" t="s">
        <v>259</v>
      </c>
      <c r="B215" t="s">
        <v>239</v>
      </c>
      <c r="C215">
        <v>2</v>
      </c>
      <c r="D215" s="2">
        <v>44860</v>
      </c>
      <c r="E215" s="2">
        <v>45012</v>
      </c>
      <c r="F215" s="10">
        <f t="shared" si="7"/>
        <v>152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21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21</v>
      </c>
      <c r="W215">
        <f t="shared" si="8"/>
        <v>0</v>
      </c>
      <c r="X215">
        <f t="shared" si="8"/>
        <v>0</v>
      </c>
      <c r="Y215">
        <f t="shared" si="8"/>
        <v>21</v>
      </c>
      <c r="Z215" t="s">
        <v>104</v>
      </c>
    </row>
    <row r="216" spans="1:26" x14ac:dyDescent="0.2">
      <c r="A216" s="11" t="s">
        <v>32</v>
      </c>
      <c r="D216" s="2"/>
      <c r="F216" s="10"/>
      <c r="V216">
        <f>SUM(V204:V215)</f>
        <v>204</v>
      </c>
      <c r="W216">
        <f>SUM(W204:W215)</f>
        <v>18</v>
      </c>
      <c r="X216">
        <f>SUM(X204:X215)</f>
        <v>54</v>
      </c>
      <c r="Y216">
        <f>SUM(Y204:Y215)</f>
        <v>132</v>
      </c>
    </row>
    <row r="217" spans="1:26" x14ac:dyDescent="0.2">
      <c r="A217" s="11" t="s">
        <v>33</v>
      </c>
      <c r="D217" s="2"/>
      <c r="F217" s="10"/>
      <c r="V217" s="10">
        <f>AVERAGE(V204:V215)</f>
        <v>17</v>
      </c>
      <c r="W217" s="10">
        <f>AVERAGE(W204:W215)</f>
        <v>1.5</v>
      </c>
      <c r="X217" s="10">
        <f>AVERAGE(X204:X215)</f>
        <v>4.5</v>
      </c>
      <c r="Y217" s="10">
        <f>AVERAGE(Y204:Y215)</f>
        <v>11</v>
      </c>
    </row>
    <row r="218" spans="1:26" x14ac:dyDescent="0.2">
      <c r="A218" s="11" t="s">
        <v>34</v>
      </c>
      <c r="D218" s="2"/>
      <c r="F218" s="10"/>
      <c r="V218" s="10">
        <f>STDEV(V204:V215)</f>
        <v>24.192410530427249</v>
      </c>
      <c r="W218" s="10">
        <f>STDEV(W204:W215)</f>
        <v>4.6023709304898688</v>
      </c>
      <c r="X218" s="10">
        <f>STDEV(X204:X215)</f>
        <v>8.0735257590360234</v>
      </c>
      <c r="Y218" s="10">
        <f>STDEV(Y204:Y215)</f>
        <v>13.266499161421599</v>
      </c>
    </row>
    <row r="219" spans="1:26" x14ac:dyDescent="0.2">
      <c r="A219" t="s">
        <v>277</v>
      </c>
      <c r="B219" t="s">
        <v>239</v>
      </c>
      <c r="C219">
        <v>2</v>
      </c>
      <c r="D219" s="2">
        <v>44860</v>
      </c>
      <c r="E219" s="2">
        <v>45044</v>
      </c>
      <c r="F219" s="10">
        <f t="shared" si="7"/>
        <v>184</v>
      </c>
      <c r="G219">
        <v>0</v>
      </c>
      <c r="H219">
        <v>1</v>
      </c>
      <c r="I219">
        <v>0</v>
      </c>
      <c r="J219">
        <v>1</v>
      </c>
      <c r="K219">
        <v>3</v>
      </c>
      <c r="L219">
        <v>13</v>
      </c>
      <c r="M219">
        <v>0</v>
      </c>
      <c r="N219">
        <v>0</v>
      </c>
      <c r="O219">
        <v>13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32</v>
      </c>
      <c r="W219">
        <f t="shared" si="8"/>
        <v>1</v>
      </c>
      <c r="X219">
        <f t="shared" si="8"/>
        <v>5</v>
      </c>
      <c r="Y219">
        <f t="shared" si="8"/>
        <v>26</v>
      </c>
      <c r="Z219" t="s">
        <v>104</v>
      </c>
    </row>
    <row r="220" spans="1:26" x14ac:dyDescent="0.2">
      <c r="A220" t="s">
        <v>252</v>
      </c>
      <c r="B220" t="s">
        <v>239</v>
      </c>
      <c r="C220">
        <v>2</v>
      </c>
      <c r="D220" s="2">
        <v>44860</v>
      </c>
      <c r="E220" s="2">
        <v>45044</v>
      </c>
      <c r="F220" s="10">
        <f t="shared" si="7"/>
        <v>184</v>
      </c>
      <c r="G220">
        <v>0</v>
      </c>
      <c r="H220">
        <v>0</v>
      </c>
      <c r="I220">
        <v>0</v>
      </c>
      <c r="J220">
        <v>0</v>
      </c>
      <c r="K220">
        <v>2</v>
      </c>
      <c r="L220">
        <v>0</v>
      </c>
      <c r="M220">
        <v>0</v>
      </c>
      <c r="N220">
        <v>0</v>
      </c>
      <c r="O220">
        <v>4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6</v>
      </c>
      <c r="W220">
        <f t="shared" si="8"/>
        <v>0</v>
      </c>
      <c r="X220">
        <f t="shared" si="8"/>
        <v>2</v>
      </c>
      <c r="Y220">
        <f t="shared" si="8"/>
        <v>4</v>
      </c>
      <c r="Z220" t="s">
        <v>104</v>
      </c>
    </row>
    <row r="221" spans="1:26" x14ac:dyDescent="0.2">
      <c r="A221" t="s">
        <v>287</v>
      </c>
      <c r="B221" t="s">
        <v>239</v>
      </c>
      <c r="C221">
        <v>2</v>
      </c>
      <c r="D221" s="2">
        <v>44860</v>
      </c>
      <c r="E221" s="2">
        <v>45044</v>
      </c>
      <c r="F221" s="10">
        <f t="shared" si="7"/>
        <v>184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3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5</v>
      </c>
      <c r="W221">
        <f t="shared" si="8"/>
        <v>0</v>
      </c>
      <c r="X221">
        <f t="shared" si="8"/>
        <v>1</v>
      </c>
      <c r="Y221">
        <f t="shared" si="8"/>
        <v>4</v>
      </c>
      <c r="Z221" t="s">
        <v>104</v>
      </c>
    </row>
    <row r="222" spans="1:26" x14ac:dyDescent="0.2">
      <c r="A222" t="s">
        <v>253</v>
      </c>
      <c r="B222" t="s">
        <v>239</v>
      </c>
      <c r="C222">
        <v>2</v>
      </c>
      <c r="D222" s="2">
        <v>44860</v>
      </c>
      <c r="E222" s="2">
        <v>45044</v>
      </c>
      <c r="F222" s="10">
        <f t="shared" si="7"/>
        <v>184</v>
      </c>
      <c r="G222">
        <v>0</v>
      </c>
      <c r="H222">
        <v>0</v>
      </c>
      <c r="I222">
        <v>0</v>
      </c>
      <c r="J222">
        <v>0</v>
      </c>
      <c r="K222">
        <v>2</v>
      </c>
      <c r="L222">
        <v>20</v>
      </c>
      <c r="M222">
        <v>0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3</v>
      </c>
      <c r="U222">
        <v>0</v>
      </c>
      <c r="V222">
        <v>26</v>
      </c>
      <c r="W222">
        <f t="shared" si="8"/>
        <v>0</v>
      </c>
      <c r="X222">
        <f t="shared" si="8"/>
        <v>5</v>
      </c>
      <c r="Y222">
        <f t="shared" si="8"/>
        <v>21</v>
      </c>
      <c r="Z222" t="s">
        <v>104</v>
      </c>
    </row>
    <row r="223" spans="1:26" x14ac:dyDescent="0.2">
      <c r="A223" t="s">
        <v>336</v>
      </c>
      <c r="B223" t="s">
        <v>239</v>
      </c>
      <c r="C223">
        <v>2</v>
      </c>
      <c r="D223" s="2">
        <v>44860</v>
      </c>
      <c r="E223" s="2">
        <v>45044</v>
      </c>
      <c r="F223" s="10">
        <f t="shared" si="7"/>
        <v>184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2</v>
      </c>
      <c r="U223">
        <v>0</v>
      </c>
      <c r="V223">
        <v>13</v>
      </c>
      <c r="W223">
        <f t="shared" si="8"/>
        <v>0</v>
      </c>
      <c r="X223">
        <f t="shared" si="8"/>
        <v>3</v>
      </c>
      <c r="Y223">
        <f t="shared" si="8"/>
        <v>10</v>
      </c>
      <c r="Z223" t="s">
        <v>104</v>
      </c>
    </row>
    <row r="224" spans="1:26" x14ac:dyDescent="0.2">
      <c r="A224" t="s">
        <v>273</v>
      </c>
      <c r="B224" t="s">
        <v>239</v>
      </c>
      <c r="C224">
        <v>2</v>
      </c>
      <c r="D224" s="2">
        <v>44860</v>
      </c>
      <c r="E224" s="2">
        <v>45044</v>
      </c>
      <c r="F224" s="10">
        <f t="shared" si="7"/>
        <v>184</v>
      </c>
      <c r="G224">
        <v>1</v>
      </c>
      <c r="H224">
        <v>0</v>
      </c>
      <c r="I224">
        <v>7</v>
      </c>
      <c r="J224">
        <v>1</v>
      </c>
      <c r="K224">
        <v>3</v>
      </c>
      <c r="L224">
        <v>7</v>
      </c>
      <c r="M224">
        <v>0</v>
      </c>
      <c r="N224">
        <v>1</v>
      </c>
      <c r="O224">
        <v>3</v>
      </c>
      <c r="P224">
        <v>1</v>
      </c>
      <c r="Q224">
        <v>2</v>
      </c>
      <c r="R224">
        <v>0</v>
      </c>
      <c r="S224">
        <v>0</v>
      </c>
      <c r="T224">
        <v>3</v>
      </c>
      <c r="U224">
        <v>13</v>
      </c>
      <c r="V224">
        <v>42</v>
      </c>
      <c r="W224">
        <f t="shared" si="8"/>
        <v>3</v>
      </c>
      <c r="X224">
        <f t="shared" si="8"/>
        <v>9</v>
      </c>
      <c r="Y224">
        <f t="shared" si="8"/>
        <v>30</v>
      </c>
      <c r="Z224" t="s">
        <v>104</v>
      </c>
    </row>
    <row r="225" spans="1:26" x14ac:dyDescent="0.2">
      <c r="A225" t="s">
        <v>278</v>
      </c>
      <c r="B225" t="s">
        <v>239</v>
      </c>
      <c r="C225">
        <v>2</v>
      </c>
      <c r="D225" s="2">
        <v>44860</v>
      </c>
      <c r="E225" s="2">
        <v>45044</v>
      </c>
      <c r="F225" s="10">
        <f t="shared" si="7"/>
        <v>184</v>
      </c>
      <c r="G225">
        <v>0</v>
      </c>
      <c r="H225">
        <v>0</v>
      </c>
      <c r="I225">
        <v>0</v>
      </c>
      <c r="J225">
        <v>1</v>
      </c>
      <c r="K225">
        <v>2</v>
      </c>
      <c r="L225">
        <v>0</v>
      </c>
      <c r="M225">
        <v>0</v>
      </c>
      <c r="N225">
        <v>1</v>
      </c>
      <c r="O225">
        <v>2</v>
      </c>
      <c r="P225">
        <v>0</v>
      </c>
      <c r="Q225">
        <v>0</v>
      </c>
      <c r="R225">
        <v>0</v>
      </c>
      <c r="S225">
        <v>0</v>
      </c>
      <c r="T225">
        <v>2</v>
      </c>
      <c r="U225">
        <v>0</v>
      </c>
      <c r="V225">
        <v>8</v>
      </c>
      <c r="W225">
        <f t="shared" si="8"/>
        <v>1</v>
      </c>
      <c r="X225">
        <f t="shared" si="8"/>
        <v>5</v>
      </c>
      <c r="Y225">
        <f t="shared" si="8"/>
        <v>2</v>
      </c>
      <c r="Z225" t="s">
        <v>104</v>
      </c>
    </row>
    <row r="226" spans="1:26" x14ac:dyDescent="0.2">
      <c r="A226" t="s">
        <v>289</v>
      </c>
      <c r="B226" t="s">
        <v>239</v>
      </c>
      <c r="C226">
        <v>2</v>
      </c>
      <c r="D226" s="2">
        <v>44860</v>
      </c>
      <c r="E226" s="2">
        <v>45044</v>
      </c>
      <c r="F226" s="10">
        <f t="shared" si="7"/>
        <v>184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3</v>
      </c>
      <c r="M226">
        <v>0</v>
      </c>
      <c r="N226">
        <v>0</v>
      </c>
      <c r="O226">
        <v>3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8</v>
      </c>
      <c r="W226">
        <f t="shared" si="8"/>
        <v>0</v>
      </c>
      <c r="X226">
        <f t="shared" si="8"/>
        <v>2</v>
      </c>
      <c r="Y226">
        <f t="shared" si="8"/>
        <v>6</v>
      </c>
      <c r="Z226" t="s">
        <v>104</v>
      </c>
    </row>
    <row r="227" spans="1:26" x14ac:dyDescent="0.2">
      <c r="A227" t="s">
        <v>280</v>
      </c>
      <c r="B227" t="s">
        <v>239</v>
      </c>
      <c r="C227">
        <v>2</v>
      </c>
      <c r="D227" s="2">
        <v>44860</v>
      </c>
      <c r="E227" s="2">
        <v>45044</v>
      </c>
      <c r="F227" s="10">
        <f t="shared" si="7"/>
        <v>184</v>
      </c>
      <c r="G227">
        <v>0</v>
      </c>
      <c r="H227">
        <v>0</v>
      </c>
      <c r="I227">
        <v>0</v>
      </c>
      <c r="J227">
        <v>0</v>
      </c>
      <c r="K227">
        <v>1</v>
      </c>
      <c r="L227">
        <v>0</v>
      </c>
      <c r="M227">
        <v>0</v>
      </c>
      <c r="N227">
        <v>0</v>
      </c>
      <c r="O227">
        <v>2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4</v>
      </c>
      <c r="W227">
        <f t="shared" si="8"/>
        <v>0</v>
      </c>
      <c r="X227">
        <f t="shared" si="8"/>
        <v>2</v>
      </c>
      <c r="Y227">
        <f t="shared" si="8"/>
        <v>2</v>
      </c>
      <c r="Z227" t="s">
        <v>104</v>
      </c>
    </row>
    <row r="228" spans="1:26" x14ac:dyDescent="0.2">
      <c r="A228" t="s">
        <v>265</v>
      </c>
      <c r="B228" t="s">
        <v>239</v>
      </c>
      <c r="C228">
        <v>2</v>
      </c>
      <c r="D228" s="2">
        <v>44860</v>
      </c>
      <c r="E228" s="2">
        <v>45044</v>
      </c>
      <c r="F228" s="10">
        <f t="shared" si="7"/>
        <v>184</v>
      </c>
      <c r="G228">
        <v>0</v>
      </c>
      <c r="H228">
        <v>0</v>
      </c>
      <c r="I228">
        <v>7</v>
      </c>
      <c r="J228">
        <v>0</v>
      </c>
      <c r="K228">
        <v>3</v>
      </c>
      <c r="L228">
        <v>10</v>
      </c>
      <c r="M228">
        <v>0</v>
      </c>
      <c r="N228">
        <v>0</v>
      </c>
      <c r="O228">
        <v>3</v>
      </c>
      <c r="P228">
        <v>0</v>
      </c>
      <c r="Q228">
        <v>1</v>
      </c>
      <c r="R228">
        <v>0</v>
      </c>
      <c r="S228">
        <v>0</v>
      </c>
      <c r="T228">
        <v>1</v>
      </c>
      <c r="U228">
        <v>3</v>
      </c>
      <c r="V228">
        <v>28</v>
      </c>
      <c r="W228">
        <f t="shared" si="8"/>
        <v>0</v>
      </c>
      <c r="X228">
        <f t="shared" si="8"/>
        <v>5</v>
      </c>
      <c r="Y228">
        <f t="shared" si="8"/>
        <v>23</v>
      </c>
      <c r="Z228" t="s">
        <v>104</v>
      </c>
    </row>
    <row r="229" spans="1:26" x14ac:dyDescent="0.2">
      <c r="A229" t="s">
        <v>285</v>
      </c>
      <c r="B229" t="s">
        <v>239</v>
      </c>
      <c r="C229">
        <v>2</v>
      </c>
      <c r="D229" s="2">
        <v>44860</v>
      </c>
      <c r="E229" s="2">
        <v>45044</v>
      </c>
      <c r="F229" s="10">
        <f t="shared" si="7"/>
        <v>184</v>
      </c>
      <c r="G229">
        <v>0</v>
      </c>
      <c r="H229">
        <v>0</v>
      </c>
      <c r="I229">
        <v>0</v>
      </c>
      <c r="J229">
        <v>1</v>
      </c>
      <c r="K229">
        <v>2</v>
      </c>
      <c r="L229">
        <v>3</v>
      </c>
      <c r="M229">
        <v>0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9</v>
      </c>
      <c r="W229">
        <f t="shared" si="8"/>
        <v>1</v>
      </c>
      <c r="X229">
        <f t="shared" si="8"/>
        <v>5</v>
      </c>
      <c r="Y229">
        <f t="shared" si="8"/>
        <v>3</v>
      </c>
      <c r="Z229" t="s">
        <v>104</v>
      </c>
    </row>
    <row r="230" spans="1:26" x14ac:dyDescent="0.2">
      <c r="A230" t="s">
        <v>259</v>
      </c>
      <c r="B230" t="s">
        <v>239</v>
      </c>
      <c r="C230">
        <v>2</v>
      </c>
      <c r="D230" s="2">
        <v>44860</v>
      </c>
      <c r="E230" s="2">
        <v>45044</v>
      </c>
      <c r="F230" s="10">
        <f t="shared" si="7"/>
        <v>184</v>
      </c>
      <c r="G230">
        <v>0</v>
      </c>
      <c r="H230">
        <v>0</v>
      </c>
      <c r="I230">
        <v>0</v>
      </c>
      <c r="J230">
        <v>1</v>
      </c>
      <c r="K230">
        <v>1</v>
      </c>
      <c r="L230">
        <v>13</v>
      </c>
      <c r="M230">
        <v>0</v>
      </c>
      <c r="N230">
        <v>0</v>
      </c>
      <c r="O230">
        <v>5</v>
      </c>
      <c r="P230">
        <v>0</v>
      </c>
      <c r="Q230">
        <v>1</v>
      </c>
      <c r="R230">
        <v>0</v>
      </c>
      <c r="S230">
        <v>0</v>
      </c>
      <c r="T230">
        <v>1</v>
      </c>
      <c r="U230">
        <v>3</v>
      </c>
      <c r="V230">
        <v>25</v>
      </c>
      <c r="W230">
        <f t="shared" si="8"/>
        <v>1</v>
      </c>
      <c r="X230">
        <f t="shared" si="8"/>
        <v>3</v>
      </c>
      <c r="Y230">
        <f t="shared" si="8"/>
        <v>21</v>
      </c>
      <c r="Z230" t="s">
        <v>104</v>
      </c>
    </row>
    <row r="231" spans="1:26" x14ac:dyDescent="0.2">
      <c r="A231" s="11" t="s">
        <v>32</v>
      </c>
      <c r="D231" s="2"/>
      <c r="F231" s="10"/>
      <c r="V231">
        <f>SUM(V219:V230)</f>
        <v>206</v>
      </c>
      <c r="W231">
        <f>SUM(W219:W230)</f>
        <v>7</v>
      </c>
      <c r="X231">
        <f>SUM(X219:X230)</f>
        <v>47</v>
      </c>
      <c r="Y231">
        <f>SUM(Y219:Y230)</f>
        <v>152</v>
      </c>
    </row>
    <row r="232" spans="1:26" x14ac:dyDescent="0.2">
      <c r="A232" s="11" t="s">
        <v>33</v>
      </c>
      <c r="D232" s="2"/>
      <c r="F232" s="10"/>
      <c r="V232" s="10">
        <f>AVERAGE(V219:V230)</f>
        <v>17.166666666666668</v>
      </c>
      <c r="W232" s="10">
        <f>AVERAGE(W219:W230)</f>
        <v>0.58333333333333337</v>
      </c>
      <c r="X232" s="10">
        <f>AVERAGE(X219:X230)</f>
        <v>3.9166666666666665</v>
      </c>
      <c r="Y232" s="10">
        <f>AVERAGE(Y219:Y230)</f>
        <v>12.666666666666666</v>
      </c>
    </row>
    <row r="233" spans="1:26" x14ac:dyDescent="0.2">
      <c r="A233" s="11" t="s">
        <v>34</v>
      </c>
      <c r="D233" s="2"/>
      <c r="F233" s="10"/>
      <c r="V233" s="10">
        <f>STDEV(V219:V230)</f>
        <v>12.762397418933007</v>
      </c>
      <c r="W233" s="10">
        <f>STDEV(W219:W230)</f>
        <v>0.90033663737851999</v>
      </c>
      <c r="X233" s="10">
        <f>STDEV(X219:X230)</f>
        <v>2.1933093855190742</v>
      </c>
      <c r="Y233" s="10">
        <f>STDEV(Y219:Y230)</f>
        <v>10.645812948447542</v>
      </c>
    </row>
    <row r="234" spans="1:26" x14ac:dyDescent="0.2">
      <c r="A234" t="s">
        <v>253</v>
      </c>
      <c r="B234" t="s">
        <v>239</v>
      </c>
      <c r="C234">
        <v>2</v>
      </c>
      <c r="D234" s="2">
        <v>44860</v>
      </c>
      <c r="E234" s="2">
        <v>45072</v>
      </c>
      <c r="F234" s="10">
        <f t="shared" si="7"/>
        <v>212</v>
      </c>
      <c r="G234">
        <v>3</v>
      </c>
      <c r="H234">
        <v>6</v>
      </c>
      <c r="I234">
        <v>7</v>
      </c>
      <c r="J234">
        <v>1</v>
      </c>
      <c r="K234">
        <v>5</v>
      </c>
      <c r="L234">
        <v>10</v>
      </c>
      <c r="M234">
        <v>0</v>
      </c>
      <c r="N234">
        <v>2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0</v>
      </c>
      <c r="U234">
        <v>0</v>
      </c>
      <c r="V234">
        <v>35</v>
      </c>
      <c r="W234">
        <f t="shared" si="8"/>
        <v>4</v>
      </c>
      <c r="X234">
        <f t="shared" si="8"/>
        <v>13</v>
      </c>
      <c r="Y234">
        <f t="shared" si="8"/>
        <v>18</v>
      </c>
      <c r="Z234" t="s">
        <v>104</v>
      </c>
    </row>
    <row r="235" spans="1:26" x14ac:dyDescent="0.2">
      <c r="A235" t="s">
        <v>190</v>
      </c>
      <c r="B235" t="s">
        <v>239</v>
      </c>
      <c r="C235">
        <v>2</v>
      </c>
      <c r="D235" s="2">
        <v>44860</v>
      </c>
      <c r="E235" s="2">
        <v>45072</v>
      </c>
      <c r="F235" s="10">
        <f t="shared" si="7"/>
        <v>212</v>
      </c>
      <c r="G235">
        <v>3</v>
      </c>
      <c r="H235">
        <v>6</v>
      </c>
      <c r="I235">
        <v>25</v>
      </c>
      <c r="J235">
        <v>4</v>
      </c>
      <c r="K235">
        <v>0</v>
      </c>
      <c r="L235">
        <v>2</v>
      </c>
      <c r="M235">
        <v>1</v>
      </c>
      <c r="N235">
        <v>0</v>
      </c>
      <c r="O235">
        <v>14</v>
      </c>
      <c r="P235">
        <v>0</v>
      </c>
      <c r="Q235">
        <v>4</v>
      </c>
      <c r="R235">
        <v>10</v>
      </c>
      <c r="S235">
        <v>0</v>
      </c>
      <c r="T235">
        <v>2</v>
      </c>
      <c r="U235">
        <v>4</v>
      </c>
      <c r="V235">
        <v>75</v>
      </c>
      <c r="W235">
        <f t="shared" si="8"/>
        <v>8</v>
      </c>
      <c r="X235">
        <f t="shared" si="8"/>
        <v>12</v>
      </c>
      <c r="Y235">
        <f t="shared" si="8"/>
        <v>55</v>
      </c>
      <c r="Z235" t="s">
        <v>104</v>
      </c>
    </row>
    <row r="236" spans="1:26" x14ac:dyDescent="0.2">
      <c r="A236" t="s">
        <v>256</v>
      </c>
      <c r="B236" t="s">
        <v>239</v>
      </c>
      <c r="C236">
        <v>2</v>
      </c>
      <c r="D236" s="2">
        <v>44860</v>
      </c>
      <c r="E236" s="2">
        <v>45072</v>
      </c>
      <c r="F236" s="10">
        <f t="shared" si="7"/>
        <v>212</v>
      </c>
      <c r="G236">
        <v>0</v>
      </c>
      <c r="H236">
        <v>3</v>
      </c>
      <c r="I236">
        <v>0</v>
      </c>
      <c r="J236">
        <v>0</v>
      </c>
      <c r="K236">
        <v>2</v>
      </c>
      <c r="L236">
        <v>3</v>
      </c>
      <c r="M236">
        <v>0</v>
      </c>
      <c r="N236">
        <v>5</v>
      </c>
      <c r="O236">
        <v>3</v>
      </c>
      <c r="P236">
        <v>0</v>
      </c>
      <c r="Q236">
        <v>2</v>
      </c>
      <c r="R236">
        <v>0</v>
      </c>
      <c r="S236">
        <v>0</v>
      </c>
      <c r="T236">
        <v>1</v>
      </c>
      <c r="U236">
        <v>0</v>
      </c>
      <c r="V236">
        <v>19</v>
      </c>
      <c r="W236">
        <f t="shared" si="8"/>
        <v>0</v>
      </c>
      <c r="X236">
        <f t="shared" si="8"/>
        <v>13</v>
      </c>
      <c r="Y236">
        <f t="shared" si="8"/>
        <v>6</v>
      </c>
      <c r="Z236" t="s">
        <v>104</v>
      </c>
    </row>
    <row r="237" spans="1:26" x14ac:dyDescent="0.2">
      <c r="A237" t="s">
        <v>273</v>
      </c>
      <c r="B237" t="s">
        <v>239</v>
      </c>
      <c r="C237">
        <v>2</v>
      </c>
      <c r="D237" s="2">
        <v>44860</v>
      </c>
      <c r="E237" s="2">
        <v>45072</v>
      </c>
      <c r="F237" s="10">
        <f t="shared" si="7"/>
        <v>212</v>
      </c>
      <c r="G237">
        <v>0</v>
      </c>
      <c r="H237">
        <v>1</v>
      </c>
      <c r="I237">
        <v>0</v>
      </c>
      <c r="J237">
        <v>0</v>
      </c>
      <c r="K237">
        <v>3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1</v>
      </c>
      <c r="V237">
        <v>7</v>
      </c>
      <c r="W237">
        <f t="shared" si="8"/>
        <v>0</v>
      </c>
      <c r="X237">
        <f t="shared" si="8"/>
        <v>6</v>
      </c>
      <c r="Y237">
        <f t="shared" si="8"/>
        <v>1</v>
      </c>
      <c r="Z237" t="s">
        <v>104</v>
      </c>
    </row>
    <row r="238" spans="1:26" x14ac:dyDescent="0.2">
      <c r="A238" t="s">
        <v>278</v>
      </c>
      <c r="B238" t="s">
        <v>239</v>
      </c>
      <c r="C238">
        <v>2</v>
      </c>
      <c r="D238" s="2">
        <v>44860</v>
      </c>
      <c r="E238" s="2">
        <v>45072</v>
      </c>
      <c r="F238" s="10">
        <f t="shared" si="7"/>
        <v>212</v>
      </c>
      <c r="G238">
        <v>1</v>
      </c>
      <c r="H238">
        <v>2</v>
      </c>
      <c r="I238">
        <v>0</v>
      </c>
      <c r="J238">
        <v>0</v>
      </c>
      <c r="K238">
        <v>5</v>
      </c>
      <c r="L238">
        <v>5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2</v>
      </c>
      <c r="S238">
        <v>0</v>
      </c>
      <c r="T238">
        <v>1</v>
      </c>
      <c r="U238">
        <v>0</v>
      </c>
      <c r="V238">
        <v>16</v>
      </c>
      <c r="W238">
        <f t="shared" si="8"/>
        <v>1</v>
      </c>
      <c r="X238">
        <f t="shared" si="8"/>
        <v>8</v>
      </c>
      <c r="Y238">
        <f t="shared" si="8"/>
        <v>7</v>
      </c>
      <c r="Z238" t="s">
        <v>104</v>
      </c>
    </row>
    <row r="239" spans="1:26" x14ac:dyDescent="0.2">
      <c r="A239" t="s">
        <v>289</v>
      </c>
      <c r="B239" t="s">
        <v>239</v>
      </c>
      <c r="C239">
        <v>2</v>
      </c>
      <c r="D239" s="2">
        <v>44860</v>
      </c>
      <c r="E239" s="2">
        <v>45072</v>
      </c>
      <c r="F239" s="10">
        <f t="shared" si="7"/>
        <v>212</v>
      </c>
      <c r="G239">
        <v>0</v>
      </c>
      <c r="H239">
        <v>1</v>
      </c>
      <c r="I239">
        <v>0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1</v>
      </c>
      <c r="U239">
        <v>0</v>
      </c>
      <c r="V239">
        <v>4</v>
      </c>
      <c r="W239">
        <f t="shared" si="8"/>
        <v>0</v>
      </c>
      <c r="X239">
        <f t="shared" si="8"/>
        <v>4</v>
      </c>
      <c r="Y239">
        <f t="shared" si="8"/>
        <v>0</v>
      </c>
      <c r="Z239" t="s">
        <v>104</v>
      </c>
    </row>
    <row r="240" spans="1:26" x14ac:dyDescent="0.2">
      <c r="A240" t="s">
        <v>280</v>
      </c>
      <c r="B240" t="s">
        <v>239</v>
      </c>
      <c r="C240">
        <v>2</v>
      </c>
      <c r="D240" s="2">
        <v>44860</v>
      </c>
      <c r="E240" s="2">
        <v>45072</v>
      </c>
      <c r="F240" s="10">
        <f t="shared" si="7"/>
        <v>212</v>
      </c>
      <c r="G240">
        <v>0</v>
      </c>
      <c r="H240">
        <v>0</v>
      </c>
      <c r="I240">
        <v>1</v>
      </c>
      <c r="J240">
        <v>1</v>
      </c>
      <c r="K240">
        <v>8</v>
      </c>
      <c r="L240">
        <v>10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1</v>
      </c>
      <c r="U240">
        <v>0</v>
      </c>
      <c r="V240">
        <v>22</v>
      </c>
      <c r="W240">
        <f t="shared" si="8"/>
        <v>1</v>
      </c>
      <c r="X240">
        <f t="shared" si="8"/>
        <v>10</v>
      </c>
      <c r="Y240">
        <f t="shared" si="8"/>
        <v>11</v>
      </c>
      <c r="Z240" t="s">
        <v>104</v>
      </c>
    </row>
    <row r="241" spans="1:26" x14ac:dyDescent="0.2">
      <c r="A241" t="s">
        <v>280</v>
      </c>
      <c r="B241" t="s">
        <v>239</v>
      </c>
      <c r="C241">
        <v>2</v>
      </c>
      <c r="D241" s="2">
        <v>44860</v>
      </c>
      <c r="E241" s="2">
        <v>45072</v>
      </c>
      <c r="F241" s="10">
        <f t="shared" si="7"/>
        <v>212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2</v>
      </c>
      <c r="W241">
        <f t="shared" si="8"/>
        <v>0</v>
      </c>
      <c r="X241">
        <f t="shared" si="8"/>
        <v>2</v>
      </c>
      <c r="Y241">
        <f t="shared" si="8"/>
        <v>0</v>
      </c>
      <c r="Z241" t="s">
        <v>104</v>
      </c>
    </row>
    <row r="242" spans="1:26" x14ac:dyDescent="0.2">
      <c r="A242" t="s">
        <v>258</v>
      </c>
      <c r="B242" t="s">
        <v>239</v>
      </c>
      <c r="C242">
        <v>2</v>
      </c>
      <c r="D242" s="2">
        <v>44860</v>
      </c>
      <c r="E242" s="2">
        <v>45072</v>
      </c>
      <c r="F242" s="10">
        <f t="shared" si="7"/>
        <v>212</v>
      </c>
      <c r="G242">
        <v>1</v>
      </c>
      <c r="H242">
        <v>10</v>
      </c>
      <c r="I242">
        <v>18</v>
      </c>
      <c r="J242">
        <v>1</v>
      </c>
      <c r="K242">
        <v>4</v>
      </c>
      <c r="L242">
        <v>10</v>
      </c>
      <c r="M242">
        <v>1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0</v>
      </c>
      <c r="V242">
        <v>47</v>
      </c>
      <c r="W242">
        <f t="shared" si="8"/>
        <v>3</v>
      </c>
      <c r="X242">
        <f t="shared" si="8"/>
        <v>16</v>
      </c>
      <c r="Y242">
        <f t="shared" si="8"/>
        <v>28</v>
      </c>
      <c r="Z242" t="s">
        <v>104</v>
      </c>
    </row>
    <row r="243" spans="1:26" x14ac:dyDescent="0.2">
      <c r="A243" t="s">
        <v>410</v>
      </c>
      <c r="B243" t="s">
        <v>239</v>
      </c>
      <c r="C243">
        <v>2</v>
      </c>
      <c r="D243" s="2">
        <v>44860</v>
      </c>
      <c r="E243" s="2">
        <v>45072</v>
      </c>
      <c r="F243" s="10">
        <f t="shared" si="7"/>
        <v>212</v>
      </c>
      <c r="G243">
        <v>0</v>
      </c>
      <c r="H243">
        <v>2</v>
      </c>
      <c r="I243">
        <v>5</v>
      </c>
      <c r="J243">
        <v>0</v>
      </c>
      <c r="K243">
        <v>5</v>
      </c>
      <c r="L243">
        <v>5</v>
      </c>
      <c r="M243">
        <v>0</v>
      </c>
      <c r="N243">
        <v>1</v>
      </c>
      <c r="O243">
        <v>5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24</v>
      </c>
      <c r="W243">
        <f t="shared" si="8"/>
        <v>0</v>
      </c>
      <c r="X243">
        <f t="shared" si="8"/>
        <v>9</v>
      </c>
      <c r="Y243">
        <f t="shared" si="8"/>
        <v>15</v>
      </c>
      <c r="Z243" t="s">
        <v>104</v>
      </c>
    </row>
    <row r="244" spans="1:26" x14ac:dyDescent="0.2">
      <c r="A244" t="s">
        <v>408</v>
      </c>
      <c r="B244" t="s">
        <v>239</v>
      </c>
      <c r="C244">
        <v>2</v>
      </c>
      <c r="D244" s="2">
        <v>44860</v>
      </c>
      <c r="E244" s="2">
        <v>45072</v>
      </c>
      <c r="F244" s="10">
        <f t="shared" si="7"/>
        <v>212</v>
      </c>
      <c r="G244">
        <v>1</v>
      </c>
      <c r="H244">
        <v>3</v>
      </c>
      <c r="I244">
        <v>20</v>
      </c>
      <c r="J244">
        <v>1</v>
      </c>
      <c r="K244">
        <v>3</v>
      </c>
      <c r="L244">
        <v>3</v>
      </c>
      <c r="M244">
        <v>1</v>
      </c>
      <c r="N244">
        <v>0</v>
      </c>
      <c r="O244">
        <v>7</v>
      </c>
      <c r="P244">
        <v>1</v>
      </c>
      <c r="Q244">
        <v>3</v>
      </c>
      <c r="R244">
        <v>0</v>
      </c>
      <c r="S244">
        <v>0</v>
      </c>
      <c r="T244">
        <v>0</v>
      </c>
      <c r="U244">
        <v>1</v>
      </c>
      <c r="V244">
        <v>44</v>
      </c>
      <c r="W244">
        <f t="shared" si="8"/>
        <v>4</v>
      </c>
      <c r="X244">
        <f t="shared" si="8"/>
        <v>9</v>
      </c>
      <c r="Y244">
        <f t="shared" si="8"/>
        <v>31</v>
      </c>
      <c r="Z244" t="s">
        <v>104</v>
      </c>
    </row>
    <row r="245" spans="1:26" x14ac:dyDescent="0.2">
      <c r="A245" t="s">
        <v>412</v>
      </c>
      <c r="B245" t="s">
        <v>239</v>
      </c>
      <c r="C245">
        <v>2</v>
      </c>
      <c r="D245" s="2">
        <v>44860</v>
      </c>
      <c r="E245" s="2">
        <v>45072</v>
      </c>
      <c r="F245" s="10">
        <f t="shared" si="7"/>
        <v>212</v>
      </c>
      <c r="G245">
        <v>0</v>
      </c>
      <c r="H245">
        <v>0</v>
      </c>
      <c r="I245">
        <v>9</v>
      </c>
      <c r="J245">
        <v>2</v>
      </c>
      <c r="K245">
        <v>0</v>
      </c>
      <c r="L245">
        <v>4</v>
      </c>
      <c r="M245">
        <v>0</v>
      </c>
      <c r="N245">
        <v>0</v>
      </c>
      <c r="O245">
        <v>0</v>
      </c>
      <c r="P245">
        <v>5</v>
      </c>
      <c r="Q245">
        <v>0</v>
      </c>
      <c r="R245">
        <v>0</v>
      </c>
      <c r="S245">
        <v>0</v>
      </c>
      <c r="T245">
        <v>3</v>
      </c>
      <c r="U245">
        <v>2</v>
      </c>
      <c r="V245">
        <v>25</v>
      </c>
      <c r="W245">
        <f t="shared" si="8"/>
        <v>7</v>
      </c>
      <c r="X245">
        <f t="shared" si="8"/>
        <v>3</v>
      </c>
      <c r="Y245">
        <f t="shared" si="8"/>
        <v>15</v>
      </c>
      <c r="Z245" t="s">
        <v>104</v>
      </c>
    </row>
    <row r="246" spans="1:26" x14ac:dyDescent="0.2">
      <c r="A246" s="11" t="s">
        <v>32</v>
      </c>
      <c r="D246" s="2"/>
      <c r="F246" s="10"/>
      <c r="V246">
        <f>SUM(V234:V245)</f>
        <v>320</v>
      </c>
      <c r="W246">
        <f>SUM(W234:W245)</f>
        <v>28</v>
      </c>
      <c r="X246">
        <f>SUM(X234:X245)</f>
        <v>105</v>
      </c>
      <c r="Y246">
        <f>SUM(Y234:Y245)</f>
        <v>187</v>
      </c>
    </row>
    <row r="247" spans="1:26" x14ac:dyDescent="0.2">
      <c r="A247" s="11" t="s">
        <v>33</v>
      </c>
      <c r="D247" s="2"/>
      <c r="F247" s="10"/>
      <c r="V247" s="10">
        <f>AVERAGE(V234:V245)</f>
        <v>26.666666666666668</v>
      </c>
      <c r="W247" s="10">
        <f>AVERAGE(W234:W245)</f>
        <v>2.3333333333333335</v>
      </c>
      <c r="X247" s="10">
        <f>AVERAGE(X234:X245)</f>
        <v>8.75</v>
      </c>
      <c r="Y247" s="10">
        <f>AVERAGE(Y234:Y245)</f>
        <v>15.583333333333334</v>
      </c>
    </row>
    <row r="248" spans="1:26" x14ac:dyDescent="0.2">
      <c r="A248" s="11" t="s">
        <v>34</v>
      </c>
      <c r="D248" s="2"/>
      <c r="F248" s="10"/>
      <c r="V248" s="10">
        <f>STDEV(V234:V245)</f>
        <v>20.960279896349984</v>
      </c>
      <c r="W248" s="10">
        <f>STDEV(W234:W245)</f>
        <v>2.8709622502610936</v>
      </c>
      <c r="X248" s="10">
        <f>STDEV(X234:X245)</f>
        <v>4.3719144963775722</v>
      </c>
      <c r="Y248" s="10">
        <f>STDEV(Y234:Y245)</f>
        <v>16.059312412164946</v>
      </c>
    </row>
    <row r="249" spans="1:26" x14ac:dyDescent="0.2">
      <c r="A249" t="s">
        <v>267</v>
      </c>
      <c r="B249" t="s">
        <v>239</v>
      </c>
      <c r="C249">
        <v>2</v>
      </c>
      <c r="D249" s="2">
        <v>44860</v>
      </c>
      <c r="E249" s="2">
        <v>45105</v>
      </c>
      <c r="F249" s="10">
        <f t="shared" si="7"/>
        <v>245</v>
      </c>
      <c r="G249">
        <v>0</v>
      </c>
      <c r="H249">
        <v>1</v>
      </c>
      <c r="I249">
        <v>4</v>
      </c>
      <c r="J249">
        <v>0</v>
      </c>
      <c r="K249">
        <v>3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9</v>
      </c>
      <c r="W249">
        <f t="shared" si="8"/>
        <v>0</v>
      </c>
      <c r="X249">
        <f t="shared" si="8"/>
        <v>5</v>
      </c>
      <c r="Y249">
        <f t="shared" si="8"/>
        <v>4</v>
      </c>
      <c r="Z249" t="s">
        <v>104</v>
      </c>
    </row>
    <row r="250" spans="1:26" x14ac:dyDescent="0.2">
      <c r="A250" t="s">
        <v>271</v>
      </c>
      <c r="B250" t="s">
        <v>239</v>
      </c>
      <c r="C250">
        <v>2</v>
      </c>
      <c r="D250" s="2">
        <v>44860</v>
      </c>
      <c r="E250" s="2">
        <v>45105</v>
      </c>
      <c r="F250" s="10">
        <f t="shared" si="7"/>
        <v>245</v>
      </c>
      <c r="G250">
        <v>2</v>
      </c>
      <c r="H250">
        <v>4</v>
      </c>
      <c r="I250">
        <v>5</v>
      </c>
      <c r="J250">
        <v>0</v>
      </c>
      <c r="K250">
        <v>4</v>
      </c>
      <c r="L250">
        <v>7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23</v>
      </c>
      <c r="W250">
        <f t="shared" si="8"/>
        <v>2</v>
      </c>
      <c r="X250">
        <f t="shared" si="8"/>
        <v>9</v>
      </c>
      <c r="Y250">
        <f t="shared" si="8"/>
        <v>12</v>
      </c>
      <c r="Z250" t="s">
        <v>104</v>
      </c>
    </row>
    <row r="251" spans="1:26" x14ac:dyDescent="0.2">
      <c r="A251" t="s">
        <v>256</v>
      </c>
      <c r="B251" t="s">
        <v>239</v>
      </c>
      <c r="C251">
        <v>2</v>
      </c>
      <c r="D251" s="2">
        <v>44860</v>
      </c>
      <c r="E251" s="2">
        <v>45105</v>
      </c>
      <c r="F251" s="10">
        <f t="shared" si="7"/>
        <v>245</v>
      </c>
      <c r="G251">
        <v>2</v>
      </c>
      <c r="H251">
        <v>4</v>
      </c>
      <c r="I251">
        <v>18</v>
      </c>
      <c r="J251">
        <v>3</v>
      </c>
      <c r="K251">
        <v>0</v>
      </c>
      <c r="L251">
        <v>1</v>
      </c>
      <c r="M251">
        <v>1</v>
      </c>
      <c r="N251">
        <v>0</v>
      </c>
      <c r="O251">
        <v>10</v>
      </c>
      <c r="P251">
        <v>0</v>
      </c>
      <c r="Q251">
        <v>3</v>
      </c>
      <c r="R251">
        <v>7</v>
      </c>
      <c r="S251">
        <v>0</v>
      </c>
      <c r="T251">
        <v>1</v>
      </c>
      <c r="U251">
        <v>3</v>
      </c>
      <c r="V251">
        <v>53</v>
      </c>
      <c r="W251">
        <f t="shared" si="8"/>
        <v>6</v>
      </c>
      <c r="X251">
        <f t="shared" si="8"/>
        <v>8</v>
      </c>
      <c r="Y251">
        <f t="shared" si="8"/>
        <v>39</v>
      </c>
      <c r="Z251" t="s">
        <v>104</v>
      </c>
    </row>
    <row r="252" spans="1:26" x14ac:dyDescent="0.2">
      <c r="A252" t="s">
        <v>273</v>
      </c>
      <c r="B252" t="s">
        <v>239</v>
      </c>
      <c r="C252">
        <v>2</v>
      </c>
      <c r="D252" s="2">
        <v>44860</v>
      </c>
      <c r="E252" s="2">
        <v>45105</v>
      </c>
      <c r="F252" s="10">
        <f t="shared" ref="F252:F316" si="9">E252-D252</f>
        <v>245</v>
      </c>
      <c r="G252">
        <v>0</v>
      </c>
      <c r="H252">
        <v>2</v>
      </c>
      <c r="I252">
        <v>0</v>
      </c>
      <c r="J252">
        <v>0</v>
      </c>
      <c r="K252">
        <v>1</v>
      </c>
      <c r="L252">
        <v>2</v>
      </c>
      <c r="M252">
        <v>0</v>
      </c>
      <c r="N252">
        <v>4</v>
      </c>
      <c r="O252">
        <v>2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12</v>
      </c>
      <c r="W252">
        <f t="shared" si="8"/>
        <v>0</v>
      </c>
      <c r="X252">
        <f t="shared" si="8"/>
        <v>8</v>
      </c>
      <c r="Y252">
        <f t="shared" si="8"/>
        <v>4</v>
      </c>
      <c r="Z252" t="s">
        <v>104</v>
      </c>
    </row>
    <row r="253" spans="1:26" x14ac:dyDescent="0.2">
      <c r="A253" t="s">
        <v>264</v>
      </c>
      <c r="B253" t="s">
        <v>239</v>
      </c>
      <c r="C253">
        <v>2</v>
      </c>
      <c r="D253" s="2">
        <v>44860</v>
      </c>
      <c r="E253" s="2">
        <v>45105</v>
      </c>
      <c r="F253" s="10">
        <f t="shared" si="9"/>
        <v>245</v>
      </c>
      <c r="G253">
        <v>0</v>
      </c>
      <c r="H253">
        <v>1</v>
      </c>
      <c r="I253">
        <v>0</v>
      </c>
      <c r="J253">
        <v>0</v>
      </c>
      <c r="K253">
        <v>2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3</v>
      </c>
      <c r="W253">
        <f t="shared" si="8"/>
        <v>0</v>
      </c>
      <c r="X253">
        <f t="shared" si="8"/>
        <v>3</v>
      </c>
      <c r="Y253">
        <f t="shared" si="8"/>
        <v>0</v>
      </c>
      <c r="Z253" t="s">
        <v>104</v>
      </c>
    </row>
    <row r="254" spans="1:26" x14ac:dyDescent="0.2">
      <c r="A254" t="s">
        <v>265</v>
      </c>
      <c r="B254" t="s">
        <v>239</v>
      </c>
      <c r="C254">
        <v>2</v>
      </c>
      <c r="D254" s="2">
        <v>44860</v>
      </c>
      <c r="E254" s="2">
        <v>45105</v>
      </c>
      <c r="F254" s="10">
        <f t="shared" si="9"/>
        <v>245</v>
      </c>
      <c r="G254">
        <v>0</v>
      </c>
      <c r="H254">
        <v>1</v>
      </c>
      <c r="I254">
        <v>0</v>
      </c>
      <c r="J254">
        <v>0</v>
      </c>
      <c r="K254">
        <v>3</v>
      </c>
      <c r="L254">
        <v>4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1</v>
      </c>
      <c r="S254">
        <v>0</v>
      </c>
      <c r="T254">
        <v>1</v>
      </c>
      <c r="U254">
        <v>0</v>
      </c>
      <c r="V254">
        <v>10</v>
      </c>
      <c r="W254">
        <f t="shared" si="8"/>
        <v>0</v>
      </c>
      <c r="X254">
        <f t="shared" si="8"/>
        <v>5</v>
      </c>
      <c r="Y254">
        <f t="shared" si="8"/>
        <v>5</v>
      </c>
      <c r="Z254" t="s">
        <v>104</v>
      </c>
    </row>
    <row r="255" spans="1:26" x14ac:dyDescent="0.2">
      <c r="A255" t="s">
        <v>263</v>
      </c>
      <c r="B255" t="s">
        <v>239</v>
      </c>
      <c r="C255">
        <v>2</v>
      </c>
      <c r="D255" s="2">
        <v>44860</v>
      </c>
      <c r="E255" s="2">
        <v>45105</v>
      </c>
      <c r="F255" s="10">
        <f t="shared" si="9"/>
        <v>245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1</v>
      </c>
      <c r="W255">
        <f t="shared" si="8"/>
        <v>0</v>
      </c>
      <c r="X255">
        <f t="shared" si="8"/>
        <v>1</v>
      </c>
      <c r="Y255">
        <f t="shared" si="8"/>
        <v>0</v>
      </c>
      <c r="Z255" t="s">
        <v>104</v>
      </c>
    </row>
    <row r="256" spans="1:26" x14ac:dyDescent="0.2">
      <c r="A256" t="s">
        <v>259</v>
      </c>
      <c r="B256" t="s">
        <v>239</v>
      </c>
      <c r="C256">
        <v>2</v>
      </c>
      <c r="D256" s="2">
        <v>44860</v>
      </c>
      <c r="E256" s="2">
        <v>45105</v>
      </c>
      <c r="F256" s="10">
        <f t="shared" si="9"/>
        <v>245</v>
      </c>
      <c r="G256">
        <v>0</v>
      </c>
      <c r="H256">
        <v>0</v>
      </c>
      <c r="I256">
        <v>1</v>
      </c>
      <c r="J256">
        <v>1</v>
      </c>
      <c r="K256">
        <v>6</v>
      </c>
      <c r="L256">
        <v>7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1</v>
      </c>
      <c r="U256">
        <v>0</v>
      </c>
      <c r="V256">
        <v>17</v>
      </c>
      <c r="W256">
        <f t="shared" si="8"/>
        <v>1</v>
      </c>
      <c r="X256">
        <f t="shared" si="8"/>
        <v>8</v>
      </c>
      <c r="Y256">
        <f t="shared" si="8"/>
        <v>8</v>
      </c>
      <c r="Z256" t="s">
        <v>104</v>
      </c>
    </row>
    <row r="257" spans="1:26" x14ac:dyDescent="0.2">
      <c r="A257" t="s">
        <v>260</v>
      </c>
      <c r="B257" t="s">
        <v>239</v>
      </c>
      <c r="C257">
        <v>2</v>
      </c>
      <c r="D257" s="2">
        <v>44860</v>
      </c>
      <c r="E257" s="2">
        <v>45105</v>
      </c>
      <c r="F257" s="10">
        <f t="shared" si="9"/>
        <v>245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U257">
        <v>0</v>
      </c>
      <c r="V257">
        <v>2</v>
      </c>
      <c r="W257">
        <f t="shared" si="8"/>
        <v>0</v>
      </c>
      <c r="X257">
        <f t="shared" si="8"/>
        <v>2</v>
      </c>
      <c r="Y257">
        <f t="shared" si="8"/>
        <v>0</v>
      </c>
      <c r="Z257" t="s">
        <v>104</v>
      </c>
    </row>
    <row r="258" spans="1:26" x14ac:dyDescent="0.2">
      <c r="A258" t="s">
        <v>260</v>
      </c>
      <c r="B258" t="s">
        <v>239</v>
      </c>
      <c r="C258">
        <v>2</v>
      </c>
      <c r="D258" s="2">
        <v>44860</v>
      </c>
      <c r="E258" s="2">
        <v>45105</v>
      </c>
      <c r="F258" s="10">
        <f t="shared" si="9"/>
        <v>245</v>
      </c>
      <c r="G258">
        <v>1</v>
      </c>
      <c r="H258">
        <v>7</v>
      </c>
      <c r="I258">
        <v>13</v>
      </c>
      <c r="J258">
        <v>1</v>
      </c>
      <c r="K258">
        <v>3</v>
      </c>
      <c r="L258">
        <v>7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33</v>
      </c>
      <c r="W258">
        <f t="shared" si="8"/>
        <v>2</v>
      </c>
      <c r="X258">
        <f t="shared" si="8"/>
        <v>11</v>
      </c>
      <c r="Y258">
        <f t="shared" si="8"/>
        <v>20</v>
      </c>
      <c r="Z258" t="s">
        <v>104</v>
      </c>
    </row>
    <row r="259" spans="1:26" x14ac:dyDescent="0.2">
      <c r="A259" t="s">
        <v>270</v>
      </c>
      <c r="B259" t="s">
        <v>239</v>
      </c>
      <c r="C259">
        <v>2</v>
      </c>
      <c r="D259" s="2">
        <v>44860</v>
      </c>
      <c r="E259" s="2">
        <v>45105</v>
      </c>
      <c r="F259" s="10">
        <f t="shared" si="9"/>
        <v>245</v>
      </c>
      <c r="G259">
        <v>0</v>
      </c>
      <c r="H259">
        <v>1</v>
      </c>
      <c r="I259">
        <v>4</v>
      </c>
      <c r="J259">
        <v>0</v>
      </c>
      <c r="K259">
        <v>3</v>
      </c>
      <c r="L259">
        <v>4</v>
      </c>
      <c r="M259">
        <v>0</v>
      </c>
      <c r="N259">
        <v>1</v>
      </c>
      <c r="O259">
        <v>4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17</v>
      </c>
      <c r="W259">
        <f t="shared" ref="W259:Y316" si="10">G259+J259+M259+P259+S259</f>
        <v>0</v>
      </c>
      <c r="X259">
        <f t="shared" si="10"/>
        <v>5</v>
      </c>
      <c r="Y259">
        <f t="shared" si="10"/>
        <v>12</v>
      </c>
      <c r="Z259" t="s">
        <v>104</v>
      </c>
    </row>
    <row r="260" spans="1:26" x14ac:dyDescent="0.2">
      <c r="A260" s="11" t="s">
        <v>32</v>
      </c>
      <c r="D260" s="2"/>
      <c r="F260" s="10"/>
      <c r="V260">
        <f>SUM(V249:V259)</f>
        <v>180</v>
      </c>
      <c r="W260">
        <f>SUM(W249:W259)</f>
        <v>11</v>
      </c>
      <c r="X260">
        <f>SUM(X249:X259)</f>
        <v>65</v>
      </c>
      <c r="Y260">
        <f>SUM(Y249:Y259)</f>
        <v>104</v>
      </c>
    </row>
    <row r="261" spans="1:26" x14ac:dyDescent="0.2">
      <c r="A261" s="11" t="s">
        <v>33</v>
      </c>
      <c r="D261" s="2"/>
      <c r="F261" s="10"/>
      <c r="V261" s="10">
        <f>AVERAGE(V249:V259)</f>
        <v>16.363636363636363</v>
      </c>
      <c r="W261" s="10">
        <f>AVERAGE(W249:W259)</f>
        <v>1</v>
      </c>
      <c r="X261" s="10">
        <f>AVERAGE(X249:X259)</f>
        <v>5.9090909090909092</v>
      </c>
      <c r="Y261" s="10">
        <f>AVERAGE(Y249:Y259)</f>
        <v>9.454545454545455</v>
      </c>
    </row>
    <row r="262" spans="1:26" x14ac:dyDescent="0.2">
      <c r="A262" s="11" t="s">
        <v>34</v>
      </c>
      <c r="D262" s="2"/>
      <c r="F262" s="10"/>
      <c r="V262" s="10">
        <f>STDEV(V249:V259)</f>
        <v>15.487238148054205</v>
      </c>
      <c r="W262" s="10">
        <f>STDEV(W249:W259)</f>
        <v>1.8439088914585775</v>
      </c>
      <c r="X262" s="10">
        <f>STDEV(X249:X259)</f>
        <v>3.1449815724275862</v>
      </c>
      <c r="Y262" s="10">
        <f>STDEV(Y249:Y259)</f>
        <v>11.604857916955609</v>
      </c>
    </row>
    <row r="263" spans="1:26" x14ac:dyDescent="0.2">
      <c r="A263" t="s">
        <v>287</v>
      </c>
      <c r="B263" t="s">
        <v>239</v>
      </c>
      <c r="C263">
        <v>2</v>
      </c>
      <c r="D263" s="2">
        <v>44860</v>
      </c>
      <c r="E263" s="2">
        <v>45134</v>
      </c>
      <c r="F263" s="10">
        <f t="shared" si="9"/>
        <v>274</v>
      </c>
      <c r="G263">
        <v>0</v>
      </c>
      <c r="H263">
        <v>0</v>
      </c>
      <c r="I263">
        <v>3</v>
      </c>
      <c r="J263">
        <v>0</v>
      </c>
      <c r="K263">
        <v>2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6</v>
      </c>
      <c r="W263">
        <f t="shared" si="10"/>
        <v>0</v>
      </c>
      <c r="X263">
        <f t="shared" si="10"/>
        <v>3</v>
      </c>
      <c r="Y263">
        <f t="shared" si="10"/>
        <v>3</v>
      </c>
      <c r="Z263" t="s">
        <v>104</v>
      </c>
    </row>
    <row r="264" spans="1:26" x14ac:dyDescent="0.2">
      <c r="A264" t="s">
        <v>253</v>
      </c>
      <c r="B264" t="s">
        <v>239</v>
      </c>
      <c r="C264">
        <v>2</v>
      </c>
      <c r="D264" s="2">
        <v>44860</v>
      </c>
      <c r="E264" s="2">
        <v>45134</v>
      </c>
      <c r="F264" s="10">
        <f t="shared" si="9"/>
        <v>274</v>
      </c>
      <c r="G264">
        <v>1</v>
      </c>
      <c r="H264">
        <v>3</v>
      </c>
      <c r="I264">
        <v>4</v>
      </c>
      <c r="J264">
        <v>0</v>
      </c>
      <c r="K264">
        <v>3</v>
      </c>
      <c r="L264">
        <v>5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17</v>
      </c>
      <c r="W264">
        <f t="shared" si="10"/>
        <v>1</v>
      </c>
      <c r="X264">
        <f t="shared" si="10"/>
        <v>7</v>
      </c>
      <c r="Y264">
        <f t="shared" si="10"/>
        <v>9</v>
      </c>
      <c r="Z264" t="s">
        <v>104</v>
      </c>
    </row>
    <row r="265" spans="1:26" x14ac:dyDescent="0.2">
      <c r="A265" t="s">
        <v>254</v>
      </c>
      <c r="B265" t="s">
        <v>239</v>
      </c>
      <c r="C265">
        <v>2</v>
      </c>
      <c r="D265" s="2">
        <v>44860</v>
      </c>
      <c r="E265" s="2">
        <v>45134</v>
      </c>
      <c r="F265" s="10">
        <f t="shared" si="9"/>
        <v>274</v>
      </c>
      <c r="G265">
        <v>1</v>
      </c>
      <c r="H265">
        <v>3</v>
      </c>
      <c r="I265">
        <v>13</v>
      </c>
      <c r="J265">
        <v>2</v>
      </c>
      <c r="K265">
        <v>0</v>
      </c>
      <c r="L265">
        <v>1</v>
      </c>
      <c r="M265">
        <v>1</v>
      </c>
      <c r="N265">
        <v>0</v>
      </c>
      <c r="O265">
        <v>7</v>
      </c>
      <c r="P265">
        <v>0</v>
      </c>
      <c r="Q265">
        <v>2</v>
      </c>
      <c r="R265">
        <v>5</v>
      </c>
      <c r="S265">
        <v>0</v>
      </c>
      <c r="T265">
        <v>1</v>
      </c>
      <c r="U265">
        <v>2</v>
      </c>
      <c r="V265">
        <v>38</v>
      </c>
      <c r="W265">
        <f t="shared" si="10"/>
        <v>4</v>
      </c>
      <c r="X265">
        <f t="shared" si="10"/>
        <v>6</v>
      </c>
      <c r="Y265">
        <f t="shared" si="10"/>
        <v>28</v>
      </c>
      <c r="Z265" t="s">
        <v>104</v>
      </c>
    </row>
    <row r="266" spans="1:26" x14ac:dyDescent="0.2">
      <c r="A266" t="s">
        <v>292</v>
      </c>
      <c r="B266" t="s">
        <v>239</v>
      </c>
      <c r="C266">
        <v>2</v>
      </c>
      <c r="D266" s="2">
        <v>44860</v>
      </c>
      <c r="E266" s="2">
        <v>45134</v>
      </c>
      <c r="F266" s="10">
        <f t="shared" si="9"/>
        <v>274</v>
      </c>
      <c r="G266">
        <v>0</v>
      </c>
      <c r="H266">
        <v>2</v>
      </c>
      <c r="I266">
        <v>0</v>
      </c>
      <c r="J266">
        <v>0</v>
      </c>
      <c r="K266">
        <v>1</v>
      </c>
      <c r="L266">
        <v>2</v>
      </c>
      <c r="M266">
        <v>0</v>
      </c>
      <c r="N266">
        <v>3</v>
      </c>
      <c r="O266">
        <v>2</v>
      </c>
      <c r="P266">
        <v>0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11</v>
      </c>
      <c r="W266">
        <f t="shared" si="10"/>
        <v>0</v>
      </c>
      <c r="X266">
        <f t="shared" si="10"/>
        <v>7</v>
      </c>
      <c r="Y266">
        <f t="shared" si="10"/>
        <v>4</v>
      </c>
      <c r="Z266" t="s">
        <v>104</v>
      </c>
    </row>
    <row r="267" spans="1:26" x14ac:dyDescent="0.2">
      <c r="A267" t="s">
        <v>289</v>
      </c>
      <c r="B267" t="s">
        <v>239</v>
      </c>
      <c r="C267">
        <v>2</v>
      </c>
      <c r="D267" s="2">
        <v>44860</v>
      </c>
      <c r="E267" s="2">
        <v>45134</v>
      </c>
      <c r="F267" s="10">
        <f t="shared" si="9"/>
        <v>274</v>
      </c>
      <c r="G267">
        <v>0</v>
      </c>
      <c r="H267">
        <v>1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2</v>
      </c>
      <c r="W267">
        <f t="shared" si="10"/>
        <v>0</v>
      </c>
      <c r="X267">
        <f t="shared" si="10"/>
        <v>2</v>
      </c>
      <c r="Y267">
        <f t="shared" si="10"/>
        <v>0</v>
      </c>
      <c r="Z267" t="s">
        <v>104</v>
      </c>
    </row>
    <row r="268" spans="1:26" x14ac:dyDescent="0.2">
      <c r="A268" t="s">
        <v>257</v>
      </c>
      <c r="B268" t="s">
        <v>239</v>
      </c>
      <c r="C268">
        <v>2</v>
      </c>
      <c r="D268" s="2">
        <v>44860</v>
      </c>
      <c r="E268" s="2">
        <v>45134</v>
      </c>
      <c r="F268" s="10">
        <f t="shared" si="9"/>
        <v>274</v>
      </c>
      <c r="G268">
        <v>0</v>
      </c>
      <c r="H268">
        <v>1</v>
      </c>
      <c r="I268">
        <v>0</v>
      </c>
      <c r="J268">
        <v>0</v>
      </c>
      <c r="K268">
        <v>2</v>
      </c>
      <c r="L268">
        <v>3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1</v>
      </c>
      <c r="U268">
        <v>0</v>
      </c>
      <c r="V268">
        <v>8</v>
      </c>
      <c r="W268">
        <f t="shared" si="10"/>
        <v>0</v>
      </c>
      <c r="X268">
        <f t="shared" si="10"/>
        <v>4</v>
      </c>
      <c r="Y268">
        <f t="shared" si="10"/>
        <v>4</v>
      </c>
      <c r="Z268" t="s">
        <v>104</v>
      </c>
    </row>
    <row r="269" spans="1:26" x14ac:dyDescent="0.2">
      <c r="A269" t="s">
        <v>280</v>
      </c>
      <c r="B269" t="s">
        <v>239</v>
      </c>
      <c r="C269">
        <v>2</v>
      </c>
      <c r="D269" s="2">
        <v>44860</v>
      </c>
      <c r="E269" s="2">
        <v>45134</v>
      </c>
      <c r="F269" s="10">
        <f t="shared" si="9"/>
        <v>274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</v>
      </c>
      <c r="U269">
        <v>0</v>
      </c>
      <c r="V269">
        <v>1</v>
      </c>
      <c r="W269">
        <f t="shared" si="10"/>
        <v>0</v>
      </c>
      <c r="X269">
        <f t="shared" si="10"/>
        <v>1</v>
      </c>
      <c r="Y269">
        <f t="shared" si="10"/>
        <v>0</v>
      </c>
      <c r="Z269" t="s">
        <v>104</v>
      </c>
    </row>
    <row r="270" spans="1:26" x14ac:dyDescent="0.2">
      <c r="A270" t="s">
        <v>258</v>
      </c>
      <c r="B270" t="s">
        <v>239</v>
      </c>
      <c r="C270">
        <v>2</v>
      </c>
      <c r="D270" s="2">
        <v>44860</v>
      </c>
      <c r="E270" s="2">
        <v>45134</v>
      </c>
      <c r="F270" s="10">
        <f t="shared" si="9"/>
        <v>274</v>
      </c>
      <c r="G270">
        <v>0</v>
      </c>
      <c r="H270">
        <v>0</v>
      </c>
      <c r="I270">
        <v>1</v>
      </c>
      <c r="J270">
        <v>1</v>
      </c>
      <c r="K270">
        <v>4</v>
      </c>
      <c r="L270">
        <v>5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12</v>
      </c>
      <c r="W270">
        <f t="shared" si="10"/>
        <v>1</v>
      </c>
      <c r="X270">
        <f t="shared" si="10"/>
        <v>5</v>
      </c>
      <c r="Y270">
        <f t="shared" si="10"/>
        <v>6</v>
      </c>
      <c r="Z270" t="s">
        <v>104</v>
      </c>
    </row>
    <row r="271" spans="1:26" x14ac:dyDescent="0.2">
      <c r="A271" t="s">
        <v>285</v>
      </c>
      <c r="B271" t="s">
        <v>239</v>
      </c>
      <c r="C271">
        <v>2</v>
      </c>
      <c r="D271" s="2">
        <v>44860</v>
      </c>
      <c r="E271" s="2">
        <v>45134</v>
      </c>
      <c r="F271" s="10">
        <f t="shared" si="9"/>
        <v>274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1</v>
      </c>
      <c r="W271">
        <f t="shared" si="10"/>
        <v>0</v>
      </c>
      <c r="X271">
        <f t="shared" si="10"/>
        <v>1</v>
      </c>
      <c r="Y271">
        <f t="shared" si="10"/>
        <v>0</v>
      </c>
      <c r="Z271" t="s">
        <v>104</v>
      </c>
    </row>
    <row r="272" spans="1:26" x14ac:dyDescent="0.2">
      <c r="A272" t="s">
        <v>259</v>
      </c>
      <c r="B272" t="s">
        <v>239</v>
      </c>
      <c r="C272">
        <v>2</v>
      </c>
      <c r="D272" s="2">
        <v>44860</v>
      </c>
      <c r="E272" s="2">
        <v>45134</v>
      </c>
      <c r="F272" s="10">
        <f t="shared" si="9"/>
        <v>274</v>
      </c>
      <c r="G272">
        <v>1</v>
      </c>
      <c r="H272">
        <v>5</v>
      </c>
      <c r="I272">
        <v>10</v>
      </c>
      <c r="J272">
        <v>1</v>
      </c>
      <c r="K272">
        <v>2</v>
      </c>
      <c r="L272">
        <v>5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25</v>
      </c>
      <c r="W272">
        <f t="shared" si="10"/>
        <v>2</v>
      </c>
      <c r="X272">
        <f t="shared" si="10"/>
        <v>8</v>
      </c>
      <c r="Y272">
        <f t="shared" si="10"/>
        <v>15</v>
      </c>
      <c r="Z272" t="s">
        <v>104</v>
      </c>
    </row>
    <row r="273" spans="1:26" x14ac:dyDescent="0.2">
      <c r="A273" s="11" t="s">
        <v>32</v>
      </c>
      <c r="D273" s="2"/>
      <c r="F273" s="10"/>
      <c r="V273">
        <f>SUM(V263:V272)</f>
        <v>121</v>
      </c>
      <c r="W273">
        <f>SUM(W263:W272)</f>
        <v>8</v>
      </c>
      <c r="X273">
        <f>SUM(X263:X272)</f>
        <v>44</v>
      </c>
      <c r="Y273">
        <f>SUM(Y263:Y272)</f>
        <v>69</v>
      </c>
    </row>
    <row r="274" spans="1:26" x14ac:dyDescent="0.2">
      <c r="A274" s="11" t="s">
        <v>33</v>
      </c>
      <c r="D274" s="2"/>
      <c r="F274" s="10"/>
      <c r="V274" s="10">
        <f>AVERAGE(V263:V272)</f>
        <v>12.1</v>
      </c>
      <c r="W274" s="10">
        <f>AVERAGE(W263:W272)</f>
        <v>0.8</v>
      </c>
      <c r="X274" s="10">
        <f>AVERAGE(X263:X272)</f>
        <v>4.4000000000000004</v>
      </c>
      <c r="Y274" s="10">
        <f>AVERAGE(Y263:Y272)</f>
        <v>6.9</v>
      </c>
    </row>
    <row r="275" spans="1:26" x14ac:dyDescent="0.2">
      <c r="A275" s="11" t="s">
        <v>34</v>
      </c>
      <c r="D275" s="2"/>
      <c r="F275" s="10"/>
      <c r="V275" s="10">
        <f>STDEV(V263:V272)</f>
        <v>11.85514421862697</v>
      </c>
      <c r="W275" s="10">
        <f>STDEV(W263:W272)</f>
        <v>1.3165611772087666</v>
      </c>
      <c r="X275" s="10">
        <f>STDEV(X263:X272)</f>
        <v>2.5905812303633931</v>
      </c>
      <c r="Y275" s="10">
        <f>STDEV(Y263:Y272)</f>
        <v>8.7616588992420077</v>
      </c>
    </row>
    <row r="276" spans="1:26" x14ac:dyDescent="0.2">
      <c r="A276" t="s">
        <v>252</v>
      </c>
      <c r="B276" t="s">
        <v>239</v>
      </c>
      <c r="C276">
        <v>2</v>
      </c>
      <c r="D276" s="2">
        <v>44860</v>
      </c>
      <c r="E276" s="2">
        <v>45165</v>
      </c>
      <c r="F276" s="10">
        <f t="shared" si="9"/>
        <v>305</v>
      </c>
      <c r="G276">
        <v>0</v>
      </c>
      <c r="H276">
        <v>2</v>
      </c>
      <c r="I276">
        <v>0</v>
      </c>
      <c r="J276">
        <v>0</v>
      </c>
      <c r="K276">
        <v>3</v>
      </c>
      <c r="L276">
        <v>2</v>
      </c>
      <c r="M276">
        <v>0</v>
      </c>
      <c r="N276">
        <v>1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5</v>
      </c>
      <c r="U276">
        <v>0</v>
      </c>
      <c r="V276">
        <v>14</v>
      </c>
      <c r="W276">
        <f t="shared" si="10"/>
        <v>0</v>
      </c>
      <c r="X276">
        <f t="shared" si="10"/>
        <v>11</v>
      </c>
      <c r="Y276">
        <f t="shared" si="10"/>
        <v>2</v>
      </c>
      <c r="Z276" t="s">
        <v>104</v>
      </c>
    </row>
    <row r="277" spans="1:26" x14ac:dyDescent="0.2">
      <c r="A277" t="s">
        <v>253</v>
      </c>
      <c r="B277" t="s">
        <v>239</v>
      </c>
      <c r="C277">
        <v>2</v>
      </c>
      <c r="D277" s="2">
        <v>44860</v>
      </c>
      <c r="E277" s="2">
        <v>45165</v>
      </c>
      <c r="F277" s="10">
        <f t="shared" si="9"/>
        <v>305</v>
      </c>
      <c r="G277">
        <v>0</v>
      </c>
      <c r="H277">
        <v>1</v>
      </c>
      <c r="I277">
        <v>0</v>
      </c>
      <c r="J277">
        <v>1</v>
      </c>
      <c r="K277">
        <v>14</v>
      </c>
      <c r="L277">
        <v>11</v>
      </c>
      <c r="M277">
        <v>0</v>
      </c>
      <c r="N277">
        <v>1</v>
      </c>
      <c r="O277">
        <v>5</v>
      </c>
      <c r="P277">
        <v>0</v>
      </c>
      <c r="Q277">
        <v>1</v>
      </c>
      <c r="R277">
        <v>0</v>
      </c>
      <c r="S277">
        <v>0</v>
      </c>
      <c r="T277">
        <v>5</v>
      </c>
      <c r="U277">
        <v>0</v>
      </c>
      <c r="V277">
        <v>37</v>
      </c>
      <c r="W277">
        <f t="shared" si="10"/>
        <v>1</v>
      </c>
      <c r="X277">
        <f t="shared" si="10"/>
        <v>22</v>
      </c>
      <c r="Y277">
        <f t="shared" si="10"/>
        <v>16</v>
      </c>
      <c r="Z277" t="s">
        <v>104</v>
      </c>
    </row>
    <row r="278" spans="1:26" x14ac:dyDescent="0.2">
      <c r="A278" t="s">
        <v>336</v>
      </c>
      <c r="B278" t="s">
        <v>239</v>
      </c>
      <c r="C278">
        <v>2</v>
      </c>
      <c r="D278" s="2">
        <v>44860</v>
      </c>
      <c r="E278" s="2">
        <v>45165</v>
      </c>
      <c r="F278" s="10">
        <f t="shared" si="9"/>
        <v>305</v>
      </c>
      <c r="G278">
        <v>0</v>
      </c>
      <c r="H278">
        <v>3</v>
      </c>
      <c r="I278">
        <v>0</v>
      </c>
      <c r="J278">
        <v>0</v>
      </c>
      <c r="K278">
        <v>6</v>
      </c>
      <c r="L278">
        <v>4</v>
      </c>
      <c r="M278">
        <v>0</v>
      </c>
      <c r="N278">
        <v>1</v>
      </c>
      <c r="O278">
        <v>7</v>
      </c>
      <c r="P278">
        <v>0</v>
      </c>
      <c r="Q278">
        <v>1</v>
      </c>
      <c r="R278">
        <v>0</v>
      </c>
      <c r="S278">
        <v>0</v>
      </c>
      <c r="T278">
        <v>1</v>
      </c>
      <c r="U278">
        <v>5</v>
      </c>
      <c r="V278">
        <v>27</v>
      </c>
      <c r="W278">
        <f t="shared" si="10"/>
        <v>0</v>
      </c>
      <c r="X278">
        <f t="shared" si="10"/>
        <v>12</v>
      </c>
      <c r="Y278">
        <f t="shared" si="10"/>
        <v>16</v>
      </c>
      <c r="Z278" t="s">
        <v>104</v>
      </c>
    </row>
    <row r="279" spans="1:26" x14ac:dyDescent="0.2">
      <c r="A279" t="s">
        <v>256</v>
      </c>
      <c r="B279" t="s">
        <v>239</v>
      </c>
      <c r="C279">
        <v>2</v>
      </c>
      <c r="D279" s="2">
        <v>44860</v>
      </c>
      <c r="E279" s="2">
        <v>45165</v>
      </c>
      <c r="F279" s="10">
        <f t="shared" si="9"/>
        <v>305</v>
      </c>
      <c r="G279">
        <v>5</v>
      </c>
      <c r="H279">
        <v>0</v>
      </c>
      <c r="I279">
        <v>0</v>
      </c>
      <c r="J279">
        <v>5</v>
      </c>
      <c r="K279">
        <v>10</v>
      </c>
      <c r="L279">
        <v>7</v>
      </c>
      <c r="M279">
        <v>0</v>
      </c>
      <c r="N279">
        <v>2</v>
      </c>
      <c r="O279">
        <v>5</v>
      </c>
      <c r="P279">
        <v>0</v>
      </c>
      <c r="Q279">
        <v>1</v>
      </c>
      <c r="R279">
        <v>0</v>
      </c>
      <c r="S279">
        <v>0</v>
      </c>
      <c r="T279">
        <v>4</v>
      </c>
      <c r="U279">
        <v>5</v>
      </c>
      <c r="V279">
        <v>44</v>
      </c>
      <c r="W279">
        <f t="shared" si="10"/>
        <v>10</v>
      </c>
      <c r="X279">
        <f t="shared" si="10"/>
        <v>17</v>
      </c>
      <c r="Y279">
        <f t="shared" si="10"/>
        <v>17</v>
      </c>
      <c r="Z279" t="s">
        <v>104</v>
      </c>
    </row>
    <row r="280" spans="1:26" x14ac:dyDescent="0.2">
      <c r="A280" t="s">
        <v>278</v>
      </c>
      <c r="B280" t="s">
        <v>239</v>
      </c>
      <c r="C280">
        <v>2</v>
      </c>
      <c r="D280" s="2">
        <v>44860</v>
      </c>
      <c r="E280" s="2">
        <v>45165</v>
      </c>
      <c r="F280" s="10">
        <f t="shared" si="9"/>
        <v>305</v>
      </c>
      <c r="G280">
        <v>0</v>
      </c>
      <c r="H280">
        <v>3</v>
      </c>
      <c r="I280">
        <v>0</v>
      </c>
      <c r="J280">
        <v>0</v>
      </c>
      <c r="K280">
        <v>6</v>
      </c>
      <c r="L280">
        <v>2</v>
      </c>
      <c r="M280">
        <v>0</v>
      </c>
      <c r="N280">
        <v>1</v>
      </c>
      <c r="O280">
        <v>6</v>
      </c>
      <c r="P280">
        <v>0</v>
      </c>
      <c r="Q280">
        <v>1</v>
      </c>
      <c r="R280">
        <v>0</v>
      </c>
      <c r="S280">
        <v>0</v>
      </c>
      <c r="T280">
        <v>3</v>
      </c>
      <c r="U280">
        <v>0</v>
      </c>
      <c r="V280">
        <v>23</v>
      </c>
      <c r="W280">
        <f t="shared" si="10"/>
        <v>0</v>
      </c>
      <c r="X280">
        <f t="shared" si="10"/>
        <v>14</v>
      </c>
      <c r="Y280">
        <f t="shared" si="10"/>
        <v>8</v>
      </c>
      <c r="Z280" t="s">
        <v>104</v>
      </c>
    </row>
    <row r="281" spans="1:26" x14ac:dyDescent="0.2">
      <c r="A281" t="s">
        <v>289</v>
      </c>
      <c r="B281" t="s">
        <v>239</v>
      </c>
      <c r="C281">
        <v>2</v>
      </c>
      <c r="D281" s="2">
        <v>44860</v>
      </c>
      <c r="E281" s="2">
        <v>45165</v>
      </c>
      <c r="F281" s="10">
        <f t="shared" si="9"/>
        <v>305</v>
      </c>
      <c r="G281">
        <v>0</v>
      </c>
      <c r="H281">
        <v>1</v>
      </c>
      <c r="I281">
        <v>0</v>
      </c>
      <c r="J281">
        <v>0</v>
      </c>
      <c r="K281">
        <v>4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5</v>
      </c>
      <c r="U281">
        <v>0</v>
      </c>
      <c r="V281">
        <v>11</v>
      </c>
      <c r="W281">
        <f t="shared" si="10"/>
        <v>0</v>
      </c>
      <c r="X281">
        <f t="shared" si="10"/>
        <v>11</v>
      </c>
      <c r="Y281">
        <f t="shared" si="10"/>
        <v>0</v>
      </c>
      <c r="Z281" t="s">
        <v>104</v>
      </c>
    </row>
    <row r="282" spans="1:26" x14ac:dyDescent="0.2">
      <c r="A282" t="s">
        <v>257</v>
      </c>
      <c r="B282" t="s">
        <v>239</v>
      </c>
      <c r="C282">
        <v>2</v>
      </c>
      <c r="D282" s="2">
        <v>44860</v>
      </c>
      <c r="E282" s="2">
        <v>45165</v>
      </c>
      <c r="F282" s="10">
        <f t="shared" si="9"/>
        <v>305</v>
      </c>
      <c r="G282">
        <v>0</v>
      </c>
      <c r="H282">
        <v>1</v>
      </c>
      <c r="I282">
        <v>0</v>
      </c>
      <c r="J282">
        <v>0</v>
      </c>
      <c r="K282">
        <v>6</v>
      </c>
      <c r="L282">
        <v>4</v>
      </c>
      <c r="M282">
        <v>0</v>
      </c>
      <c r="N282">
        <v>1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4</v>
      </c>
      <c r="U282">
        <v>0</v>
      </c>
      <c r="V282">
        <v>18</v>
      </c>
      <c r="W282">
        <f t="shared" si="10"/>
        <v>0</v>
      </c>
      <c r="X282">
        <f t="shared" si="10"/>
        <v>12</v>
      </c>
      <c r="Y282">
        <f t="shared" si="10"/>
        <v>5</v>
      </c>
      <c r="Z282" t="s">
        <v>104</v>
      </c>
    </row>
    <row r="283" spans="1:26" x14ac:dyDescent="0.2">
      <c r="A283" t="s">
        <v>280</v>
      </c>
      <c r="B283" t="s">
        <v>239</v>
      </c>
      <c r="C283">
        <v>2</v>
      </c>
      <c r="D283" s="2">
        <v>44860</v>
      </c>
      <c r="E283" s="2">
        <v>45165</v>
      </c>
      <c r="F283" s="10">
        <f t="shared" si="9"/>
        <v>305</v>
      </c>
      <c r="G283">
        <v>0</v>
      </c>
      <c r="H283">
        <v>2</v>
      </c>
      <c r="I283">
        <v>5</v>
      </c>
      <c r="J283">
        <v>1</v>
      </c>
      <c r="K283">
        <v>9</v>
      </c>
      <c r="L283">
        <v>7</v>
      </c>
      <c r="M283">
        <v>0</v>
      </c>
      <c r="N283">
        <v>1</v>
      </c>
      <c r="O283">
        <v>3</v>
      </c>
      <c r="P283">
        <v>1</v>
      </c>
      <c r="Q283">
        <v>0</v>
      </c>
      <c r="R283">
        <v>0</v>
      </c>
      <c r="S283">
        <v>0</v>
      </c>
      <c r="T283">
        <v>1</v>
      </c>
      <c r="U283">
        <v>0</v>
      </c>
      <c r="V283">
        <v>31</v>
      </c>
      <c r="W283">
        <f t="shared" si="10"/>
        <v>2</v>
      </c>
      <c r="X283">
        <f t="shared" si="10"/>
        <v>13</v>
      </c>
      <c r="Y283">
        <f t="shared" si="10"/>
        <v>15</v>
      </c>
      <c r="Z283" t="s">
        <v>104</v>
      </c>
    </row>
    <row r="284" spans="1:26" x14ac:dyDescent="0.2">
      <c r="A284" t="s">
        <v>293</v>
      </c>
      <c r="B284" t="s">
        <v>239</v>
      </c>
      <c r="C284">
        <v>2</v>
      </c>
      <c r="D284" s="2">
        <v>44860</v>
      </c>
      <c r="E284" s="2">
        <v>45165</v>
      </c>
      <c r="F284" s="10">
        <f t="shared" si="9"/>
        <v>305</v>
      </c>
      <c r="G284">
        <v>0</v>
      </c>
      <c r="H284">
        <v>1</v>
      </c>
      <c r="I284">
        <v>0</v>
      </c>
      <c r="J284">
        <v>0</v>
      </c>
      <c r="K284">
        <v>3</v>
      </c>
      <c r="L284">
        <v>4</v>
      </c>
      <c r="M284">
        <v>0</v>
      </c>
      <c r="N284">
        <v>2</v>
      </c>
      <c r="O284">
        <v>0</v>
      </c>
      <c r="P284">
        <v>0</v>
      </c>
      <c r="Q284">
        <v>1</v>
      </c>
      <c r="R284">
        <v>0</v>
      </c>
      <c r="S284">
        <v>0</v>
      </c>
      <c r="T284">
        <v>1</v>
      </c>
      <c r="U284">
        <v>0</v>
      </c>
      <c r="V284">
        <v>12</v>
      </c>
      <c r="W284">
        <f t="shared" si="10"/>
        <v>0</v>
      </c>
      <c r="X284">
        <f t="shared" si="10"/>
        <v>8</v>
      </c>
      <c r="Y284">
        <f t="shared" si="10"/>
        <v>4</v>
      </c>
      <c r="Z284" t="s">
        <v>104</v>
      </c>
    </row>
    <row r="285" spans="1:26" x14ac:dyDescent="0.2">
      <c r="A285" t="s">
        <v>258</v>
      </c>
      <c r="B285" t="s">
        <v>239</v>
      </c>
      <c r="C285">
        <v>2</v>
      </c>
      <c r="D285" s="2">
        <v>44860</v>
      </c>
      <c r="E285" s="2">
        <v>45165</v>
      </c>
      <c r="F285" s="10">
        <f t="shared" si="9"/>
        <v>305</v>
      </c>
      <c r="G285">
        <v>0</v>
      </c>
      <c r="H285">
        <v>2</v>
      </c>
      <c r="I285">
        <v>0</v>
      </c>
      <c r="J285">
        <v>0</v>
      </c>
      <c r="K285">
        <v>7</v>
      </c>
      <c r="L285">
        <v>7</v>
      </c>
      <c r="M285">
        <v>0</v>
      </c>
      <c r="N285">
        <v>2</v>
      </c>
      <c r="O285">
        <v>0</v>
      </c>
      <c r="P285">
        <v>0</v>
      </c>
      <c r="Q285">
        <v>1</v>
      </c>
      <c r="R285">
        <v>0</v>
      </c>
      <c r="S285">
        <v>0</v>
      </c>
      <c r="T285">
        <v>5</v>
      </c>
      <c r="U285">
        <v>0</v>
      </c>
      <c r="V285">
        <v>24</v>
      </c>
      <c r="W285">
        <f t="shared" si="10"/>
        <v>0</v>
      </c>
      <c r="X285">
        <f t="shared" si="10"/>
        <v>17</v>
      </c>
      <c r="Y285">
        <f t="shared" si="10"/>
        <v>7</v>
      </c>
      <c r="Z285" t="s">
        <v>104</v>
      </c>
    </row>
    <row r="286" spans="1:26" x14ac:dyDescent="0.2">
      <c r="A286" t="s">
        <v>261</v>
      </c>
      <c r="B286" t="s">
        <v>239</v>
      </c>
      <c r="C286">
        <v>2</v>
      </c>
      <c r="D286" s="2">
        <v>44860</v>
      </c>
      <c r="E286" s="2">
        <v>45165</v>
      </c>
      <c r="F286" s="10">
        <f t="shared" si="9"/>
        <v>305</v>
      </c>
      <c r="G286">
        <v>0</v>
      </c>
      <c r="H286">
        <v>1</v>
      </c>
      <c r="I286">
        <v>0</v>
      </c>
      <c r="J286">
        <v>0</v>
      </c>
      <c r="K286">
        <v>6</v>
      </c>
      <c r="L286">
        <v>4</v>
      </c>
      <c r="M286">
        <v>0</v>
      </c>
      <c r="N286">
        <v>2</v>
      </c>
      <c r="O286">
        <v>3</v>
      </c>
      <c r="P286">
        <v>0</v>
      </c>
      <c r="Q286">
        <v>0</v>
      </c>
      <c r="R286">
        <v>0</v>
      </c>
      <c r="S286">
        <v>0</v>
      </c>
      <c r="T286">
        <v>6</v>
      </c>
      <c r="U286">
        <v>7</v>
      </c>
      <c r="V286">
        <v>30</v>
      </c>
      <c r="W286">
        <f t="shared" si="10"/>
        <v>0</v>
      </c>
      <c r="X286">
        <f t="shared" si="10"/>
        <v>15</v>
      </c>
      <c r="Y286">
        <f t="shared" si="10"/>
        <v>14</v>
      </c>
      <c r="Z286" t="s">
        <v>104</v>
      </c>
    </row>
    <row r="287" spans="1:26" x14ac:dyDescent="0.2">
      <c r="A287" s="11" t="s">
        <v>32</v>
      </c>
      <c r="D287" s="2"/>
      <c r="F287" s="10"/>
      <c r="V287">
        <f>SUM(V276:V286)</f>
        <v>271</v>
      </c>
      <c r="W287">
        <f>SUM(W276:W286)</f>
        <v>13</v>
      </c>
      <c r="X287">
        <f>SUM(X276:X286)</f>
        <v>152</v>
      </c>
      <c r="Y287">
        <f>SUM(Y276:Y286)</f>
        <v>104</v>
      </c>
    </row>
    <row r="288" spans="1:26" x14ac:dyDescent="0.2">
      <c r="A288" s="11" t="s">
        <v>33</v>
      </c>
      <c r="D288" s="2"/>
      <c r="F288" s="10"/>
      <c r="V288" s="10">
        <f>AVERAGE(V276:V286)</f>
        <v>24.636363636363637</v>
      </c>
      <c r="W288" s="10">
        <f>AVERAGE(W276:W286)</f>
        <v>1.1818181818181819</v>
      </c>
      <c r="X288" s="10">
        <f>AVERAGE(X276:X286)</f>
        <v>13.818181818181818</v>
      </c>
      <c r="Y288" s="10">
        <f>AVERAGE(Y276:Y286)</f>
        <v>9.454545454545455</v>
      </c>
    </row>
    <row r="289" spans="1:27" x14ac:dyDescent="0.2">
      <c r="A289" s="11" t="s">
        <v>34</v>
      </c>
      <c r="D289" s="2"/>
      <c r="F289" s="10"/>
      <c r="V289" s="10">
        <f>STDEV(V276:V286)</f>
        <v>10.528748522713681</v>
      </c>
      <c r="W289" s="10">
        <f>STDEV(W276:W286)</f>
        <v>2.9939332597164494</v>
      </c>
      <c r="X289" s="10">
        <f>STDEV(X276:X286)</f>
        <v>3.8162332690280283</v>
      </c>
      <c r="Y289" s="10">
        <f>STDEV(Y276:Y286)</f>
        <v>6.2986289994511724</v>
      </c>
    </row>
    <row r="290" spans="1:27" x14ac:dyDescent="0.2">
      <c r="A290" t="s">
        <v>277</v>
      </c>
      <c r="B290" t="s">
        <v>239</v>
      </c>
      <c r="C290">
        <v>2</v>
      </c>
      <c r="D290" s="2">
        <v>44860</v>
      </c>
      <c r="E290" s="2">
        <v>45196</v>
      </c>
      <c r="F290" s="10">
        <f t="shared" si="9"/>
        <v>336</v>
      </c>
      <c r="G290">
        <v>0</v>
      </c>
      <c r="H290">
        <v>0</v>
      </c>
      <c r="I290">
        <v>0</v>
      </c>
      <c r="J290">
        <v>0</v>
      </c>
      <c r="K290">
        <v>8</v>
      </c>
      <c r="L290">
        <v>0</v>
      </c>
      <c r="M290">
        <v>0</v>
      </c>
      <c r="N290">
        <v>1</v>
      </c>
      <c r="O290">
        <v>3</v>
      </c>
      <c r="P290">
        <v>0</v>
      </c>
      <c r="Q290">
        <v>1</v>
      </c>
      <c r="R290">
        <v>0</v>
      </c>
      <c r="S290">
        <v>0</v>
      </c>
      <c r="T290">
        <v>12</v>
      </c>
      <c r="U290">
        <v>0</v>
      </c>
      <c r="V290">
        <v>25</v>
      </c>
      <c r="W290">
        <f t="shared" si="10"/>
        <v>0</v>
      </c>
      <c r="X290">
        <f t="shared" si="10"/>
        <v>22</v>
      </c>
      <c r="Y290">
        <f t="shared" si="10"/>
        <v>3</v>
      </c>
      <c r="Z290" t="s">
        <v>104</v>
      </c>
    </row>
    <row r="291" spans="1:27" x14ac:dyDescent="0.2">
      <c r="A291" t="s">
        <v>267</v>
      </c>
      <c r="B291" t="s">
        <v>239</v>
      </c>
      <c r="C291">
        <v>2</v>
      </c>
      <c r="D291" s="2">
        <v>44860</v>
      </c>
      <c r="E291" s="2">
        <v>45196</v>
      </c>
      <c r="F291" s="10">
        <f t="shared" si="9"/>
        <v>336</v>
      </c>
      <c r="G291">
        <v>0</v>
      </c>
      <c r="H291">
        <v>0</v>
      </c>
      <c r="I291">
        <v>0</v>
      </c>
      <c r="J291">
        <v>0</v>
      </c>
      <c r="K291">
        <v>3</v>
      </c>
      <c r="L291">
        <v>4</v>
      </c>
      <c r="M291">
        <v>0</v>
      </c>
      <c r="N291">
        <v>1</v>
      </c>
      <c r="O291">
        <v>6</v>
      </c>
      <c r="P291">
        <v>0</v>
      </c>
      <c r="Q291">
        <v>0</v>
      </c>
      <c r="R291">
        <v>0</v>
      </c>
      <c r="S291">
        <v>0</v>
      </c>
      <c r="T291">
        <v>14</v>
      </c>
      <c r="U291">
        <v>0</v>
      </c>
      <c r="V291">
        <v>27</v>
      </c>
      <c r="W291">
        <f t="shared" si="10"/>
        <v>0</v>
      </c>
      <c r="X291">
        <f t="shared" si="10"/>
        <v>18</v>
      </c>
      <c r="Y291">
        <f t="shared" si="10"/>
        <v>10</v>
      </c>
      <c r="Z291" t="s">
        <v>104</v>
      </c>
    </row>
    <row r="292" spans="1:27" x14ac:dyDescent="0.2">
      <c r="A292" t="s">
        <v>253</v>
      </c>
      <c r="B292" t="s">
        <v>239</v>
      </c>
      <c r="C292">
        <v>2</v>
      </c>
      <c r="D292" s="2">
        <v>44860</v>
      </c>
      <c r="E292" s="2">
        <v>45196</v>
      </c>
      <c r="F292" s="10">
        <f t="shared" si="9"/>
        <v>336</v>
      </c>
      <c r="G292">
        <v>0</v>
      </c>
      <c r="H292">
        <v>2</v>
      </c>
      <c r="I292">
        <v>0</v>
      </c>
      <c r="J292">
        <v>0</v>
      </c>
      <c r="K292">
        <v>7</v>
      </c>
      <c r="L292">
        <v>0</v>
      </c>
      <c r="M292">
        <v>0</v>
      </c>
      <c r="N292">
        <v>2</v>
      </c>
      <c r="O292">
        <v>8</v>
      </c>
      <c r="P292">
        <v>0</v>
      </c>
      <c r="Q292">
        <v>2</v>
      </c>
      <c r="R292">
        <v>0</v>
      </c>
      <c r="S292">
        <v>0</v>
      </c>
      <c r="T292">
        <v>8</v>
      </c>
      <c r="U292">
        <v>0</v>
      </c>
      <c r="V292">
        <v>30</v>
      </c>
      <c r="W292">
        <f t="shared" si="10"/>
        <v>0</v>
      </c>
      <c r="X292">
        <f t="shared" si="10"/>
        <v>21</v>
      </c>
      <c r="Y292">
        <f t="shared" si="10"/>
        <v>8</v>
      </c>
      <c r="Z292" t="s">
        <v>104</v>
      </c>
    </row>
    <row r="293" spans="1:27" x14ac:dyDescent="0.2">
      <c r="A293" t="s">
        <v>281</v>
      </c>
      <c r="B293" t="s">
        <v>239</v>
      </c>
      <c r="C293">
        <v>2</v>
      </c>
      <c r="D293" s="2">
        <v>44860</v>
      </c>
      <c r="E293" s="2">
        <v>45196</v>
      </c>
      <c r="F293" s="10">
        <f t="shared" si="9"/>
        <v>336</v>
      </c>
      <c r="G293">
        <v>0</v>
      </c>
      <c r="H293">
        <v>0</v>
      </c>
      <c r="I293">
        <v>0</v>
      </c>
      <c r="J293">
        <v>0</v>
      </c>
      <c r="K293">
        <v>3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6</v>
      </c>
      <c r="U293">
        <v>0</v>
      </c>
      <c r="V293">
        <v>9</v>
      </c>
      <c r="W293">
        <f t="shared" si="10"/>
        <v>0</v>
      </c>
      <c r="X293">
        <f t="shared" si="10"/>
        <v>9</v>
      </c>
      <c r="Y293">
        <f t="shared" si="10"/>
        <v>0</v>
      </c>
      <c r="Z293" t="s">
        <v>104</v>
      </c>
      <c r="AA293" t="s">
        <v>123</v>
      </c>
    </row>
    <row r="294" spans="1:27" x14ac:dyDescent="0.2">
      <c r="A294" t="s">
        <v>255</v>
      </c>
      <c r="B294" t="s">
        <v>239</v>
      </c>
      <c r="C294">
        <v>2</v>
      </c>
      <c r="D294" s="2">
        <v>44860</v>
      </c>
      <c r="E294" s="2">
        <v>45196</v>
      </c>
      <c r="F294" s="10">
        <f t="shared" si="9"/>
        <v>336</v>
      </c>
      <c r="G294">
        <v>0</v>
      </c>
      <c r="H294">
        <v>2</v>
      </c>
      <c r="I294">
        <v>0</v>
      </c>
      <c r="J294">
        <v>0</v>
      </c>
      <c r="K294">
        <v>6</v>
      </c>
      <c r="L294">
        <v>0</v>
      </c>
      <c r="M294">
        <v>0</v>
      </c>
      <c r="N294">
        <v>2</v>
      </c>
      <c r="O294">
        <v>4</v>
      </c>
      <c r="P294">
        <v>0</v>
      </c>
      <c r="Q294">
        <v>0</v>
      </c>
      <c r="R294">
        <v>1</v>
      </c>
      <c r="S294">
        <v>0</v>
      </c>
      <c r="T294">
        <v>6</v>
      </c>
      <c r="U294">
        <v>1</v>
      </c>
      <c r="V294">
        <v>22</v>
      </c>
      <c r="W294">
        <f t="shared" si="10"/>
        <v>0</v>
      </c>
      <c r="X294">
        <f t="shared" si="10"/>
        <v>16</v>
      </c>
      <c r="Y294">
        <f t="shared" si="10"/>
        <v>6</v>
      </c>
      <c r="Z294" t="s">
        <v>104</v>
      </c>
      <c r="AA294" t="s">
        <v>123</v>
      </c>
    </row>
    <row r="295" spans="1:27" x14ac:dyDescent="0.2">
      <c r="A295" t="s">
        <v>292</v>
      </c>
      <c r="B295" t="s">
        <v>239</v>
      </c>
      <c r="C295">
        <v>2</v>
      </c>
      <c r="D295" s="2">
        <v>44860</v>
      </c>
      <c r="E295" s="2">
        <v>45196</v>
      </c>
      <c r="F295" s="10">
        <f t="shared" si="9"/>
        <v>336</v>
      </c>
      <c r="G295">
        <v>0</v>
      </c>
      <c r="H295">
        <v>2</v>
      </c>
      <c r="I295">
        <v>0</v>
      </c>
      <c r="J295">
        <v>0</v>
      </c>
      <c r="K295">
        <v>9</v>
      </c>
      <c r="L295">
        <v>0</v>
      </c>
      <c r="M295">
        <v>0</v>
      </c>
      <c r="N295">
        <v>0</v>
      </c>
      <c r="O295">
        <v>7</v>
      </c>
      <c r="P295">
        <v>0</v>
      </c>
      <c r="Q295">
        <v>0</v>
      </c>
      <c r="R295">
        <v>0</v>
      </c>
      <c r="S295">
        <v>0</v>
      </c>
      <c r="T295">
        <v>11</v>
      </c>
      <c r="U295">
        <v>7</v>
      </c>
      <c r="V295">
        <v>36</v>
      </c>
      <c r="W295">
        <f t="shared" si="10"/>
        <v>0</v>
      </c>
      <c r="X295">
        <f t="shared" si="10"/>
        <v>22</v>
      </c>
      <c r="Y295">
        <f t="shared" si="10"/>
        <v>14</v>
      </c>
      <c r="Z295" t="s">
        <v>104</v>
      </c>
    </row>
    <row r="296" spans="1:27" x14ac:dyDescent="0.2">
      <c r="A296" t="s">
        <v>278</v>
      </c>
      <c r="B296" t="s">
        <v>239</v>
      </c>
      <c r="C296">
        <v>2</v>
      </c>
      <c r="D296" s="2">
        <v>44860</v>
      </c>
      <c r="E296" s="2">
        <v>45196</v>
      </c>
      <c r="F296" s="10">
        <f t="shared" si="9"/>
        <v>336</v>
      </c>
      <c r="G296">
        <v>0</v>
      </c>
      <c r="H296">
        <v>0</v>
      </c>
      <c r="I296">
        <v>0</v>
      </c>
      <c r="J296">
        <v>0</v>
      </c>
      <c r="K296">
        <v>2</v>
      </c>
      <c r="L296">
        <v>0</v>
      </c>
      <c r="M296">
        <v>0</v>
      </c>
      <c r="N296">
        <v>0</v>
      </c>
      <c r="O296">
        <v>5</v>
      </c>
      <c r="P296">
        <v>0</v>
      </c>
      <c r="Q296">
        <v>1</v>
      </c>
      <c r="R296">
        <v>0</v>
      </c>
      <c r="S296">
        <v>0</v>
      </c>
      <c r="T296">
        <v>8</v>
      </c>
      <c r="U296">
        <v>0</v>
      </c>
      <c r="V296">
        <v>15</v>
      </c>
      <c r="W296">
        <f t="shared" si="10"/>
        <v>0</v>
      </c>
      <c r="X296">
        <f t="shared" si="10"/>
        <v>11</v>
      </c>
      <c r="Y296">
        <f t="shared" si="10"/>
        <v>5</v>
      </c>
      <c r="Z296" t="s">
        <v>104</v>
      </c>
    </row>
    <row r="297" spans="1:27" x14ac:dyDescent="0.2">
      <c r="A297" t="s">
        <v>289</v>
      </c>
      <c r="B297" t="s">
        <v>239</v>
      </c>
      <c r="C297">
        <v>2</v>
      </c>
      <c r="D297" s="2">
        <v>44860</v>
      </c>
      <c r="E297" s="2">
        <v>45196</v>
      </c>
      <c r="F297" s="10">
        <f t="shared" si="9"/>
        <v>336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9</v>
      </c>
      <c r="U297">
        <v>0</v>
      </c>
      <c r="V297">
        <v>11</v>
      </c>
      <c r="W297">
        <f t="shared" si="10"/>
        <v>0</v>
      </c>
      <c r="X297">
        <f t="shared" si="10"/>
        <v>10</v>
      </c>
      <c r="Y297">
        <f t="shared" si="10"/>
        <v>0</v>
      </c>
      <c r="Z297" t="s">
        <v>104</v>
      </c>
    </row>
    <row r="298" spans="1:27" x14ac:dyDescent="0.2">
      <c r="A298" t="s">
        <v>257</v>
      </c>
      <c r="B298" t="s">
        <v>239</v>
      </c>
      <c r="C298">
        <v>2</v>
      </c>
      <c r="D298" s="2">
        <v>44860</v>
      </c>
      <c r="E298" s="2">
        <v>45196</v>
      </c>
      <c r="F298" s="10">
        <f t="shared" si="9"/>
        <v>336</v>
      </c>
      <c r="G298">
        <v>0</v>
      </c>
      <c r="H298">
        <v>2</v>
      </c>
      <c r="I298">
        <v>0</v>
      </c>
      <c r="J298">
        <v>0</v>
      </c>
      <c r="K298">
        <v>6</v>
      </c>
      <c r="L298">
        <v>0</v>
      </c>
      <c r="M298">
        <v>0</v>
      </c>
      <c r="N298">
        <v>0</v>
      </c>
      <c r="O298">
        <v>7</v>
      </c>
      <c r="P298">
        <v>0</v>
      </c>
      <c r="Q298">
        <v>0</v>
      </c>
      <c r="R298">
        <v>0</v>
      </c>
      <c r="S298">
        <v>0</v>
      </c>
      <c r="T298">
        <v>14</v>
      </c>
      <c r="U298">
        <v>3</v>
      </c>
      <c r="V298">
        <v>32</v>
      </c>
      <c r="W298">
        <f t="shared" si="10"/>
        <v>0</v>
      </c>
      <c r="X298">
        <f t="shared" si="10"/>
        <v>22</v>
      </c>
      <c r="Y298">
        <f t="shared" si="10"/>
        <v>10</v>
      </c>
      <c r="Z298" t="s">
        <v>104</v>
      </c>
    </row>
    <row r="299" spans="1:27" x14ac:dyDescent="0.2">
      <c r="A299" t="s">
        <v>280</v>
      </c>
      <c r="B299" t="s">
        <v>239</v>
      </c>
      <c r="C299">
        <v>2</v>
      </c>
      <c r="D299" s="2">
        <v>44860</v>
      </c>
      <c r="E299" s="2">
        <v>45196</v>
      </c>
      <c r="F299" s="10">
        <f t="shared" si="9"/>
        <v>336</v>
      </c>
      <c r="G299">
        <v>0</v>
      </c>
      <c r="H299">
        <v>1</v>
      </c>
      <c r="I299">
        <v>0</v>
      </c>
      <c r="J299">
        <v>0</v>
      </c>
      <c r="K299">
        <v>1</v>
      </c>
      <c r="L299">
        <v>4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18</v>
      </c>
      <c r="U299">
        <v>0</v>
      </c>
      <c r="V299">
        <v>24</v>
      </c>
      <c r="W299">
        <f t="shared" si="10"/>
        <v>0</v>
      </c>
      <c r="X299">
        <f t="shared" si="10"/>
        <v>21</v>
      </c>
      <c r="Y299">
        <f t="shared" si="10"/>
        <v>4</v>
      </c>
      <c r="Z299" t="s">
        <v>104</v>
      </c>
    </row>
    <row r="300" spans="1:27" x14ac:dyDescent="0.2">
      <c r="A300" t="s">
        <v>258</v>
      </c>
      <c r="B300" t="s">
        <v>239</v>
      </c>
      <c r="C300">
        <v>2</v>
      </c>
      <c r="D300" s="2">
        <v>44860</v>
      </c>
      <c r="E300" s="2">
        <v>45196</v>
      </c>
      <c r="F300" s="10">
        <f t="shared" si="9"/>
        <v>336</v>
      </c>
      <c r="G300">
        <v>0</v>
      </c>
      <c r="H300">
        <v>1</v>
      </c>
      <c r="I300">
        <v>0</v>
      </c>
      <c r="J300">
        <v>0</v>
      </c>
      <c r="K300">
        <v>7</v>
      </c>
      <c r="L300">
        <v>0</v>
      </c>
      <c r="M300">
        <v>0</v>
      </c>
      <c r="N300">
        <v>5</v>
      </c>
      <c r="O300">
        <v>7</v>
      </c>
      <c r="P300">
        <v>0</v>
      </c>
      <c r="Q300">
        <v>0</v>
      </c>
      <c r="R300">
        <v>0</v>
      </c>
      <c r="S300">
        <v>0</v>
      </c>
      <c r="T300">
        <v>15</v>
      </c>
      <c r="U300">
        <v>0</v>
      </c>
      <c r="V300">
        <v>36</v>
      </c>
      <c r="W300">
        <f t="shared" si="10"/>
        <v>0</v>
      </c>
      <c r="X300">
        <f t="shared" si="10"/>
        <v>28</v>
      </c>
      <c r="Y300">
        <f t="shared" si="10"/>
        <v>7</v>
      </c>
      <c r="Z300" t="s">
        <v>104</v>
      </c>
    </row>
    <row r="301" spans="1:27" x14ac:dyDescent="0.2">
      <c r="A301" t="s">
        <v>408</v>
      </c>
      <c r="B301" t="s">
        <v>239</v>
      </c>
      <c r="C301">
        <v>2</v>
      </c>
      <c r="D301" s="2">
        <v>44860</v>
      </c>
      <c r="E301" s="2">
        <v>45196</v>
      </c>
      <c r="F301" s="10">
        <f t="shared" si="9"/>
        <v>336</v>
      </c>
      <c r="G301">
        <v>0</v>
      </c>
      <c r="H301">
        <v>1</v>
      </c>
      <c r="I301">
        <v>0</v>
      </c>
      <c r="J301">
        <v>0</v>
      </c>
      <c r="K301">
        <v>6</v>
      </c>
      <c r="L301">
        <v>4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6</v>
      </c>
      <c r="U301">
        <v>0</v>
      </c>
      <c r="V301">
        <v>19</v>
      </c>
      <c r="W301">
        <f t="shared" si="10"/>
        <v>0</v>
      </c>
      <c r="X301">
        <f t="shared" si="10"/>
        <v>13</v>
      </c>
      <c r="Y301">
        <f t="shared" si="10"/>
        <v>5</v>
      </c>
      <c r="Z301" t="s">
        <v>104</v>
      </c>
    </row>
    <row r="302" spans="1:27" x14ac:dyDescent="0.2">
      <c r="A302" t="s">
        <v>261</v>
      </c>
      <c r="B302" t="s">
        <v>239</v>
      </c>
      <c r="C302">
        <v>2</v>
      </c>
      <c r="D302" s="2">
        <v>44860</v>
      </c>
      <c r="E302" s="2">
        <v>45196</v>
      </c>
      <c r="F302" s="10">
        <f t="shared" si="9"/>
        <v>336</v>
      </c>
      <c r="G302">
        <v>0</v>
      </c>
      <c r="H302">
        <v>0</v>
      </c>
      <c r="I302">
        <v>0</v>
      </c>
      <c r="J302">
        <v>0</v>
      </c>
      <c r="K302">
        <v>3</v>
      </c>
      <c r="L302">
        <v>7</v>
      </c>
      <c r="M302">
        <v>0</v>
      </c>
      <c r="N302">
        <v>0</v>
      </c>
      <c r="O302">
        <v>7</v>
      </c>
      <c r="P302">
        <v>0</v>
      </c>
      <c r="Q302">
        <v>0</v>
      </c>
      <c r="R302">
        <v>0</v>
      </c>
      <c r="S302">
        <v>0</v>
      </c>
      <c r="T302">
        <v>13</v>
      </c>
      <c r="U302">
        <v>4</v>
      </c>
      <c r="V302">
        <v>33</v>
      </c>
      <c r="W302">
        <f t="shared" si="10"/>
        <v>0</v>
      </c>
      <c r="X302">
        <f t="shared" si="10"/>
        <v>16</v>
      </c>
      <c r="Y302">
        <f t="shared" si="10"/>
        <v>18</v>
      </c>
      <c r="Z302" t="s">
        <v>104</v>
      </c>
      <c r="AA302" t="s">
        <v>123</v>
      </c>
    </row>
    <row r="303" spans="1:27" x14ac:dyDescent="0.2">
      <c r="A303" s="11" t="s">
        <v>32</v>
      </c>
      <c r="D303" s="2"/>
      <c r="F303" s="10"/>
      <c r="V303">
        <f>SUM(V290:V302)</f>
        <v>319</v>
      </c>
      <c r="W303">
        <f>SUM(W290:W302)</f>
        <v>0</v>
      </c>
      <c r="X303">
        <f>SUM(X290:X302)</f>
        <v>229</v>
      </c>
      <c r="Y303">
        <f>SUM(Y290:Y302)</f>
        <v>90</v>
      </c>
    </row>
    <row r="304" spans="1:27" x14ac:dyDescent="0.2">
      <c r="A304" s="11" t="s">
        <v>33</v>
      </c>
      <c r="D304" s="2"/>
      <c r="F304" s="10"/>
      <c r="V304" s="10">
        <f>AVERAGE(V290:V302)</f>
        <v>24.53846153846154</v>
      </c>
      <c r="W304" s="10">
        <f>AVERAGE(W290:W302)</f>
        <v>0</v>
      </c>
      <c r="X304" s="10">
        <f>AVERAGE(X290:X302)</f>
        <v>17.615384615384617</v>
      </c>
      <c r="Y304" s="10">
        <f>AVERAGE(Y290:Y302)</f>
        <v>6.9230769230769234</v>
      </c>
    </row>
    <row r="305" spans="1:26" x14ac:dyDescent="0.2">
      <c r="A305" s="11" t="s">
        <v>34</v>
      </c>
      <c r="D305" s="2"/>
      <c r="F305" s="10"/>
      <c r="V305" s="10">
        <f>STDEV(V290:V302)</f>
        <v>9.0334137568564934</v>
      </c>
      <c r="W305" s="10">
        <f>STDEV(W290:W302)</f>
        <v>0</v>
      </c>
      <c r="X305" s="10">
        <f>STDEV(X290:X302)</f>
        <v>5.7087427328391289</v>
      </c>
      <c r="Y305" s="10">
        <f>STDEV(Y290:Y302)</f>
        <v>5.1714204763865164</v>
      </c>
    </row>
    <row r="306" spans="1:26" x14ac:dyDescent="0.2">
      <c r="A306" t="s">
        <v>252</v>
      </c>
      <c r="B306" t="s">
        <v>239</v>
      </c>
      <c r="C306">
        <v>2</v>
      </c>
      <c r="D306" s="2">
        <v>44860</v>
      </c>
      <c r="E306" s="2">
        <v>45227</v>
      </c>
      <c r="F306" s="10">
        <f t="shared" si="9"/>
        <v>367</v>
      </c>
      <c r="G306">
        <v>0</v>
      </c>
      <c r="H306">
        <v>2</v>
      </c>
      <c r="I306">
        <v>0</v>
      </c>
      <c r="J306">
        <v>1</v>
      </c>
      <c r="K306">
        <v>6</v>
      </c>
      <c r="L306">
        <v>4</v>
      </c>
      <c r="M306">
        <v>0</v>
      </c>
      <c r="N306">
        <v>1</v>
      </c>
      <c r="O306">
        <v>14</v>
      </c>
      <c r="P306">
        <v>0</v>
      </c>
      <c r="Q306">
        <v>0</v>
      </c>
      <c r="R306">
        <v>0</v>
      </c>
      <c r="S306">
        <v>1</v>
      </c>
      <c r="T306">
        <v>5</v>
      </c>
      <c r="U306">
        <v>7</v>
      </c>
      <c r="V306">
        <v>40</v>
      </c>
      <c r="W306">
        <f t="shared" si="10"/>
        <v>2</v>
      </c>
      <c r="X306">
        <f t="shared" si="10"/>
        <v>14</v>
      </c>
      <c r="Y306">
        <f t="shared" si="10"/>
        <v>25</v>
      </c>
      <c r="Z306" t="s">
        <v>104</v>
      </c>
    </row>
    <row r="307" spans="1:26" x14ac:dyDescent="0.2">
      <c r="A307" t="s">
        <v>287</v>
      </c>
      <c r="B307" t="s">
        <v>239</v>
      </c>
      <c r="C307">
        <v>2</v>
      </c>
      <c r="D307" s="2">
        <v>44860</v>
      </c>
      <c r="E307" s="2">
        <v>45227</v>
      </c>
      <c r="F307" s="10">
        <f t="shared" si="9"/>
        <v>367</v>
      </c>
      <c r="G307">
        <v>0</v>
      </c>
      <c r="H307">
        <v>0</v>
      </c>
      <c r="I307">
        <v>0</v>
      </c>
      <c r="J307">
        <v>0</v>
      </c>
      <c r="K307">
        <v>5</v>
      </c>
      <c r="L307">
        <v>0</v>
      </c>
      <c r="M307">
        <v>0</v>
      </c>
      <c r="N307">
        <v>2</v>
      </c>
      <c r="O307">
        <v>4</v>
      </c>
      <c r="P307">
        <v>0</v>
      </c>
      <c r="Q307">
        <v>0</v>
      </c>
      <c r="R307">
        <v>0</v>
      </c>
      <c r="S307">
        <v>0</v>
      </c>
      <c r="T307">
        <v>4</v>
      </c>
      <c r="U307">
        <v>5</v>
      </c>
      <c r="V307">
        <v>22</v>
      </c>
      <c r="W307">
        <f t="shared" si="10"/>
        <v>0</v>
      </c>
      <c r="X307">
        <f t="shared" si="10"/>
        <v>11</v>
      </c>
      <c r="Y307">
        <f t="shared" si="10"/>
        <v>9</v>
      </c>
      <c r="Z307" t="s">
        <v>104</v>
      </c>
    </row>
    <row r="308" spans="1:26" x14ac:dyDescent="0.2">
      <c r="A308" t="s">
        <v>336</v>
      </c>
      <c r="B308" t="s">
        <v>239</v>
      </c>
      <c r="C308">
        <v>2</v>
      </c>
      <c r="D308" s="2">
        <v>44860</v>
      </c>
      <c r="E308" s="2">
        <v>45227</v>
      </c>
      <c r="F308" s="10">
        <f t="shared" si="9"/>
        <v>367</v>
      </c>
      <c r="G308">
        <v>1</v>
      </c>
      <c r="H308">
        <v>3</v>
      </c>
      <c r="I308">
        <v>4</v>
      </c>
      <c r="J308">
        <v>1</v>
      </c>
      <c r="K308">
        <v>7</v>
      </c>
      <c r="L308">
        <v>14</v>
      </c>
      <c r="M308">
        <v>0</v>
      </c>
      <c r="N308">
        <v>3</v>
      </c>
      <c r="O308">
        <v>6</v>
      </c>
      <c r="P308">
        <v>0</v>
      </c>
      <c r="Q308">
        <v>3</v>
      </c>
      <c r="R308">
        <v>0</v>
      </c>
      <c r="S308">
        <v>0</v>
      </c>
      <c r="T308">
        <v>2</v>
      </c>
      <c r="U308">
        <v>6</v>
      </c>
      <c r="V308">
        <v>49</v>
      </c>
      <c r="W308">
        <f t="shared" si="10"/>
        <v>2</v>
      </c>
      <c r="X308">
        <f t="shared" si="10"/>
        <v>18</v>
      </c>
      <c r="Y308">
        <f t="shared" si="10"/>
        <v>30</v>
      </c>
      <c r="Z308" t="s">
        <v>104</v>
      </c>
    </row>
    <row r="309" spans="1:26" x14ac:dyDescent="0.2">
      <c r="A309" t="s">
        <v>255</v>
      </c>
      <c r="B309" t="s">
        <v>239</v>
      </c>
      <c r="C309">
        <v>2</v>
      </c>
      <c r="D309" s="2">
        <v>44860</v>
      </c>
      <c r="E309" s="2">
        <v>45227</v>
      </c>
      <c r="F309" s="10">
        <f t="shared" si="9"/>
        <v>367</v>
      </c>
      <c r="G309">
        <v>0</v>
      </c>
      <c r="H309">
        <v>3</v>
      </c>
      <c r="I309">
        <v>2</v>
      </c>
      <c r="J309">
        <v>0</v>
      </c>
      <c r="K309">
        <v>8</v>
      </c>
      <c r="L309">
        <v>4</v>
      </c>
      <c r="M309">
        <v>0</v>
      </c>
      <c r="N309">
        <v>0</v>
      </c>
      <c r="O309">
        <v>2</v>
      </c>
      <c r="P309">
        <v>0</v>
      </c>
      <c r="Q309">
        <v>0</v>
      </c>
      <c r="R309">
        <v>5</v>
      </c>
      <c r="S309">
        <v>0</v>
      </c>
      <c r="T309">
        <v>7</v>
      </c>
      <c r="U309">
        <v>5</v>
      </c>
      <c r="V309">
        <v>36</v>
      </c>
      <c r="W309">
        <f t="shared" si="10"/>
        <v>0</v>
      </c>
      <c r="X309">
        <f t="shared" si="10"/>
        <v>18</v>
      </c>
      <c r="Y309">
        <f t="shared" si="10"/>
        <v>18</v>
      </c>
      <c r="Z309" t="s">
        <v>104</v>
      </c>
    </row>
    <row r="310" spans="1:26" x14ac:dyDescent="0.2">
      <c r="A310" t="s">
        <v>292</v>
      </c>
      <c r="B310" t="s">
        <v>239</v>
      </c>
      <c r="C310">
        <v>2</v>
      </c>
      <c r="D310" s="2">
        <v>44860</v>
      </c>
      <c r="E310" s="2">
        <v>45227</v>
      </c>
      <c r="F310" s="10">
        <f t="shared" si="9"/>
        <v>367</v>
      </c>
      <c r="G310">
        <v>0</v>
      </c>
      <c r="H310">
        <v>4</v>
      </c>
      <c r="I310">
        <v>4</v>
      </c>
      <c r="J310">
        <v>1</v>
      </c>
      <c r="K310">
        <v>8</v>
      </c>
      <c r="L310">
        <v>11</v>
      </c>
      <c r="M310">
        <v>0</v>
      </c>
      <c r="N310">
        <v>1</v>
      </c>
      <c r="O310">
        <v>14</v>
      </c>
      <c r="P310">
        <v>0</v>
      </c>
      <c r="Q310">
        <v>1</v>
      </c>
      <c r="R310">
        <v>0</v>
      </c>
      <c r="S310">
        <v>1</v>
      </c>
      <c r="T310">
        <v>6</v>
      </c>
      <c r="U310">
        <v>14</v>
      </c>
      <c r="V310">
        <v>63</v>
      </c>
      <c r="W310">
        <f t="shared" si="10"/>
        <v>2</v>
      </c>
      <c r="X310">
        <f t="shared" si="10"/>
        <v>20</v>
      </c>
      <c r="Y310">
        <f t="shared" si="10"/>
        <v>43</v>
      </c>
      <c r="Z310" t="s">
        <v>104</v>
      </c>
    </row>
    <row r="311" spans="1:26" x14ac:dyDescent="0.2">
      <c r="A311" t="s">
        <v>280</v>
      </c>
      <c r="B311" t="s">
        <v>239</v>
      </c>
      <c r="C311">
        <v>2</v>
      </c>
      <c r="D311" s="2">
        <v>44860</v>
      </c>
      <c r="E311" s="2">
        <v>45227</v>
      </c>
      <c r="F311" s="10">
        <f t="shared" si="9"/>
        <v>367</v>
      </c>
      <c r="G311">
        <v>2</v>
      </c>
      <c r="H311">
        <v>2</v>
      </c>
      <c r="I311">
        <v>8</v>
      </c>
      <c r="J311">
        <v>3</v>
      </c>
      <c r="K311">
        <v>7</v>
      </c>
      <c r="L311">
        <v>4</v>
      </c>
      <c r="M311">
        <v>0</v>
      </c>
      <c r="N311">
        <v>1</v>
      </c>
      <c r="O311">
        <v>4</v>
      </c>
      <c r="P311">
        <v>0</v>
      </c>
      <c r="Q311">
        <v>0</v>
      </c>
      <c r="R311">
        <v>0</v>
      </c>
      <c r="S311">
        <v>2</v>
      </c>
      <c r="T311">
        <v>6</v>
      </c>
      <c r="U311">
        <v>5</v>
      </c>
      <c r="V311">
        <v>43</v>
      </c>
      <c r="W311">
        <f t="shared" si="10"/>
        <v>7</v>
      </c>
      <c r="X311">
        <f t="shared" si="10"/>
        <v>16</v>
      </c>
      <c r="Y311">
        <f t="shared" si="10"/>
        <v>21</v>
      </c>
      <c r="Z311" t="s">
        <v>104</v>
      </c>
    </row>
    <row r="312" spans="1:26" x14ac:dyDescent="0.2">
      <c r="A312" t="s">
        <v>265</v>
      </c>
      <c r="B312" t="s">
        <v>239</v>
      </c>
      <c r="C312">
        <v>2</v>
      </c>
      <c r="D312" s="2">
        <v>44860</v>
      </c>
      <c r="E312" s="2">
        <v>45227</v>
      </c>
      <c r="F312" s="10">
        <f t="shared" si="9"/>
        <v>367</v>
      </c>
      <c r="G312">
        <v>0</v>
      </c>
      <c r="H312">
        <v>1</v>
      </c>
      <c r="I312">
        <v>0</v>
      </c>
      <c r="J312">
        <v>1</v>
      </c>
      <c r="K312">
        <v>8</v>
      </c>
      <c r="L312">
        <v>11</v>
      </c>
      <c r="M312">
        <v>0</v>
      </c>
      <c r="N312">
        <v>1</v>
      </c>
      <c r="O312">
        <v>5</v>
      </c>
      <c r="P312">
        <v>0</v>
      </c>
      <c r="Q312">
        <v>0</v>
      </c>
      <c r="R312">
        <v>0</v>
      </c>
      <c r="S312">
        <v>1</v>
      </c>
      <c r="T312">
        <v>14</v>
      </c>
      <c r="U312">
        <v>21</v>
      </c>
      <c r="V312">
        <v>62</v>
      </c>
      <c r="W312">
        <f t="shared" si="10"/>
        <v>2</v>
      </c>
      <c r="X312">
        <f t="shared" si="10"/>
        <v>24</v>
      </c>
      <c r="Y312">
        <f t="shared" si="10"/>
        <v>37</v>
      </c>
      <c r="Z312" t="s">
        <v>104</v>
      </c>
    </row>
    <row r="313" spans="1:26" x14ac:dyDescent="0.2">
      <c r="A313" t="s">
        <v>258</v>
      </c>
      <c r="B313" t="s">
        <v>239</v>
      </c>
      <c r="C313">
        <v>2</v>
      </c>
      <c r="D313" s="2">
        <v>44860</v>
      </c>
      <c r="E313" s="2">
        <v>45227</v>
      </c>
      <c r="F313" s="10">
        <f t="shared" si="9"/>
        <v>367</v>
      </c>
      <c r="G313">
        <v>2</v>
      </c>
      <c r="H313">
        <v>0</v>
      </c>
      <c r="I313">
        <v>7</v>
      </c>
      <c r="J313">
        <v>1</v>
      </c>
      <c r="K313">
        <v>7</v>
      </c>
      <c r="L313">
        <v>6</v>
      </c>
      <c r="M313">
        <v>0</v>
      </c>
      <c r="N313">
        <v>0</v>
      </c>
      <c r="O313">
        <v>14</v>
      </c>
      <c r="P313">
        <v>0</v>
      </c>
      <c r="Q313">
        <v>0</v>
      </c>
      <c r="R313">
        <v>4</v>
      </c>
      <c r="S313">
        <v>1</v>
      </c>
      <c r="T313">
        <v>5</v>
      </c>
      <c r="U313">
        <v>6</v>
      </c>
      <c r="V313">
        <v>52</v>
      </c>
      <c r="W313">
        <f t="shared" si="10"/>
        <v>4</v>
      </c>
      <c r="X313">
        <f t="shared" si="10"/>
        <v>12</v>
      </c>
      <c r="Y313">
        <f t="shared" si="10"/>
        <v>37</v>
      </c>
      <c r="Z313" t="s">
        <v>104</v>
      </c>
    </row>
    <row r="314" spans="1:26" x14ac:dyDescent="0.2">
      <c r="A314" t="s">
        <v>259</v>
      </c>
      <c r="B314" t="s">
        <v>239</v>
      </c>
      <c r="C314">
        <v>2</v>
      </c>
      <c r="D314" s="2">
        <v>44860</v>
      </c>
      <c r="E314" s="2">
        <v>45227</v>
      </c>
      <c r="F314" s="10">
        <f t="shared" si="9"/>
        <v>367</v>
      </c>
      <c r="G314">
        <v>0</v>
      </c>
      <c r="H314">
        <v>0</v>
      </c>
      <c r="I314">
        <v>0</v>
      </c>
      <c r="J314">
        <v>1</v>
      </c>
      <c r="K314">
        <v>7</v>
      </c>
      <c r="L314">
        <v>11</v>
      </c>
      <c r="M314">
        <v>0</v>
      </c>
      <c r="N314">
        <v>1</v>
      </c>
      <c r="O314">
        <v>5</v>
      </c>
      <c r="P314">
        <v>0</v>
      </c>
      <c r="Q314">
        <v>0</v>
      </c>
      <c r="R314">
        <v>3</v>
      </c>
      <c r="S314">
        <v>1</v>
      </c>
      <c r="T314">
        <v>4</v>
      </c>
      <c r="U314">
        <v>7</v>
      </c>
      <c r="V314">
        <v>40</v>
      </c>
      <c r="W314">
        <f t="shared" si="10"/>
        <v>2</v>
      </c>
      <c r="X314">
        <f t="shared" si="10"/>
        <v>12</v>
      </c>
      <c r="Y314">
        <f t="shared" si="10"/>
        <v>26</v>
      </c>
      <c r="Z314" t="s">
        <v>104</v>
      </c>
    </row>
    <row r="315" spans="1:26" x14ac:dyDescent="0.2">
      <c r="A315" t="s">
        <v>408</v>
      </c>
      <c r="B315" t="s">
        <v>239</v>
      </c>
      <c r="C315">
        <v>2</v>
      </c>
      <c r="D315" s="2">
        <v>44860</v>
      </c>
      <c r="E315" s="2">
        <v>45227</v>
      </c>
      <c r="F315" s="10">
        <f t="shared" si="9"/>
        <v>367</v>
      </c>
      <c r="G315">
        <v>4</v>
      </c>
      <c r="H315">
        <v>7</v>
      </c>
      <c r="I315">
        <v>4</v>
      </c>
      <c r="J315">
        <v>2</v>
      </c>
      <c r="K315">
        <v>8</v>
      </c>
      <c r="L315">
        <v>4</v>
      </c>
      <c r="M315">
        <v>1</v>
      </c>
      <c r="N315">
        <v>0</v>
      </c>
      <c r="O315">
        <v>4</v>
      </c>
      <c r="P315">
        <v>0</v>
      </c>
      <c r="Q315">
        <v>3</v>
      </c>
      <c r="R315">
        <v>0</v>
      </c>
      <c r="S315">
        <v>0</v>
      </c>
      <c r="T315">
        <v>0</v>
      </c>
      <c r="U315">
        <v>6</v>
      </c>
      <c r="V315">
        <v>43</v>
      </c>
      <c r="W315">
        <f t="shared" si="10"/>
        <v>7</v>
      </c>
      <c r="X315">
        <f t="shared" si="10"/>
        <v>18</v>
      </c>
      <c r="Y315">
        <f t="shared" si="10"/>
        <v>18</v>
      </c>
      <c r="Z315" t="s">
        <v>104</v>
      </c>
    </row>
    <row r="316" spans="1:26" x14ac:dyDescent="0.2">
      <c r="A316" t="s">
        <v>261</v>
      </c>
      <c r="B316" t="s">
        <v>239</v>
      </c>
      <c r="C316">
        <v>2</v>
      </c>
      <c r="D316" s="2">
        <v>44860</v>
      </c>
      <c r="E316" s="2">
        <v>45227</v>
      </c>
      <c r="F316" s="10">
        <f t="shared" si="9"/>
        <v>367</v>
      </c>
      <c r="G316">
        <v>0</v>
      </c>
      <c r="H316">
        <v>2</v>
      </c>
      <c r="I316">
        <v>0</v>
      </c>
      <c r="J316">
        <v>0</v>
      </c>
      <c r="K316">
        <v>6</v>
      </c>
      <c r="L316">
        <v>7</v>
      </c>
      <c r="M316">
        <v>0</v>
      </c>
      <c r="N316">
        <v>0</v>
      </c>
      <c r="O316">
        <v>5</v>
      </c>
      <c r="P316">
        <v>0</v>
      </c>
      <c r="Q316">
        <v>0</v>
      </c>
      <c r="R316">
        <v>0</v>
      </c>
      <c r="S316">
        <v>1</v>
      </c>
      <c r="T316">
        <v>4</v>
      </c>
      <c r="U316">
        <v>18</v>
      </c>
      <c r="V316">
        <v>43</v>
      </c>
      <c r="W316">
        <f t="shared" si="10"/>
        <v>1</v>
      </c>
      <c r="X316">
        <f t="shared" si="10"/>
        <v>12</v>
      </c>
      <c r="Y316">
        <f t="shared" si="10"/>
        <v>30</v>
      </c>
      <c r="Z316" t="s">
        <v>104</v>
      </c>
    </row>
    <row r="317" spans="1:26" x14ac:dyDescent="0.2">
      <c r="A317" s="11" t="s">
        <v>32</v>
      </c>
      <c r="D317" s="2"/>
      <c r="F317" s="10"/>
      <c r="V317">
        <f>SUM(V306:V316)</f>
        <v>493</v>
      </c>
      <c r="W317">
        <f>SUM(W306:W316)</f>
        <v>29</v>
      </c>
      <c r="X317">
        <f>SUM(X306:X316)</f>
        <v>175</v>
      </c>
      <c r="Y317">
        <f>SUM(Y306:Y316)</f>
        <v>294</v>
      </c>
    </row>
    <row r="318" spans="1:26" x14ac:dyDescent="0.2">
      <c r="A318" s="11" t="s">
        <v>33</v>
      </c>
      <c r="D318" s="2"/>
      <c r="F318" s="10"/>
      <c r="V318" s="10">
        <f>AVERAGE(V306:V316)</f>
        <v>44.81818181818182</v>
      </c>
      <c r="W318" s="10">
        <f>AVERAGE(W306:W316)</f>
        <v>2.6363636363636362</v>
      </c>
      <c r="X318" s="10">
        <f>AVERAGE(X306:X316)</f>
        <v>15.909090909090908</v>
      </c>
      <c r="Y318" s="10">
        <f>AVERAGE(Y306:Y316)</f>
        <v>26.727272727272727</v>
      </c>
    </row>
    <row r="319" spans="1:26" x14ac:dyDescent="0.2">
      <c r="A319" s="11" t="s">
        <v>34</v>
      </c>
      <c r="D319" s="2"/>
      <c r="F319" s="10"/>
      <c r="V319" s="10">
        <f>STDEV(V306:V316)</f>
        <v>11.617385091475464</v>
      </c>
      <c r="W319" s="10">
        <f>STDEV(W306:W316)</f>
        <v>2.4196167991120938</v>
      </c>
      <c r="X319" s="10">
        <f>STDEV(X306:X316)</f>
        <v>4.1098551179949272</v>
      </c>
      <c r="Y319" s="10">
        <f>STDEV(Y306:Y316)</f>
        <v>10.000909049590533</v>
      </c>
    </row>
  </sheetData>
  <phoneticPr fontId="6" type="noConversion"/>
  <pageMargins left="0.7" right="0.7" top="0.75" bottom="0.75" header="0.3" footer="0.3"/>
  <pageSetup paperSize="0" orientation="portrait" horizontalDpi="4294967292" verticalDpi="4294967292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AM311"/>
  <sheetViews>
    <sheetView topLeftCell="AG1" zoomScale="130" zoomScaleNormal="130" zoomScalePageLayoutView="130" workbookViewId="0">
      <selection activeCell="AB1" sqref="AB1:AM1048576"/>
    </sheetView>
  </sheetViews>
  <sheetFormatPr baseColWidth="10" defaultColWidth="8.83203125" defaultRowHeight="15" x14ac:dyDescent="0.2"/>
  <cols>
    <col min="3" max="3" width="9.5" bestFit="1" customWidth="1"/>
    <col min="4" max="5" width="10.5" bestFit="1" customWidth="1"/>
    <col min="7" max="7" width="3" bestFit="1" customWidth="1"/>
    <col min="8" max="8" width="3.1640625" bestFit="1" customWidth="1"/>
    <col min="9" max="9" width="2.6640625" bestFit="1" customWidth="1"/>
    <col min="10" max="10" width="3" bestFit="1" customWidth="1"/>
    <col min="11" max="11" width="3.1640625" bestFit="1" customWidth="1"/>
    <col min="12" max="12" width="2.6640625" bestFit="1" customWidth="1"/>
    <col min="13" max="13" width="3" bestFit="1" customWidth="1"/>
    <col min="14" max="14" width="3.1640625" bestFit="1" customWidth="1"/>
    <col min="15" max="15" width="2.6640625" bestFit="1" customWidth="1"/>
    <col min="16" max="16" width="3" bestFit="1" customWidth="1"/>
    <col min="17" max="17" width="3.1640625" bestFit="1" customWidth="1"/>
    <col min="18" max="18" width="2.6640625" bestFit="1" customWidth="1"/>
    <col min="19" max="19" width="3" bestFit="1" customWidth="1"/>
    <col min="20" max="20" width="3.1640625" bestFit="1" customWidth="1"/>
    <col min="21" max="21" width="2.6640625" bestFit="1" customWidth="1"/>
    <col min="22" max="22" width="5" bestFit="1" customWidth="1"/>
    <col min="23" max="23" width="6.1640625" bestFit="1" customWidth="1"/>
    <col min="24" max="24" width="7.5" bestFit="1" customWidth="1"/>
    <col min="25" max="25" width="6.33203125" bestFit="1" customWidth="1"/>
    <col min="30" max="33" width="10.83203125" bestFit="1" customWidth="1"/>
    <col min="35" max="35" width="14.33203125" bestFit="1" customWidth="1"/>
    <col min="36" max="36" width="10.6640625" bestFit="1" customWidth="1"/>
  </cols>
  <sheetData>
    <row r="1" spans="1:37" s="8" customFormat="1" x14ac:dyDescent="0.2">
      <c r="A1" s="8" t="s">
        <v>102</v>
      </c>
      <c r="B1" s="8" t="s">
        <v>236</v>
      </c>
      <c r="C1" s="8" t="s">
        <v>98</v>
      </c>
      <c r="D1" s="8" t="s">
        <v>331</v>
      </c>
      <c r="E1" s="8" t="s">
        <v>237</v>
      </c>
      <c r="F1" s="8" t="s">
        <v>332</v>
      </c>
      <c r="G1" s="8" t="s">
        <v>88</v>
      </c>
      <c r="H1" s="8" t="s">
        <v>89</v>
      </c>
      <c r="I1" s="8" t="s">
        <v>90</v>
      </c>
      <c r="J1" s="8" t="s">
        <v>91</v>
      </c>
      <c r="K1" s="8" t="s">
        <v>92</v>
      </c>
      <c r="L1" s="8" t="s">
        <v>93</v>
      </c>
      <c r="M1" s="8" t="s">
        <v>94</v>
      </c>
      <c r="N1" s="8" t="s">
        <v>95</v>
      </c>
      <c r="O1" s="8" t="s">
        <v>96</v>
      </c>
      <c r="P1" s="8" t="s">
        <v>97</v>
      </c>
      <c r="Q1" s="8" t="s">
        <v>295</v>
      </c>
      <c r="R1" s="8" t="s">
        <v>296</v>
      </c>
      <c r="S1" s="8" t="s">
        <v>297</v>
      </c>
      <c r="T1" s="8" t="s">
        <v>298</v>
      </c>
      <c r="U1" s="8" t="s">
        <v>299</v>
      </c>
      <c r="V1" s="8" t="s">
        <v>189</v>
      </c>
      <c r="W1" s="6" t="s">
        <v>447</v>
      </c>
      <c r="X1" s="6" t="s">
        <v>7</v>
      </c>
      <c r="Y1" s="6" t="s">
        <v>6</v>
      </c>
      <c r="Z1" s="8" t="s">
        <v>105</v>
      </c>
      <c r="AA1" s="8" t="s">
        <v>103</v>
      </c>
      <c r="AC1" s="12"/>
      <c r="AD1" s="12"/>
      <c r="AE1" s="12"/>
      <c r="AF1" s="12"/>
      <c r="AG1" s="12"/>
      <c r="AH1" s="12"/>
      <c r="AI1" s="12"/>
      <c r="AJ1" s="12"/>
    </row>
    <row r="2" spans="1:37" x14ac:dyDescent="0.2">
      <c r="A2" t="s">
        <v>367</v>
      </c>
      <c r="B2" t="s">
        <v>413</v>
      </c>
      <c r="C2">
        <v>1</v>
      </c>
      <c r="D2" s="2">
        <v>44873</v>
      </c>
      <c r="E2" s="2">
        <v>44873</v>
      </c>
      <c r="F2">
        <f t="shared" ref="F2:F80" si="0">E2-D2</f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AD2" s="12"/>
      <c r="AE2" s="12"/>
      <c r="AF2" s="12"/>
      <c r="AG2" s="12"/>
      <c r="AH2" s="13"/>
      <c r="AI2" s="12"/>
      <c r="AJ2" s="12"/>
    </row>
    <row r="3" spans="1:37" x14ac:dyDescent="0.2">
      <c r="A3" t="s">
        <v>356</v>
      </c>
      <c r="B3" t="s">
        <v>413</v>
      </c>
      <c r="C3">
        <v>1</v>
      </c>
      <c r="D3" s="2">
        <v>44873</v>
      </c>
      <c r="E3" s="2">
        <v>44873</v>
      </c>
      <c r="F3">
        <f t="shared" si="0"/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37" x14ac:dyDescent="0.2">
      <c r="A4" t="s">
        <v>348</v>
      </c>
      <c r="B4" t="s">
        <v>413</v>
      </c>
      <c r="C4">
        <v>1</v>
      </c>
      <c r="D4" s="2">
        <v>44873</v>
      </c>
      <c r="E4" s="2">
        <v>44873</v>
      </c>
      <c r="F4">
        <f t="shared" si="0"/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37" x14ac:dyDescent="0.2">
      <c r="A5" t="s">
        <v>344</v>
      </c>
      <c r="B5" t="s">
        <v>413</v>
      </c>
      <c r="C5">
        <v>1</v>
      </c>
      <c r="D5" s="2">
        <v>44873</v>
      </c>
      <c r="E5" s="2">
        <v>44873</v>
      </c>
      <c r="F5">
        <f t="shared" si="0"/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37" x14ac:dyDescent="0.2">
      <c r="A6" t="s">
        <v>346</v>
      </c>
      <c r="B6" t="s">
        <v>413</v>
      </c>
      <c r="C6">
        <v>1</v>
      </c>
      <c r="D6" s="2">
        <v>44873</v>
      </c>
      <c r="E6" s="2">
        <v>44873</v>
      </c>
      <c r="F6">
        <f t="shared" si="0"/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37" x14ac:dyDescent="0.2">
      <c r="A7" t="s">
        <v>339</v>
      </c>
      <c r="B7" t="s">
        <v>413</v>
      </c>
      <c r="C7">
        <v>1</v>
      </c>
      <c r="D7" s="2">
        <v>44873</v>
      </c>
      <c r="E7" s="2">
        <v>44873</v>
      </c>
      <c r="F7">
        <f t="shared" si="0"/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37" x14ac:dyDescent="0.2">
      <c r="A8" t="s">
        <v>351</v>
      </c>
      <c r="B8" t="s">
        <v>413</v>
      </c>
      <c r="C8">
        <v>1</v>
      </c>
      <c r="D8" s="2">
        <v>44873</v>
      </c>
      <c r="E8" s="2">
        <v>44873</v>
      </c>
      <c r="F8">
        <f t="shared" si="0"/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37" x14ac:dyDescent="0.2">
      <c r="A9" t="s">
        <v>354</v>
      </c>
      <c r="B9" t="s">
        <v>413</v>
      </c>
      <c r="C9">
        <v>1</v>
      </c>
      <c r="D9" s="2">
        <v>44873</v>
      </c>
      <c r="E9" s="2">
        <v>44873</v>
      </c>
      <c r="F9">
        <f t="shared" si="0"/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37" x14ac:dyDescent="0.2">
      <c r="A10" t="s">
        <v>353</v>
      </c>
      <c r="B10" t="s">
        <v>413</v>
      </c>
      <c r="C10">
        <v>1</v>
      </c>
      <c r="D10" s="2">
        <v>44873</v>
      </c>
      <c r="E10" s="2">
        <v>44873</v>
      </c>
      <c r="F10">
        <f t="shared" si="0"/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AJ10" s="11"/>
      <c r="AK10" s="11"/>
    </row>
    <row r="11" spans="1:37" x14ac:dyDescent="0.2">
      <c r="A11" t="s">
        <v>352</v>
      </c>
      <c r="B11" t="s">
        <v>413</v>
      </c>
      <c r="C11">
        <v>1</v>
      </c>
      <c r="D11" s="2">
        <v>44873</v>
      </c>
      <c r="E11" s="2">
        <v>44873</v>
      </c>
      <c r="F11">
        <f t="shared" si="0"/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37" x14ac:dyDescent="0.2">
      <c r="A12" t="s">
        <v>342</v>
      </c>
      <c r="B12" t="s">
        <v>413</v>
      </c>
      <c r="C12">
        <v>1</v>
      </c>
      <c r="D12" s="2">
        <v>44873</v>
      </c>
      <c r="E12" s="2">
        <v>44873</v>
      </c>
      <c r="F12">
        <f t="shared" si="0"/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37" x14ac:dyDescent="0.2">
      <c r="A13" t="s">
        <v>350</v>
      </c>
      <c r="B13" t="s">
        <v>413</v>
      </c>
      <c r="C13">
        <v>1</v>
      </c>
      <c r="D13" s="2">
        <v>44873</v>
      </c>
      <c r="E13" s="2">
        <v>44873</v>
      </c>
      <c r="F13">
        <f t="shared" si="0"/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37" x14ac:dyDescent="0.2">
      <c r="A14" s="11" t="s">
        <v>32</v>
      </c>
      <c r="D14" s="2"/>
      <c r="E14" s="2"/>
      <c r="F14" s="10"/>
      <c r="V14">
        <f>SUM(V2:V13)</f>
        <v>0</v>
      </c>
      <c r="AB14" s="13"/>
      <c r="AC14" s="13"/>
      <c r="AD14" s="17"/>
      <c r="AE14" s="17"/>
    </row>
    <row r="15" spans="1:37" x14ac:dyDescent="0.2">
      <c r="A15" s="11" t="s">
        <v>33</v>
      </c>
      <c r="D15" s="2"/>
      <c r="E15" s="2"/>
      <c r="F15" s="10"/>
      <c r="V15" s="10">
        <f>AVERAGE(V2:V13)</f>
        <v>0</v>
      </c>
      <c r="W15" s="10"/>
      <c r="X15" s="10"/>
      <c r="Y15" s="10"/>
      <c r="Z15" s="10"/>
      <c r="AB15" s="13"/>
      <c r="AC15" s="13"/>
      <c r="AD15" s="17"/>
      <c r="AE15" s="17"/>
    </row>
    <row r="16" spans="1:37" x14ac:dyDescent="0.2">
      <c r="A16" s="11" t="s">
        <v>34</v>
      </c>
      <c r="D16" s="2"/>
      <c r="E16" s="2"/>
      <c r="F16" s="10"/>
      <c r="V16" s="10">
        <f>STDEV(V2:V13)</f>
        <v>0</v>
      </c>
      <c r="W16" s="10"/>
      <c r="X16" s="10"/>
      <c r="Y16" s="10"/>
      <c r="Z16" s="10"/>
      <c r="AD16" s="10"/>
    </row>
    <row r="17" spans="1:39" x14ac:dyDescent="0.2">
      <c r="A17" t="s">
        <v>358</v>
      </c>
      <c r="B17" t="s">
        <v>413</v>
      </c>
      <c r="C17">
        <v>1</v>
      </c>
      <c r="D17" s="2">
        <v>44873</v>
      </c>
      <c r="E17" s="2">
        <v>44906</v>
      </c>
      <c r="F17">
        <f t="shared" si="0"/>
        <v>33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39" x14ac:dyDescent="0.2">
      <c r="A18" t="s">
        <v>359</v>
      </c>
      <c r="B18" t="s">
        <v>413</v>
      </c>
      <c r="C18">
        <v>1</v>
      </c>
      <c r="D18" s="2">
        <v>44873</v>
      </c>
      <c r="E18" s="2">
        <v>44906</v>
      </c>
      <c r="F18">
        <f t="shared" si="0"/>
        <v>33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Z18" t="s">
        <v>104</v>
      </c>
    </row>
    <row r="19" spans="1:39" x14ac:dyDescent="0.2">
      <c r="A19" t="s">
        <v>360</v>
      </c>
      <c r="B19" t="s">
        <v>413</v>
      </c>
      <c r="C19">
        <v>1</v>
      </c>
      <c r="D19" s="2">
        <v>44873</v>
      </c>
      <c r="E19" s="2">
        <v>44906</v>
      </c>
      <c r="F19">
        <f t="shared" si="0"/>
        <v>33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39" x14ac:dyDescent="0.2">
      <c r="A20" t="s">
        <v>361</v>
      </c>
      <c r="B20" t="s">
        <v>413</v>
      </c>
      <c r="C20">
        <v>1</v>
      </c>
      <c r="D20" s="2">
        <v>44873</v>
      </c>
      <c r="E20" s="2">
        <v>44906</v>
      </c>
      <c r="F20">
        <f t="shared" si="0"/>
        <v>33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39" x14ac:dyDescent="0.2">
      <c r="A21" t="s">
        <v>362</v>
      </c>
      <c r="B21" t="s">
        <v>413</v>
      </c>
      <c r="C21">
        <v>1</v>
      </c>
      <c r="D21" s="2">
        <v>44873</v>
      </c>
      <c r="E21" s="2">
        <v>44906</v>
      </c>
      <c r="F21">
        <f t="shared" si="0"/>
        <v>33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AM21" s="16"/>
    </row>
    <row r="22" spans="1:39" x14ac:dyDescent="0.2">
      <c r="A22" t="s">
        <v>116</v>
      </c>
      <c r="B22" t="s">
        <v>413</v>
      </c>
      <c r="C22">
        <v>1</v>
      </c>
      <c r="D22" s="2">
        <v>44873</v>
      </c>
      <c r="E22" s="2">
        <v>44906</v>
      </c>
      <c r="F22">
        <f t="shared" si="0"/>
        <v>33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39" x14ac:dyDescent="0.2">
      <c r="A23" t="s">
        <v>117</v>
      </c>
      <c r="B23" t="s">
        <v>413</v>
      </c>
      <c r="C23">
        <v>1</v>
      </c>
      <c r="D23" s="2">
        <v>44873</v>
      </c>
      <c r="E23" s="2">
        <v>44906</v>
      </c>
      <c r="F23">
        <f t="shared" si="0"/>
        <v>33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39" x14ac:dyDescent="0.2">
      <c r="A24" t="s">
        <v>118</v>
      </c>
      <c r="B24" t="s">
        <v>413</v>
      </c>
      <c r="C24">
        <v>1</v>
      </c>
      <c r="D24" s="2">
        <v>44873</v>
      </c>
      <c r="E24" s="2">
        <v>44906</v>
      </c>
      <c r="F24">
        <f t="shared" si="0"/>
        <v>33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39" x14ac:dyDescent="0.2">
      <c r="A25" t="s">
        <v>83</v>
      </c>
      <c r="B25" t="s">
        <v>413</v>
      </c>
      <c r="C25">
        <v>1</v>
      </c>
      <c r="D25" s="2">
        <v>44873</v>
      </c>
      <c r="E25" s="2">
        <v>44906</v>
      </c>
      <c r="F25">
        <f t="shared" si="0"/>
        <v>33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39" x14ac:dyDescent="0.2">
      <c r="A26" t="s">
        <v>119</v>
      </c>
      <c r="B26" t="s">
        <v>413</v>
      </c>
      <c r="C26">
        <v>1</v>
      </c>
      <c r="D26" s="2">
        <v>44873</v>
      </c>
      <c r="E26" s="2">
        <v>44906</v>
      </c>
      <c r="F26">
        <f t="shared" si="0"/>
        <v>33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39" x14ac:dyDescent="0.2">
      <c r="A27" s="11" t="s">
        <v>32</v>
      </c>
      <c r="D27" s="2"/>
      <c r="E27" s="2"/>
      <c r="F27" s="10"/>
      <c r="V27">
        <f>SUM(V17:V26)</f>
        <v>1</v>
      </c>
    </row>
    <row r="28" spans="1:39" x14ac:dyDescent="0.2">
      <c r="A28" s="11" t="s">
        <v>33</v>
      </c>
      <c r="D28" s="2"/>
      <c r="E28" s="2"/>
      <c r="F28" s="10"/>
      <c r="V28" s="15">
        <f>AVERAGE(V17:V26)</f>
        <v>0.1</v>
      </c>
      <c r="W28" s="15"/>
      <c r="X28" s="15"/>
      <c r="Y28" s="15"/>
      <c r="Z28" s="10"/>
    </row>
    <row r="29" spans="1:39" x14ac:dyDescent="0.2">
      <c r="A29" s="11" t="s">
        <v>34</v>
      </c>
      <c r="D29" s="2"/>
      <c r="E29" s="2"/>
      <c r="F29" s="10"/>
      <c r="V29" s="15">
        <f>STDEV(V17:V26)</f>
        <v>0.31622776601683794</v>
      </c>
      <c r="W29" s="15"/>
      <c r="X29" s="15"/>
      <c r="Y29" s="15"/>
      <c r="Z29" s="10"/>
    </row>
    <row r="30" spans="1:39" x14ac:dyDescent="0.2">
      <c r="A30" t="s">
        <v>367</v>
      </c>
      <c r="B30" t="s">
        <v>413</v>
      </c>
      <c r="C30">
        <v>1</v>
      </c>
      <c r="D30" s="2">
        <v>44873</v>
      </c>
      <c r="E30" s="2">
        <v>44937</v>
      </c>
      <c r="F30">
        <f t="shared" si="0"/>
        <v>64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39" x14ac:dyDescent="0.2">
      <c r="A31" t="s">
        <v>356</v>
      </c>
      <c r="B31" t="s">
        <v>413</v>
      </c>
      <c r="C31">
        <v>1</v>
      </c>
      <c r="D31" s="2">
        <v>44873</v>
      </c>
      <c r="E31" s="2">
        <v>44937</v>
      </c>
      <c r="F31">
        <f t="shared" si="0"/>
        <v>64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39" x14ac:dyDescent="0.2">
      <c r="A32" t="s">
        <v>346</v>
      </c>
      <c r="B32" t="s">
        <v>413</v>
      </c>
      <c r="C32">
        <v>1</v>
      </c>
      <c r="D32" s="2">
        <v>44873</v>
      </c>
      <c r="E32" s="2">
        <v>44937</v>
      </c>
      <c r="F32">
        <f t="shared" si="0"/>
        <v>64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</v>
      </c>
      <c r="Z32" t="s">
        <v>104</v>
      </c>
    </row>
    <row r="33" spans="1:26" x14ac:dyDescent="0.2">
      <c r="A33" t="s">
        <v>368</v>
      </c>
      <c r="B33" t="s">
        <v>413</v>
      </c>
      <c r="C33">
        <v>1</v>
      </c>
      <c r="D33" s="2">
        <v>44873</v>
      </c>
      <c r="E33" s="2">
        <v>44937</v>
      </c>
      <c r="F33">
        <f t="shared" si="0"/>
        <v>64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6" x14ac:dyDescent="0.2">
      <c r="A34" t="s">
        <v>369</v>
      </c>
      <c r="B34" t="s">
        <v>413</v>
      </c>
      <c r="C34">
        <v>1</v>
      </c>
      <c r="D34" s="2">
        <v>44873</v>
      </c>
      <c r="E34" s="2">
        <v>44937</v>
      </c>
      <c r="F34">
        <f t="shared" si="0"/>
        <v>64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6" x14ac:dyDescent="0.2">
      <c r="A35" t="s">
        <v>370</v>
      </c>
      <c r="B35" t="s">
        <v>413</v>
      </c>
      <c r="C35">
        <v>1</v>
      </c>
      <c r="D35" s="2">
        <v>44873</v>
      </c>
      <c r="E35" s="2">
        <v>44937</v>
      </c>
      <c r="F35">
        <f t="shared" si="0"/>
        <v>64</v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Z35" t="s">
        <v>123</v>
      </c>
    </row>
    <row r="36" spans="1:26" x14ac:dyDescent="0.2">
      <c r="A36" t="s">
        <v>353</v>
      </c>
      <c r="B36" t="s">
        <v>413</v>
      </c>
      <c r="C36">
        <v>1</v>
      </c>
      <c r="D36" s="2">
        <v>44873</v>
      </c>
      <c r="E36" s="2">
        <v>44937</v>
      </c>
      <c r="F36">
        <f t="shared" si="0"/>
        <v>64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6" x14ac:dyDescent="0.2">
      <c r="A37" t="s">
        <v>352</v>
      </c>
      <c r="B37" t="s">
        <v>413</v>
      </c>
      <c r="C37">
        <v>1</v>
      </c>
      <c r="D37" s="2">
        <v>44873</v>
      </c>
      <c r="E37" s="2">
        <v>44937</v>
      </c>
      <c r="F37">
        <f t="shared" si="0"/>
        <v>64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6" x14ac:dyDescent="0.2">
      <c r="A38" t="s">
        <v>116</v>
      </c>
      <c r="B38" t="s">
        <v>413</v>
      </c>
      <c r="C38">
        <v>1</v>
      </c>
      <c r="D38" s="2">
        <v>44873</v>
      </c>
      <c r="E38" s="2">
        <v>44937</v>
      </c>
      <c r="F38">
        <f t="shared" si="0"/>
        <v>64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6" x14ac:dyDescent="0.2">
      <c r="A39" t="s">
        <v>350</v>
      </c>
      <c r="B39" t="s">
        <v>413</v>
      </c>
      <c r="C39">
        <v>1</v>
      </c>
      <c r="D39" s="2">
        <v>44873</v>
      </c>
      <c r="E39" s="2">
        <v>44937</v>
      </c>
      <c r="F39">
        <f t="shared" si="0"/>
        <v>64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6" x14ac:dyDescent="0.2">
      <c r="A40" s="11" t="s">
        <v>32</v>
      </c>
      <c r="D40" s="2"/>
      <c r="E40" s="2"/>
      <c r="F40" s="10"/>
      <c r="V40">
        <f>SUM(V30:V39)</f>
        <v>2</v>
      </c>
    </row>
    <row r="41" spans="1:26" x14ac:dyDescent="0.2">
      <c r="A41" s="11" t="s">
        <v>33</v>
      </c>
      <c r="D41" s="2"/>
      <c r="E41" s="2"/>
      <c r="F41" s="10"/>
      <c r="V41" s="15">
        <f>AVERAGE(V30:V39)</f>
        <v>0.2</v>
      </c>
      <c r="W41" s="15"/>
      <c r="X41" s="15"/>
      <c r="Y41" s="15"/>
      <c r="Z41" s="10"/>
    </row>
    <row r="42" spans="1:26" x14ac:dyDescent="0.2">
      <c r="A42" s="11" t="s">
        <v>34</v>
      </c>
      <c r="D42" s="2"/>
      <c r="E42" s="2"/>
      <c r="F42" s="10"/>
      <c r="V42" s="15">
        <f>STDEV(V30:V39)</f>
        <v>0.4216370213557839</v>
      </c>
      <c r="W42" s="15"/>
      <c r="X42" s="15"/>
      <c r="Y42" s="15"/>
      <c r="Z42" s="10"/>
    </row>
    <row r="43" spans="1:26" x14ac:dyDescent="0.2">
      <c r="A43" t="s">
        <v>377</v>
      </c>
      <c r="B43" t="s">
        <v>413</v>
      </c>
      <c r="C43">
        <v>1</v>
      </c>
      <c r="D43" s="2">
        <v>44873</v>
      </c>
      <c r="E43" s="2">
        <v>44965</v>
      </c>
      <c r="F43">
        <f t="shared" si="0"/>
        <v>92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6" x14ac:dyDescent="0.2">
      <c r="A44" t="s">
        <v>340</v>
      </c>
      <c r="B44" t="s">
        <v>413</v>
      </c>
      <c r="C44">
        <v>1</v>
      </c>
      <c r="D44" s="2">
        <v>44873</v>
      </c>
      <c r="E44" s="2">
        <v>44965</v>
      </c>
      <c r="F44">
        <f t="shared" si="0"/>
        <v>92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6" x14ac:dyDescent="0.2">
      <c r="A45" t="s">
        <v>378</v>
      </c>
      <c r="B45" t="s">
        <v>413</v>
      </c>
      <c r="C45">
        <v>1</v>
      </c>
      <c r="D45" s="2">
        <v>44873</v>
      </c>
      <c r="E45" s="2">
        <v>44965</v>
      </c>
      <c r="F45">
        <f t="shared" si="0"/>
        <v>92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6" x14ac:dyDescent="0.2">
      <c r="A46" t="s">
        <v>348</v>
      </c>
      <c r="B46" t="s">
        <v>413</v>
      </c>
      <c r="C46">
        <v>1</v>
      </c>
      <c r="D46" s="2">
        <v>44873</v>
      </c>
      <c r="E46" s="2">
        <v>44965</v>
      </c>
      <c r="F46">
        <f t="shared" si="0"/>
        <v>92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6" x14ac:dyDescent="0.2">
      <c r="A47" t="s">
        <v>358</v>
      </c>
      <c r="B47" t="s">
        <v>413</v>
      </c>
      <c r="C47">
        <v>1</v>
      </c>
      <c r="D47" s="2">
        <v>44873</v>
      </c>
      <c r="E47" s="2">
        <v>44965</v>
      </c>
      <c r="F47">
        <f t="shared" si="0"/>
        <v>92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6" x14ac:dyDescent="0.2">
      <c r="A48" t="s">
        <v>379</v>
      </c>
      <c r="B48" t="s">
        <v>413</v>
      </c>
      <c r="C48">
        <v>1</v>
      </c>
      <c r="D48" s="2">
        <v>44873</v>
      </c>
      <c r="E48" s="2">
        <v>44965</v>
      </c>
      <c r="F48">
        <f t="shared" si="0"/>
        <v>92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6" x14ac:dyDescent="0.2">
      <c r="A49" t="s">
        <v>380</v>
      </c>
      <c r="B49" t="s">
        <v>413</v>
      </c>
      <c r="C49">
        <v>1</v>
      </c>
      <c r="D49" s="2">
        <v>44873</v>
      </c>
      <c r="E49" s="2">
        <v>44965</v>
      </c>
      <c r="F49">
        <f t="shared" si="0"/>
        <v>92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6" x14ac:dyDescent="0.2">
      <c r="A50" t="s">
        <v>351</v>
      </c>
      <c r="B50" t="s">
        <v>413</v>
      </c>
      <c r="C50">
        <v>1</v>
      </c>
      <c r="D50" s="2">
        <v>44873</v>
      </c>
      <c r="E50" s="2">
        <v>44965</v>
      </c>
      <c r="F50">
        <f t="shared" si="0"/>
        <v>92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6" x14ac:dyDescent="0.2">
      <c r="A51" t="s">
        <v>354</v>
      </c>
      <c r="B51" t="s">
        <v>413</v>
      </c>
      <c r="C51">
        <v>1</v>
      </c>
      <c r="D51" s="2">
        <v>44873</v>
      </c>
      <c r="E51" s="2">
        <v>44965</v>
      </c>
      <c r="F51">
        <f t="shared" si="0"/>
        <v>92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6" x14ac:dyDescent="0.2">
      <c r="A52" t="s">
        <v>360</v>
      </c>
      <c r="B52" t="s">
        <v>413</v>
      </c>
      <c r="C52">
        <v>1</v>
      </c>
      <c r="D52" s="2">
        <v>44873</v>
      </c>
      <c r="E52" s="2">
        <v>44965</v>
      </c>
      <c r="F52">
        <f t="shared" si="0"/>
        <v>92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6" x14ac:dyDescent="0.2">
      <c r="A53" s="11" t="s">
        <v>32</v>
      </c>
      <c r="D53" s="2"/>
      <c r="E53" s="2"/>
      <c r="F53" s="10"/>
      <c r="V53">
        <f>SUM(V43:V52)</f>
        <v>0</v>
      </c>
    </row>
    <row r="54" spans="1:26" x14ac:dyDescent="0.2">
      <c r="A54" s="11" t="s">
        <v>33</v>
      </c>
      <c r="D54" s="2"/>
      <c r="E54" s="2"/>
      <c r="F54" s="10"/>
      <c r="V54" s="15">
        <f>AVERAGE(V43:V52)</f>
        <v>0</v>
      </c>
      <c r="W54" s="15"/>
      <c r="X54" s="15"/>
      <c r="Y54" s="15"/>
      <c r="Z54" s="10"/>
    </row>
    <row r="55" spans="1:26" x14ac:dyDescent="0.2">
      <c r="A55" s="11" t="s">
        <v>34</v>
      </c>
      <c r="D55" s="2"/>
      <c r="E55" s="2"/>
      <c r="F55" s="10"/>
      <c r="V55" s="15">
        <f>STDEV(V43:V52)</f>
        <v>0</v>
      </c>
      <c r="W55" s="15"/>
      <c r="X55" s="15"/>
      <c r="Y55" s="15"/>
      <c r="Z55" s="10"/>
    </row>
    <row r="56" spans="1:26" x14ac:dyDescent="0.2">
      <c r="A56" t="s">
        <v>344</v>
      </c>
      <c r="B56" t="s">
        <v>413</v>
      </c>
      <c r="C56">
        <v>1</v>
      </c>
      <c r="D56" s="2">
        <v>44873</v>
      </c>
      <c r="E56" s="2">
        <v>44993</v>
      </c>
      <c r="F56">
        <f t="shared" si="0"/>
        <v>120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6" x14ac:dyDescent="0.2">
      <c r="A57" t="s">
        <v>359</v>
      </c>
      <c r="B57" t="s">
        <v>413</v>
      </c>
      <c r="C57">
        <v>1</v>
      </c>
      <c r="D57" s="2">
        <v>44873</v>
      </c>
      <c r="E57" s="2">
        <v>44993</v>
      </c>
      <c r="F57">
        <f t="shared" si="0"/>
        <v>120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6" x14ac:dyDescent="0.2">
      <c r="A58" t="s">
        <v>379</v>
      </c>
      <c r="B58" t="s">
        <v>413</v>
      </c>
      <c r="C58">
        <v>1</v>
      </c>
      <c r="D58" s="2">
        <v>44873</v>
      </c>
      <c r="E58" s="2">
        <v>44993</v>
      </c>
      <c r="F58">
        <f t="shared" si="0"/>
        <v>120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6" x14ac:dyDescent="0.2">
      <c r="A59" t="s">
        <v>368</v>
      </c>
      <c r="B59" t="s">
        <v>413</v>
      </c>
      <c r="C59">
        <v>1</v>
      </c>
      <c r="D59" s="2">
        <v>44873</v>
      </c>
      <c r="E59" s="2">
        <v>44993</v>
      </c>
      <c r="F59">
        <f t="shared" si="0"/>
        <v>120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6" x14ac:dyDescent="0.2">
      <c r="A60" t="s">
        <v>362</v>
      </c>
      <c r="B60" t="s">
        <v>413</v>
      </c>
      <c r="C60">
        <v>1</v>
      </c>
      <c r="D60" s="2">
        <v>44873</v>
      </c>
      <c r="E60" s="2">
        <v>44993</v>
      </c>
      <c r="F60">
        <f t="shared" si="0"/>
        <v>120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</row>
    <row r="61" spans="1:26" x14ac:dyDescent="0.2">
      <c r="A61" t="s">
        <v>117</v>
      </c>
      <c r="B61" t="s">
        <v>413</v>
      </c>
      <c r="C61">
        <v>1</v>
      </c>
      <c r="D61" s="2">
        <v>44873</v>
      </c>
      <c r="E61" s="2">
        <v>44993</v>
      </c>
      <c r="F61">
        <f t="shared" si="0"/>
        <v>120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6" x14ac:dyDescent="0.2">
      <c r="A62" t="s">
        <v>387</v>
      </c>
      <c r="B62" t="s">
        <v>413</v>
      </c>
      <c r="C62">
        <v>1</v>
      </c>
      <c r="D62" s="2">
        <v>44873</v>
      </c>
      <c r="E62" s="2">
        <v>44993</v>
      </c>
      <c r="F62">
        <f t="shared" si="0"/>
        <v>120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6" x14ac:dyDescent="0.2">
      <c r="A63" t="s">
        <v>118</v>
      </c>
      <c r="B63" t="s">
        <v>413</v>
      </c>
      <c r="C63">
        <v>1</v>
      </c>
      <c r="D63" s="2">
        <v>44873</v>
      </c>
      <c r="E63" s="2">
        <v>44993</v>
      </c>
      <c r="F63">
        <f t="shared" si="0"/>
        <v>120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6" x14ac:dyDescent="0.2">
      <c r="A64" t="s">
        <v>388</v>
      </c>
      <c r="B64" t="s">
        <v>413</v>
      </c>
      <c r="C64">
        <v>1</v>
      </c>
      <c r="D64" s="2">
        <v>44873</v>
      </c>
      <c r="E64" s="2">
        <v>44993</v>
      </c>
      <c r="F64">
        <f t="shared" si="0"/>
        <v>120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6" x14ac:dyDescent="0.2">
      <c r="A65" t="s">
        <v>119</v>
      </c>
      <c r="B65" t="s">
        <v>413</v>
      </c>
      <c r="C65">
        <v>1</v>
      </c>
      <c r="D65" s="2">
        <v>44873</v>
      </c>
      <c r="E65" s="2">
        <v>44993</v>
      </c>
      <c r="F65">
        <f t="shared" si="0"/>
        <v>120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6" x14ac:dyDescent="0.2">
      <c r="A66" s="11" t="s">
        <v>32</v>
      </c>
      <c r="D66" s="2"/>
      <c r="E66" s="2"/>
      <c r="F66" s="10"/>
      <c r="V66">
        <f>SUM(V56:V65)</f>
        <v>0</v>
      </c>
    </row>
    <row r="67" spans="1:26" x14ac:dyDescent="0.2">
      <c r="A67" s="11" t="s">
        <v>33</v>
      </c>
      <c r="D67" s="2"/>
      <c r="E67" s="2"/>
      <c r="F67" s="10"/>
      <c r="V67" s="15">
        <f>AVERAGE(V56:V65)</f>
        <v>0</v>
      </c>
      <c r="W67" s="15"/>
      <c r="X67" s="15"/>
      <c r="Y67" s="15"/>
      <c r="Z67" s="10"/>
    </row>
    <row r="68" spans="1:26" x14ac:dyDescent="0.2">
      <c r="A68" s="11" t="s">
        <v>34</v>
      </c>
      <c r="D68" s="2"/>
      <c r="E68" s="2"/>
      <c r="F68" s="10"/>
      <c r="V68" s="15">
        <f>STDEV(V56:V65)</f>
        <v>0</v>
      </c>
      <c r="W68" s="15"/>
      <c r="X68" s="15"/>
      <c r="Y68" s="15"/>
      <c r="Z68" s="10"/>
    </row>
    <row r="69" spans="1:26" x14ac:dyDescent="0.2">
      <c r="A69" t="s">
        <v>367</v>
      </c>
      <c r="B69" t="s">
        <v>413</v>
      </c>
      <c r="C69">
        <v>1</v>
      </c>
      <c r="D69" s="2">
        <v>44873</v>
      </c>
      <c r="E69" s="2">
        <v>45028</v>
      </c>
      <c r="F69">
        <f t="shared" si="0"/>
        <v>155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6" x14ac:dyDescent="0.2">
      <c r="A70" t="s">
        <v>356</v>
      </c>
      <c r="B70" t="s">
        <v>413</v>
      </c>
      <c r="C70">
        <v>1</v>
      </c>
      <c r="D70" s="2">
        <v>44873</v>
      </c>
      <c r="E70" s="2">
        <v>45028</v>
      </c>
      <c r="F70">
        <f t="shared" si="0"/>
        <v>155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6" x14ac:dyDescent="0.2">
      <c r="A71" t="s">
        <v>348</v>
      </c>
      <c r="B71" t="s">
        <v>413</v>
      </c>
      <c r="C71">
        <v>1</v>
      </c>
      <c r="D71" s="2">
        <v>44873</v>
      </c>
      <c r="E71" s="2">
        <v>45028</v>
      </c>
      <c r="F71">
        <f t="shared" si="0"/>
        <v>155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6" x14ac:dyDescent="0.2">
      <c r="A72" t="s">
        <v>344</v>
      </c>
      <c r="B72" t="s">
        <v>413</v>
      </c>
      <c r="C72">
        <v>1</v>
      </c>
      <c r="D72" s="2">
        <v>44873</v>
      </c>
      <c r="E72" s="2">
        <v>45028</v>
      </c>
      <c r="F72">
        <f t="shared" si="0"/>
        <v>155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6" x14ac:dyDescent="0.2">
      <c r="A73" t="s">
        <v>346</v>
      </c>
      <c r="B73" t="s">
        <v>413</v>
      </c>
      <c r="C73">
        <v>1</v>
      </c>
      <c r="D73" s="2">
        <v>44873</v>
      </c>
      <c r="E73" s="2">
        <v>45028</v>
      </c>
      <c r="F73">
        <f t="shared" si="0"/>
        <v>155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6" x14ac:dyDescent="0.2">
      <c r="A74" t="s">
        <v>339</v>
      </c>
      <c r="B74" t="s">
        <v>413</v>
      </c>
      <c r="C74">
        <v>1</v>
      </c>
      <c r="D74" s="2">
        <v>44873</v>
      </c>
      <c r="E74" s="2">
        <v>45028</v>
      </c>
      <c r="F74">
        <f t="shared" si="0"/>
        <v>155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6" x14ac:dyDescent="0.2">
      <c r="A75" t="s">
        <v>351</v>
      </c>
      <c r="B75" t="s">
        <v>413</v>
      </c>
      <c r="C75">
        <v>1</v>
      </c>
      <c r="D75" s="2">
        <v>44873</v>
      </c>
      <c r="E75" s="2">
        <v>45028</v>
      </c>
      <c r="F75">
        <f t="shared" si="0"/>
        <v>155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6" x14ac:dyDescent="0.2">
      <c r="A76" t="s">
        <v>354</v>
      </c>
      <c r="B76" t="s">
        <v>413</v>
      </c>
      <c r="C76">
        <v>1</v>
      </c>
      <c r="D76" s="2">
        <v>44873</v>
      </c>
      <c r="E76" s="2">
        <v>45028</v>
      </c>
      <c r="F76">
        <f t="shared" si="0"/>
        <v>155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6" x14ac:dyDescent="0.2">
      <c r="A77" t="s">
        <v>353</v>
      </c>
      <c r="B77" t="s">
        <v>413</v>
      </c>
      <c r="C77">
        <v>1</v>
      </c>
      <c r="D77" s="2">
        <v>44873</v>
      </c>
      <c r="E77" s="2">
        <v>45028</v>
      </c>
      <c r="F77">
        <f t="shared" si="0"/>
        <v>155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6" x14ac:dyDescent="0.2">
      <c r="A78" t="s">
        <v>352</v>
      </c>
      <c r="B78" t="s">
        <v>413</v>
      </c>
      <c r="C78">
        <v>1</v>
      </c>
      <c r="D78" s="2">
        <v>44873</v>
      </c>
      <c r="E78" s="2">
        <v>45028</v>
      </c>
      <c r="F78">
        <f t="shared" si="0"/>
        <v>155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6" x14ac:dyDescent="0.2">
      <c r="A79" t="s">
        <v>342</v>
      </c>
      <c r="B79" t="s">
        <v>413</v>
      </c>
      <c r="C79">
        <v>1</v>
      </c>
      <c r="D79" s="2">
        <v>44873</v>
      </c>
      <c r="E79" s="2">
        <v>45028</v>
      </c>
      <c r="F79">
        <f t="shared" si="0"/>
        <v>155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6" x14ac:dyDescent="0.2">
      <c r="A80" t="s">
        <v>350</v>
      </c>
      <c r="B80" t="s">
        <v>413</v>
      </c>
      <c r="C80">
        <v>1</v>
      </c>
      <c r="D80" s="2">
        <v>44873</v>
      </c>
      <c r="E80" s="2">
        <v>45028</v>
      </c>
      <c r="F80">
        <f t="shared" si="0"/>
        <v>155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6" x14ac:dyDescent="0.2">
      <c r="A81" s="11" t="s">
        <v>32</v>
      </c>
      <c r="D81" s="2"/>
      <c r="E81" s="2"/>
      <c r="F81" s="10"/>
      <c r="V81">
        <f>SUM(V69:V80)</f>
        <v>0</v>
      </c>
    </row>
    <row r="82" spans="1:26" x14ac:dyDescent="0.2">
      <c r="A82" s="11" t="s">
        <v>33</v>
      </c>
      <c r="D82" s="2"/>
      <c r="E82" s="2"/>
      <c r="F82" s="10"/>
      <c r="V82" s="15">
        <f>AVERAGE(V69:V80)</f>
        <v>0</v>
      </c>
      <c r="W82" s="15"/>
      <c r="X82" s="15"/>
      <c r="Y82" s="15"/>
      <c r="Z82" s="10"/>
    </row>
    <row r="83" spans="1:26" x14ac:dyDescent="0.2">
      <c r="A83" s="11" t="s">
        <v>34</v>
      </c>
      <c r="D83" s="2"/>
      <c r="E83" s="2"/>
      <c r="F83" s="10"/>
      <c r="V83" s="15">
        <f>STDEV(V69:V80)</f>
        <v>0</v>
      </c>
      <c r="W83" s="15"/>
      <c r="X83" s="15"/>
      <c r="Y83" s="15"/>
      <c r="Z83" s="10"/>
    </row>
    <row r="84" spans="1:26" x14ac:dyDescent="0.2">
      <c r="A84" t="s">
        <v>367</v>
      </c>
      <c r="B84" t="s">
        <v>413</v>
      </c>
      <c r="C84">
        <v>1</v>
      </c>
      <c r="D84" s="2">
        <v>44873</v>
      </c>
      <c r="E84" s="2">
        <v>45058</v>
      </c>
      <c r="F84">
        <f t="shared" ref="F84:F163" si="1">E84-D84</f>
        <v>185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6" x14ac:dyDescent="0.2">
      <c r="A85" t="s">
        <v>393</v>
      </c>
      <c r="B85" t="s">
        <v>413</v>
      </c>
      <c r="C85">
        <v>1</v>
      </c>
      <c r="D85" s="2">
        <v>44873</v>
      </c>
      <c r="E85" s="2">
        <v>45058</v>
      </c>
      <c r="F85">
        <f t="shared" si="1"/>
        <v>185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6" x14ac:dyDescent="0.2">
      <c r="A86" t="s">
        <v>346</v>
      </c>
      <c r="B86" t="s">
        <v>413</v>
      </c>
      <c r="C86">
        <v>1</v>
      </c>
      <c r="D86" s="2">
        <v>44873</v>
      </c>
      <c r="E86" s="2">
        <v>45058</v>
      </c>
      <c r="F86">
        <f t="shared" si="1"/>
        <v>185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6" x14ac:dyDescent="0.2">
      <c r="A87" t="s">
        <v>339</v>
      </c>
      <c r="B87" t="s">
        <v>413</v>
      </c>
      <c r="C87">
        <v>1</v>
      </c>
      <c r="D87" s="2">
        <v>44873</v>
      </c>
      <c r="E87" s="2">
        <v>45058</v>
      </c>
      <c r="F87">
        <f t="shared" si="1"/>
        <v>185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6" x14ac:dyDescent="0.2">
      <c r="A88" t="s">
        <v>392</v>
      </c>
      <c r="B88" t="s">
        <v>413</v>
      </c>
      <c r="C88">
        <v>1</v>
      </c>
      <c r="D88" s="2">
        <v>44873</v>
      </c>
      <c r="E88" s="2">
        <v>45058</v>
      </c>
      <c r="F88">
        <f t="shared" si="1"/>
        <v>185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6" x14ac:dyDescent="0.2">
      <c r="A89" t="s">
        <v>392</v>
      </c>
      <c r="B89" t="s">
        <v>413</v>
      </c>
      <c r="C89">
        <v>1</v>
      </c>
      <c r="D89" s="2">
        <v>44873</v>
      </c>
      <c r="E89" s="2">
        <v>45058</v>
      </c>
      <c r="F89">
        <f t="shared" si="1"/>
        <v>185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6" x14ac:dyDescent="0.2">
      <c r="A90" t="s">
        <v>369</v>
      </c>
      <c r="B90" t="s">
        <v>413</v>
      </c>
      <c r="C90">
        <v>1</v>
      </c>
      <c r="D90" s="2">
        <v>44873</v>
      </c>
      <c r="E90" s="2">
        <v>45058</v>
      </c>
      <c r="F90">
        <f t="shared" si="1"/>
        <v>185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6" x14ac:dyDescent="0.2">
      <c r="A91" t="s">
        <v>370</v>
      </c>
      <c r="B91" t="s">
        <v>413</v>
      </c>
      <c r="C91">
        <v>1</v>
      </c>
      <c r="D91" s="2">
        <v>44873</v>
      </c>
      <c r="E91" s="2">
        <v>45058</v>
      </c>
      <c r="F91">
        <f t="shared" si="1"/>
        <v>185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6" x14ac:dyDescent="0.2">
      <c r="A92" t="s">
        <v>353</v>
      </c>
      <c r="B92" t="s">
        <v>413</v>
      </c>
      <c r="C92">
        <v>1</v>
      </c>
      <c r="D92" s="2">
        <v>44873</v>
      </c>
      <c r="E92" s="2">
        <v>45058</v>
      </c>
      <c r="F92">
        <f t="shared" si="1"/>
        <v>185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6" x14ac:dyDescent="0.2">
      <c r="A93" t="s">
        <v>352</v>
      </c>
      <c r="B93" t="s">
        <v>413</v>
      </c>
      <c r="C93">
        <v>1</v>
      </c>
      <c r="D93" s="2">
        <v>44873</v>
      </c>
      <c r="E93" s="2">
        <v>45058</v>
      </c>
      <c r="F93">
        <f t="shared" si="1"/>
        <v>185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6" x14ac:dyDescent="0.2">
      <c r="A94" t="s">
        <v>361</v>
      </c>
      <c r="B94" t="s">
        <v>413</v>
      </c>
      <c r="C94">
        <v>1</v>
      </c>
      <c r="D94" s="2">
        <v>44873</v>
      </c>
      <c r="E94" s="2">
        <v>45058</v>
      </c>
      <c r="F94">
        <f t="shared" si="1"/>
        <v>185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6" x14ac:dyDescent="0.2">
      <c r="A95" t="s">
        <v>342</v>
      </c>
      <c r="B95" t="s">
        <v>413</v>
      </c>
      <c r="C95">
        <v>1</v>
      </c>
      <c r="D95" s="2">
        <v>44873</v>
      </c>
      <c r="E95" s="2">
        <v>45058</v>
      </c>
      <c r="F95">
        <f t="shared" si="1"/>
        <v>185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6" x14ac:dyDescent="0.2">
      <c r="A96" t="s">
        <v>116</v>
      </c>
      <c r="B96" t="s">
        <v>413</v>
      </c>
      <c r="C96">
        <v>1</v>
      </c>
      <c r="D96" s="2">
        <v>44873</v>
      </c>
      <c r="E96" s="2">
        <v>45058</v>
      </c>
      <c r="F96">
        <f t="shared" si="1"/>
        <v>185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6" x14ac:dyDescent="0.2">
      <c r="A97" s="11" t="s">
        <v>32</v>
      </c>
      <c r="D97" s="2"/>
      <c r="E97" s="2"/>
      <c r="F97" s="10"/>
      <c r="V97">
        <f>SUM(V84:V96)</f>
        <v>0</v>
      </c>
    </row>
    <row r="98" spans="1:26" x14ac:dyDescent="0.2">
      <c r="A98" s="11" t="s">
        <v>33</v>
      </c>
      <c r="D98" s="2"/>
      <c r="E98" s="2"/>
      <c r="F98" s="10"/>
      <c r="V98" s="15">
        <f>AVERAGE(V84:V96)</f>
        <v>0</v>
      </c>
      <c r="W98" s="15"/>
      <c r="X98" s="15"/>
      <c r="Y98" s="15"/>
      <c r="Z98" s="10"/>
    </row>
    <row r="99" spans="1:26" x14ac:dyDescent="0.2">
      <c r="A99" s="11" t="s">
        <v>34</v>
      </c>
      <c r="D99" s="2"/>
      <c r="E99" s="2"/>
      <c r="F99" s="10"/>
      <c r="V99" s="15">
        <f>STDEV(V84:V96)</f>
        <v>0</v>
      </c>
      <c r="W99" s="15"/>
      <c r="X99" s="15"/>
      <c r="Y99" s="15"/>
      <c r="Z99" s="10"/>
    </row>
    <row r="100" spans="1:26" x14ac:dyDescent="0.2">
      <c r="A100" t="s">
        <v>358</v>
      </c>
      <c r="B100" t="s">
        <v>413</v>
      </c>
      <c r="C100">
        <v>1</v>
      </c>
      <c r="D100" s="2">
        <v>44873</v>
      </c>
      <c r="E100" s="2">
        <v>45085</v>
      </c>
      <c r="F100">
        <f t="shared" si="1"/>
        <v>212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6" x14ac:dyDescent="0.2">
      <c r="A101" t="s">
        <v>359</v>
      </c>
      <c r="B101" t="s">
        <v>413</v>
      </c>
      <c r="C101">
        <v>1</v>
      </c>
      <c r="D101" s="2">
        <v>44873</v>
      </c>
      <c r="E101" s="2">
        <v>45085</v>
      </c>
      <c r="F101">
        <f t="shared" si="1"/>
        <v>212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6" x14ac:dyDescent="0.2">
      <c r="A102" t="s">
        <v>360</v>
      </c>
      <c r="B102" t="s">
        <v>413</v>
      </c>
      <c r="C102">
        <v>1</v>
      </c>
      <c r="D102" s="2">
        <v>44873</v>
      </c>
      <c r="E102" s="2">
        <v>45085</v>
      </c>
      <c r="F102">
        <f t="shared" si="1"/>
        <v>212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6" x14ac:dyDescent="0.2">
      <c r="A103" t="s">
        <v>361</v>
      </c>
      <c r="B103" t="s">
        <v>413</v>
      </c>
      <c r="C103">
        <v>1</v>
      </c>
      <c r="D103" s="2">
        <v>44873</v>
      </c>
      <c r="E103" s="2">
        <v>45085</v>
      </c>
      <c r="F103">
        <f t="shared" si="1"/>
        <v>212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6" x14ac:dyDescent="0.2">
      <c r="A104" t="s">
        <v>362</v>
      </c>
      <c r="B104" t="s">
        <v>413</v>
      </c>
      <c r="C104">
        <v>1</v>
      </c>
      <c r="D104" s="2">
        <v>44873</v>
      </c>
      <c r="E104" s="2">
        <v>45085</v>
      </c>
      <c r="F104">
        <f t="shared" si="1"/>
        <v>212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6" x14ac:dyDescent="0.2">
      <c r="A105" t="s">
        <v>116</v>
      </c>
      <c r="B105" t="s">
        <v>413</v>
      </c>
      <c r="C105">
        <v>1</v>
      </c>
      <c r="D105" s="2">
        <v>44873</v>
      </c>
      <c r="E105" s="2">
        <v>45085</v>
      </c>
      <c r="F105">
        <f t="shared" si="1"/>
        <v>212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6" x14ac:dyDescent="0.2">
      <c r="A106" t="s">
        <v>117</v>
      </c>
      <c r="B106" t="s">
        <v>413</v>
      </c>
      <c r="C106">
        <v>1</v>
      </c>
      <c r="D106" s="2">
        <v>44873</v>
      </c>
      <c r="E106" s="2">
        <v>45085</v>
      </c>
      <c r="F106">
        <f t="shared" si="1"/>
        <v>212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6" x14ac:dyDescent="0.2">
      <c r="A107" t="s">
        <v>118</v>
      </c>
      <c r="B107" t="s">
        <v>413</v>
      </c>
      <c r="C107">
        <v>1</v>
      </c>
      <c r="D107" s="2">
        <v>44873</v>
      </c>
      <c r="E107" s="2">
        <v>45085</v>
      </c>
      <c r="F107">
        <f t="shared" si="1"/>
        <v>212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6" x14ac:dyDescent="0.2">
      <c r="A108" t="s">
        <v>119</v>
      </c>
      <c r="B108" t="s">
        <v>413</v>
      </c>
      <c r="C108">
        <v>1</v>
      </c>
      <c r="D108" s="2">
        <v>44873</v>
      </c>
      <c r="E108" s="2">
        <v>45085</v>
      </c>
      <c r="F108">
        <f t="shared" si="1"/>
        <v>212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6" x14ac:dyDescent="0.2">
      <c r="A109" t="s">
        <v>120</v>
      </c>
      <c r="B109" t="s">
        <v>413</v>
      </c>
      <c r="C109">
        <v>1</v>
      </c>
      <c r="D109" s="2">
        <v>44873</v>
      </c>
      <c r="E109" s="2">
        <v>45085</v>
      </c>
      <c r="F109">
        <f t="shared" si="1"/>
        <v>212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6" x14ac:dyDescent="0.2">
      <c r="A110" s="11" t="s">
        <v>32</v>
      </c>
      <c r="D110" s="2"/>
      <c r="E110" s="2"/>
      <c r="F110" s="10"/>
      <c r="V110">
        <f>SUM(V100:V109)</f>
        <v>0</v>
      </c>
    </row>
    <row r="111" spans="1:26" x14ac:dyDescent="0.2">
      <c r="A111" s="11" t="s">
        <v>33</v>
      </c>
      <c r="D111" s="2"/>
      <c r="E111" s="2"/>
      <c r="F111" s="10"/>
      <c r="V111" s="15">
        <f>AVERAGE(V100:V109)</f>
        <v>0</v>
      </c>
      <c r="W111" s="15"/>
      <c r="X111" s="15"/>
      <c r="Y111" s="15"/>
      <c r="Z111" s="10"/>
    </row>
    <row r="112" spans="1:26" x14ac:dyDescent="0.2">
      <c r="A112" s="11" t="s">
        <v>34</v>
      </c>
      <c r="D112" s="2"/>
      <c r="E112" s="2"/>
      <c r="F112" s="10"/>
      <c r="V112" s="15">
        <f>STDEV(V100:V109)</f>
        <v>0</v>
      </c>
      <c r="W112" s="15"/>
      <c r="X112" s="15"/>
      <c r="Y112" s="15"/>
      <c r="Z112" s="10"/>
    </row>
    <row r="113" spans="1:26" x14ac:dyDescent="0.2">
      <c r="A113" t="s">
        <v>348</v>
      </c>
      <c r="B113" t="s">
        <v>413</v>
      </c>
      <c r="C113">
        <v>1</v>
      </c>
      <c r="D113" s="2">
        <v>44873</v>
      </c>
      <c r="E113" s="2">
        <v>45117</v>
      </c>
      <c r="F113">
        <f t="shared" si="1"/>
        <v>244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6" x14ac:dyDescent="0.2">
      <c r="A114" t="s">
        <v>393</v>
      </c>
      <c r="B114" t="s">
        <v>413</v>
      </c>
      <c r="C114">
        <v>1</v>
      </c>
      <c r="D114" s="2">
        <v>44873</v>
      </c>
      <c r="E114" s="2">
        <v>45117</v>
      </c>
      <c r="F114">
        <f t="shared" si="1"/>
        <v>244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6" x14ac:dyDescent="0.2">
      <c r="A115" t="s">
        <v>344</v>
      </c>
      <c r="B115" t="s">
        <v>413</v>
      </c>
      <c r="C115">
        <v>1</v>
      </c>
      <c r="D115" s="2">
        <v>44873</v>
      </c>
      <c r="E115" s="2">
        <v>45117</v>
      </c>
      <c r="F115">
        <f t="shared" si="1"/>
        <v>244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6" x14ac:dyDescent="0.2">
      <c r="A116" t="s">
        <v>359</v>
      </c>
      <c r="B116" t="s">
        <v>413</v>
      </c>
      <c r="C116">
        <v>1</v>
      </c>
      <c r="D116" s="2">
        <v>44873</v>
      </c>
      <c r="E116" s="2">
        <v>45117</v>
      </c>
      <c r="F116">
        <f t="shared" si="1"/>
        <v>244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6" x14ac:dyDescent="0.2">
      <c r="A117" t="s">
        <v>392</v>
      </c>
      <c r="B117" t="s">
        <v>413</v>
      </c>
      <c r="C117">
        <v>1</v>
      </c>
      <c r="D117" s="2">
        <v>44873</v>
      </c>
      <c r="E117" s="2">
        <v>45117</v>
      </c>
      <c r="F117">
        <f t="shared" si="1"/>
        <v>244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6" x14ac:dyDescent="0.2">
      <c r="A118" t="s">
        <v>362</v>
      </c>
      <c r="B118" t="s">
        <v>413</v>
      </c>
      <c r="C118">
        <v>1</v>
      </c>
      <c r="D118" s="2">
        <v>44873</v>
      </c>
      <c r="E118" s="2">
        <v>45117</v>
      </c>
      <c r="F118">
        <f t="shared" si="1"/>
        <v>244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6" x14ac:dyDescent="0.2">
      <c r="A119" t="s">
        <v>116</v>
      </c>
      <c r="B119" t="s">
        <v>413</v>
      </c>
      <c r="C119">
        <v>1</v>
      </c>
      <c r="D119" s="2">
        <v>44873</v>
      </c>
      <c r="E119" s="2">
        <v>45117</v>
      </c>
      <c r="F119">
        <f t="shared" si="1"/>
        <v>244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6" x14ac:dyDescent="0.2">
      <c r="A120" t="s">
        <v>117</v>
      </c>
      <c r="B120" t="s">
        <v>413</v>
      </c>
      <c r="C120">
        <v>1</v>
      </c>
      <c r="D120" s="2">
        <v>44873</v>
      </c>
      <c r="E120" s="2">
        <v>45117</v>
      </c>
      <c r="F120">
        <f t="shared" si="1"/>
        <v>244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6" x14ac:dyDescent="0.2">
      <c r="A121" t="s">
        <v>387</v>
      </c>
      <c r="B121" t="s">
        <v>413</v>
      </c>
      <c r="C121">
        <v>1</v>
      </c>
      <c r="D121" s="2">
        <v>44873</v>
      </c>
      <c r="E121" s="2">
        <v>45117</v>
      </c>
      <c r="F121">
        <f t="shared" si="1"/>
        <v>244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6" x14ac:dyDescent="0.2">
      <c r="A122" t="s">
        <v>118</v>
      </c>
      <c r="B122" t="s">
        <v>413</v>
      </c>
      <c r="C122">
        <v>1</v>
      </c>
      <c r="D122" s="2">
        <v>44873</v>
      </c>
      <c r="E122" s="2">
        <v>45117</v>
      </c>
      <c r="F122">
        <f t="shared" si="1"/>
        <v>244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6" x14ac:dyDescent="0.2">
      <c r="A123" t="s">
        <v>83</v>
      </c>
      <c r="B123" t="s">
        <v>413</v>
      </c>
      <c r="C123">
        <v>1</v>
      </c>
      <c r="D123" s="2">
        <v>44873</v>
      </c>
      <c r="E123" s="2">
        <v>45117</v>
      </c>
      <c r="F123">
        <f t="shared" si="1"/>
        <v>244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6" x14ac:dyDescent="0.2">
      <c r="A124" t="s">
        <v>119</v>
      </c>
      <c r="B124" t="s">
        <v>413</v>
      </c>
      <c r="C124">
        <v>1</v>
      </c>
      <c r="D124" s="2">
        <v>44873</v>
      </c>
      <c r="E124" s="2">
        <v>45117</v>
      </c>
      <c r="F124">
        <f t="shared" si="1"/>
        <v>244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6" x14ac:dyDescent="0.2">
      <c r="A125" s="11" t="s">
        <v>228</v>
      </c>
      <c r="D125" s="2"/>
      <c r="E125" s="2"/>
      <c r="F125" s="10"/>
      <c r="V125">
        <f>SUM(V113:V124)</f>
        <v>0</v>
      </c>
    </row>
    <row r="126" spans="1:26" x14ac:dyDescent="0.2">
      <c r="A126" s="11" t="s">
        <v>33</v>
      </c>
      <c r="D126" s="2"/>
      <c r="E126" s="2"/>
      <c r="F126" s="10"/>
      <c r="V126" s="15">
        <f>AVERAGE(V113:V124)</f>
        <v>0</v>
      </c>
      <c r="W126" s="15"/>
      <c r="X126" s="15"/>
      <c r="Y126" s="15"/>
      <c r="Z126" s="10"/>
    </row>
    <row r="127" spans="1:26" x14ac:dyDescent="0.2">
      <c r="A127" s="11" t="s">
        <v>34</v>
      </c>
      <c r="D127" s="2"/>
      <c r="E127" s="2"/>
      <c r="F127" s="10"/>
      <c r="V127" s="15">
        <f>STDEV(V113:V124)</f>
        <v>0</v>
      </c>
      <c r="W127" s="15"/>
      <c r="X127" s="15"/>
      <c r="Y127" s="15"/>
      <c r="Z127" s="10"/>
    </row>
    <row r="128" spans="1:26" x14ac:dyDescent="0.2">
      <c r="A128" t="s">
        <v>348</v>
      </c>
      <c r="B128" t="s">
        <v>413</v>
      </c>
      <c r="C128">
        <v>1</v>
      </c>
      <c r="D128" s="2">
        <v>44873</v>
      </c>
      <c r="E128" s="2">
        <v>45149</v>
      </c>
      <c r="F128">
        <f t="shared" si="1"/>
        <v>276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6" x14ac:dyDescent="0.2">
      <c r="A129" t="s">
        <v>393</v>
      </c>
      <c r="B129" t="s">
        <v>413</v>
      </c>
      <c r="C129">
        <v>1</v>
      </c>
      <c r="D129" s="2">
        <v>44873</v>
      </c>
      <c r="E129" s="2">
        <v>45149</v>
      </c>
      <c r="F129">
        <f t="shared" si="1"/>
        <v>276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6" x14ac:dyDescent="0.2">
      <c r="A130" t="s">
        <v>344</v>
      </c>
      <c r="B130" t="s">
        <v>413</v>
      </c>
      <c r="C130">
        <v>1</v>
      </c>
      <c r="D130" s="2">
        <v>44873</v>
      </c>
      <c r="E130" s="2">
        <v>45149</v>
      </c>
      <c r="F130">
        <f t="shared" si="1"/>
        <v>276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6" x14ac:dyDescent="0.2">
      <c r="A131" t="s">
        <v>359</v>
      </c>
      <c r="B131" t="s">
        <v>413</v>
      </c>
      <c r="C131">
        <v>1</v>
      </c>
      <c r="D131" s="2">
        <v>44873</v>
      </c>
      <c r="E131" s="2">
        <v>45149</v>
      </c>
      <c r="F131">
        <f t="shared" si="1"/>
        <v>276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6" x14ac:dyDescent="0.2">
      <c r="A132" t="s">
        <v>392</v>
      </c>
      <c r="B132" t="s">
        <v>413</v>
      </c>
      <c r="C132">
        <v>1</v>
      </c>
      <c r="D132" s="2">
        <v>44873</v>
      </c>
      <c r="E132" s="2">
        <v>45149</v>
      </c>
      <c r="F132">
        <f t="shared" si="1"/>
        <v>276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</row>
    <row r="133" spans="1:26" x14ac:dyDescent="0.2">
      <c r="A133" t="s">
        <v>362</v>
      </c>
      <c r="B133" t="s">
        <v>413</v>
      </c>
      <c r="C133">
        <v>1</v>
      </c>
      <c r="D133" s="2">
        <v>44873</v>
      </c>
      <c r="E133" s="2">
        <v>45149</v>
      </c>
      <c r="F133">
        <f t="shared" si="1"/>
        <v>276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</row>
    <row r="134" spans="1:26" x14ac:dyDescent="0.2">
      <c r="A134" t="s">
        <v>117</v>
      </c>
      <c r="B134" t="s">
        <v>413</v>
      </c>
      <c r="C134">
        <v>1</v>
      </c>
      <c r="D134" s="2">
        <v>44873</v>
      </c>
      <c r="E134" s="2">
        <v>45149</v>
      </c>
      <c r="F134">
        <f t="shared" si="1"/>
        <v>276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6" x14ac:dyDescent="0.2">
      <c r="A135" t="s">
        <v>387</v>
      </c>
      <c r="B135" t="s">
        <v>413</v>
      </c>
      <c r="C135">
        <v>1</v>
      </c>
      <c r="D135" s="2">
        <v>44873</v>
      </c>
      <c r="E135" s="2">
        <v>45149</v>
      </c>
      <c r="F135">
        <f t="shared" si="1"/>
        <v>276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6" x14ac:dyDescent="0.2">
      <c r="A136" t="s">
        <v>118</v>
      </c>
      <c r="B136" t="s">
        <v>413</v>
      </c>
      <c r="C136">
        <v>1</v>
      </c>
      <c r="D136" s="2">
        <v>44873</v>
      </c>
      <c r="E136" s="2">
        <v>45149</v>
      </c>
      <c r="F136">
        <f t="shared" si="1"/>
        <v>276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</row>
    <row r="137" spans="1:26" x14ac:dyDescent="0.2">
      <c r="A137" t="s">
        <v>119</v>
      </c>
      <c r="B137" t="s">
        <v>413</v>
      </c>
      <c r="C137">
        <v>1</v>
      </c>
      <c r="D137" s="2">
        <v>44873</v>
      </c>
      <c r="E137" s="2">
        <v>45149</v>
      </c>
      <c r="F137">
        <f t="shared" si="1"/>
        <v>276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6" x14ac:dyDescent="0.2">
      <c r="A138" s="11" t="s">
        <v>32</v>
      </c>
      <c r="D138" s="2"/>
      <c r="E138" s="2"/>
      <c r="F138" s="10"/>
      <c r="V138">
        <f>SUM(V128:V137)</f>
        <v>0</v>
      </c>
    </row>
    <row r="139" spans="1:26" x14ac:dyDescent="0.2">
      <c r="A139" s="11" t="s">
        <v>33</v>
      </c>
      <c r="D139" s="2"/>
      <c r="E139" s="2"/>
      <c r="F139" s="10"/>
      <c r="V139" s="15">
        <f>AVERAGE(V128:V137)</f>
        <v>0</v>
      </c>
      <c r="W139" s="15"/>
      <c r="X139" s="15"/>
      <c r="Y139" s="15"/>
      <c r="Z139" s="10"/>
    </row>
    <row r="140" spans="1:26" x14ac:dyDescent="0.2">
      <c r="A140" s="11" t="s">
        <v>34</v>
      </c>
      <c r="D140" s="2"/>
      <c r="E140" s="2"/>
      <c r="F140" s="10"/>
      <c r="V140" s="15">
        <f>STDEV(V128:V137)</f>
        <v>0</v>
      </c>
      <c r="W140" s="15"/>
      <c r="X140" s="15"/>
      <c r="Y140" s="15"/>
      <c r="Z140" s="10"/>
    </row>
    <row r="141" spans="1:26" x14ac:dyDescent="0.2">
      <c r="A141" t="s">
        <v>377</v>
      </c>
      <c r="B141" t="s">
        <v>413</v>
      </c>
      <c r="C141">
        <v>1</v>
      </c>
      <c r="D141" s="2">
        <v>44873</v>
      </c>
      <c r="E141" s="2">
        <v>45180</v>
      </c>
      <c r="F141">
        <f t="shared" si="1"/>
        <v>307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6" x14ac:dyDescent="0.2">
      <c r="A142" t="s">
        <v>340</v>
      </c>
      <c r="B142" t="s">
        <v>413</v>
      </c>
      <c r="C142">
        <v>1</v>
      </c>
      <c r="D142" s="2">
        <v>44873</v>
      </c>
      <c r="E142" s="2">
        <v>45180</v>
      </c>
      <c r="F142">
        <f t="shared" si="1"/>
        <v>307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6" x14ac:dyDescent="0.2">
      <c r="A143" t="s">
        <v>378</v>
      </c>
      <c r="B143" t="s">
        <v>413</v>
      </c>
      <c r="C143">
        <v>1</v>
      </c>
      <c r="D143" s="2">
        <v>44873</v>
      </c>
      <c r="E143" s="2">
        <v>45180</v>
      </c>
      <c r="F143">
        <f t="shared" si="1"/>
        <v>307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6" x14ac:dyDescent="0.2">
      <c r="A144" t="s">
        <v>348</v>
      </c>
      <c r="B144" t="s">
        <v>413</v>
      </c>
      <c r="C144">
        <v>1</v>
      </c>
      <c r="D144" s="2">
        <v>44873</v>
      </c>
      <c r="E144" s="2">
        <v>45180</v>
      </c>
      <c r="F144">
        <f t="shared" si="1"/>
        <v>307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6" x14ac:dyDescent="0.2">
      <c r="A145" t="s">
        <v>358</v>
      </c>
      <c r="B145" t="s">
        <v>413</v>
      </c>
      <c r="C145">
        <v>1</v>
      </c>
      <c r="D145" s="2">
        <v>44873</v>
      </c>
      <c r="E145" s="2">
        <v>45180</v>
      </c>
      <c r="F145">
        <f t="shared" si="1"/>
        <v>307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6" x14ac:dyDescent="0.2">
      <c r="A146" t="s">
        <v>379</v>
      </c>
      <c r="B146" t="s">
        <v>413</v>
      </c>
      <c r="C146">
        <v>1</v>
      </c>
      <c r="D146" s="2">
        <v>44873</v>
      </c>
      <c r="E146" s="2">
        <v>45180</v>
      </c>
      <c r="F146">
        <f t="shared" si="1"/>
        <v>307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6" x14ac:dyDescent="0.2">
      <c r="A147" t="s">
        <v>380</v>
      </c>
      <c r="B147" t="s">
        <v>413</v>
      </c>
      <c r="C147">
        <v>1</v>
      </c>
      <c r="D147" s="2">
        <v>44873</v>
      </c>
      <c r="E147" s="2">
        <v>45180</v>
      </c>
      <c r="F147">
        <f t="shared" si="1"/>
        <v>307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6" x14ac:dyDescent="0.2">
      <c r="A148" t="s">
        <v>351</v>
      </c>
      <c r="B148" t="s">
        <v>413</v>
      </c>
      <c r="C148">
        <v>1</v>
      </c>
      <c r="D148" s="2">
        <v>44873</v>
      </c>
      <c r="E148" s="2">
        <v>45180</v>
      </c>
      <c r="F148">
        <f t="shared" si="1"/>
        <v>307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6" x14ac:dyDescent="0.2">
      <c r="A149" t="s">
        <v>354</v>
      </c>
      <c r="B149" t="s">
        <v>413</v>
      </c>
      <c r="C149">
        <v>1</v>
      </c>
      <c r="D149" s="2">
        <v>44873</v>
      </c>
      <c r="E149" s="2">
        <v>45180</v>
      </c>
      <c r="F149">
        <f t="shared" si="1"/>
        <v>307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6" x14ac:dyDescent="0.2">
      <c r="A150" t="s">
        <v>360</v>
      </c>
      <c r="B150" t="s">
        <v>413</v>
      </c>
      <c r="C150">
        <v>1</v>
      </c>
      <c r="D150" s="2">
        <v>44873</v>
      </c>
      <c r="E150" s="2">
        <v>45180</v>
      </c>
      <c r="F150">
        <f t="shared" si="1"/>
        <v>307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6" x14ac:dyDescent="0.2">
      <c r="A151" t="s">
        <v>329</v>
      </c>
      <c r="B151" t="s">
        <v>413</v>
      </c>
      <c r="C151">
        <v>1</v>
      </c>
      <c r="D151" s="2">
        <v>44873</v>
      </c>
      <c r="E151" s="2">
        <v>45180</v>
      </c>
      <c r="F151">
        <f t="shared" si="1"/>
        <v>307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6" x14ac:dyDescent="0.2">
      <c r="A152" t="s">
        <v>83</v>
      </c>
      <c r="B152" t="s">
        <v>413</v>
      </c>
      <c r="C152">
        <v>1</v>
      </c>
      <c r="D152" s="2">
        <v>44873</v>
      </c>
      <c r="E152" s="2">
        <v>45180</v>
      </c>
      <c r="F152">
        <f t="shared" si="1"/>
        <v>307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6" x14ac:dyDescent="0.2">
      <c r="A153" t="s">
        <v>120</v>
      </c>
      <c r="B153" t="s">
        <v>413</v>
      </c>
      <c r="C153">
        <v>1</v>
      </c>
      <c r="D153" s="2">
        <v>44873</v>
      </c>
      <c r="E153" s="2">
        <v>45180</v>
      </c>
      <c r="F153">
        <f>E153-D153</f>
        <v>307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6" x14ac:dyDescent="0.2">
      <c r="A154" s="11" t="s">
        <v>228</v>
      </c>
      <c r="D154" s="2"/>
      <c r="E154" s="2"/>
      <c r="F154" s="10"/>
      <c r="V154">
        <f>SUM(V141:V153)</f>
        <v>0</v>
      </c>
    </row>
    <row r="155" spans="1:26" x14ac:dyDescent="0.2">
      <c r="A155" s="11" t="s">
        <v>33</v>
      </c>
      <c r="D155" s="2"/>
      <c r="E155" s="2"/>
      <c r="F155" s="10"/>
      <c r="V155" s="15">
        <f>AVERAGE(V141:V153)</f>
        <v>0</v>
      </c>
      <c r="W155" s="15"/>
      <c r="X155" s="15"/>
      <c r="Y155" s="15"/>
      <c r="Z155" s="10"/>
    </row>
    <row r="156" spans="1:26" x14ac:dyDescent="0.2">
      <c r="A156" s="11" t="s">
        <v>34</v>
      </c>
      <c r="D156" s="2"/>
      <c r="E156" s="2"/>
      <c r="F156" s="10"/>
      <c r="V156" s="15">
        <f>STDEV(V141:V153)</f>
        <v>0</v>
      </c>
      <c r="W156" s="15"/>
      <c r="X156" s="15"/>
      <c r="Y156" s="15"/>
      <c r="Z156" s="10"/>
    </row>
    <row r="157" spans="1:26" x14ac:dyDescent="0.2">
      <c r="A157" s="11"/>
      <c r="D157" s="2"/>
      <c r="E157" s="2"/>
      <c r="F157" s="10"/>
      <c r="V157" s="15"/>
      <c r="W157" s="15"/>
      <c r="X157" s="15"/>
      <c r="Y157" s="15"/>
      <c r="Z157" s="10"/>
    </row>
    <row r="158" spans="1:26" x14ac:dyDescent="0.2">
      <c r="A158" t="s">
        <v>345</v>
      </c>
      <c r="B158" t="s">
        <v>413</v>
      </c>
      <c r="C158">
        <v>2</v>
      </c>
      <c r="D158" s="2">
        <v>44873</v>
      </c>
      <c r="E158" s="2">
        <v>44873</v>
      </c>
      <c r="F158">
        <f t="shared" si="1"/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6" x14ac:dyDescent="0.2">
      <c r="A159" t="s">
        <v>355</v>
      </c>
      <c r="B159" t="s">
        <v>413</v>
      </c>
      <c r="C159">
        <v>2</v>
      </c>
      <c r="D159" s="2">
        <v>44873</v>
      </c>
      <c r="E159" s="2">
        <v>44873</v>
      </c>
      <c r="F159">
        <f t="shared" si="1"/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6" x14ac:dyDescent="0.2">
      <c r="A160" t="s">
        <v>343</v>
      </c>
      <c r="B160" t="s">
        <v>413</v>
      </c>
      <c r="C160">
        <v>2</v>
      </c>
      <c r="D160" s="2">
        <v>44873</v>
      </c>
      <c r="E160" s="2">
        <v>44873</v>
      </c>
      <c r="F160">
        <f t="shared" si="1"/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6" x14ac:dyDescent="0.2">
      <c r="A161" t="s">
        <v>347</v>
      </c>
      <c r="B161" t="s">
        <v>413</v>
      </c>
      <c r="C161">
        <v>2</v>
      </c>
      <c r="D161" s="2">
        <v>44873</v>
      </c>
      <c r="E161" s="2">
        <v>44873</v>
      </c>
      <c r="F161">
        <f t="shared" si="1"/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6" x14ac:dyDescent="0.2">
      <c r="A162" t="s">
        <v>349</v>
      </c>
      <c r="B162" t="s">
        <v>413</v>
      </c>
      <c r="C162">
        <v>2</v>
      </c>
      <c r="D162" s="2">
        <v>44873</v>
      </c>
      <c r="E162" s="2">
        <v>44873</v>
      </c>
      <c r="F162">
        <f t="shared" si="1"/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6" x14ac:dyDescent="0.2">
      <c r="A163" t="s">
        <v>357</v>
      </c>
      <c r="B163" t="s">
        <v>413</v>
      </c>
      <c r="C163">
        <v>2</v>
      </c>
      <c r="D163" s="2">
        <v>44873</v>
      </c>
      <c r="E163" s="2">
        <v>44873</v>
      </c>
      <c r="F163">
        <f t="shared" si="1"/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6" x14ac:dyDescent="0.2">
      <c r="A164" t="s">
        <v>341</v>
      </c>
      <c r="B164" t="s">
        <v>413</v>
      </c>
      <c r="C164">
        <v>2</v>
      </c>
      <c r="D164" s="2">
        <v>44873</v>
      </c>
      <c r="E164" s="2">
        <v>44873</v>
      </c>
      <c r="F164">
        <f t="shared" ref="F164:F245" si="2">E164-D164</f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6" x14ac:dyDescent="0.2">
      <c r="A165" t="s">
        <v>128</v>
      </c>
      <c r="B165" t="s">
        <v>413</v>
      </c>
      <c r="C165">
        <v>2</v>
      </c>
      <c r="D165" s="2">
        <v>44873</v>
      </c>
      <c r="E165" s="2">
        <v>44873</v>
      </c>
      <c r="F165">
        <f t="shared" si="2"/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6" x14ac:dyDescent="0.2">
      <c r="A166" t="s">
        <v>338</v>
      </c>
      <c r="B166" t="s">
        <v>413</v>
      </c>
      <c r="C166">
        <v>2</v>
      </c>
      <c r="D166" s="2">
        <v>44873</v>
      </c>
      <c r="E166" s="2">
        <v>44873</v>
      </c>
      <c r="F166">
        <f t="shared" si="2"/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6" x14ac:dyDescent="0.2">
      <c r="A167" s="11" t="s">
        <v>32</v>
      </c>
      <c r="D167" s="2"/>
      <c r="E167" s="2"/>
      <c r="F167" s="10"/>
      <c r="V167" s="15">
        <f>SUM(V157:V166)</f>
        <v>0</v>
      </c>
      <c r="W167" s="15"/>
      <c r="X167" s="15"/>
      <c r="Y167" s="15"/>
    </row>
    <row r="168" spans="1:26" x14ac:dyDescent="0.2">
      <c r="A168" s="11" t="s">
        <v>33</v>
      </c>
      <c r="D168" s="2"/>
      <c r="E168" s="2"/>
      <c r="F168" s="10"/>
      <c r="V168" s="15">
        <f>AVERAGE(V157:V166)</f>
        <v>0</v>
      </c>
      <c r="W168" s="15"/>
      <c r="X168" s="15"/>
      <c r="Y168" s="15"/>
      <c r="Z168" s="10"/>
    </row>
    <row r="169" spans="1:26" x14ac:dyDescent="0.2">
      <c r="A169" s="11" t="s">
        <v>34</v>
      </c>
      <c r="D169" s="2"/>
      <c r="E169" s="2"/>
      <c r="F169" s="10"/>
      <c r="V169" s="15">
        <f>STDEV(V157:V166)</f>
        <v>0</v>
      </c>
      <c r="W169" s="15"/>
      <c r="X169" s="15"/>
      <c r="Y169" s="15"/>
      <c r="Z169" s="10"/>
    </row>
    <row r="170" spans="1:26" x14ac:dyDescent="0.2">
      <c r="A170" t="s">
        <v>121</v>
      </c>
      <c r="B170" t="s">
        <v>413</v>
      </c>
      <c r="C170">
        <v>2</v>
      </c>
      <c r="D170" s="2">
        <v>44873</v>
      </c>
      <c r="E170" s="2">
        <v>44906</v>
      </c>
      <c r="F170">
        <f t="shared" si="2"/>
        <v>33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6" x14ac:dyDescent="0.2">
      <c r="A171" t="s">
        <v>122</v>
      </c>
      <c r="B171" t="s">
        <v>413</v>
      </c>
      <c r="C171">
        <v>2</v>
      </c>
      <c r="D171" s="2">
        <v>44873</v>
      </c>
      <c r="E171" s="2">
        <v>44906</v>
      </c>
      <c r="F171">
        <f t="shared" si="2"/>
        <v>33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</v>
      </c>
      <c r="Z171" t="s">
        <v>123</v>
      </c>
    </row>
    <row r="172" spans="1:26" x14ac:dyDescent="0.2">
      <c r="A172" t="s">
        <v>124</v>
      </c>
      <c r="B172" t="s">
        <v>413</v>
      </c>
      <c r="C172">
        <v>2</v>
      </c>
      <c r="D172" s="2">
        <v>44873</v>
      </c>
      <c r="E172" s="2">
        <v>44906</v>
      </c>
      <c r="F172">
        <f t="shared" si="2"/>
        <v>33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6" x14ac:dyDescent="0.2">
      <c r="A173" t="s">
        <v>125</v>
      </c>
      <c r="B173" t="s">
        <v>413</v>
      </c>
      <c r="C173">
        <v>2</v>
      </c>
      <c r="D173" s="2">
        <v>44873</v>
      </c>
      <c r="E173" s="2">
        <v>44906</v>
      </c>
      <c r="F173">
        <f t="shared" si="2"/>
        <v>33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6" x14ac:dyDescent="0.2">
      <c r="A174" t="s">
        <v>126</v>
      </c>
      <c r="B174" t="s">
        <v>413</v>
      </c>
      <c r="C174">
        <v>2</v>
      </c>
      <c r="D174" s="2">
        <v>44873</v>
      </c>
      <c r="E174" s="2">
        <v>44906</v>
      </c>
      <c r="F174">
        <f t="shared" si="2"/>
        <v>33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6" x14ac:dyDescent="0.2">
      <c r="A175" t="s">
        <v>127</v>
      </c>
      <c r="B175" t="s">
        <v>413</v>
      </c>
      <c r="C175">
        <v>2</v>
      </c>
      <c r="D175" s="2">
        <v>44873</v>
      </c>
      <c r="E175" s="2">
        <v>44906</v>
      </c>
      <c r="F175">
        <f t="shared" si="2"/>
        <v>33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1</v>
      </c>
      <c r="Z175" t="s">
        <v>104</v>
      </c>
    </row>
    <row r="176" spans="1:26" x14ac:dyDescent="0.2">
      <c r="A176" t="s">
        <v>128</v>
      </c>
      <c r="B176" t="s">
        <v>413</v>
      </c>
      <c r="C176">
        <v>2</v>
      </c>
      <c r="D176" s="2">
        <v>44873</v>
      </c>
      <c r="E176" s="2">
        <v>44906</v>
      </c>
      <c r="F176">
        <f t="shared" si="2"/>
        <v>33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7" x14ac:dyDescent="0.2">
      <c r="A177" t="s">
        <v>129</v>
      </c>
      <c r="B177" t="s">
        <v>413</v>
      </c>
      <c r="C177">
        <v>2</v>
      </c>
      <c r="D177" s="2">
        <v>44873</v>
      </c>
      <c r="E177" s="2">
        <v>44906</v>
      </c>
      <c r="F177">
        <f t="shared" si="2"/>
        <v>33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7" x14ac:dyDescent="0.2">
      <c r="A178" t="s">
        <v>130</v>
      </c>
      <c r="B178" t="s">
        <v>413</v>
      </c>
      <c r="C178">
        <v>2</v>
      </c>
      <c r="D178" s="2">
        <v>44873</v>
      </c>
      <c r="E178" s="2">
        <v>44906</v>
      </c>
      <c r="F178">
        <f t="shared" si="2"/>
        <v>33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7" x14ac:dyDescent="0.2">
      <c r="A179" t="s">
        <v>366</v>
      </c>
      <c r="B179" t="s">
        <v>413</v>
      </c>
      <c r="C179">
        <v>2</v>
      </c>
      <c r="D179" s="2">
        <v>44873</v>
      </c>
      <c r="E179" s="2">
        <v>44906</v>
      </c>
      <c r="F179">
        <f t="shared" si="2"/>
        <v>33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7" x14ac:dyDescent="0.2">
      <c r="A180" s="11" t="s">
        <v>32</v>
      </c>
      <c r="D180" s="2"/>
      <c r="E180" s="2"/>
      <c r="F180" s="10"/>
      <c r="V180" s="15">
        <f>SUM(V170:V179)</f>
        <v>2</v>
      </c>
      <c r="W180" s="15"/>
      <c r="X180" s="15"/>
      <c r="Y180" s="15"/>
    </row>
    <row r="181" spans="1:27" x14ac:dyDescent="0.2">
      <c r="A181" s="11" t="s">
        <v>33</v>
      </c>
      <c r="D181" s="2"/>
      <c r="E181" s="2"/>
      <c r="F181" s="10"/>
      <c r="V181" s="15">
        <f>AVERAGE(V170:V179)</f>
        <v>0.2</v>
      </c>
      <c r="W181" s="15"/>
      <c r="X181" s="15"/>
      <c r="Y181" s="15"/>
      <c r="Z181" s="10"/>
    </row>
    <row r="182" spans="1:27" x14ac:dyDescent="0.2">
      <c r="A182" s="11" t="s">
        <v>34</v>
      </c>
      <c r="D182" s="2"/>
      <c r="E182" s="2"/>
      <c r="F182" s="10"/>
      <c r="V182" s="15">
        <f>STDEV(V170:V179)</f>
        <v>0.4216370213557839</v>
      </c>
      <c r="W182" s="15"/>
      <c r="X182" s="15"/>
      <c r="Y182" s="15"/>
      <c r="Z182" s="10"/>
    </row>
    <row r="183" spans="1:27" x14ac:dyDescent="0.2">
      <c r="A183" t="s">
        <v>371</v>
      </c>
      <c r="B183" t="s">
        <v>413</v>
      </c>
      <c r="C183">
        <v>2</v>
      </c>
      <c r="D183" s="2">
        <v>44873</v>
      </c>
      <c r="E183" s="2">
        <v>44937</v>
      </c>
      <c r="F183">
        <f t="shared" si="2"/>
        <v>64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7" x14ac:dyDescent="0.2">
      <c r="A184" t="s">
        <v>124</v>
      </c>
      <c r="B184" t="s">
        <v>413</v>
      </c>
      <c r="C184">
        <v>2</v>
      </c>
      <c r="D184" s="2">
        <v>44873</v>
      </c>
      <c r="E184" s="2">
        <v>44937</v>
      </c>
      <c r="F184">
        <f t="shared" si="2"/>
        <v>64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7" x14ac:dyDescent="0.2">
      <c r="A185" t="s">
        <v>372</v>
      </c>
      <c r="B185" t="s">
        <v>413</v>
      </c>
      <c r="C185">
        <v>2</v>
      </c>
      <c r="D185" s="2">
        <v>44873</v>
      </c>
      <c r="E185" s="2">
        <v>44937</v>
      </c>
      <c r="F185">
        <f t="shared" si="2"/>
        <v>64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Z185" t="s">
        <v>123</v>
      </c>
    </row>
    <row r="186" spans="1:27" x14ac:dyDescent="0.2">
      <c r="A186" t="s">
        <v>373</v>
      </c>
      <c r="B186" t="s">
        <v>413</v>
      </c>
      <c r="C186">
        <v>2</v>
      </c>
      <c r="D186" s="2">
        <v>44873</v>
      </c>
      <c r="E186" s="2">
        <v>44937</v>
      </c>
      <c r="F186">
        <f t="shared" si="2"/>
        <v>64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7" x14ac:dyDescent="0.2">
      <c r="A187" t="s">
        <v>355</v>
      </c>
      <c r="B187" t="s">
        <v>413</v>
      </c>
      <c r="C187">
        <v>2</v>
      </c>
      <c r="D187" s="2">
        <v>44873</v>
      </c>
      <c r="E187" s="2">
        <v>44937</v>
      </c>
      <c r="F187">
        <f t="shared" si="2"/>
        <v>64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AA187" t="s">
        <v>240</v>
      </c>
    </row>
    <row r="188" spans="1:27" x14ac:dyDescent="0.2">
      <c r="A188" t="s">
        <v>343</v>
      </c>
      <c r="B188" t="s">
        <v>413</v>
      </c>
      <c r="C188">
        <v>2</v>
      </c>
      <c r="D188" s="2">
        <v>44873</v>
      </c>
      <c r="E188" s="2">
        <v>44937</v>
      </c>
      <c r="F188">
        <f t="shared" si="2"/>
        <v>64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7" x14ac:dyDescent="0.2">
      <c r="A189" t="s">
        <v>126</v>
      </c>
      <c r="B189" t="s">
        <v>413</v>
      </c>
      <c r="C189">
        <v>2</v>
      </c>
      <c r="D189" s="2">
        <v>44873</v>
      </c>
      <c r="E189" s="2">
        <v>44937</v>
      </c>
      <c r="F189">
        <f t="shared" si="2"/>
        <v>64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7" x14ac:dyDescent="0.2">
      <c r="A190" t="s">
        <v>374</v>
      </c>
      <c r="B190" t="s">
        <v>413</v>
      </c>
      <c r="C190">
        <v>2</v>
      </c>
      <c r="D190" s="2">
        <v>44873</v>
      </c>
      <c r="E190" s="2">
        <v>44937</v>
      </c>
      <c r="F190">
        <f t="shared" si="2"/>
        <v>64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2</v>
      </c>
      <c r="Z190" t="s">
        <v>123</v>
      </c>
    </row>
    <row r="191" spans="1:27" x14ac:dyDescent="0.2">
      <c r="A191" t="s">
        <v>375</v>
      </c>
      <c r="B191" t="s">
        <v>413</v>
      </c>
      <c r="C191">
        <v>2</v>
      </c>
      <c r="D191" s="2">
        <v>44873</v>
      </c>
      <c r="E191" s="2">
        <v>44937</v>
      </c>
      <c r="F191">
        <f t="shared" si="2"/>
        <v>64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7" x14ac:dyDescent="0.2">
      <c r="A192" t="s">
        <v>376</v>
      </c>
      <c r="B192" t="s">
        <v>413</v>
      </c>
      <c r="C192">
        <v>2</v>
      </c>
      <c r="D192" s="2">
        <v>44873</v>
      </c>
      <c r="E192" s="2">
        <v>44937</v>
      </c>
      <c r="F192">
        <f t="shared" si="2"/>
        <v>64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6" x14ac:dyDescent="0.2">
      <c r="A193" s="11" t="s">
        <v>32</v>
      </c>
      <c r="D193" s="2"/>
      <c r="E193" s="2"/>
      <c r="F193" s="10"/>
      <c r="V193" s="15">
        <f>SUM(V183:V192)</f>
        <v>3</v>
      </c>
      <c r="W193" s="15"/>
      <c r="X193" s="15"/>
      <c r="Y193" s="15"/>
    </row>
    <row r="194" spans="1:26" x14ac:dyDescent="0.2">
      <c r="A194" s="11" t="s">
        <v>33</v>
      </c>
      <c r="D194" s="2"/>
      <c r="E194" s="2"/>
      <c r="F194" s="10"/>
      <c r="V194" s="15">
        <f>AVERAGE(V183:V192)</f>
        <v>0.3</v>
      </c>
      <c r="W194" s="15"/>
      <c r="X194" s="15"/>
      <c r="Y194" s="15"/>
      <c r="Z194" s="10"/>
    </row>
    <row r="195" spans="1:26" x14ac:dyDescent="0.2">
      <c r="A195" s="11" t="s">
        <v>34</v>
      </c>
      <c r="D195" s="2"/>
      <c r="E195" s="2"/>
      <c r="F195" s="10"/>
      <c r="V195" s="15">
        <f>STDEV(V183:V192)</f>
        <v>0.67494855771055284</v>
      </c>
      <c r="W195" s="15"/>
      <c r="X195" s="15"/>
      <c r="Y195" s="15"/>
      <c r="Z195" s="10"/>
    </row>
    <row r="196" spans="1:26" x14ac:dyDescent="0.2">
      <c r="A196" t="s">
        <v>121</v>
      </c>
      <c r="B196" t="s">
        <v>413</v>
      </c>
      <c r="C196">
        <v>2</v>
      </c>
      <c r="D196" s="2">
        <v>44873</v>
      </c>
      <c r="E196" s="2">
        <v>44965</v>
      </c>
      <c r="F196">
        <f t="shared" si="2"/>
        <v>92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6" x14ac:dyDescent="0.2">
      <c r="A197" t="s">
        <v>381</v>
      </c>
      <c r="B197" t="s">
        <v>413</v>
      </c>
      <c r="C197">
        <v>2</v>
      </c>
      <c r="D197" s="2">
        <v>44873</v>
      </c>
      <c r="E197" s="2">
        <v>44965</v>
      </c>
      <c r="F197">
        <f t="shared" si="2"/>
        <v>92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6" x14ac:dyDescent="0.2">
      <c r="A198" t="s">
        <v>349</v>
      </c>
      <c r="B198" t="s">
        <v>413</v>
      </c>
      <c r="C198">
        <v>2</v>
      </c>
      <c r="D198" s="2">
        <v>44873</v>
      </c>
      <c r="E198" s="2">
        <v>44965</v>
      </c>
      <c r="F198">
        <f t="shared" si="2"/>
        <v>92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6" x14ac:dyDescent="0.2">
      <c r="A199" t="s">
        <v>382</v>
      </c>
      <c r="B199" t="s">
        <v>413</v>
      </c>
      <c r="C199">
        <v>2</v>
      </c>
      <c r="D199" s="2">
        <v>44873</v>
      </c>
      <c r="E199" s="2">
        <v>44965</v>
      </c>
      <c r="F199">
        <f t="shared" si="2"/>
        <v>92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6" x14ac:dyDescent="0.2">
      <c r="A200" t="s">
        <v>383</v>
      </c>
      <c r="B200" t="s">
        <v>413</v>
      </c>
      <c r="C200">
        <v>2</v>
      </c>
      <c r="D200" s="2">
        <v>44873</v>
      </c>
      <c r="E200" s="2">
        <v>44965</v>
      </c>
      <c r="F200">
        <f t="shared" si="2"/>
        <v>92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6" x14ac:dyDescent="0.2">
      <c r="A201" t="s">
        <v>129</v>
      </c>
      <c r="B201" t="s">
        <v>413</v>
      </c>
      <c r="C201">
        <v>2</v>
      </c>
      <c r="D201" s="2">
        <v>44873</v>
      </c>
      <c r="E201" s="2">
        <v>44965</v>
      </c>
      <c r="F201">
        <f t="shared" si="2"/>
        <v>92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6" x14ac:dyDescent="0.2">
      <c r="A202" t="s">
        <v>384</v>
      </c>
      <c r="B202" t="s">
        <v>413</v>
      </c>
      <c r="C202">
        <v>2</v>
      </c>
      <c r="D202" s="2">
        <v>44873</v>
      </c>
      <c r="E202" s="2">
        <v>44965</v>
      </c>
      <c r="F202">
        <f t="shared" si="2"/>
        <v>92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6" x14ac:dyDescent="0.2">
      <c r="A203" t="s">
        <v>385</v>
      </c>
      <c r="B203" t="s">
        <v>413</v>
      </c>
      <c r="C203">
        <v>2</v>
      </c>
      <c r="D203" s="2">
        <v>44873</v>
      </c>
      <c r="E203" s="2">
        <v>44965</v>
      </c>
      <c r="F203">
        <f t="shared" si="2"/>
        <v>92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6" x14ac:dyDescent="0.2">
      <c r="A204" t="s">
        <v>386</v>
      </c>
      <c r="B204" t="s">
        <v>413</v>
      </c>
      <c r="C204">
        <v>2</v>
      </c>
      <c r="D204" s="2">
        <v>44873</v>
      </c>
      <c r="E204" s="2">
        <v>44965</v>
      </c>
      <c r="F204">
        <f t="shared" si="2"/>
        <v>92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6" x14ac:dyDescent="0.2">
      <c r="A205" t="s">
        <v>366</v>
      </c>
      <c r="B205" t="s">
        <v>413</v>
      </c>
      <c r="C205">
        <v>2</v>
      </c>
      <c r="D205" s="2">
        <v>44873</v>
      </c>
      <c r="E205" s="2">
        <v>44965</v>
      </c>
      <c r="F205">
        <f t="shared" si="2"/>
        <v>92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6" x14ac:dyDescent="0.2">
      <c r="A206" s="11" t="s">
        <v>32</v>
      </c>
      <c r="D206" s="2"/>
      <c r="E206" s="2"/>
      <c r="F206" s="10"/>
      <c r="V206" s="15">
        <f>SUM(V196:V205)</f>
        <v>0</v>
      </c>
      <c r="W206" s="15"/>
      <c r="X206" s="15"/>
      <c r="Y206" s="15"/>
    </row>
    <row r="207" spans="1:26" x14ac:dyDescent="0.2">
      <c r="A207" s="11" t="s">
        <v>33</v>
      </c>
      <c r="D207" s="2"/>
      <c r="E207" s="2"/>
      <c r="F207" s="10"/>
      <c r="V207" s="15">
        <f>AVERAGE(V196:V205)</f>
        <v>0</v>
      </c>
      <c r="W207" s="15"/>
      <c r="X207" s="15"/>
      <c r="Y207" s="15"/>
      <c r="Z207" s="10"/>
    </row>
    <row r="208" spans="1:26" x14ac:dyDescent="0.2">
      <c r="A208" s="11" t="s">
        <v>34</v>
      </c>
      <c r="D208" s="2"/>
      <c r="E208" s="2"/>
      <c r="F208" s="10"/>
      <c r="V208" s="15">
        <f>STDEV(V196:V205)</f>
        <v>0</v>
      </c>
      <c r="W208" s="15"/>
      <c r="X208" s="15"/>
      <c r="Y208" s="15"/>
      <c r="Z208" s="10"/>
    </row>
    <row r="209" spans="1:26" x14ac:dyDescent="0.2">
      <c r="A209" t="s">
        <v>122</v>
      </c>
      <c r="B209" t="s">
        <v>413</v>
      </c>
      <c r="C209">
        <v>2</v>
      </c>
      <c r="D209" s="2">
        <v>44873</v>
      </c>
      <c r="E209" s="2">
        <v>44993</v>
      </c>
      <c r="F209">
        <f t="shared" si="2"/>
        <v>120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6" x14ac:dyDescent="0.2">
      <c r="A210" t="s">
        <v>345</v>
      </c>
      <c r="B210" t="s">
        <v>413</v>
      </c>
      <c r="C210">
        <v>2</v>
      </c>
      <c r="D210" s="2">
        <v>44873</v>
      </c>
      <c r="E210" s="2">
        <v>44993</v>
      </c>
      <c r="F210">
        <f t="shared" si="2"/>
        <v>120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6" x14ac:dyDescent="0.2">
      <c r="A211" t="s">
        <v>389</v>
      </c>
      <c r="B211" t="s">
        <v>413</v>
      </c>
      <c r="C211">
        <v>2</v>
      </c>
      <c r="D211" s="2">
        <v>44873</v>
      </c>
      <c r="E211" s="2">
        <v>44993</v>
      </c>
      <c r="F211">
        <f t="shared" si="2"/>
        <v>120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</row>
    <row r="212" spans="1:26" x14ac:dyDescent="0.2">
      <c r="A212" t="s">
        <v>125</v>
      </c>
      <c r="B212" t="s">
        <v>413</v>
      </c>
      <c r="C212">
        <v>2</v>
      </c>
      <c r="D212" s="2">
        <v>44873</v>
      </c>
      <c r="E212" s="2">
        <v>44993</v>
      </c>
      <c r="F212">
        <f t="shared" si="2"/>
        <v>120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6" x14ac:dyDescent="0.2">
      <c r="A213" t="s">
        <v>347</v>
      </c>
      <c r="B213" t="s">
        <v>413</v>
      </c>
      <c r="C213">
        <v>2</v>
      </c>
      <c r="D213" s="2">
        <v>44873</v>
      </c>
      <c r="E213" s="2">
        <v>44993</v>
      </c>
      <c r="F213">
        <f t="shared" si="2"/>
        <v>120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6" x14ac:dyDescent="0.2">
      <c r="A214" t="s">
        <v>127</v>
      </c>
      <c r="B214" t="s">
        <v>413</v>
      </c>
      <c r="C214">
        <v>2</v>
      </c>
      <c r="D214" s="2">
        <v>44873</v>
      </c>
      <c r="E214" s="2">
        <v>44993</v>
      </c>
      <c r="F214">
        <f t="shared" si="2"/>
        <v>120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6" x14ac:dyDescent="0.2">
      <c r="A215" t="s">
        <v>390</v>
      </c>
      <c r="B215" t="s">
        <v>413</v>
      </c>
      <c r="C215">
        <v>2</v>
      </c>
      <c r="D215" s="2">
        <v>44873</v>
      </c>
      <c r="E215" s="2">
        <v>44993</v>
      </c>
      <c r="F215">
        <f t="shared" si="2"/>
        <v>120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6" x14ac:dyDescent="0.2">
      <c r="A216" t="s">
        <v>128</v>
      </c>
      <c r="B216" t="s">
        <v>413</v>
      </c>
      <c r="C216">
        <v>2</v>
      </c>
      <c r="D216" s="2">
        <v>44873</v>
      </c>
      <c r="E216" s="2">
        <v>44993</v>
      </c>
      <c r="F216">
        <f t="shared" si="2"/>
        <v>120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6" x14ac:dyDescent="0.2">
      <c r="A217" t="s">
        <v>391</v>
      </c>
      <c r="B217" t="s">
        <v>413</v>
      </c>
      <c r="C217">
        <v>2</v>
      </c>
      <c r="D217" s="2">
        <v>44873</v>
      </c>
      <c r="E217" s="2">
        <v>44993</v>
      </c>
      <c r="F217">
        <f t="shared" si="2"/>
        <v>120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</row>
    <row r="218" spans="1:26" x14ac:dyDescent="0.2">
      <c r="A218" t="s">
        <v>130</v>
      </c>
      <c r="B218" t="s">
        <v>413</v>
      </c>
      <c r="C218">
        <v>2</v>
      </c>
      <c r="D218" s="2">
        <v>44873</v>
      </c>
      <c r="E218" s="2">
        <v>44993</v>
      </c>
      <c r="F218">
        <f t="shared" si="2"/>
        <v>120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6" x14ac:dyDescent="0.2">
      <c r="A219" s="11" t="s">
        <v>32</v>
      </c>
      <c r="D219" s="2"/>
      <c r="E219" s="2"/>
      <c r="F219" s="10"/>
      <c r="V219" s="15">
        <f>SUM(V209:V218)</f>
        <v>0</v>
      </c>
      <c r="W219" s="15"/>
      <c r="X219" s="15"/>
      <c r="Y219" s="15"/>
    </row>
    <row r="220" spans="1:26" x14ac:dyDescent="0.2">
      <c r="A220" s="11" t="s">
        <v>33</v>
      </c>
      <c r="D220" s="2"/>
      <c r="E220" s="2"/>
      <c r="F220" s="10"/>
      <c r="V220" s="15">
        <f>AVERAGE(V209:V218)</f>
        <v>0</v>
      </c>
      <c r="W220" s="15"/>
      <c r="X220" s="15"/>
      <c r="Y220" s="15"/>
      <c r="Z220" s="10"/>
    </row>
    <row r="221" spans="1:26" x14ac:dyDescent="0.2">
      <c r="A221" s="11" t="s">
        <v>34</v>
      </c>
      <c r="D221" s="2"/>
      <c r="E221" s="2"/>
      <c r="F221" s="10"/>
      <c r="V221" s="15">
        <f>STDEV(V209:V218)</f>
        <v>0</v>
      </c>
      <c r="W221" s="15"/>
      <c r="X221" s="15"/>
      <c r="Y221" s="15"/>
      <c r="Z221" s="10"/>
    </row>
    <row r="222" spans="1:26" x14ac:dyDescent="0.2">
      <c r="A222" t="s">
        <v>345</v>
      </c>
      <c r="B222" t="s">
        <v>413</v>
      </c>
      <c r="C222">
        <v>2</v>
      </c>
      <c r="D222" s="2">
        <v>44873</v>
      </c>
      <c r="E222" s="2">
        <v>45028</v>
      </c>
      <c r="F222">
        <f t="shared" si="2"/>
        <v>155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6" x14ac:dyDescent="0.2">
      <c r="A223" t="s">
        <v>355</v>
      </c>
      <c r="B223" t="s">
        <v>413</v>
      </c>
      <c r="C223">
        <v>2</v>
      </c>
      <c r="D223" s="2">
        <v>44873</v>
      </c>
      <c r="E223" s="2">
        <v>45028</v>
      </c>
      <c r="F223">
        <f t="shared" si="2"/>
        <v>155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6" x14ac:dyDescent="0.2">
      <c r="A224" t="s">
        <v>343</v>
      </c>
      <c r="B224" t="s">
        <v>413</v>
      </c>
      <c r="C224">
        <v>2</v>
      </c>
      <c r="D224" s="2">
        <v>44873</v>
      </c>
      <c r="E224" s="2">
        <v>45028</v>
      </c>
      <c r="F224">
        <f t="shared" si="2"/>
        <v>155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</row>
    <row r="225" spans="1:26" x14ac:dyDescent="0.2">
      <c r="A225" t="s">
        <v>347</v>
      </c>
      <c r="B225" t="s">
        <v>413</v>
      </c>
      <c r="C225">
        <v>2</v>
      </c>
      <c r="D225" s="2">
        <v>44873</v>
      </c>
      <c r="E225" s="2">
        <v>45028</v>
      </c>
      <c r="F225">
        <f t="shared" si="2"/>
        <v>155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</row>
    <row r="226" spans="1:26" x14ac:dyDescent="0.2">
      <c r="A226" t="s">
        <v>349</v>
      </c>
      <c r="B226" t="s">
        <v>413</v>
      </c>
      <c r="C226">
        <v>2</v>
      </c>
      <c r="D226" s="2">
        <v>44873</v>
      </c>
      <c r="E226" s="2">
        <v>45028</v>
      </c>
      <c r="F226">
        <f t="shared" si="2"/>
        <v>155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6" x14ac:dyDescent="0.2">
      <c r="A227" t="s">
        <v>357</v>
      </c>
      <c r="B227" t="s">
        <v>413</v>
      </c>
      <c r="C227">
        <v>2</v>
      </c>
      <c r="D227" s="2">
        <v>44873</v>
      </c>
      <c r="E227" s="2">
        <v>45028</v>
      </c>
      <c r="F227">
        <f t="shared" si="2"/>
        <v>155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6" x14ac:dyDescent="0.2">
      <c r="A228" t="s">
        <v>341</v>
      </c>
      <c r="B228" t="s">
        <v>413</v>
      </c>
      <c r="C228">
        <v>2</v>
      </c>
      <c r="D228" s="2">
        <v>44873</v>
      </c>
      <c r="E228" s="2">
        <v>45028</v>
      </c>
      <c r="F228">
        <f t="shared" si="2"/>
        <v>155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6" x14ac:dyDescent="0.2">
      <c r="A229" t="s">
        <v>338</v>
      </c>
      <c r="B229" t="s">
        <v>413</v>
      </c>
      <c r="C229">
        <v>2</v>
      </c>
      <c r="D229" s="2">
        <v>44873</v>
      </c>
      <c r="E229" s="2">
        <v>45028</v>
      </c>
      <c r="F229">
        <f t="shared" si="2"/>
        <v>155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6" x14ac:dyDescent="0.2">
      <c r="A230" t="s">
        <v>130</v>
      </c>
      <c r="B230" t="s">
        <v>413</v>
      </c>
      <c r="C230">
        <v>2</v>
      </c>
      <c r="D230" s="2">
        <v>44873</v>
      </c>
      <c r="E230" s="2">
        <v>45028</v>
      </c>
      <c r="F230">
        <f t="shared" si="2"/>
        <v>155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6" x14ac:dyDescent="0.2">
      <c r="A231" s="11" t="s">
        <v>32</v>
      </c>
      <c r="D231" s="2"/>
      <c r="E231" s="2"/>
      <c r="F231" s="10"/>
      <c r="V231" s="15">
        <f>SUM(V222:V230)</f>
        <v>0</v>
      </c>
      <c r="W231" s="15"/>
      <c r="X231" s="15"/>
      <c r="Y231" s="15"/>
    </row>
    <row r="232" spans="1:26" x14ac:dyDescent="0.2">
      <c r="A232" s="11" t="s">
        <v>33</v>
      </c>
      <c r="D232" s="2"/>
      <c r="E232" s="2"/>
      <c r="F232" s="10"/>
      <c r="V232" s="15">
        <f>AVERAGE(V222:V230)</f>
        <v>0</v>
      </c>
      <c r="W232" s="15"/>
      <c r="X232" s="15"/>
      <c r="Y232" s="15"/>
      <c r="Z232" s="10"/>
    </row>
    <row r="233" spans="1:26" x14ac:dyDescent="0.2">
      <c r="A233" s="11" t="s">
        <v>34</v>
      </c>
      <c r="D233" s="2"/>
      <c r="E233" s="2"/>
      <c r="F233" s="10"/>
      <c r="V233" s="15">
        <f>STDEV(V222:V230)</f>
        <v>0</v>
      </c>
      <c r="W233" s="15"/>
      <c r="X233" s="15"/>
      <c r="Y233" s="15"/>
      <c r="Z233" s="10"/>
    </row>
    <row r="234" spans="1:26" x14ac:dyDescent="0.2">
      <c r="A234" t="s">
        <v>371</v>
      </c>
      <c r="B234" t="s">
        <v>413</v>
      </c>
      <c r="C234">
        <v>2</v>
      </c>
      <c r="D234" s="2">
        <v>44873</v>
      </c>
      <c r="E234" s="2">
        <v>45058</v>
      </c>
      <c r="F234">
        <f t="shared" si="2"/>
        <v>185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6" x14ac:dyDescent="0.2">
      <c r="A235" t="s">
        <v>124</v>
      </c>
      <c r="B235" t="s">
        <v>413</v>
      </c>
      <c r="C235">
        <v>2</v>
      </c>
      <c r="D235" s="2">
        <v>44873</v>
      </c>
      <c r="E235" s="2">
        <v>45058</v>
      </c>
      <c r="F235">
        <f t="shared" si="2"/>
        <v>185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6" x14ac:dyDescent="0.2">
      <c r="A236" t="s">
        <v>372</v>
      </c>
      <c r="B236" t="s">
        <v>413</v>
      </c>
      <c r="C236">
        <v>2</v>
      </c>
      <c r="D236" s="2">
        <v>44873</v>
      </c>
      <c r="E236" s="2">
        <v>45058</v>
      </c>
      <c r="F236">
        <f t="shared" si="2"/>
        <v>185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6" x14ac:dyDescent="0.2">
      <c r="A237" t="s">
        <v>373</v>
      </c>
      <c r="B237" t="s">
        <v>413</v>
      </c>
      <c r="C237">
        <v>2</v>
      </c>
      <c r="D237" s="2">
        <v>44873</v>
      </c>
      <c r="E237" s="2">
        <v>45058</v>
      </c>
      <c r="F237">
        <f t="shared" si="2"/>
        <v>185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6" x14ac:dyDescent="0.2">
      <c r="A238" t="s">
        <v>355</v>
      </c>
      <c r="B238" t="s">
        <v>413</v>
      </c>
      <c r="C238">
        <v>2</v>
      </c>
      <c r="D238" s="2">
        <v>44873</v>
      </c>
      <c r="E238" s="2">
        <v>45058</v>
      </c>
      <c r="F238">
        <f t="shared" si="2"/>
        <v>185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6" x14ac:dyDescent="0.2">
      <c r="A239" t="s">
        <v>343</v>
      </c>
      <c r="B239" t="s">
        <v>413</v>
      </c>
      <c r="C239">
        <v>2</v>
      </c>
      <c r="D239" s="2">
        <v>44873</v>
      </c>
      <c r="E239" s="2">
        <v>45058</v>
      </c>
      <c r="F239">
        <f t="shared" si="2"/>
        <v>185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6" x14ac:dyDescent="0.2">
      <c r="A240" t="s">
        <v>126</v>
      </c>
      <c r="B240" t="s">
        <v>413</v>
      </c>
      <c r="C240">
        <v>2</v>
      </c>
      <c r="D240" s="2">
        <v>44873</v>
      </c>
      <c r="E240" s="2">
        <v>45058</v>
      </c>
      <c r="F240">
        <f t="shared" si="2"/>
        <v>185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6" x14ac:dyDescent="0.2">
      <c r="A241" t="s">
        <v>374</v>
      </c>
      <c r="B241" t="s">
        <v>413</v>
      </c>
      <c r="C241">
        <v>2</v>
      </c>
      <c r="D241" s="2">
        <v>44873</v>
      </c>
      <c r="E241" s="2">
        <v>45058</v>
      </c>
      <c r="F241">
        <f t="shared" si="2"/>
        <v>185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6" x14ac:dyDescent="0.2">
      <c r="A242" t="s">
        <v>394</v>
      </c>
      <c r="B242" t="s">
        <v>413</v>
      </c>
      <c r="C242">
        <v>2</v>
      </c>
      <c r="D242" s="2">
        <v>44873</v>
      </c>
      <c r="E242" s="2">
        <v>45058</v>
      </c>
      <c r="F242">
        <f t="shared" si="2"/>
        <v>185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6" x14ac:dyDescent="0.2">
      <c r="A243" t="s">
        <v>395</v>
      </c>
      <c r="B243" t="s">
        <v>413</v>
      </c>
      <c r="C243">
        <v>2</v>
      </c>
      <c r="D243" s="2">
        <v>44873</v>
      </c>
      <c r="E243" s="2">
        <v>45058</v>
      </c>
      <c r="F243">
        <f t="shared" si="2"/>
        <v>185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6" x14ac:dyDescent="0.2">
      <c r="A244" t="s">
        <v>341</v>
      </c>
      <c r="B244" t="s">
        <v>413</v>
      </c>
      <c r="C244">
        <v>2</v>
      </c>
      <c r="D244" s="2">
        <v>44873</v>
      </c>
      <c r="E244" s="2">
        <v>45058</v>
      </c>
      <c r="F244">
        <f t="shared" si="2"/>
        <v>185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6" x14ac:dyDescent="0.2">
      <c r="A245" t="s">
        <v>375</v>
      </c>
      <c r="B245" t="s">
        <v>413</v>
      </c>
      <c r="C245">
        <v>2</v>
      </c>
      <c r="D245" s="2">
        <v>44873</v>
      </c>
      <c r="E245" s="2">
        <v>45058</v>
      </c>
      <c r="F245">
        <f t="shared" si="2"/>
        <v>185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6" x14ac:dyDescent="0.2">
      <c r="A246" t="s">
        <v>350</v>
      </c>
      <c r="B246" t="s">
        <v>413</v>
      </c>
      <c r="C246">
        <v>2</v>
      </c>
      <c r="D246" s="2">
        <v>44873</v>
      </c>
      <c r="E246" s="2">
        <v>45058</v>
      </c>
      <c r="F246">
        <f t="shared" ref="F246:F308" si="3">E246-D246</f>
        <v>185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6" x14ac:dyDescent="0.2">
      <c r="A247" t="s">
        <v>376</v>
      </c>
      <c r="B247" t="s">
        <v>413</v>
      </c>
      <c r="C247">
        <v>2</v>
      </c>
      <c r="D247" s="2">
        <v>44873</v>
      </c>
      <c r="E247" s="2">
        <v>45058</v>
      </c>
      <c r="F247">
        <f t="shared" si="3"/>
        <v>185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6" x14ac:dyDescent="0.2">
      <c r="A248" s="11" t="s">
        <v>32</v>
      </c>
      <c r="D248" s="2"/>
      <c r="E248" s="2"/>
      <c r="F248" s="10"/>
      <c r="V248" s="15">
        <f>SUM(V234:V247)</f>
        <v>0</v>
      </c>
      <c r="W248" s="15"/>
      <c r="X248" s="15"/>
      <c r="Y248" s="15"/>
    </row>
    <row r="249" spans="1:26" x14ac:dyDescent="0.2">
      <c r="A249" s="11" t="s">
        <v>33</v>
      </c>
      <c r="D249" s="2"/>
      <c r="E249" s="2"/>
      <c r="F249" s="10"/>
      <c r="V249" s="15">
        <f>AVERAGE(V234:V247)</f>
        <v>0</v>
      </c>
      <c r="W249" s="15"/>
      <c r="X249" s="15"/>
      <c r="Y249" s="15"/>
      <c r="Z249" s="10"/>
    </row>
    <row r="250" spans="1:26" x14ac:dyDescent="0.2">
      <c r="A250" s="11" t="s">
        <v>34</v>
      </c>
      <c r="D250" s="2"/>
      <c r="E250" s="2"/>
      <c r="F250" s="10"/>
      <c r="V250" s="15">
        <f>STDEV(V234:V247)</f>
        <v>0</v>
      </c>
      <c r="W250" s="15"/>
      <c r="X250" s="15"/>
      <c r="Y250" s="15"/>
      <c r="Z250" s="10"/>
    </row>
    <row r="251" spans="1:26" x14ac:dyDescent="0.2">
      <c r="A251" t="s">
        <v>121</v>
      </c>
      <c r="B251" t="s">
        <v>413</v>
      </c>
      <c r="C251">
        <v>2</v>
      </c>
      <c r="D251" s="2">
        <v>44873</v>
      </c>
      <c r="E251" s="2">
        <v>45085</v>
      </c>
      <c r="F251">
        <f t="shared" si="3"/>
        <v>212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6" x14ac:dyDescent="0.2">
      <c r="A252" t="s">
        <v>122</v>
      </c>
      <c r="B252" t="s">
        <v>413</v>
      </c>
      <c r="C252">
        <v>2</v>
      </c>
      <c r="D252" s="2">
        <v>44873</v>
      </c>
      <c r="E252" s="2">
        <v>45085</v>
      </c>
      <c r="F252">
        <f t="shared" si="3"/>
        <v>212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6" x14ac:dyDescent="0.2">
      <c r="A253" t="s">
        <v>124</v>
      </c>
      <c r="B253" t="s">
        <v>413</v>
      </c>
      <c r="C253">
        <v>2</v>
      </c>
      <c r="D253" s="2">
        <v>44873</v>
      </c>
      <c r="E253" s="2">
        <v>45085</v>
      </c>
      <c r="F253">
        <f t="shared" si="3"/>
        <v>212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6" x14ac:dyDescent="0.2">
      <c r="A254" t="s">
        <v>125</v>
      </c>
      <c r="B254" t="s">
        <v>413</v>
      </c>
      <c r="C254">
        <v>2</v>
      </c>
      <c r="D254" s="2">
        <v>44873</v>
      </c>
      <c r="E254" s="2">
        <v>45085</v>
      </c>
      <c r="F254">
        <f t="shared" si="3"/>
        <v>212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6" x14ac:dyDescent="0.2">
      <c r="A255" t="s">
        <v>126</v>
      </c>
      <c r="B255" t="s">
        <v>413</v>
      </c>
      <c r="C255">
        <v>2</v>
      </c>
      <c r="D255" s="2">
        <v>44873</v>
      </c>
      <c r="E255" s="2">
        <v>45085</v>
      </c>
      <c r="F255">
        <f t="shared" si="3"/>
        <v>212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6" x14ac:dyDescent="0.2">
      <c r="A256" t="s">
        <v>127</v>
      </c>
      <c r="B256" t="s">
        <v>413</v>
      </c>
      <c r="C256">
        <v>2</v>
      </c>
      <c r="D256" s="2">
        <v>44873</v>
      </c>
      <c r="E256" s="2">
        <v>45085</v>
      </c>
      <c r="F256">
        <f t="shared" si="3"/>
        <v>212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6" x14ac:dyDescent="0.2">
      <c r="A257" t="s">
        <v>128</v>
      </c>
      <c r="B257" t="s">
        <v>413</v>
      </c>
      <c r="C257">
        <v>2</v>
      </c>
      <c r="D257" s="2">
        <v>44873</v>
      </c>
      <c r="E257" s="2">
        <v>45085</v>
      </c>
      <c r="F257">
        <f t="shared" si="3"/>
        <v>212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</row>
    <row r="258" spans="1:26" x14ac:dyDescent="0.2">
      <c r="A258" t="s">
        <v>129</v>
      </c>
      <c r="B258" t="s">
        <v>413</v>
      </c>
      <c r="C258">
        <v>2</v>
      </c>
      <c r="D258" s="2">
        <v>44873</v>
      </c>
      <c r="E258" s="2">
        <v>45085</v>
      </c>
      <c r="F258">
        <f t="shared" si="3"/>
        <v>212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6" x14ac:dyDescent="0.2">
      <c r="A259" t="s">
        <v>391</v>
      </c>
      <c r="B259" t="s">
        <v>413</v>
      </c>
      <c r="C259">
        <v>2</v>
      </c>
      <c r="D259" s="2">
        <v>44873</v>
      </c>
      <c r="E259" s="2">
        <v>45085</v>
      </c>
      <c r="F259">
        <f t="shared" si="3"/>
        <v>212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6" x14ac:dyDescent="0.2">
      <c r="A260" t="s">
        <v>376</v>
      </c>
      <c r="B260" t="s">
        <v>413</v>
      </c>
      <c r="C260">
        <v>2</v>
      </c>
      <c r="D260" s="2">
        <v>44873</v>
      </c>
      <c r="E260" s="2">
        <v>45085</v>
      </c>
      <c r="F260">
        <f t="shared" si="3"/>
        <v>212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6" x14ac:dyDescent="0.2">
      <c r="A261" t="s">
        <v>130</v>
      </c>
      <c r="B261" t="s">
        <v>413</v>
      </c>
      <c r="C261">
        <v>2</v>
      </c>
      <c r="D261" s="2">
        <v>44873</v>
      </c>
      <c r="E261" s="2">
        <v>45085</v>
      </c>
      <c r="F261">
        <f t="shared" si="3"/>
        <v>212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6" x14ac:dyDescent="0.2">
      <c r="A262" t="s">
        <v>366</v>
      </c>
      <c r="B262" t="s">
        <v>413</v>
      </c>
      <c r="C262">
        <v>2</v>
      </c>
      <c r="D262" s="2">
        <v>44873</v>
      </c>
      <c r="E262" s="2">
        <v>45085</v>
      </c>
      <c r="F262">
        <f t="shared" si="3"/>
        <v>212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6" x14ac:dyDescent="0.2">
      <c r="A263" s="11" t="s">
        <v>32</v>
      </c>
      <c r="D263" s="2"/>
      <c r="E263" s="2"/>
      <c r="F263" s="10"/>
      <c r="V263" s="15">
        <f>SUM(V251:V262)</f>
        <v>0</v>
      </c>
      <c r="W263" s="15"/>
      <c r="X263" s="15"/>
      <c r="Y263" s="15"/>
    </row>
    <row r="264" spans="1:26" x14ac:dyDescent="0.2">
      <c r="A264" s="11" t="s">
        <v>33</v>
      </c>
      <c r="D264" s="2"/>
      <c r="E264" s="2"/>
      <c r="F264" s="10"/>
      <c r="V264" s="15">
        <f>AVERAGE(V251:V262)</f>
        <v>0</v>
      </c>
      <c r="W264" s="15"/>
      <c r="X264" s="15"/>
      <c r="Y264" s="15"/>
      <c r="Z264" s="10"/>
    </row>
    <row r="265" spans="1:26" x14ac:dyDescent="0.2">
      <c r="A265" s="11" t="s">
        <v>34</v>
      </c>
      <c r="D265" s="2"/>
      <c r="E265" s="2"/>
      <c r="F265" s="10"/>
      <c r="V265" s="15">
        <f>STDEV(V251:V262)</f>
        <v>0</v>
      </c>
      <c r="W265" s="15"/>
      <c r="X265" s="15"/>
      <c r="Y265" s="15"/>
      <c r="Z265" s="10"/>
    </row>
    <row r="266" spans="1:26" x14ac:dyDescent="0.2">
      <c r="A266" t="s">
        <v>84</v>
      </c>
      <c r="B266" t="s">
        <v>413</v>
      </c>
      <c r="C266">
        <v>2</v>
      </c>
      <c r="D266" s="2">
        <v>44873</v>
      </c>
      <c r="E266" s="2">
        <v>45117</v>
      </c>
      <c r="F266">
        <f t="shared" si="3"/>
        <v>244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</row>
    <row r="267" spans="1:26" x14ac:dyDescent="0.2">
      <c r="A267" t="s">
        <v>122</v>
      </c>
      <c r="B267" t="s">
        <v>413</v>
      </c>
      <c r="C267">
        <v>2</v>
      </c>
      <c r="D267" s="2">
        <v>44873</v>
      </c>
      <c r="E267" s="2">
        <v>45117</v>
      </c>
      <c r="F267">
        <f t="shared" si="3"/>
        <v>244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</row>
    <row r="268" spans="1:26" x14ac:dyDescent="0.2">
      <c r="A268" t="s">
        <v>345</v>
      </c>
      <c r="B268" t="s">
        <v>413</v>
      </c>
      <c r="C268">
        <v>2</v>
      </c>
      <c r="D268" s="2">
        <v>44873</v>
      </c>
      <c r="E268" s="2">
        <v>45117</v>
      </c>
      <c r="F268">
        <f t="shared" si="3"/>
        <v>244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6" x14ac:dyDescent="0.2">
      <c r="A269" t="s">
        <v>389</v>
      </c>
      <c r="B269" t="s">
        <v>413</v>
      </c>
      <c r="C269">
        <v>2</v>
      </c>
      <c r="D269" s="2">
        <v>44873</v>
      </c>
      <c r="E269" s="2">
        <v>45117</v>
      </c>
      <c r="F269">
        <f t="shared" si="3"/>
        <v>244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6" x14ac:dyDescent="0.2">
      <c r="A270" t="s">
        <v>125</v>
      </c>
      <c r="B270" t="s">
        <v>413</v>
      </c>
      <c r="C270">
        <v>2</v>
      </c>
      <c r="D270" s="2">
        <v>44873</v>
      </c>
      <c r="E270" s="2">
        <v>45117</v>
      </c>
      <c r="F270">
        <f t="shared" si="3"/>
        <v>244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6" x14ac:dyDescent="0.2">
      <c r="A271" t="s">
        <v>349</v>
      </c>
      <c r="B271" t="s">
        <v>413</v>
      </c>
      <c r="C271">
        <v>2</v>
      </c>
      <c r="D271" s="2">
        <v>44873</v>
      </c>
      <c r="E271" s="2">
        <v>45117</v>
      </c>
      <c r="F271">
        <f t="shared" si="3"/>
        <v>244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6" x14ac:dyDescent="0.2">
      <c r="A272" t="s">
        <v>382</v>
      </c>
      <c r="B272" t="s">
        <v>413</v>
      </c>
      <c r="C272">
        <v>2</v>
      </c>
      <c r="D272" s="2">
        <v>44873</v>
      </c>
      <c r="E272" s="2">
        <v>45117</v>
      </c>
      <c r="F272">
        <f t="shared" si="3"/>
        <v>244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6" x14ac:dyDescent="0.2">
      <c r="A273" t="s">
        <v>395</v>
      </c>
      <c r="B273" t="s">
        <v>413</v>
      </c>
      <c r="C273">
        <v>2</v>
      </c>
      <c r="D273" s="2">
        <v>44873</v>
      </c>
      <c r="E273" s="2">
        <v>45117</v>
      </c>
      <c r="F273">
        <f t="shared" si="3"/>
        <v>244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6" x14ac:dyDescent="0.2">
      <c r="A274" t="s">
        <v>127</v>
      </c>
      <c r="B274" t="s">
        <v>413</v>
      </c>
      <c r="C274">
        <v>2</v>
      </c>
      <c r="D274" s="2">
        <v>44873</v>
      </c>
      <c r="E274" s="2">
        <v>45117</v>
      </c>
      <c r="F274">
        <f t="shared" si="3"/>
        <v>244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6" x14ac:dyDescent="0.2">
      <c r="A275" t="s">
        <v>375</v>
      </c>
      <c r="B275" t="s">
        <v>413</v>
      </c>
      <c r="C275">
        <v>2</v>
      </c>
      <c r="D275" s="2">
        <v>44873</v>
      </c>
      <c r="E275" s="2">
        <v>45117</v>
      </c>
      <c r="F275">
        <f t="shared" si="3"/>
        <v>244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6" x14ac:dyDescent="0.2">
      <c r="A276" t="s">
        <v>390</v>
      </c>
      <c r="B276" t="s">
        <v>413</v>
      </c>
      <c r="C276">
        <v>2</v>
      </c>
      <c r="D276" s="2">
        <v>44873</v>
      </c>
      <c r="E276" s="2">
        <v>45117</v>
      </c>
      <c r="F276">
        <f t="shared" si="3"/>
        <v>244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6" x14ac:dyDescent="0.2">
      <c r="A277" t="s">
        <v>128</v>
      </c>
      <c r="B277" t="s">
        <v>413</v>
      </c>
      <c r="C277">
        <v>2</v>
      </c>
      <c r="D277" s="2">
        <v>44873</v>
      </c>
      <c r="E277" s="2">
        <v>45117</v>
      </c>
      <c r="F277">
        <f t="shared" si="3"/>
        <v>244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</row>
    <row r="278" spans="1:26" x14ac:dyDescent="0.2">
      <c r="A278" t="s">
        <v>391</v>
      </c>
      <c r="B278" t="s">
        <v>413</v>
      </c>
      <c r="C278">
        <v>2</v>
      </c>
      <c r="D278" s="2">
        <v>44873</v>
      </c>
      <c r="E278" s="2">
        <v>45117</v>
      </c>
      <c r="F278">
        <f t="shared" si="3"/>
        <v>244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</row>
    <row r="279" spans="1:26" x14ac:dyDescent="0.2">
      <c r="A279" t="s">
        <v>385</v>
      </c>
      <c r="B279" t="s">
        <v>413</v>
      </c>
      <c r="C279">
        <v>2</v>
      </c>
      <c r="D279" s="2">
        <v>44873</v>
      </c>
      <c r="E279" s="2">
        <v>45117</v>
      </c>
      <c r="F279">
        <f t="shared" si="3"/>
        <v>244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</row>
    <row r="280" spans="1:26" x14ac:dyDescent="0.2">
      <c r="A280" s="11" t="s">
        <v>32</v>
      </c>
      <c r="D280" s="2"/>
      <c r="E280" s="2"/>
      <c r="F280" s="10"/>
      <c r="V280" s="15">
        <f>SUM(V266:V279)</f>
        <v>0</v>
      </c>
      <c r="W280" s="15"/>
      <c r="X280" s="15"/>
      <c r="Y280" s="15"/>
    </row>
    <row r="281" spans="1:26" x14ac:dyDescent="0.2">
      <c r="A281" s="11" t="s">
        <v>33</v>
      </c>
      <c r="D281" s="2"/>
      <c r="E281" s="2"/>
      <c r="F281" s="10"/>
      <c r="V281" s="15">
        <f>AVERAGE(V266:V279)</f>
        <v>0</v>
      </c>
      <c r="W281" s="15"/>
      <c r="X281" s="15"/>
      <c r="Y281" s="15"/>
      <c r="Z281" s="10"/>
    </row>
    <row r="282" spans="1:26" x14ac:dyDescent="0.2">
      <c r="A282" s="11" t="s">
        <v>34</v>
      </c>
      <c r="D282" s="2"/>
      <c r="E282" s="2"/>
      <c r="F282" s="10"/>
      <c r="V282" s="15">
        <f>STDEV(V266:V279)</f>
        <v>0</v>
      </c>
      <c r="W282" s="15"/>
      <c r="X282" s="15"/>
      <c r="Y282" s="15"/>
      <c r="Z282" s="10"/>
    </row>
    <row r="283" spans="1:26" x14ac:dyDescent="0.2">
      <c r="A283" t="s">
        <v>84</v>
      </c>
      <c r="B283" t="s">
        <v>413</v>
      </c>
      <c r="C283">
        <v>2</v>
      </c>
      <c r="D283" s="2">
        <v>44873</v>
      </c>
      <c r="E283" s="2">
        <v>45149</v>
      </c>
      <c r="F283">
        <f t="shared" si="3"/>
        <v>276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6" x14ac:dyDescent="0.2">
      <c r="A284" t="s">
        <v>122</v>
      </c>
      <c r="B284" t="s">
        <v>413</v>
      </c>
      <c r="C284">
        <v>2</v>
      </c>
      <c r="D284" s="2">
        <v>44873</v>
      </c>
      <c r="E284" s="2">
        <v>45149</v>
      </c>
      <c r="F284">
        <f t="shared" si="3"/>
        <v>276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6" x14ac:dyDescent="0.2">
      <c r="A285" t="s">
        <v>345</v>
      </c>
      <c r="B285" t="s">
        <v>413</v>
      </c>
      <c r="C285">
        <v>2</v>
      </c>
      <c r="D285" s="2">
        <v>44873</v>
      </c>
      <c r="E285" s="2">
        <v>45149</v>
      </c>
      <c r="F285">
        <f t="shared" si="3"/>
        <v>276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6" x14ac:dyDescent="0.2">
      <c r="A286" t="s">
        <v>389</v>
      </c>
      <c r="B286" t="s">
        <v>413</v>
      </c>
      <c r="C286">
        <v>2</v>
      </c>
      <c r="D286" s="2">
        <v>44873</v>
      </c>
      <c r="E286" s="2">
        <v>45149</v>
      </c>
      <c r="F286">
        <f t="shared" si="3"/>
        <v>276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6" x14ac:dyDescent="0.2">
      <c r="A287" t="s">
        <v>125</v>
      </c>
      <c r="B287" t="s">
        <v>413</v>
      </c>
      <c r="C287">
        <v>2</v>
      </c>
      <c r="D287" s="2">
        <v>44873</v>
      </c>
      <c r="E287" s="2">
        <v>45149</v>
      </c>
      <c r="F287">
        <f t="shared" si="3"/>
        <v>276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6" x14ac:dyDescent="0.2">
      <c r="A288" t="s">
        <v>382</v>
      </c>
      <c r="B288" t="s">
        <v>413</v>
      </c>
      <c r="C288">
        <v>2</v>
      </c>
      <c r="D288" s="2">
        <v>44873</v>
      </c>
      <c r="E288" s="2">
        <v>45149</v>
      </c>
      <c r="F288">
        <f t="shared" si="3"/>
        <v>276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6" x14ac:dyDescent="0.2">
      <c r="A289" t="s">
        <v>395</v>
      </c>
      <c r="B289" t="s">
        <v>413</v>
      </c>
      <c r="C289">
        <v>2</v>
      </c>
      <c r="D289" s="2">
        <v>44873</v>
      </c>
      <c r="E289" s="2">
        <v>45149</v>
      </c>
      <c r="F289">
        <f t="shared" si="3"/>
        <v>276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6" x14ac:dyDescent="0.2">
      <c r="A290" t="s">
        <v>127</v>
      </c>
      <c r="B290" t="s">
        <v>413</v>
      </c>
      <c r="C290">
        <v>2</v>
      </c>
      <c r="D290" s="2">
        <v>44873</v>
      </c>
      <c r="E290" s="2">
        <v>45149</v>
      </c>
      <c r="F290">
        <f t="shared" si="3"/>
        <v>276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6" x14ac:dyDescent="0.2">
      <c r="A291" t="s">
        <v>390</v>
      </c>
      <c r="B291" t="s">
        <v>413</v>
      </c>
      <c r="C291">
        <v>2</v>
      </c>
      <c r="D291" s="2">
        <v>44873</v>
      </c>
      <c r="E291" s="2">
        <v>45149</v>
      </c>
      <c r="F291">
        <f t="shared" si="3"/>
        <v>276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6" x14ac:dyDescent="0.2">
      <c r="A292" t="s">
        <v>128</v>
      </c>
      <c r="B292" t="s">
        <v>413</v>
      </c>
      <c r="C292">
        <v>2</v>
      </c>
      <c r="D292" s="2">
        <v>44873</v>
      </c>
      <c r="E292" s="2">
        <v>45149</v>
      </c>
      <c r="F292">
        <f t="shared" si="3"/>
        <v>276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</row>
    <row r="293" spans="1:26" x14ac:dyDescent="0.2">
      <c r="A293" t="s">
        <v>391</v>
      </c>
      <c r="B293" t="s">
        <v>413</v>
      </c>
      <c r="C293">
        <v>2</v>
      </c>
      <c r="D293" s="2">
        <v>44873</v>
      </c>
      <c r="E293" s="2">
        <v>45149</v>
      </c>
      <c r="F293">
        <f t="shared" si="3"/>
        <v>276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</row>
    <row r="294" spans="1:26" x14ac:dyDescent="0.2">
      <c r="A294" s="11" t="s">
        <v>32</v>
      </c>
      <c r="D294" s="2"/>
      <c r="E294" s="2"/>
      <c r="F294" s="10"/>
      <c r="V294" s="15">
        <f>SUM(V283:V293)</f>
        <v>0</v>
      </c>
      <c r="W294" s="15"/>
      <c r="X294" s="15"/>
      <c r="Y294" s="15"/>
    </row>
    <row r="295" spans="1:26" x14ac:dyDescent="0.2">
      <c r="A295" s="11" t="s">
        <v>33</v>
      </c>
      <c r="D295" s="2"/>
      <c r="E295" s="2"/>
      <c r="F295" s="10"/>
      <c r="V295" s="15">
        <f>AVERAGE(V283:V293)</f>
        <v>0</v>
      </c>
      <c r="W295" s="15"/>
      <c r="X295" s="15"/>
      <c r="Y295" s="15"/>
      <c r="Z295" s="10"/>
    </row>
    <row r="296" spans="1:26" x14ac:dyDescent="0.2">
      <c r="A296" s="11" t="s">
        <v>34</v>
      </c>
      <c r="D296" s="2"/>
      <c r="E296" s="2"/>
      <c r="F296" s="10"/>
      <c r="V296" s="15">
        <f>STDEV(V283:V293)</f>
        <v>0</v>
      </c>
      <c r="W296" s="15"/>
      <c r="X296" s="15"/>
      <c r="Y296" s="15"/>
      <c r="Z296" s="10"/>
    </row>
    <row r="297" spans="1:26" x14ac:dyDescent="0.2">
      <c r="A297" t="s">
        <v>121</v>
      </c>
      <c r="B297" t="s">
        <v>413</v>
      </c>
      <c r="C297">
        <v>2</v>
      </c>
      <c r="D297" s="2">
        <v>44873</v>
      </c>
      <c r="E297" s="2">
        <v>45180</v>
      </c>
      <c r="F297">
        <f t="shared" si="3"/>
        <v>307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6" x14ac:dyDescent="0.2">
      <c r="A298" t="s">
        <v>381</v>
      </c>
      <c r="B298" t="s">
        <v>413</v>
      </c>
      <c r="C298">
        <v>2</v>
      </c>
      <c r="D298" s="2">
        <v>44873</v>
      </c>
      <c r="E298" s="2">
        <v>45180</v>
      </c>
      <c r="F298">
        <f t="shared" si="3"/>
        <v>307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6" x14ac:dyDescent="0.2">
      <c r="A299" t="s">
        <v>349</v>
      </c>
      <c r="B299" t="s">
        <v>413</v>
      </c>
      <c r="C299">
        <v>2</v>
      </c>
      <c r="D299" s="2">
        <v>44873</v>
      </c>
      <c r="E299" s="2">
        <v>45180</v>
      </c>
      <c r="F299">
        <f t="shared" si="3"/>
        <v>307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6" x14ac:dyDescent="0.2">
      <c r="A300" t="s">
        <v>382</v>
      </c>
      <c r="B300" t="s">
        <v>413</v>
      </c>
      <c r="C300">
        <v>2</v>
      </c>
      <c r="D300" s="2">
        <v>44873</v>
      </c>
      <c r="E300" s="2">
        <v>45180</v>
      </c>
      <c r="F300">
        <f t="shared" si="3"/>
        <v>307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6" x14ac:dyDescent="0.2">
      <c r="A301" t="s">
        <v>383</v>
      </c>
      <c r="B301" t="s">
        <v>413</v>
      </c>
      <c r="C301">
        <v>2</v>
      </c>
      <c r="D301" s="2">
        <v>44873</v>
      </c>
      <c r="E301" s="2">
        <v>45180</v>
      </c>
      <c r="F301">
        <f t="shared" si="3"/>
        <v>307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6" x14ac:dyDescent="0.2">
      <c r="A302" t="s">
        <v>129</v>
      </c>
      <c r="B302" t="s">
        <v>413</v>
      </c>
      <c r="C302">
        <v>2</v>
      </c>
      <c r="D302" s="2">
        <v>44873</v>
      </c>
      <c r="E302" s="2">
        <v>45180</v>
      </c>
      <c r="F302">
        <f t="shared" si="3"/>
        <v>307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6" x14ac:dyDescent="0.2">
      <c r="A303" t="s">
        <v>384</v>
      </c>
      <c r="B303" t="s">
        <v>413</v>
      </c>
      <c r="C303">
        <v>2</v>
      </c>
      <c r="D303" s="2">
        <v>44873</v>
      </c>
      <c r="E303" s="2">
        <v>45180</v>
      </c>
      <c r="F303">
        <f t="shared" si="3"/>
        <v>307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6" x14ac:dyDescent="0.2">
      <c r="A304" t="s">
        <v>385</v>
      </c>
      <c r="B304" t="s">
        <v>413</v>
      </c>
      <c r="C304">
        <v>2</v>
      </c>
      <c r="D304" s="2">
        <v>44873</v>
      </c>
      <c r="E304" s="2">
        <v>45180</v>
      </c>
      <c r="F304">
        <f t="shared" si="3"/>
        <v>307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6" x14ac:dyDescent="0.2">
      <c r="A305" t="s">
        <v>386</v>
      </c>
      <c r="B305" t="s">
        <v>413</v>
      </c>
      <c r="C305">
        <v>2</v>
      </c>
      <c r="D305" s="2">
        <v>44873</v>
      </c>
      <c r="E305" s="2">
        <v>45180</v>
      </c>
      <c r="F305">
        <f t="shared" si="3"/>
        <v>307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6" x14ac:dyDescent="0.2">
      <c r="A306" t="s">
        <v>338</v>
      </c>
      <c r="B306" t="s">
        <v>413</v>
      </c>
      <c r="C306">
        <v>2</v>
      </c>
      <c r="D306" s="2">
        <v>44873</v>
      </c>
      <c r="E306" s="2">
        <v>45180</v>
      </c>
      <c r="F306">
        <f t="shared" si="3"/>
        <v>307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6" x14ac:dyDescent="0.2">
      <c r="A307" t="s">
        <v>130</v>
      </c>
      <c r="B307" t="s">
        <v>413</v>
      </c>
      <c r="C307">
        <v>2</v>
      </c>
      <c r="D307" s="2">
        <v>44873</v>
      </c>
      <c r="E307" s="2">
        <v>45180</v>
      </c>
      <c r="F307">
        <f t="shared" si="3"/>
        <v>307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6" x14ac:dyDescent="0.2">
      <c r="A308" t="s">
        <v>366</v>
      </c>
      <c r="B308" t="s">
        <v>413</v>
      </c>
      <c r="C308">
        <v>2</v>
      </c>
      <c r="D308" s="2">
        <v>44873</v>
      </c>
      <c r="E308" s="2">
        <v>45180</v>
      </c>
      <c r="F308">
        <f t="shared" si="3"/>
        <v>307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</row>
    <row r="309" spans="1:26" x14ac:dyDescent="0.2">
      <c r="A309" s="11" t="s">
        <v>32</v>
      </c>
      <c r="D309" s="2"/>
      <c r="E309" s="2"/>
      <c r="F309" s="10"/>
      <c r="V309" s="15">
        <f>SUM(V297:V308)</f>
        <v>0</v>
      </c>
      <c r="W309" s="15"/>
      <c r="X309" s="15"/>
      <c r="Y309" s="15"/>
    </row>
    <row r="310" spans="1:26" x14ac:dyDescent="0.2">
      <c r="A310" s="11" t="s">
        <v>33</v>
      </c>
      <c r="D310" s="2"/>
      <c r="E310" s="2"/>
      <c r="F310" s="10"/>
      <c r="V310" s="15">
        <f>AVERAGE(V297:V308)</f>
        <v>0</v>
      </c>
      <c r="W310" s="15"/>
      <c r="X310" s="15"/>
      <c r="Y310" s="15"/>
      <c r="Z310" s="10"/>
    </row>
    <row r="311" spans="1:26" x14ac:dyDescent="0.2">
      <c r="A311" s="11" t="s">
        <v>34</v>
      </c>
      <c r="D311" s="2"/>
      <c r="E311" s="2"/>
      <c r="F311" s="10"/>
      <c r="V311" s="15">
        <f>STDEV(V297:V308)</f>
        <v>0</v>
      </c>
      <c r="W311" s="15"/>
      <c r="X311" s="15"/>
      <c r="Y311" s="15"/>
      <c r="Z311" s="10"/>
    </row>
  </sheetData>
  <sortState xmlns:xlrd2="http://schemas.microsoft.com/office/spreadsheetml/2017/richdata2" ref="A2:X305">
    <sortCondition ref="C2:C305"/>
    <sortCondition ref="F2:F305"/>
    <sortCondition ref="A2:A305"/>
  </sortState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A1:AK260"/>
  <sheetViews>
    <sheetView topLeftCell="D295" zoomScale="130" zoomScaleNormal="130" zoomScalePageLayoutView="130" workbookViewId="0">
      <selection activeCell="AB1" sqref="AB1:AK1048576"/>
    </sheetView>
  </sheetViews>
  <sheetFormatPr baseColWidth="10" defaultColWidth="8.83203125" defaultRowHeight="15" x14ac:dyDescent="0.2"/>
  <cols>
    <col min="1" max="1" width="6.83203125" bestFit="1" customWidth="1"/>
    <col min="3" max="3" width="9.5" bestFit="1" customWidth="1"/>
    <col min="4" max="4" width="10.6640625" bestFit="1" customWidth="1"/>
    <col min="5" max="5" width="10.6640625" style="2" bestFit="1" customWidth="1"/>
    <col min="6" max="6" width="4.1640625" bestFit="1" customWidth="1"/>
    <col min="7" max="7" width="3" bestFit="1" customWidth="1"/>
    <col min="8" max="8" width="3.1640625" bestFit="1" customWidth="1"/>
    <col min="9" max="9" width="2.6640625" bestFit="1" customWidth="1"/>
    <col min="10" max="10" width="3" bestFit="1" customWidth="1"/>
    <col min="11" max="11" width="3.1640625" bestFit="1" customWidth="1"/>
    <col min="12" max="12" width="2.6640625" bestFit="1" customWidth="1"/>
    <col min="13" max="13" width="3" bestFit="1" customWidth="1"/>
    <col min="14" max="14" width="3.1640625" bestFit="1" customWidth="1"/>
    <col min="15" max="15" width="2.6640625" bestFit="1" customWidth="1"/>
    <col min="16" max="16" width="3" bestFit="1" customWidth="1"/>
    <col min="17" max="17" width="3.1640625" bestFit="1" customWidth="1"/>
    <col min="18" max="18" width="2.6640625" bestFit="1" customWidth="1"/>
    <col min="19" max="19" width="3" bestFit="1" customWidth="1"/>
    <col min="20" max="20" width="3.1640625" bestFit="1" customWidth="1"/>
    <col min="21" max="21" width="2.6640625" bestFit="1" customWidth="1"/>
    <col min="22" max="22" width="5" bestFit="1" customWidth="1"/>
    <col min="23" max="23" width="6.1640625" bestFit="1" customWidth="1"/>
    <col min="24" max="24" width="7.5" bestFit="1" customWidth="1"/>
    <col min="25" max="25" width="6.33203125" bestFit="1" customWidth="1"/>
    <col min="30" max="33" width="10.5" bestFit="1" customWidth="1"/>
    <col min="35" max="35" width="14.1640625" bestFit="1" customWidth="1"/>
    <col min="36" max="36" width="10.5" bestFit="1" customWidth="1"/>
  </cols>
  <sheetData>
    <row r="1" spans="1:36" s="6" customFormat="1" x14ac:dyDescent="0.2">
      <c r="A1" s="6" t="s">
        <v>102</v>
      </c>
      <c r="B1" s="6" t="s">
        <v>236</v>
      </c>
      <c r="C1" s="6" t="s">
        <v>98</v>
      </c>
      <c r="D1" s="6" t="s">
        <v>331</v>
      </c>
      <c r="E1" s="7" t="s">
        <v>237</v>
      </c>
      <c r="F1" s="6" t="s">
        <v>332</v>
      </c>
      <c r="G1" s="6" t="s">
        <v>88</v>
      </c>
      <c r="H1" s="6" t="s">
        <v>89</v>
      </c>
      <c r="I1" s="6" t="s">
        <v>90</v>
      </c>
      <c r="J1" s="6" t="s">
        <v>91</v>
      </c>
      <c r="K1" s="6" t="s">
        <v>92</v>
      </c>
      <c r="L1" s="6" t="s">
        <v>93</v>
      </c>
      <c r="M1" s="6" t="s">
        <v>94</v>
      </c>
      <c r="N1" s="6" t="s">
        <v>95</v>
      </c>
      <c r="O1" s="6" t="s">
        <v>96</v>
      </c>
      <c r="P1" s="6" t="s">
        <v>97</v>
      </c>
      <c r="Q1" s="6" t="s">
        <v>295</v>
      </c>
      <c r="R1" s="6" t="s">
        <v>296</v>
      </c>
      <c r="S1" s="6" t="s">
        <v>297</v>
      </c>
      <c r="T1" s="6" t="s">
        <v>298</v>
      </c>
      <c r="U1" s="6" t="s">
        <v>299</v>
      </c>
      <c r="V1" s="6" t="s">
        <v>189</v>
      </c>
      <c r="W1" s="11" t="s">
        <v>447</v>
      </c>
      <c r="X1" s="11" t="s">
        <v>7</v>
      </c>
      <c r="Y1" s="11" t="s">
        <v>6</v>
      </c>
      <c r="Z1" s="6" t="s">
        <v>105</v>
      </c>
      <c r="AA1" s="6" t="s">
        <v>103</v>
      </c>
      <c r="AB1" s="8"/>
      <c r="AC1" s="12"/>
      <c r="AD1" s="12"/>
      <c r="AE1" s="12"/>
      <c r="AF1" s="12"/>
      <c r="AG1" s="12"/>
      <c r="AH1" s="12"/>
      <c r="AI1" s="12"/>
      <c r="AJ1" s="12"/>
    </row>
    <row r="2" spans="1:36" x14ac:dyDescent="0.2">
      <c r="A2" t="s">
        <v>396</v>
      </c>
      <c r="B2" t="s">
        <v>414</v>
      </c>
      <c r="C2">
        <v>1</v>
      </c>
      <c r="D2" s="2">
        <v>44875</v>
      </c>
      <c r="E2" s="2">
        <v>44875</v>
      </c>
      <c r="F2">
        <f t="shared" ref="F2:F71" si="0">E2-D2</f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AD2" s="12"/>
      <c r="AE2" s="12"/>
      <c r="AF2" s="12"/>
      <c r="AG2" s="12"/>
      <c r="AH2" s="13"/>
      <c r="AI2" s="12"/>
      <c r="AJ2" s="12"/>
    </row>
    <row r="3" spans="1:36" x14ac:dyDescent="0.2">
      <c r="A3" t="s">
        <v>397</v>
      </c>
      <c r="B3" t="s">
        <v>414</v>
      </c>
      <c r="C3">
        <v>1</v>
      </c>
      <c r="D3" s="2">
        <v>44875</v>
      </c>
      <c r="E3" s="2">
        <v>44875</v>
      </c>
      <c r="F3">
        <f t="shared" si="0"/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36" x14ac:dyDescent="0.2">
      <c r="A4" t="s">
        <v>398</v>
      </c>
      <c r="B4" t="s">
        <v>414</v>
      </c>
      <c r="C4">
        <v>1</v>
      </c>
      <c r="D4" s="2">
        <v>44875</v>
      </c>
      <c r="E4" s="2">
        <v>44875</v>
      </c>
      <c r="F4">
        <f t="shared" si="0"/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36" x14ac:dyDescent="0.2">
      <c r="A5" t="s">
        <v>399</v>
      </c>
      <c r="B5" t="s">
        <v>414</v>
      </c>
      <c r="C5">
        <v>1</v>
      </c>
      <c r="D5" s="2">
        <v>44875</v>
      </c>
      <c r="E5" s="2">
        <v>44875</v>
      </c>
      <c r="F5">
        <f t="shared" si="0"/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36" x14ac:dyDescent="0.2">
      <c r="A6" t="s">
        <v>400</v>
      </c>
      <c r="B6" t="s">
        <v>414</v>
      </c>
      <c r="C6">
        <v>1</v>
      </c>
      <c r="D6" s="2">
        <v>44875</v>
      </c>
      <c r="E6" s="2">
        <v>44875</v>
      </c>
      <c r="F6">
        <f t="shared" si="0"/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Z6" t="s">
        <v>123</v>
      </c>
    </row>
    <row r="7" spans="1:36" x14ac:dyDescent="0.2">
      <c r="A7" t="s">
        <v>401</v>
      </c>
      <c r="B7" t="s">
        <v>414</v>
      </c>
      <c r="C7">
        <v>1</v>
      </c>
      <c r="D7" s="2">
        <v>44875</v>
      </c>
      <c r="E7" s="2">
        <v>44875</v>
      </c>
      <c r="F7">
        <f t="shared" si="0"/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36" x14ac:dyDescent="0.2">
      <c r="A8" t="s">
        <v>402</v>
      </c>
      <c r="B8" t="s">
        <v>414</v>
      </c>
      <c r="C8">
        <v>1</v>
      </c>
      <c r="D8" s="2">
        <v>44875</v>
      </c>
      <c r="E8" s="2">
        <v>44875</v>
      </c>
      <c r="F8">
        <f t="shared" si="0"/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36" x14ac:dyDescent="0.2">
      <c r="A9" t="s">
        <v>403</v>
      </c>
      <c r="B9" t="s">
        <v>414</v>
      </c>
      <c r="C9">
        <v>1</v>
      </c>
      <c r="D9" s="2">
        <v>44875</v>
      </c>
      <c r="E9" s="2">
        <v>44875</v>
      </c>
      <c r="F9">
        <f t="shared" si="0"/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AD9" s="10"/>
      <c r="AE9" s="10"/>
    </row>
    <row r="10" spans="1:36" x14ac:dyDescent="0.2">
      <c r="A10" t="s">
        <v>404</v>
      </c>
      <c r="B10" t="s">
        <v>414</v>
      </c>
      <c r="C10">
        <v>1</v>
      </c>
      <c r="D10" s="2">
        <v>44875</v>
      </c>
      <c r="E10" s="2">
        <v>44875</v>
      </c>
      <c r="F10">
        <f t="shared" si="0"/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AJ10" s="11"/>
    </row>
    <row r="11" spans="1:36" x14ac:dyDescent="0.2">
      <c r="A11" s="11" t="s">
        <v>32</v>
      </c>
      <c r="D11" s="2"/>
      <c r="F11" s="10"/>
      <c r="V11">
        <f>SUM(V2:V10)</f>
        <v>1</v>
      </c>
    </row>
    <row r="12" spans="1:36" x14ac:dyDescent="0.2">
      <c r="A12" s="11" t="s">
        <v>33</v>
      </c>
      <c r="D12" s="2"/>
      <c r="F12" s="10"/>
      <c r="V12" s="15">
        <f>AVERAGE(V2:V10)</f>
        <v>0.1111111111111111</v>
      </c>
      <c r="W12" s="15"/>
      <c r="X12" s="15"/>
      <c r="Y12" s="15"/>
      <c r="Z12" s="10"/>
    </row>
    <row r="13" spans="1:36" x14ac:dyDescent="0.2">
      <c r="A13" s="11" t="s">
        <v>34</v>
      </c>
      <c r="D13" s="2"/>
      <c r="F13" s="10"/>
      <c r="V13" s="15">
        <f>STDEV(V2:V10)</f>
        <v>0.33333333333333331</v>
      </c>
      <c r="W13" s="15"/>
      <c r="X13" s="15"/>
      <c r="Y13" s="15"/>
      <c r="Z13" s="10"/>
      <c r="AB13" s="13"/>
      <c r="AC13" s="13"/>
      <c r="AD13" s="17"/>
      <c r="AE13" s="17"/>
    </row>
    <row r="14" spans="1:36" x14ac:dyDescent="0.2">
      <c r="A14" t="s">
        <v>397</v>
      </c>
      <c r="B14" t="s">
        <v>414</v>
      </c>
      <c r="C14">
        <v>1</v>
      </c>
      <c r="D14" s="2">
        <v>44875</v>
      </c>
      <c r="E14" s="2">
        <v>44908</v>
      </c>
      <c r="F14">
        <f t="shared" si="0"/>
        <v>33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AB14" s="13"/>
      <c r="AC14" s="13"/>
      <c r="AD14" s="17"/>
      <c r="AE14" s="17"/>
    </row>
    <row r="15" spans="1:36" x14ac:dyDescent="0.2">
      <c r="A15" t="s">
        <v>141</v>
      </c>
      <c r="B15" t="s">
        <v>414</v>
      </c>
      <c r="C15">
        <v>1</v>
      </c>
      <c r="D15" s="2">
        <v>44875</v>
      </c>
      <c r="E15" s="2">
        <v>44908</v>
      </c>
      <c r="F15">
        <f t="shared" si="0"/>
        <v>33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AD15" s="10"/>
    </row>
    <row r="16" spans="1:36" x14ac:dyDescent="0.2">
      <c r="A16" t="s">
        <v>142</v>
      </c>
      <c r="B16" t="s">
        <v>414</v>
      </c>
      <c r="C16">
        <v>1</v>
      </c>
      <c r="D16" s="2">
        <v>44875</v>
      </c>
      <c r="E16" s="2">
        <v>44908</v>
      </c>
      <c r="F16">
        <f t="shared" si="0"/>
        <v>33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37" x14ac:dyDescent="0.2">
      <c r="A17" t="s">
        <v>143</v>
      </c>
      <c r="B17" t="s">
        <v>414</v>
      </c>
      <c r="C17">
        <v>1</v>
      </c>
      <c r="D17" s="2">
        <v>44875</v>
      </c>
      <c r="E17" s="2">
        <v>44908</v>
      </c>
      <c r="F17">
        <f t="shared" si="0"/>
        <v>33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37" x14ac:dyDescent="0.2">
      <c r="A18" t="s">
        <v>144</v>
      </c>
      <c r="B18" t="s">
        <v>414</v>
      </c>
      <c r="C18">
        <v>1</v>
      </c>
      <c r="D18" s="2">
        <v>44875</v>
      </c>
      <c r="E18" s="2">
        <v>44908</v>
      </c>
      <c r="F18">
        <f t="shared" si="0"/>
        <v>33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37" x14ac:dyDescent="0.2">
      <c r="A19" t="s">
        <v>145</v>
      </c>
      <c r="B19" t="s">
        <v>414</v>
      </c>
      <c r="C19">
        <v>1</v>
      </c>
      <c r="D19" s="2">
        <v>44875</v>
      </c>
      <c r="E19" s="2">
        <v>44908</v>
      </c>
      <c r="F19">
        <f t="shared" si="0"/>
        <v>33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37" x14ac:dyDescent="0.2">
      <c r="A20" t="s">
        <v>146</v>
      </c>
      <c r="B20" t="s">
        <v>414</v>
      </c>
      <c r="C20">
        <v>1</v>
      </c>
      <c r="D20" s="2">
        <v>44875</v>
      </c>
      <c r="E20" s="2">
        <v>44908</v>
      </c>
      <c r="F20">
        <f t="shared" si="0"/>
        <v>33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AK20" s="16"/>
    </row>
    <row r="21" spans="1:37" x14ac:dyDescent="0.2">
      <c r="A21" t="s">
        <v>147</v>
      </c>
      <c r="B21" t="s">
        <v>414</v>
      </c>
      <c r="C21">
        <v>1</v>
      </c>
      <c r="D21" s="2">
        <v>44875</v>
      </c>
      <c r="E21" s="2">
        <v>44908</v>
      </c>
      <c r="F21">
        <f t="shared" si="0"/>
        <v>33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37" x14ac:dyDescent="0.2">
      <c r="A22" t="s">
        <v>148</v>
      </c>
      <c r="B22" t="s">
        <v>414</v>
      </c>
      <c r="C22">
        <v>1</v>
      </c>
      <c r="D22" s="2">
        <v>44875</v>
      </c>
      <c r="E22" s="2">
        <v>44908</v>
      </c>
      <c r="F22">
        <f t="shared" si="0"/>
        <v>33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37" x14ac:dyDescent="0.2">
      <c r="A23" t="s">
        <v>149</v>
      </c>
      <c r="B23" t="s">
        <v>414</v>
      </c>
      <c r="C23">
        <v>1</v>
      </c>
      <c r="D23" s="2">
        <v>44875</v>
      </c>
      <c r="E23" s="2">
        <v>44908</v>
      </c>
      <c r="F23">
        <f t="shared" si="0"/>
        <v>33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37" x14ac:dyDescent="0.2">
      <c r="A24" t="s">
        <v>157</v>
      </c>
      <c r="B24" t="s">
        <v>414</v>
      </c>
      <c r="C24">
        <v>1</v>
      </c>
      <c r="D24" s="2">
        <v>44875</v>
      </c>
      <c r="E24" s="2">
        <v>44938</v>
      </c>
      <c r="F24">
        <f t="shared" si="0"/>
        <v>63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37" x14ac:dyDescent="0.2">
      <c r="A25" t="s">
        <v>158</v>
      </c>
      <c r="B25" t="s">
        <v>414</v>
      </c>
      <c r="C25">
        <v>1</v>
      </c>
      <c r="D25" s="2">
        <v>44875</v>
      </c>
      <c r="E25" s="2">
        <v>44938</v>
      </c>
      <c r="F25">
        <f t="shared" si="0"/>
        <v>63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37" x14ac:dyDescent="0.2">
      <c r="A26" t="s">
        <v>159</v>
      </c>
      <c r="B26" t="s">
        <v>414</v>
      </c>
      <c r="C26">
        <v>1</v>
      </c>
      <c r="D26" s="2">
        <v>44875</v>
      </c>
      <c r="E26" s="2">
        <v>44938</v>
      </c>
      <c r="F26">
        <f t="shared" si="0"/>
        <v>63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37" x14ac:dyDescent="0.2">
      <c r="A27" t="s">
        <v>160</v>
      </c>
      <c r="B27" t="s">
        <v>414</v>
      </c>
      <c r="C27">
        <v>1</v>
      </c>
      <c r="D27" s="2">
        <v>44875</v>
      </c>
      <c r="E27" s="2">
        <v>44938</v>
      </c>
      <c r="F27">
        <f t="shared" si="0"/>
        <v>63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37" x14ac:dyDescent="0.2">
      <c r="A28" t="s">
        <v>161</v>
      </c>
      <c r="B28" t="s">
        <v>414</v>
      </c>
      <c r="C28">
        <v>1</v>
      </c>
      <c r="D28" s="2">
        <v>44875</v>
      </c>
      <c r="E28" s="2">
        <v>44938</v>
      </c>
      <c r="F28">
        <f t="shared" si="0"/>
        <v>63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</row>
    <row r="29" spans="1:37" x14ac:dyDescent="0.2">
      <c r="A29" t="s">
        <v>162</v>
      </c>
      <c r="B29" t="s">
        <v>414</v>
      </c>
      <c r="C29">
        <v>1</v>
      </c>
      <c r="D29" s="2">
        <v>44875</v>
      </c>
      <c r="E29" s="2">
        <v>44938</v>
      </c>
      <c r="F29">
        <f t="shared" si="0"/>
        <v>63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37" x14ac:dyDescent="0.2">
      <c r="A30" t="s">
        <v>401</v>
      </c>
      <c r="B30" t="s">
        <v>414</v>
      </c>
      <c r="C30">
        <v>1</v>
      </c>
      <c r="D30" s="2">
        <v>44875</v>
      </c>
      <c r="E30" s="2">
        <v>44938</v>
      </c>
      <c r="F30">
        <f t="shared" si="0"/>
        <v>63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37" x14ac:dyDescent="0.2">
      <c r="A31" t="s">
        <v>163</v>
      </c>
      <c r="B31" t="s">
        <v>414</v>
      </c>
      <c r="C31">
        <v>1</v>
      </c>
      <c r="D31" s="2">
        <v>44875</v>
      </c>
      <c r="E31" s="2">
        <v>44938</v>
      </c>
      <c r="F31">
        <f t="shared" si="0"/>
        <v>63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37" x14ac:dyDescent="0.2">
      <c r="A32" t="s">
        <v>404</v>
      </c>
      <c r="B32" t="s">
        <v>414</v>
      </c>
      <c r="C32">
        <v>1</v>
      </c>
      <c r="D32" s="2">
        <v>44875</v>
      </c>
      <c r="E32" s="2">
        <v>44938</v>
      </c>
      <c r="F32">
        <f t="shared" si="0"/>
        <v>63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 x14ac:dyDescent="0.2">
      <c r="A33" t="s">
        <v>164</v>
      </c>
      <c r="B33" t="s">
        <v>414</v>
      </c>
      <c r="C33">
        <v>1</v>
      </c>
      <c r="D33" s="2">
        <v>44875</v>
      </c>
      <c r="E33" s="2">
        <v>44938</v>
      </c>
      <c r="F33">
        <f t="shared" si="0"/>
        <v>63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 x14ac:dyDescent="0.2">
      <c r="A34" t="s">
        <v>396</v>
      </c>
      <c r="B34" t="s">
        <v>414</v>
      </c>
      <c r="C34">
        <v>1</v>
      </c>
      <c r="D34" s="2">
        <v>44875</v>
      </c>
      <c r="E34" s="2">
        <v>44966</v>
      </c>
      <c r="F34">
        <f t="shared" si="0"/>
        <v>91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</row>
    <row r="35" spans="1:22" x14ac:dyDescent="0.2">
      <c r="A35" t="s">
        <v>175</v>
      </c>
      <c r="B35" t="s">
        <v>414</v>
      </c>
      <c r="C35">
        <v>1</v>
      </c>
      <c r="D35" s="2">
        <v>44875</v>
      </c>
      <c r="E35" s="2">
        <v>44966</v>
      </c>
      <c r="F35">
        <f t="shared" si="0"/>
        <v>91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22" x14ac:dyDescent="0.2">
      <c r="A36" t="s">
        <v>176</v>
      </c>
      <c r="B36" t="s">
        <v>414</v>
      </c>
      <c r="C36">
        <v>1</v>
      </c>
      <c r="D36" s="2">
        <v>44875</v>
      </c>
      <c r="E36" s="2">
        <v>44966</v>
      </c>
      <c r="F36">
        <f t="shared" si="0"/>
        <v>91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22" x14ac:dyDescent="0.2">
      <c r="A37" t="s">
        <v>177</v>
      </c>
      <c r="B37" t="s">
        <v>414</v>
      </c>
      <c r="C37">
        <v>1</v>
      </c>
      <c r="D37" s="2">
        <v>44875</v>
      </c>
      <c r="E37" s="2">
        <v>44966</v>
      </c>
      <c r="F37">
        <f t="shared" si="0"/>
        <v>91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">
      <c r="A38" t="s">
        <v>178</v>
      </c>
      <c r="B38" t="s">
        <v>414</v>
      </c>
      <c r="C38">
        <v>1</v>
      </c>
      <c r="D38" s="2">
        <v>44875</v>
      </c>
      <c r="E38" s="2">
        <v>44966</v>
      </c>
      <c r="F38">
        <f t="shared" si="0"/>
        <v>91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">
      <c r="A39" t="s">
        <v>179</v>
      </c>
      <c r="B39" t="s">
        <v>414</v>
      </c>
      <c r="C39">
        <v>1</v>
      </c>
      <c r="D39" s="2">
        <v>44875</v>
      </c>
      <c r="E39" s="2">
        <v>44966</v>
      </c>
      <c r="F39">
        <f t="shared" si="0"/>
        <v>91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</row>
    <row r="40" spans="1:22" x14ac:dyDescent="0.2">
      <c r="A40" t="s">
        <v>180</v>
      </c>
      <c r="B40" t="s">
        <v>414</v>
      </c>
      <c r="C40">
        <v>1</v>
      </c>
      <c r="D40" s="2">
        <v>44875</v>
      </c>
      <c r="E40" s="2">
        <v>44966</v>
      </c>
      <c r="F40">
        <f t="shared" si="0"/>
        <v>91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</row>
    <row r="41" spans="1:22" x14ac:dyDescent="0.2">
      <c r="A41" t="s">
        <v>400</v>
      </c>
      <c r="B41" t="s">
        <v>414</v>
      </c>
      <c r="C41">
        <v>1</v>
      </c>
      <c r="D41" s="2">
        <v>44875</v>
      </c>
      <c r="E41" s="2">
        <v>44966</v>
      </c>
      <c r="F41">
        <f t="shared" si="0"/>
        <v>91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2">
      <c r="A42" t="s">
        <v>403</v>
      </c>
      <c r="B42" t="s">
        <v>414</v>
      </c>
      <c r="C42">
        <v>1</v>
      </c>
      <c r="D42" s="2">
        <v>44875</v>
      </c>
      <c r="E42" s="2">
        <v>44966</v>
      </c>
      <c r="F42">
        <f t="shared" si="0"/>
        <v>91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">
      <c r="A43" t="s">
        <v>181</v>
      </c>
      <c r="B43" t="s">
        <v>414</v>
      </c>
      <c r="C43">
        <v>1</v>
      </c>
      <c r="D43" s="2">
        <v>44875</v>
      </c>
      <c r="E43" s="2">
        <v>44966</v>
      </c>
      <c r="F43">
        <f t="shared" si="0"/>
        <v>91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22" x14ac:dyDescent="0.2">
      <c r="A44" t="s">
        <v>397</v>
      </c>
      <c r="B44" t="s">
        <v>414</v>
      </c>
      <c r="C44">
        <v>1</v>
      </c>
      <c r="D44" s="2">
        <v>44875</v>
      </c>
      <c r="E44" s="2">
        <v>44994</v>
      </c>
      <c r="F44">
        <f t="shared" si="0"/>
        <v>119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</row>
    <row r="45" spans="1:22" x14ac:dyDescent="0.2">
      <c r="A45" t="s">
        <v>141</v>
      </c>
      <c r="B45" t="s">
        <v>414</v>
      </c>
      <c r="C45">
        <v>1</v>
      </c>
      <c r="D45" s="2">
        <v>44875</v>
      </c>
      <c r="E45" s="2">
        <v>44994</v>
      </c>
      <c r="F45">
        <f t="shared" si="0"/>
        <v>119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2">
      <c r="A46" t="s">
        <v>142</v>
      </c>
      <c r="B46" t="s">
        <v>414</v>
      </c>
      <c r="C46">
        <v>1</v>
      </c>
      <c r="D46" s="2">
        <v>44875</v>
      </c>
      <c r="E46" s="2">
        <v>44994</v>
      </c>
      <c r="F46">
        <f t="shared" si="0"/>
        <v>119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">
      <c r="A47" t="s">
        <v>143</v>
      </c>
      <c r="B47" t="s">
        <v>414</v>
      </c>
      <c r="C47">
        <v>1</v>
      </c>
      <c r="D47" s="2">
        <v>44875</v>
      </c>
      <c r="E47" s="2">
        <v>44994</v>
      </c>
      <c r="F47">
        <f t="shared" si="0"/>
        <v>119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 x14ac:dyDescent="0.2">
      <c r="A48" t="s">
        <v>144</v>
      </c>
      <c r="B48" t="s">
        <v>414</v>
      </c>
      <c r="C48">
        <v>1</v>
      </c>
      <c r="D48" s="2">
        <v>44875</v>
      </c>
      <c r="E48" s="2">
        <v>44994</v>
      </c>
      <c r="F48">
        <f t="shared" si="0"/>
        <v>119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</row>
    <row r="49" spans="1:22" x14ac:dyDescent="0.2">
      <c r="A49" t="s">
        <v>145</v>
      </c>
      <c r="B49" t="s">
        <v>414</v>
      </c>
      <c r="C49">
        <v>1</v>
      </c>
      <c r="D49" s="2">
        <v>44875</v>
      </c>
      <c r="E49" s="2">
        <v>44994</v>
      </c>
      <c r="F49">
        <f t="shared" si="0"/>
        <v>119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">
      <c r="A50" t="s">
        <v>146</v>
      </c>
      <c r="B50" t="s">
        <v>414</v>
      </c>
      <c r="C50">
        <v>1</v>
      </c>
      <c r="D50" s="2">
        <v>44875</v>
      </c>
      <c r="E50" s="2">
        <v>44994</v>
      </c>
      <c r="F50">
        <f t="shared" si="0"/>
        <v>119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2">
      <c r="A51" t="s">
        <v>147</v>
      </c>
      <c r="B51" t="s">
        <v>414</v>
      </c>
      <c r="C51">
        <v>1</v>
      </c>
      <c r="D51" s="2">
        <v>44875</v>
      </c>
      <c r="E51" s="2">
        <v>44994</v>
      </c>
      <c r="F51">
        <f t="shared" si="0"/>
        <v>119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 x14ac:dyDescent="0.2">
      <c r="A52" t="s">
        <v>148</v>
      </c>
      <c r="B52" t="s">
        <v>414</v>
      </c>
      <c r="C52">
        <v>1</v>
      </c>
      <c r="D52" s="2">
        <v>44875</v>
      </c>
      <c r="E52" s="2">
        <v>44994</v>
      </c>
      <c r="F52">
        <f t="shared" si="0"/>
        <v>119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</row>
    <row r="53" spans="1:22" x14ac:dyDescent="0.2">
      <c r="A53" t="s">
        <v>149</v>
      </c>
      <c r="B53" t="s">
        <v>414</v>
      </c>
      <c r="C53">
        <v>1</v>
      </c>
      <c r="D53" s="2">
        <v>44875</v>
      </c>
      <c r="E53" s="2">
        <v>44994</v>
      </c>
      <c r="F53">
        <f t="shared" si="0"/>
        <v>119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2">
      <c r="A54" t="s">
        <v>157</v>
      </c>
      <c r="B54" t="s">
        <v>414</v>
      </c>
      <c r="C54">
        <v>1</v>
      </c>
      <c r="D54" s="2">
        <v>44875</v>
      </c>
      <c r="E54" s="2">
        <v>45029</v>
      </c>
      <c r="F54">
        <f t="shared" si="0"/>
        <v>154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">
      <c r="A55" t="s">
        <v>158</v>
      </c>
      <c r="B55" t="s">
        <v>414</v>
      </c>
      <c r="C55">
        <v>1</v>
      </c>
      <c r="D55" s="2">
        <v>44875</v>
      </c>
      <c r="E55" s="2">
        <v>45029</v>
      </c>
      <c r="F55">
        <f t="shared" si="0"/>
        <v>154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 x14ac:dyDescent="0.2">
      <c r="A56" t="s">
        <v>159</v>
      </c>
      <c r="B56" t="s">
        <v>414</v>
      </c>
      <c r="C56">
        <v>1</v>
      </c>
      <c r="D56" s="2">
        <v>44875</v>
      </c>
      <c r="E56" s="2">
        <v>45029</v>
      </c>
      <c r="F56">
        <f t="shared" si="0"/>
        <v>154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</row>
    <row r="57" spans="1:22" x14ac:dyDescent="0.2">
      <c r="A57" t="s">
        <v>399</v>
      </c>
      <c r="B57" t="s">
        <v>414</v>
      </c>
      <c r="C57">
        <v>1</v>
      </c>
      <c r="D57" s="2">
        <v>44875</v>
      </c>
      <c r="E57" s="2">
        <v>45029</v>
      </c>
      <c r="F57">
        <f t="shared" si="0"/>
        <v>154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2">
      <c r="A58" t="s">
        <v>160</v>
      </c>
      <c r="B58" t="s">
        <v>414</v>
      </c>
      <c r="C58">
        <v>1</v>
      </c>
      <c r="D58" s="2">
        <v>44875</v>
      </c>
      <c r="E58" s="2">
        <v>45029</v>
      </c>
      <c r="F58">
        <f t="shared" si="0"/>
        <v>154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2">
      <c r="A59" t="s">
        <v>161</v>
      </c>
      <c r="B59" t="s">
        <v>414</v>
      </c>
      <c r="C59">
        <v>1</v>
      </c>
      <c r="D59" s="2">
        <v>44875</v>
      </c>
      <c r="E59" s="2">
        <v>45029</v>
      </c>
      <c r="F59">
        <f t="shared" si="0"/>
        <v>154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 x14ac:dyDescent="0.2">
      <c r="A60" t="s">
        <v>162</v>
      </c>
      <c r="B60" t="s">
        <v>414</v>
      </c>
      <c r="C60">
        <v>1</v>
      </c>
      <c r="D60" s="2">
        <v>44875</v>
      </c>
      <c r="E60" s="2">
        <v>45029</v>
      </c>
      <c r="F60">
        <f t="shared" si="0"/>
        <v>154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</v>
      </c>
    </row>
    <row r="61" spans="1:22" x14ac:dyDescent="0.2">
      <c r="A61" t="s">
        <v>401</v>
      </c>
      <c r="B61" t="s">
        <v>414</v>
      </c>
      <c r="C61">
        <v>1</v>
      </c>
      <c r="D61" s="2">
        <v>44875</v>
      </c>
      <c r="E61" s="2">
        <v>45029</v>
      </c>
      <c r="F61">
        <f t="shared" si="0"/>
        <v>154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 x14ac:dyDescent="0.2">
      <c r="A62" t="s">
        <v>163</v>
      </c>
      <c r="B62" t="s">
        <v>414</v>
      </c>
      <c r="C62">
        <v>1</v>
      </c>
      <c r="D62" s="2">
        <v>44875</v>
      </c>
      <c r="E62" s="2">
        <v>45029</v>
      </c>
      <c r="F62">
        <f t="shared" si="0"/>
        <v>154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">
      <c r="A63" t="s">
        <v>187</v>
      </c>
      <c r="B63" t="s">
        <v>414</v>
      </c>
      <c r="C63">
        <v>1</v>
      </c>
      <c r="D63" s="2">
        <v>44875</v>
      </c>
      <c r="E63" s="2">
        <v>45029</v>
      </c>
      <c r="F63">
        <f t="shared" si="0"/>
        <v>154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1</v>
      </c>
    </row>
    <row r="64" spans="1:22" x14ac:dyDescent="0.2">
      <c r="A64" s="11" t="s">
        <v>32</v>
      </c>
      <c r="D64" s="2"/>
      <c r="F64" s="10"/>
      <c r="V64">
        <f>SUM(V54:V63)</f>
        <v>2</v>
      </c>
    </row>
    <row r="65" spans="1:26" x14ac:dyDescent="0.2">
      <c r="A65" s="11" t="s">
        <v>33</v>
      </c>
      <c r="D65" s="2"/>
      <c r="F65" s="10"/>
      <c r="V65" s="15">
        <f>AVERAGE(V54:V63)</f>
        <v>0.2</v>
      </c>
      <c r="W65" s="15"/>
      <c r="X65" s="15"/>
      <c r="Y65" s="15"/>
      <c r="Z65" s="10"/>
    </row>
    <row r="66" spans="1:26" x14ac:dyDescent="0.2">
      <c r="A66" s="11" t="s">
        <v>34</v>
      </c>
      <c r="D66" s="2"/>
      <c r="F66" s="10"/>
      <c r="V66" s="15">
        <f>STDEV(V54:V63)</f>
        <v>0.4216370213557839</v>
      </c>
      <c r="W66" s="15"/>
      <c r="X66" s="15"/>
      <c r="Y66" s="15"/>
      <c r="Z66" s="10"/>
    </row>
    <row r="67" spans="1:26" x14ac:dyDescent="0.2">
      <c r="A67" t="s">
        <v>157</v>
      </c>
      <c r="B67" t="s">
        <v>414</v>
      </c>
      <c r="C67">
        <v>1</v>
      </c>
      <c r="D67" s="2">
        <v>44875</v>
      </c>
      <c r="E67" s="2">
        <v>45057</v>
      </c>
      <c r="F67">
        <f t="shared" si="0"/>
        <v>182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</row>
    <row r="68" spans="1:26" x14ac:dyDescent="0.2">
      <c r="A68" t="s">
        <v>158</v>
      </c>
      <c r="B68" t="s">
        <v>414</v>
      </c>
      <c r="C68">
        <v>1</v>
      </c>
      <c r="D68" s="2">
        <v>44875</v>
      </c>
      <c r="E68" s="2">
        <v>45057</v>
      </c>
      <c r="F68">
        <f t="shared" si="0"/>
        <v>182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6" x14ac:dyDescent="0.2">
      <c r="A69" t="s">
        <v>159</v>
      </c>
      <c r="B69" t="s">
        <v>414</v>
      </c>
      <c r="C69">
        <v>1</v>
      </c>
      <c r="D69" s="2">
        <v>44875</v>
      </c>
      <c r="E69" s="2">
        <v>45057</v>
      </c>
      <c r="F69">
        <f t="shared" si="0"/>
        <v>182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</row>
    <row r="70" spans="1:26" x14ac:dyDescent="0.2">
      <c r="A70" t="s">
        <v>160</v>
      </c>
      <c r="B70" t="s">
        <v>414</v>
      </c>
      <c r="C70">
        <v>1</v>
      </c>
      <c r="D70" s="2">
        <v>44875</v>
      </c>
      <c r="E70" s="2">
        <v>45057</v>
      </c>
      <c r="F70">
        <f t="shared" si="0"/>
        <v>182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6" x14ac:dyDescent="0.2">
      <c r="A71" t="s">
        <v>161</v>
      </c>
      <c r="B71" t="s">
        <v>414</v>
      </c>
      <c r="C71">
        <v>1</v>
      </c>
      <c r="D71" s="2">
        <v>44875</v>
      </c>
      <c r="E71" s="2">
        <v>45057</v>
      </c>
      <c r="F71">
        <f t="shared" si="0"/>
        <v>182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</row>
    <row r="72" spans="1:26" x14ac:dyDescent="0.2">
      <c r="A72" t="s">
        <v>162</v>
      </c>
      <c r="B72" t="s">
        <v>414</v>
      </c>
      <c r="C72">
        <v>1</v>
      </c>
      <c r="D72" s="2">
        <v>44875</v>
      </c>
      <c r="E72" s="2">
        <v>45057</v>
      </c>
      <c r="F72">
        <f t="shared" ref="F72:F139" si="1">E72-D72</f>
        <v>182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6" x14ac:dyDescent="0.2">
      <c r="A73" t="s">
        <v>401</v>
      </c>
      <c r="B73" t="s">
        <v>414</v>
      </c>
      <c r="C73">
        <v>1</v>
      </c>
      <c r="D73" s="2">
        <v>44875</v>
      </c>
      <c r="E73" s="2">
        <v>45057</v>
      </c>
      <c r="F73">
        <f t="shared" si="1"/>
        <v>182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6" x14ac:dyDescent="0.2">
      <c r="A74" t="s">
        <v>163</v>
      </c>
      <c r="B74" t="s">
        <v>414</v>
      </c>
      <c r="C74">
        <v>1</v>
      </c>
      <c r="D74" s="2">
        <v>44875</v>
      </c>
      <c r="E74" s="2">
        <v>45057</v>
      </c>
      <c r="F74">
        <f t="shared" si="1"/>
        <v>182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6" x14ac:dyDescent="0.2">
      <c r="A75" t="s">
        <v>404</v>
      </c>
      <c r="B75" t="s">
        <v>414</v>
      </c>
      <c r="C75">
        <v>1</v>
      </c>
      <c r="D75" s="2">
        <v>44875</v>
      </c>
      <c r="E75" s="2">
        <v>45057</v>
      </c>
      <c r="F75">
        <f t="shared" si="1"/>
        <v>182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</row>
    <row r="76" spans="1:26" x14ac:dyDescent="0.2">
      <c r="A76" t="s">
        <v>164</v>
      </c>
      <c r="B76" t="s">
        <v>414</v>
      </c>
      <c r="C76">
        <v>1</v>
      </c>
      <c r="D76" s="2">
        <v>44875</v>
      </c>
      <c r="E76" s="2">
        <v>45057</v>
      </c>
      <c r="F76">
        <f t="shared" si="1"/>
        <v>182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6" x14ac:dyDescent="0.2">
      <c r="A77" t="s">
        <v>396</v>
      </c>
      <c r="B77" t="s">
        <v>414</v>
      </c>
      <c r="C77">
        <v>1</v>
      </c>
      <c r="D77" s="2">
        <v>44875</v>
      </c>
      <c r="E77" s="2">
        <v>45086</v>
      </c>
      <c r="F77">
        <f t="shared" si="1"/>
        <v>211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6" x14ac:dyDescent="0.2">
      <c r="A78" t="s">
        <v>175</v>
      </c>
      <c r="B78" t="s">
        <v>414</v>
      </c>
      <c r="C78">
        <v>1</v>
      </c>
      <c r="D78" s="2">
        <v>44875</v>
      </c>
      <c r="E78" s="2">
        <v>45086</v>
      </c>
      <c r="F78">
        <f t="shared" si="1"/>
        <v>211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6" x14ac:dyDescent="0.2">
      <c r="A79" t="s">
        <v>176</v>
      </c>
      <c r="B79" t="s">
        <v>414</v>
      </c>
      <c r="C79">
        <v>1</v>
      </c>
      <c r="D79" s="2">
        <v>44875</v>
      </c>
      <c r="E79" s="2">
        <v>45086</v>
      </c>
      <c r="F79">
        <f t="shared" si="1"/>
        <v>211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</row>
    <row r="80" spans="1:26" x14ac:dyDescent="0.2">
      <c r="A80" t="s">
        <v>177</v>
      </c>
      <c r="B80" t="s">
        <v>414</v>
      </c>
      <c r="C80">
        <v>1</v>
      </c>
      <c r="D80" s="2">
        <v>44875</v>
      </c>
      <c r="E80" s="2">
        <v>45086</v>
      </c>
      <c r="F80">
        <f t="shared" si="1"/>
        <v>211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2">
      <c r="A81" t="s">
        <v>178</v>
      </c>
      <c r="B81" t="s">
        <v>414</v>
      </c>
      <c r="C81">
        <v>1</v>
      </c>
      <c r="D81" s="2">
        <v>44875</v>
      </c>
      <c r="E81" s="2">
        <v>45086</v>
      </c>
      <c r="F81">
        <f t="shared" si="1"/>
        <v>211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2">
      <c r="A82" t="s">
        <v>179</v>
      </c>
      <c r="B82" t="s">
        <v>414</v>
      </c>
      <c r="C82">
        <v>1</v>
      </c>
      <c r="D82" s="2">
        <v>44875</v>
      </c>
      <c r="E82" s="2">
        <v>45086</v>
      </c>
      <c r="F82">
        <f t="shared" si="1"/>
        <v>211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2">
      <c r="A83" t="s">
        <v>180</v>
      </c>
      <c r="B83" t="s">
        <v>414</v>
      </c>
      <c r="C83">
        <v>1</v>
      </c>
      <c r="D83" s="2">
        <v>44875</v>
      </c>
      <c r="E83" s="2">
        <v>45086</v>
      </c>
      <c r="F83">
        <f t="shared" si="1"/>
        <v>211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</row>
    <row r="84" spans="1:22" x14ac:dyDescent="0.2">
      <c r="A84" t="s">
        <v>400</v>
      </c>
      <c r="B84" t="s">
        <v>414</v>
      </c>
      <c r="C84">
        <v>1</v>
      </c>
      <c r="D84" s="2">
        <v>44875</v>
      </c>
      <c r="E84" s="2">
        <v>45086</v>
      </c>
      <c r="F84">
        <f t="shared" si="1"/>
        <v>211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 x14ac:dyDescent="0.2">
      <c r="A85" t="s">
        <v>403</v>
      </c>
      <c r="B85" t="s">
        <v>414</v>
      </c>
      <c r="C85">
        <v>1</v>
      </c>
      <c r="D85" s="2">
        <v>44875</v>
      </c>
      <c r="E85" s="2">
        <v>45086</v>
      </c>
      <c r="F85">
        <f t="shared" si="1"/>
        <v>211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2">
      <c r="A86" t="s">
        <v>181</v>
      </c>
      <c r="B86" t="s">
        <v>414</v>
      </c>
      <c r="C86">
        <v>1</v>
      </c>
      <c r="D86" s="2">
        <v>44875</v>
      </c>
      <c r="E86" s="2">
        <v>45086</v>
      </c>
      <c r="F86">
        <f t="shared" si="1"/>
        <v>211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2">
      <c r="A87" t="s">
        <v>397</v>
      </c>
      <c r="B87" t="s">
        <v>414</v>
      </c>
      <c r="C87">
        <v>1</v>
      </c>
      <c r="D87" s="2">
        <v>44875</v>
      </c>
      <c r="E87" s="2">
        <v>45120</v>
      </c>
      <c r="F87">
        <f t="shared" si="1"/>
        <v>245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</row>
    <row r="88" spans="1:22" x14ac:dyDescent="0.2">
      <c r="A88" t="s">
        <v>85</v>
      </c>
      <c r="B88" t="s">
        <v>414</v>
      </c>
      <c r="C88">
        <v>1</v>
      </c>
      <c r="D88" s="2">
        <v>44875</v>
      </c>
      <c r="E88" s="2">
        <v>45120</v>
      </c>
      <c r="F88">
        <f t="shared" si="1"/>
        <v>245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 x14ac:dyDescent="0.2">
      <c r="A89" t="s">
        <v>398</v>
      </c>
      <c r="B89" t="s">
        <v>414</v>
      </c>
      <c r="C89">
        <v>1</v>
      </c>
      <c r="D89" s="2">
        <v>44875</v>
      </c>
      <c r="E89" s="2">
        <v>45120</v>
      </c>
      <c r="F89">
        <f t="shared" si="1"/>
        <v>245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2">
      <c r="A90" t="s">
        <v>141</v>
      </c>
      <c r="B90" t="s">
        <v>414</v>
      </c>
      <c r="C90">
        <v>1</v>
      </c>
      <c r="D90" s="2">
        <v>44875</v>
      </c>
      <c r="E90" s="2">
        <v>45120</v>
      </c>
      <c r="F90">
        <f t="shared" si="1"/>
        <v>245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2">
      <c r="A91" t="s">
        <v>399</v>
      </c>
      <c r="B91" t="s">
        <v>414</v>
      </c>
      <c r="C91">
        <v>1</v>
      </c>
      <c r="D91" s="2">
        <v>44875</v>
      </c>
      <c r="E91" s="2">
        <v>45120</v>
      </c>
      <c r="F91">
        <f t="shared" si="1"/>
        <v>245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 x14ac:dyDescent="0.2">
      <c r="A92" t="s">
        <v>143</v>
      </c>
      <c r="B92" t="s">
        <v>414</v>
      </c>
      <c r="C92">
        <v>1</v>
      </c>
      <c r="D92" s="2">
        <v>44875</v>
      </c>
      <c r="E92" s="2">
        <v>45120</v>
      </c>
      <c r="F92">
        <f t="shared" si="1"/>
        <v>245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2">
      <c r="A93" t="s">
        <v>144</v>
      </c>
      <c r="B93" t="s">
        <v>414</v>
      </c>
      <c r="C93">
        <v>1</v>
      </c>
      <c r="D93" s="2">
        <v>44875</v>
      </c>
      <c r="E93" s="2">
        <v>45120</v>
      </c>
      <c r="F93">
        <f t="shared" si="1"/>
        <v>245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2">
      <c r="A94" t="s">
        <v>162</v>
      </c>
      <c r="B94" t="s">
        <v>414</v>
      </c>
      <c r="C94">
        <v>1</v>
      </c>
      <c r="D94" s="2">
        <v>44875</v>
      </c>
      <c r="E94" s="2">
        <v>45120</v>
      </c>
      <c r="F94">
        <f t="shared" si="1"/>
        <v>245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">
      <c r="A95" t="s">
        <v>145</v>
      </c>
      <c r="B95" t="s">
        <v>414</v>
      </c>
      <c r="C95">
        <v>1</v>
      </c>
      <c r="D95" s="2">
        <v>44875</v>
      </c>
      <c r="E95" s="2">
        <v>45120</v>
      </c>
      <c r="F95">
        <f t="shared" si="1"/>
        <v>245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 x14ac:dyDescent="0.2">
      <c r="A96" t="s">
        <v>146</v>
      </c>
      <c r="B96" t="s">
        <v>414</v>
      </c>
      <c r="C96">
        <v>1</v>
      </c>
      <c r="D96" s="2">
        <v>44875</v>
      </c>
      <c r="E96" s="2">
        <v>45120</v>
      </c>
      <c r="F96">
        <f t="shared" si="1"/>
        <v>245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 x14ac:dyDescent="0.2">
      <c r="A97" t="s">
        <v>86</v>
      </c>
      <c r="B97" t="s">
        <v>414</v>
      </c>
      <c r="C97">
        <v>1</v>
      </c>
      <c r="D97" s="2">
        <v>44875</v>
      </c>
      <c r="E97" s="2">
        <v>45120</v>
      </c>
      <c r="F97">
        <f t="shared" si="1"/>
        <v>245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 x14ac:dyDescent="0.2">
      <c r="A98" t="s">
        <v>157</v>
      </c>
      <c r="B98" t="s">
        <v>414</v>
      </c>
      <c r="C98">
        <v>1</v>
      </c>
      <c r="D98" s="2">
        <v>44875</v>
      </c>
      <c r="E98" s="2">
        <v>45150</v>
      </c>
      <c r="F98">
        <f t="shared" si="1"/>
        <v>275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">
      <c r="A99" t="s">
        <v>158</v>
      </c>
      <c r="B99" t="s">
        <v>414</v>
      </c>
      <c r="C99">
        <v>1</v>
      </c>
      <c r="D99" s="2">
        <v>44875</v>
      </c>
      <c r="E99" s="2">
        <v>45150</v>
      </c>
      <c r="F99">
        <f t="shared" si="1"/>
        <v>275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 x14ac:dyDescent="0.2">
      <c r="A100" t="s">
        <v>159</v>
      </c>
      <c r="B100" t="s">
        <v>414</v>
      </c>
      <c r="C100">
        <v>1</v>
      </c>
      <c r="D100" s="2">
        <v>44875</v>
      </c>
      <c r="E100" s="2">
        <v>45150</v>
      </c>
      <c r="F100">
        <f t="shared" si="1"/>
        <v>275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">
      <c r="A101" t="s">
        <v>160</v>
      </c>
      <c r="B101" t="s">
        <v>414</v>
      </c>
      <c r="C101">
        <v>1</v>
      </c>
      <c r="D101" s="2">
        <v>44875</v>
      </c>
      <c r="E101" s="2">
        <v>45150</v>
      </c>
      <c r="F101">
        <f t="shared" si="1"/>
        <v>275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2">
      <c r="A102" t="s">
        <v>161</v>
      </c>
      <c r="B102" t="s">
        <v>414</v>
      </c>
      <c r="C102">
        <v>1</v>
      </c>
      <c r="D102" s="2">
        <v>44875</v>
      </c>
      <c r="E102" s="2">
        <v>45150</v>
      </c>
      <c r="F102">
        <f t="shared" si="1"/>
        <v>275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 x14ac:dyDescent="0.2">
      <c r="A103" t="s">
        <v>162</v>
      </c>
      <c r="B103" t="s">
        <v>414</v>
      </c>
      <c r="C103">
        <v>1</v>
      </c>
      <c r="D103" s="2">
        <v>44875</v>
      </c>
      <c r="E103" s="2">
        <v>45150</v>
      </c>
      <c r="F103">
        <f t="shared" si="1"/>
        <v>275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 x14ac:dyDescent="0.2">
      <c r="A104" t="s">
        <v>401</v>
      </c>
      <c r="B104" t="s">
        <v>414</v>
      </c>
      <c r="C104">
        <v>1</v>
      </c>
      <c r="D104" s="2">
        <v>44875</v>
      </c>
      <c r="E104" s="2">
        <v>45150</v>
      </c>
      <c r="F104">
        <f t="shared" si="1"/>
        <v>275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2">
      <c r="A105" t="s">
        <v>163</v>
      </c>
      <c r="B105" t="s">
        <v>414</v>
      </c>
      <c r="C105">
        <v>1</v>
      </c>
      <c r="D105" s="2">
        <v>44875</v>
      </c>
      <c r="E105" s="2">
        <v>45150</v>
      </c>
      <c r="F105">
        <f t="shared" si="1"/>
        <v>275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2">
      <c r="A106" t="s">
        <v>404</v>
      </c>
      <c r="B106" t="s">
        <v>414</v>
      </c>
      <c r="C106">
        <v>1</v>
      </c>
      <c r="D106" s="2">
        <v>44875</v>
      </c>
      <c r="E106" s="2">
        <v>45150</v>
      </c>
      <c r="F106">
        <f t="shared" si="1"/>
        <v>275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2">
      <c r="A107" t="s">
        <v>164</v>
      </c>
      <c r="B107" t="s">
        <v>414</v>
      </c>
      <c r="C107">
        <v>1</v>
      </c>
      <c r="D107" s="2">
        <v>44875</v>
      </c>
      <c r="E107" s="2">
        <v>45150</v>
      </c>
      <c r="F107">
        <f t="shared" si="1"/>
        <v>275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2">
      <c r="A108" t="s">
        <v>396</v>
      </c>
      <c r="B108" t="s">
        <v>414</v>
      </c>
      <c r="C108">
        <v>1</v>
      </c>
      <c r="D108" s="2">
        <v>44875</v>
      </c>
      <c r="E108" s="2">
        <v>45181</v>
      </c>
      <c r="F108">
        <f t="shared" si="1"/>
        <v>306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f t="shared" ref="V108:V121" si="2">SUM(G108:U108)</f>
        <v>0</v>
      </c>
    </row>
    <row r="109" spans="1:22" x14ac:dyDescent="0.2">
      <c r="A109" t="s">
        <v>175</v>
      </c>
      <c r="B109" t="s">
        <v>414</v>
      </c>
      <c r="C109">
        <v>1</v>
      </c>
      <c r="D109" s="2">
        <v>44875</v>
      </c>
      <c r="E109" s="2">
        <v>45181</v>
      </c>
      <c r="F109">
        <f t="shared" si="1"/>
        <v>306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f t="shared" si="2"/>
        <v>0</v>
      </c>
    </row>
    <row r="110" spans="1:22" x14ac:dyDescent="0.2">
      <c r="A110" t="s">
        <v>176</v>
      </c>
      <c r="B110" t="s">
        <v>414</v>
      </c>
      <c r="C110">
        <v>1</v>
      </c>
      <c r="D110" s="2">
        <v>44875</v>
      </c>
      <c r="E110" s="2">
        <v>45181</v>
      </c>
      <c r="F110">
        <f t="shared" si="1"/>
        <v>306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f t="shared" si="2"/>
        <v>0</v>
      </c>
    </row>
    <row r="111" spans="1:22" x14ac:dyDescent="0.2">
      <c r="A111" t="s">
        <v>177</v>
      </c>
      <c r="B111" t="s">
        <v>414</v>
      </c>
      <c r="C111">
        <v>1</v>
      </c>
      <c r="D111" s="2">
        <v>44875</v>
      </c>
      <c r="E111" s="2">
        <v>45181</v>
      </c>
      <c r="F111">
        <f t="shared" si="1"/>
        <v>306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f t="shared" si="2"/>
        <v>0</v>
      </c>
    </row>
    <row r="112" spans="1:22" x14ac:dyDescent="0.2">
      <c r="A112" t="s">
        <v>177</v>
      </c>
      <c r="B112" t="s">
        <v>414</v>
      </c>
      <c r="C112">
        <v>1</v>
      </c>
      <c r="D112" s="2">
        <v>44875</v>
      </c>
      <c r="E112" s="2">
        <v>45181</v>
      </c>
      <c r="F112">
        <f t="shared" si="1"/>
        <v>306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f t="shared" si="2"/>
        <v>0</v>
      </c>
    </row>
    <row r="113" spans="1:22" x14ac:dyDescent="0.2">
      <c r="A113" t="s">
        <v>178</v>
      </c>
      <c r="B113" t="s">
        <v>414</v>
      </c>
      <c r="C113">
        <v>1</v>
      </c>
      <c r="D113" s="2">
        <v>44875</v>
      </c>
      <c r="E113" s="2">
        <v>45181</v>
      </c>
      <c r="F113">
        <f t="shared" si="1"/>
        <v>306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f t="shared" si="2"/>
        <v>0</v>
      </c>
    </row>
    <row r="114" spans="1:22" x14ac:dyDescent="0.2">
      <c r="A114" t="s">
        <v>179</v>
      </c>
      <c r="B114" t="s">
        <v>414</v>
      </c>
      <c r="C114">
        <v>1</v>
      </c>
      <c r="D114" s="2">
        <v>44875</v>
      </c>
      <c r="E114" s="2">
        <v>45181</v>
      </c>
      <c r="F114">
        <f t="shared" si="1"/>
        <v>306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f t="shared" si="2"/>
        <v>0</v>
      </c>
    </row>
    <row r="115" spans="1:22" x14ac:dyDescent="0.2">
      <c r="A115" t="s">
        <v>180</v>
      </c>
      <c r="B115" t="s">
        <v>414</v>
      </c>
      <c r="C115">
        <v>1</v>
      </c>
      <c r="D115" s="2">
        <v>44875</v>
      </c>
      <c r="E115" s="2">
        <v>45181</v>
      </c>
      <c r="F115">
        <f t="shared" si="1"/>
        <v>306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f t="shared" si="2"/>
        <v>0</v>
      </c>
    </row>
    <row r="116" spans="1:22" x14ac:dyDescent="0.2">
      <c r="A116" t="s">
        <v>160</v>
      </c>
      <c r="B116" t="s">
        <v>414</v>
      </c>
      <c r="C116">
        <v>1</v>
      </c>
      <c r="D116" s="2">
        <v>44875</v>
      </c>
      <c r="E116" s="2">
        <v>45181</v>
      </c>
      <c r="F116">
        <f t="shared" si="1"/>
        <v>306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f t="shared" si="2"/>
        <v>0</v>
      </c>
    </row>
    <row r="117" spans="1:22" x14ac:dyDescent="0.2">
      <c r="A117" t="s">
        <v>162</v>
      </c>
      <c r="B117" t="s">
        <v>414</v>
      </c>
      <c r="C117">
        <v>1</v>
      </c>
      <c r="D117" s="2">
        <v>44875</v>
      </c>
      <c r="E117" s="2">
        <v>45181</v>
      </c>
      <c r="F117">
        <f t="shared" si="1"/>
        <v>306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f t="shared" si="2"/>
        <v>0</v>
      </c>
    </row>
    <row r="118" spans="1:22" x14ac:dyDescent="0.2">
      <c r="A118" t="s">
        <v>400</v>
      </c>
      <c r="B118" t="s">
        <v>414</v>
      </c>
      <c r="C118">
        <v>1</v>
      </c>
      <c r="D118" s="2">
        <v>44875</v>
      </c>
      <c r="E118" s="2">
        <v>45181</v>
      </c>
      <c r="F118">
        <f t="shared" si="1"/>
        <v>306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f t="shared" si="2"/>
        <v>0</v>
      </c>
    </row>
    <row r="119" spans="1:22" x14ac:dyDescent="0.2">
      <c r="A119" t="s">
        <v>403</v>
      </c>
      <c r="B119" t="s">
        <v>414</v>
      </c>
      <c r="C119">
        <v>1</v>
      </c>
      <c r="D119" s="2">
        <v>44875</v>
      </c>
      <c r="E119" s="2">
        <v>45181</v>
      </c>
      <c r="F119">
        <f t="shared" si="1"/>
        <v>306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f t="shared" si="2"/>
        <v>0</v>
      </c>
    </row>
    <row r="120" spans="1:22" x14ac:dyDescent="0.2">
      <c r="A120" t="s">
        <v>404</v>
      </c>
      <c r="B120" t="s">
        <v>414</v>
      </c>
      <c r="C120">
        <v>1</v>
      </c>
      <c r="D120" s="2">
        <v>44875</v>
      </c>
      <c r="E120" s="2">
        <v>45181</v>
      </c>
      <c r="F120">
        <f t="shared" si="1"/>
        <v>306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f t="shared" si="2"/>
        <v>0</v>
      </c>
    </row>
    <row r="121" spans="1:22" x14ac:dyDescent="0.2">
      <c r="A121" t="s">
        <v>181</v>
      </c>
      <c r="B121" t="s">
        <v>414</v>
      </c>
      <c r="C121">
        <v>1</v>
      </c>
      <c r="D121" s="2">
        <v>44875</v>
      </c>
      <c r="E121" s="2">
        <v>45181</v>
      </c>
      <c r="F121">
        <f t="shared" si="1"/>
        <v>306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f t="shared" si="2"/>
        <v>0</v>
      </c>
    </row>
    <row r="122" spans="1:22" x14ac:dyDescent="0.2">
      <c r="D122" s="2"/>
    </row>
    <row r="123" spans="1:22" x14ac:dyDescent="0.2">
      <c r="A123" t="s">
        <v>405</v>
      </c>
      <c r="B123" t="s">
        <v>414</v>
      </c>
      <c r="C123">
        <v>2</v>
      </c>
      <c r="D123" s="2">
        <v>44875</v>
      </c>
      <c r="E123" s="2">
        <v>44875</v>
      </c>
      <c r="F123">
        <f t="shared" si="1"/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 x14ac:dyDescent="0.2">
      <c r="A124" t="s">
        <v>406</v>
      </c>
      <c r="B124" t="s">
        <v>414</v>
      </c>
      <c r="C124">
        <v>2</v>
      </c>
      <c r="D124" s="2">
        <v>44875</v>
      </c>
      <c r="E124" s="2">
        <v>44875</v>
      </c>
      <c r="F124">
        <f t="shared" si="1"/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 x14ac:dyDescent="0.2">
      <c r="A125" t="s">
        <v>407</v>
      </c>
      <c r="B125" t="s">
        <v>414</v>
      </c>
      <c r="C125">
        <v>2</v>
      </c>
      <c r="D125" s="2">
        <v>44875</v>
      </c>
      <c r="E125" s="2">
        <v>44875</v>
      </c>
      <c r="F125">
        <f t="shared" si="1"/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 x14ac:dyDescent="0.2">
      <c r="A126" t="s">
        <v>133</v>
      </c>
      <c r="B126" t="s">
        <v>414</v>
      </c>
      <c r="C126">
        <v>2</v>
      </c>
      <c r="D126" s="2">
        <v>44875</v>
      </c>
      <c r="E126" s="2">
        <v>44875</v>
      </c>
      <c r="F126">
        <f t="shared" si="1"/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 x14ac:dyDescent="0.2">
      <c r="A127" t="s">
        <v>134</v>
      </c>
      <c r="B127" t="s">
        <v>414</v>
      </c>
      <c r="C127">
        <v>2</v>
      </c>
      <c r="D127" s="2">
        <v>44875</v>
      </c>
      <c r="E127" s="2">
        <v>44875</v>
      </c>
      <c r="F127">
        <f t="shared" si="1"/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 x14ac:dyDescent="0.2">
      <c r="A128" t="s">
        <v>135</v>
      </c>
      <c r="B128" t="s">
        <v>414</v>
      </c>
      <c r="C128">
        <v>2</v>
      </c>
      <c r="D128" s="2">
        <v>44875</v>
      </c>
      <c r="E128" s="2">
        <v>44875</v>
      </c>
      <c r="F128">
        <f t="shared" si="1"/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6" x14ac:dyDescent="0.2">
      <c r="A129" t="s">
        <v>136</v>
      </c>
      <c r="B129" t="s">
        <v>414</v>
      </c>
      <c r="C129">
        <v>2</v>
      </c>
      <c r="D129" s="2">
        <v>44875</v>
      </c>
      <c r="E129" s="2">
        <v>44875</v>
      </c>
      <c r="F129">
        <f t="shared" si="1"/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6" x14ac:dyDescent="0.2">
      <c r="A130" t="s">
        <v>137</v>
      </c>
      <c r="B130" t="s">
        <v>414</v>
      </c>
      <c r="C130">
        <v>2</v>
      </c>
      <c r="D130" s="2">
        <v>44875</v>
      </c>
      <c r="E130" s="2">
        <v>44875</v>
      </c>
      <c r="F130">
        <f t="shared" si="1"/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6" x14ac:dyDescent="0.2">
      <c r="A131" t="s">
        <v>138</v>
      </c>
      <c r="B131" t="s">
        <v>414</v>
      </c>
      <c r="C131">
        <v>2</v>
      </c>
      <c r="D131" s="2">
        <v>44875</v>
      </c>
      <c r="E131" s="2">
        <v>44875</v>
      </c>
      <c r="F131">
        <f t="shared" si="1"/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</row>
    <row r="132" spans="1:26" x14ac:dyDescent="0.2">
      <c r="A132" t="s">
        <v>139</v>
      </c>
      <c r="B132" t="s">
        <v>414</v>
      </c>
      <c r="C132">
        <v>2</v>
      </c>
      <c r="D132" s="2">
        <v>44875</v>
      </c>
      <c r="E132" s="2">
        <v>44875</v>
      </c>
      <c r="F132">
        <f t="shared" si="1"/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</v>
      </c>
      <c r="Z132" t="s">
        <v>123</v>
      </c>
    </row>
    <row r="133" spans="1:26" x14ac:dyDescent="0.2">
      <c r="A133" t="s">
        <v>140</v>
      </c>
      <c r="B133" t="s">
        <v>414</v>
      </c>
      <c r="C133">
        <v>2</v>
      </c>
      <c r="D133" s="2">
        <v>44875</v>
      </c>
      <c r="E133" s="2">
        <v>44875</v>
      </c>
      <c r="F133">
        <f t="shared" si="1"/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</row>
    <row r="134" spans="1:26" x14ac:dyDescent="0.2">
      <c r="A134" s="11" t="s">
        <v>32</v>
      </c>
      <c r="D134" s="2"/>
      <c r="F134" s="10"/>
      <c r="V134">
        <f>SUM(V123:V133)</f>
        <v>1</v>
      </c>
    </row>
    <row r="135" spans="1:26" x14ac:dyDescent="0.2">
      <c r="A135" s="11" t="s">
        <v>33</v>
      </c>
      <c r="D135" s="2"/>
      <c r="F135" s="10"/>
      <c r="V135" s="15">
        <f>AVERAGE(V123:V133)</f>
        <v>9.0909090909090912E-2</v>
      </c>
      <c r="W135" s="15"/>
      <c r="X135" s="15"/>
      <c r="Y135" s="15"/>
      <c r="Z135" s="10"/>
    </row>
    <row r="136" spans="1:26" x14ac:dyDescent="0.2">
      <c r="A136" s="11" t="s">
        <v>34</v>
      </c>
      <c r="D136" s="2"/>
      <c r="F136" s="10"/>
      <c r="V136" s="15">
        <f>STDEV(V123:V133)</f>
        <v>0.30151134457776363</v>
      </c>
      <c r="W136" s="15"/>
      <c r="X136" s="15"/>
      <c r="Y136" s="15"/>
      <c r="Z136" s="10"/>
    </row>
    <row r="137" spans="1:26" x14ac:dyDescent="0.2">
      <c r="A137" t="s">
        <v>406</v>
      </c>
      <c r="B137" t="s">
        <v>414</v>
      </c>
      <c r="C137">
        <v>2</v>
      </c>
      <c r="D137" s="2">
        <v>44875</v>
      </c>
      <c r="E137" s="2">
        <v>44908</v>
      </c>
      <c r="F137">
        <f t="shared" si="1"/>
        <v>33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6" x14ac:dyDescent="0.2">
      <c r="A138" t="s">
        <v>150</v>
      </c>
      <c r="B138" t="s">
        <v>414</v>
      </c>
      <c r="C138">
        <v>2</v>
      </c>
      <c r="D138" s="2">
        <v>44875</v>
      </c>
      <c r="E138" s="2">
        <v>44908</v>
      </c>
      <c r="F138">
        <f t="shared" si="1"/>
        <v>33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6" x14ac:dyDescent="0.2">
      <c r="A139" t="s">
        <v>134</v>
      </c>
      <c r="B139" t="s">
        <v>414</v>
      </c>
      <c r="C139">
        <v>2</v>
      </c>
      <c r="D139" s="2">
        <v>44875</v>
      </c>
      <c r="E139" s="2">
        <v>44908</v>
      </c>
      <c r="F139">
        <f t="shared" si="1"/>
        <v>33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6" x14ac:dyDescent="0.2">
      <c r="A140" t="s">
        <v>151</v>
      </c>
      <c r="B140" t="s">
        <v>414</v>
      </c>
      <c r="C140">
        <v>2</v>
      </c>
      <c r="D140" s="2">
        <v>44875</v>
      </c>
      <c r="E140" s="2">
        <v>44908</v>
      </c>
      <c r="F140">
        <f t="shared" ref="F140:F206" si="3">E140-D140</f>
        <v>33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6" x14ac:dyDescent="0.2">
      <c r="A141" t="s">
        <v>152</v>
      </c>
      <c r="B141" t="s">
        <v>414</v>
      </c>
      <c r="C141">
        <v>2</v>
      </c>
      <c r="D141" s="2">
        <v>44875</v>
      </c>
      <c r="E141" s="2">
        <v>44908</v>
      </c>
      <c r="F141">
        <f t="shared" si="3"/>
        <v>33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6" x14ac:dyDescent="0.2">
      <c r="A142" t="s">
        <v>153</v>
      </c>
      <c r="B142" t="s">
        <v>414</v>
      </c>
      <c r="C142">
        <v>2</v>
      </c>
      <c r="D142" s="2">
        <v>44875</v>
      </c>
      <c r="E142" s="2">
        <v>44908</v>
      </c>
      <c r="F142">
        <f t="shared" si="3"/>
        <v>33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Z142" t="s">
        <v>123</v>
      </c>
    </row>
    <row r="143" spans="1:26" x14ac:dyDescent="0.2">
      <c r="A143" t="s">
        <v>136</v>
      </c>
      <c r="B143" t="s">
        <v>414</v>
      </c>
      <c r="C143">
        <v>2</v>
      </c>
      <c r="D143" s="2">
        <v>44875</v>
      </c>
      <c r="E143" s="2">
        <v>44908</v>
      </c>
      <c r="F143">
        <f t="shared" si="3"/>
        <v>33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6" x14ac:dyDescent="0.2">
      <c r="A144" t="s">
        <v>154</v>
      </c>
      <c r="B144" t="s">
        <v>414</v>
      </c>
      <c r="C144">
        <v>2</v>
      </c>
      <c r="D144" s="2">
        <v>44875</v>
      </c>
      <c r="E144" s="2">
        <v>44908</v>
      </c>
      <c r="F144">
        <f t="shared" si="3"/>
        <v>33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6" x14ac:dyDescent="0.2">
      <c r="A145" t="s">
        <v>155</v>
      </c>
      <c r="B145" t="s">
        <v>414</v>
      </c>
      <c r="C145">
        <v>2</v>
      </c>
      <c r="D145" s="2">
        <v>44875</v>
      </c>
      <c r="E145" s="2">
        <v>44908</v>
      </c>
      <c r="F145">
        <f t="shared" si="3"/>
        <v>33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6" x14ac:dyDescent="0.2">
      <c r="A146" t="s">
        <v>156</v>
      </c>
      <c r="B146" t="s">
        <v>414</v>
      </c>
      <c r="C146">
        <v>2</v>
      </c>
      <c r="D146" s="2">
        <v>44875</v>
      </c>
      <c r="E146" s="2">
        <v>44908</v>
      </c>
      <c r="F146">
        <f t="shared" si="3"/>
        <v>33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6" x14ac:dyDescent="0.2">
      <c r="A147" s="11" t="s">
        <v>32</v>
      </c>
      <c r="D147" s="2"/>
      <c r="F147" s="10"/>
      <c r="V147">
        <f>SUM(V137:V146)</f>
        <v>1</v>
      </c>
    </row>
    <row r="148" spans="1:26" x14ac:dyDescent="0.2">
      <c r="A148" s="11" t="s">
        <v>33</v>
      </c>
      <c r="D148" s="2"/>
      <c r="F148" s="10"/>
      <c r="V148" s="15">
        <f>AVERAGE(V137:V146)</f>
        <v>0.1</v>
      </c>
      <c r="W148" s="15"/>
      <c r="X148" s="15"/>
      <c r="Y148" s="15"/>
      <c r="Z148" s="10"/>
    </row>
    <row r="149" spans="1:26" x14ac:dyDescent="0.2">
      <c r="A149" s="11" t="s">
        <v>34</v>
      </c>
      <c r="D149" s="2"/>
      <c r="F149" s="10"/>
      <c r="V149" s="15">
        <f>STDEV(V137:V146)</f>
        <v>0.31622776601683794</v>
      </c>
      <c r="W149" s="15"/>
      <c r="X149" s="15"/>
      <c r="Y149" s="15"/>
      <c r="Z149" s="10"/>
    </row>
    <row r="150" spans="1:26" x14ac:dyDescent="0.2">
      <c r="A150" t="s">
        <v>165</v>
      </c>
      <c r="B150" t="s">
        <v>414</v>
      </c>
      <c r="C150">
        <v>2</v>
      </c>
      <c r="D150" s="2">
        <v>44875</v>
      </c>
      <c r="E150" s="2">
        <v>44938</v>
      </c>
      <c r="F150">
        <f t="shared" si="3"/>
        <v>63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6" x14ac:dyDescent="0.2">
      <c r="A151" t="s">
        <v>166</v>
      </c>
      <c r="B151" t="s">
        <v>414</v>
      </c>
      <c r="C151">
        <v>2</v>
      </c>
      <c r="D151" s="2">
        <v>44875</v>
      </c>
      <c r="E151" s="2">
        <v>44938</v>
      </c>
      <c r="F151">
        <f t="shared" si="3"/>
        <v>63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6" x14ac:dyDescent="0.2">
      <c r="A152" t="s">
        <v>167</v>
      </c>
      <c r="B152" t="s">
        <v>414</v>
      </c>
      <c r="C152">
        <v>2</v>
      </c>
      <c r="D152" s="2">
        <v>44875</v>
      </c>
      <c r="E152" s="2">
        <v>44938</v>
      </c>
      <c r="F152">
        <f t="shared" si="3"/>
        <v>63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6" x14ac:dyDescent="0.2">
      <c r="A153" t="s">
        <v>168</v>
      </c>
      <c r="B153" t="s">
        <v>414</v>
      </c>
      <c r="C153">
        <v>2</v>
      </c>
      <c r="D153" s="2">
        <v>44875</v>
      </c>
      <c r="E153" s="2">
        <v>44938</v>
      </c>
      <c r="F153">
        <f t="shared" si="3"/>
        <v>63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6" x14ac:dyDescent="0.2">
      <c r="A154" t="s">
        <v>169</v>
      </c>
      <c r="B154" t="s">
        <v>414</v>
      </c>
      <c r="C154">
        <v>2</v>
      </c>
      <c r="D154" s="2">
        <v>44875</v>
      </c>
      <c r="E154" s="2">
        <v>44938</v>
      </c>
      <c r="F154">
        <f t="shared" si="3"/>
        <v>63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6" x14ac:dyDescent="0.2">
      <c r="A155" t="s">
        <v>170</v>
      </c>
      <c r="B155" t="s">
        <v>414</v>
      </c>
      <c r="C155">
        <v>2</v>
      </c>
      <c r="D155" s="2">
        <v>44875</v>
      </c>
      <c r="E155" s="2">
        <v>44938</v>
      </c>
      <c r="F155">
        <f t="shared" si="3"/>
        <v>63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6" x14ac:dyDescent="0.2">
      <c r="A156" t="s">
        <v>171</v>
      </c>
      <c r="B156" t="s">
        <v>414</v>
      </c>
      <c r="C156">
        <v>2</v>
      </c>
      <c r="D156" s="2">
        <v>44875</v>
      </c>
      <c r="E156" s="2">
        <v>44938</v>
      </c>
      <c r="F156">
        <f t="shared" si="3"/>
        <v>63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6" x14ac:dyDescent="0.2">
      <c r="A157" t="s">
        <v>172</v>
      </c>
      <c r="B157" t="s">
        <v>414</v>
      </c>
      <c r="C157">
        <v>2</v>
      </c>
      <c r="D157" s="2">
        <v>44875</v>
      </c>
      <c r="E157" s="2">
        <v>44938</v>
      </c>
      <c r="F157">
        <f t="shared" si="3"/>
        <v>63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6" x14ac:dyDescent="0.2">
      <c r="A158" t="s">
        <v>173</v>
      </c>
      <c r="B158" t="s">
        <v>414</v>
      </c>
      <c r="C158">
        <v>2</v>
      </c>
      <c r="D158" s="2">
        <v>44875</v>
      </c>
      <c r="E158" s="2">
        <v>44938</v>
      </c>
      <c r="F158">
        <f t="shared" si="3"/>
        <v>63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6" x14ac:dyDescent="0.2">
      <c r="A159" t="s">
        <v>174</v>
      </c>
      <c r="B159" t="s">
        <v>414</v>
      </c>
      <c r="C159">
        <v>2</v>
      </c>
      <c r="D159" s="2">
        <v>44875</v>
      </c>
      <c r="E159" s="2">
        <v>44938</v>
      </c>
      <c r="F159">
        <f t="shared" si="3"/>
        <v>63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6" x14ac:dyDescent="0.2">
      <c r="A160" t="s">
        <v>140</v>
      </c>
      <c r="B160" t="s">
        <v>414</v>
      </c>
      <c r="C160">
        <v>2</v>
      </c>
      <c r="D160" s="2">
        <v>44875</v>
      </c>
      <c r="E160" s="2">
        <v>44938</v>
      </c>
      <c r="F160">
        <f t="shared" si="3"/>
        <v>63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 x14ac:dyDescent="0.2">
      <c r="A161" t="s">
        <v>405</v>
      </c>
      <c r="B161" t="s">
        <v>414</v>
      </c>
      <c r="C161">
        <v>2</v>
      </c>
      <c r="D161" s="2">
        <v>44875</v>
      </c>
      <c r="E161" s="2">
        <v>44966</v>
      </c>
      <c r="F161">
        <f t="shared" si="3"/>
        <v>91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 x14ac:dyDescent="0.2">
      <c r="A162" t="s">
        <v>407</v>
      </c>
      <c r="B162" t="s">
        <v>414</v>
      </c>
      <c r="C162">
        <v>2</v>
      </c>
      <c r="D162" s="2">
        <v>44875</v>
      </c>
      <c r="E162" s="2">
        <v>44966</v>
      </c>
      <c r="F162">
        <f t="shared" si="3"/>
        <v>91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 x14ac:dyDescent="0.2">
      <c r="A163" t="s">
        <v>182</v>
      </c>
      <c r="B163" t="s">
        <v>414</v>
      </c>
      <c r="C163">
        <v>2</v>
      </c>
      <c r="D163" s="2">
        <v>44875</v>
      </c>
      <c r="E163" s="2">
        <v>44966</v>
      </c>
      <c r="F163">
        <f t="shared" si="3"/>
        <v>91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 x14ac:dyDescent="0.2">
      <c r="A164" t="s">
        <v>133</v>
      </c>
      <c r="B164" t="s">
        <v>414</v>
      </c>
      <c r="C164">
        <v>2</v>
      </c>
      <c r="D164" s="2">
        <v>44875</v>
      </c>
      <c r="E164" s="2">
        <v>44966</v>
      </c>
      <c r="F164">
        <f t="shared" si="3"/>
        <v>91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 x14ac:dyDescent="0.2">
      <c r="A165" t="s">
        <v>135</v>
      </c>
      <c r="B165" t="s">
        <v>414</v>
      </c>
      <c r="C165">
        <v>2</v>
      </c>
      <c r="D165" s="2">
        <v>44875</v>
      </c>
      <c r="E165" s="2">
        <v>44966</v>
      </c>
      <c r="F165">
        <f t="shared" si="3"/>
        <v>91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 x14ac:dyDescent="0.2">
      <c r="A166" t="s">
        <v>183</v>
      </c>
      <c r="B166" t="s">
        <v>414</v>
      </c>
      <c r="C166">
        <v>2</v>
      </c>
      <c r="D166" s="2">
        <v>44875</v>
      </c>
      <c r="E166" s="2">
        <v>44966</v>
      </c>
      <c r="F166">
        <f t="shared" si="3"/>
        <v>91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2">
      <c r="A167" t="s">
        <v>137</v>
      </c>
      <c r="B167" t="s">
        <v>414</v>
      </c>
      <c r="C167">
        <v>2</v>
      </c>
      <c r="D167" s="2">
        <v>44875</v>
      </c>
      <c r="E167" s="2">
        <v>44966</v>
      </c>
      <c r="F167">
        <f t="shared" si="3"/>
        <v>91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 x14ac:dyDescent="0.2">
      <c r="A168" t="s">
        <v>184</v>
      </c>
      <c r="B168" t="s">
        <v>414</v>
      </c>
      <c r="C168">
        <v>2</v>
      </c>
      <c r="D168" s="2">
        <v>44875</v>
      </c>
      <c r="E168" s="2">
        <v>44966</v>
      </c>
      <c r="F168">
        <f t="shared" si="3"/>
        <v>91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 x14ac:dyDescent="0.2">
      <c r="A169" t="s">
        <v>138</v>
      </c>
      <c r="B169" t="s">
        <v>414</v>
      </c>
      <c r="C169">
        <v>2</v>
      </c>
      <c r="D169" s="2">
        <v>44875</v>
      </c>
      <c r="E169" s="2">
        <v>44966</v>
      </c>
      <c r="F169">
        <f t="shared" si="3"/>
        <v>91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 x14ac:dyDescent="0.2">
      <c r="A170" t="s">
        <v>185</v>
      </c>
      <c r="B170" t="s">
        <v>414</v>
      </c>
      <c r="C170">
        <v>2</v>
      </c>
      <c r="D170" s="2">
        <v>44875</v>
      </c>
      <c r="E170" s="2">
        <v>44966</v>
      </c>
      <c r="F170">
        <f t="shared" si="3"/>
        <v>91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 x14ac:dyDescent="0.2">
      <c r="A171" t="s">
        <v>186</v>
      </c>
      <c r="B171" t="s">
        <v>414</v>
      </c>
      <c r="C171">
        <v>2</v>
      </c>
      <c r="D171" s="2">
        <v>44875</v>
      </c>
      <c r="E171" s="2">
        <v>44966</v>
      </c>
      <c r="F171">
        <f t="shared" si="3"/>
        <v>91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 x14ac:dyDescent="0.2">
      <c r="A172" t="s">
        <v>406</v>
      </c>
      <c r="B172" t="s">
        <v>414</v>
      </c>
      <c r="C172">
        <v>2</v>
      </c>
      <c r="D172" s="2">
        <v>44875</v>
      </c>
      <c r="E172" s="2">
        <v>44994</v>
      </c>
      <c r="F172">
        <f t="shared" si="3"/>
        <v>119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 x14ac:dyDescent="0.2">
      <c r="A173" t="s">
        <v>150</v>
      </c>
      <c r="B173" t="s">
        <v>414</v>
      </c>
      <c r="C173">
        <v>2</v>
      </c>
      <c r="D173" s="2">
        <v>44875</v>
      </c>
      <c r="E173" s="2">
        <v>44994</v>
      </c>
      <c r="F173">
        <f t="shared" si="3"/>
        <v>119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 x14ac:dyDescent="0.2">
      <c r="A174" t="s">
        <v>134</v>
      </c>
      <c r="B174" t="s">
        <v>414</v>
      </c>
      <c r="C174">
        <v>2</v>
      </c>
      <c r="D174" s="2">
        <v>44875</v>
      </c>
      <c r="E174" s="2">
        <v>44994</v>
      </c>
      <c r="F174">
        <f t="shared" si="3"/>
        <v>119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 x14ac:dyDescent="0.2">
      <c r="A175" t="s">
        <v>151</v>
      </c>
      <c r="B175" t="s">
        <v>414</v>
      </c>
      <c r="C175">
        <v>2</v>
      </c>
      <c r="D175" s="2">
        <v>44875</v>
      </c>
      <c r="E175" s="2">
        <v>44994</v>
      </c>
      <c r="F175">
        <f t="shared" si="3"/>
        <v>119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 x14ac:dyDescent="0.2">
      <c r="A176" t="s">
        <v>152</v>
      </c>
      <c r="B176" t="s">
        <v>414</v>
      </c>
      <c r="C176">
        <v>2</v>
      </c>
      <c r="D176" s="2">
        <v>44875</v>
      </c>
      <c r="E176" s="2">
        <v>44994</v>
      </c>
      <c r="F176">
        <f t="shared" si="3"/>
        <v>119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 x14ac:dyDescent="0.2">
      <c r="A177" t="s">
        <v>153</v>
      </c>
      <c r="B177" t="s">
        <v>414</v>
      </c>
      <c r="C177">
        <v>2</v>
      </c>
      <c r="D177" s="2">
        <v>44875</v>
      </c>
      <c r="E177" s="2">
        <v>44994</v>
      </c>
      <c r="F177">
        <f t="shared" si="3"/>
        <v>119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</row>
    <row r="178" spans="1:22" x14ac:dyDescent="0.2">
      <c r="A178" t="s">
        <v>136</v>
      </c>
      <c r="B178" t="s">
        <v>414</v>
      </c>
      <c r="C178">
        <v>2</v>
      </c>
      <c r="D178" s="2">
        <v>44875</v>
      </c>
      <c r="E178" s="2">
        <v>44994</v>
      </c>
      <c r="F178">
        <f t="shared" si="3"/>
        <v>119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 x14ac:dyDescent="0.2">
      <c r="A179" t="s">
        <v>154</v>
      </c>
      <c r="B179" t="s">
        <v>414</v>
      </c>
      <c r="C179">
        <v>2</v>
      </c>
      <c r="D179" s="2">
        <v>44875</v>
      </c>
      <c r="E179" s="2">
        <v>44994</v>
      </c>
      <c r="F179">
        <f t="shared" si="3"/>
        <v>119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</row>
    <row r="180" spans="1:22" x14ac:dyDescent="0.2">
      <c r="A180" t="s">
        <v>155</v>
      </c>
      <c r="B180" t="s">
        <v>414</v>
      </c>
      <c r="C180">
        <v>2</v>
      </c>
      <c r="D180" s="2">
        <v>44875</v>
      </c>
      <c r="E180" s="2">
        <v>44994</v>
      </c>
      <c r="F180">
        <f t="shared" si="3"/>
        <v>119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</row>
    <row r="181" spans="1:22" x14ac:dyDescent="0.2">
      <c r="A181" t="s">
        <v>156</v>
      </c>
      <c r="B181" t="s">
        <v>414</v>
      </c>
      <c r="C181">
        <v>2</v>
      </c>
      <c r="D181" s="2">
        <v>44875</v>
      </c>
      <c r="E181" s="2">
        <v>44994</v>
      </c>
      <c r="F181">
        <f t="shared" si="3"/>
        <v>119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 x14ac:dyDescent="0.2">
      <c r="A182" t="s">
        <v>188</v>
      </c>
      <c r="B182" t="s">
        <v>414</v>
      </c>
      <c r="C182">
        <v>2</v>
      </c>
      <c r="D182" s="2">
        <v>44875</v>
      </c>
      <c r="E182" s="2">
        <v>45029</v>
      </c>
      <c r="F182">
        <f t="shared" si="3"/>
        <v>154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 x14ac:dyDescent="0.2">
      <c r="A183" t="s">
        <v>165</v>
      </c>
      <c r="B183" t="s">
        <v>414</v>
      </c>
      <c r="C183">
        <v>2</v>
      </c>
      <c r="D183" s="2">
        <v>44875</v>
      </c>
      <c r="E183" s="2">
        <v>45029</v>
      </c>
      <c r="F183">
        <f t="shared" si="3"/>
        <v>154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 x14ac:dyDescent="0.2">
      <c r="A184" t="s">
        <v>166</v>
      </c>
      <c r="B184" t="s">
        <v>414</v>
      </c>
      <c r="C184">
        <v>2</v>
      </c>
      <c r="D184" s="2">
        <v>44875</v>
      </c>
      <c r="E184" s="2">
        <v>45029</v>
      </c>
      <c r="F184">
        <f t="shared" si="3"/>
        <v>154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 x14ac:dyDescent="0.2">
      <c r="A185" t="s">
        <v>167</v>
      </c>
      <c r="B185" t="s">
        <v>414</v>
      </c>
      <c r="C185">
        <v>2</v>
      </c>
      <c r="D185" s="2">
        <v>44875</v>
      </c>
      <c r="E185" s="2">
        <v>45029</v>
      </c>
      <c r="F185">
        <f t="shared" si="3"/>
        <v>154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 x14ac:dyDescent="0.2">
      <c r="A186" t="s">
        <v>168</v>
      </c>
      <c r="B186" t="s">
        <v>414</v>
      </c>
      <c r="C186">
        <v>2</v>
      </c>
      <c r="D186" s="2">
        <v>44875</v>
      </c>
      <c r="E186" s="2">
        <v>45029</v>
      </c>
      <c r="F186">
        <f t="shared" si="3"/>
        <v>154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 x14ac:dyDescent="0.2">
      <c r="A187" t="s">
        <v>169</v>
      </c>
      <c r="B187" t="s">
        <v>414</v>
      </c>
      <c r="C187">
        <v>2</v>
      </c>
      <c r="D187" s="2">
        <v>44875</v>
      </c>
      <c r="E187" s="2">
        <v>45029</v>
      </c>
      <c r="F187">
        <f t="shared" si="3"/>
        <v>154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 x14ac:dyDescent="0.2">
      <c r="A188" t="s">
        <v>170</v>
      </c>
      <c r="B188" t="s">
        <v>414</v>
      </c>
      <c r="C188">
        <v>2</v>
      </c>
      <c r="D188" s="2">
        <v>44875</v>
      </c>
      <c r="E188" s="2">
        <v>45029</v>
      </c>
      <c r="F188">
        <f t="shared" si="3"/>
        <v>154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</row>
    <row r="189" spans="1:22" x14ac:dyDescent="0.2">
      <c r="A189" t="s">
        <v>171</v>
      </c>
      <c r="B189" t="s">
        <v>414</v>
      </c>
      <c r="C189">
        <v>2</v>
      </c>
      <c r="D189" s="2">
        <v>44875</v>
      </c>
      <c r="E189" s="2">
        <v>45029</v>
      </c>
      <c r="F189">
        <f t="shared" si="3"/>
        <v>154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 x14ac:dyDescent="0.2">
      <c r="A190" t="s">
        <v>172</v>
      </c>
      <c r="B190" t="s">
        <v>414</v>
      </c>
      <c r="C190">
        <v>2</v>
      </c>
      <c r="D190" s="2">
        <v>44875</v>
      </c>
      <c r="E190" s="2">
        <v>45029</v>
      </c>
      <c r="F190">
        <f t="shared" si="3"/>
        <v>154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 x14ac:dyDescent="0.2">
      <c r="A191" t="s">
        <v>173</v>
      </c>
      <c r="B191" t="s">
        <v>414</v>
      </c>
      <c r="C191">
        <v>2</v>
      </c>
      <c r="D191" s="2">
        <v>44875</v>
      </c>
      <c r="E191" s="2">
        <v>45029</v>
      </c>
      <c r="F191">
        <f t="shared" si="3"/>
        <v>154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</row>
    <row r="192" spans="1:22" x14ac:dyDescent="0.2">
      <c r="A192" t="s">
        <v>174</v>
      </c>
      <c r="B192" t="s">
        <v>414</v>
      </c>
      <c r="C192">
        <v>2</v>
      </c>
      <c r="D192" s="2">
        <v>44875</v>
      </c>
      <c r="E192" s="2">
        <v>45029</v>
      </c>
      <c r="F192">
        <f t="shared" si="3"/>
        <v>154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</row>
    <row r="193" spans="1:22" x14ac:dyDescent="0.2">
      <c r="A193" t="s">
        <v>404</v>
      </c>
      <c r="B193" t="s">
        <v>414</v>
      </c>
      <c r="C193">
        <v>2</v>
      </c>
      <c r="D193" s="2">
        <v>44875</v>
      </c>
      <c r="E193" s="2">
        <v>45029</v>
      </c>
      <c r="F193">
        <f t="shared" si="3"/>
        <v>154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 x14ac:dyDescent="0.2">
      <c r="A194" t="s">
        <v>164</v>
      </c>
      <c r="B194" t="s">
        <v>414</v>
      </c>
      <c r="C194">
        <v>2</v>
      </c>
      <c r="D194" s="2">
        <v>44875</v>
      </c>
      <c r="E194" s="2">
        <v>45029</v>
      </c>
      <c r="F194">
        <f t="shared" si="3"/>
        <v>154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 x14ac:dyDescent="0.2">
      <c r="A195" t="s">
        <v>140</v>
      </c>
      <c r="B195" t="s">
        <v>414</v>
      </c>
      <c r="C195">
        <v>2</v>
      </c>
      <c r="D195" s="2">
        <v>44875</v>
      </c>
      <c r="E195" s="2">
        <v>45029</v>
      </c>
      <c r="F195">
        <f t="shared" si="3"/>
        <v>154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 x14ac:dyDescent="0.2">
      <c r="A196" t="s">
        <v>165</v>
      </c>
      <c r="B196" t="s">
        <v>414</v>
      </c>
      <c r="C196">
        <v>2</v>
      </c>
      <c r="D196" s="2">
        <v>44875</v>
      </c>
      <c r="E196" s="2">
        <v>45057</v>
      </c>
      <c r="F196">
        <f t="shared" si="3"/>
        <v>182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</row>
    <row r="197" spans="1:22" x14ac:dyDescent="0.2">
      <c r="A197" t="s">
        <v>166</v>
      </c>
      <c r="B197" t="s">
        <v>414</v>
      </c>
      <c r="C197">
        <v>2</v>
      </c>
      <c r="D197" s="2">
        <v>44875</v>
      </c>
      <c r="E197" s="2">
        <v>45057</v>
      </c>
      <c r="F197">
        <f t="shared" si="3"/>
        <v>182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 x14ac:dyDescent="0.2">
      <c r="A198" t="s">
        <v>167</v>
      </c>
      <c r="B198" t="s">
        <v>414</v>
      </c>
      <c r="C198">
        <v>2</v>
      </c>
      <c r="D198" s="2">
        <v>44875</v>
      </c>
      <c r="E198" s="2">
        <v>45057</v>
      </c>
      <c r="F198">
        <f t="shared" si="3"/>
        <v>182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</row>
    <row r="199" spans="1:22" x14ac:dyDescent="0.2">
      <c r="A199" t="s">
        <v>168</v>
      </c>
      <c r="B199" t="s">
        <v>414</v>
      </c>
      <c r="C199">
        <v>2</v>
      </c>
      <c r="D199" s="2">
        <v>44875</v>
      </c>
      <c r="E199" s="2">
        <v>45057</v>
      </c>
      <c r="F199">
        <f t="shared" si="3"/>
        <v>182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</row>
    <row r="200" spans="1:22" x14ac:dyDescent="0.2">
      <c r="A200" t="s">
        <v>169</v>
      </c>
      <c r="B200" t="s">
        <v>414</v>
      </c>
      <c r="C200">
        <v>2</v>
      </c>
      <c r="D200" s="2">
        <v>44875</v>
      </c>
      <c r="E200" s="2">
        <v>45057</v>
      </c>
      <c r="F200">
        <f t="shared" si="3"/>
        <v>182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</row>
    <row r="201" spans="1:22" x14ac:dyDescent="0.2">
      <c r="A201" t="s">
        <v>170</v>
      </c>
      <c r="B201" t="s">
        <v>414</v>
      </c>
      <c r="C201">
        <v>2</v>
      </c>
      <c r="D201" s="2">
        <v>44875</v>
      </c>
      <c r="E201" s="2">
        <v>45057</v>
      </c>
      <c r="F201">
        <f t="shared" si="3"/>
        <v>182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 x14ac:dyDescent="0.2">
      <c r="A202" t="s">
        <v>171</v>
      </c>
      <c r="B202" t="s">
        <v>414</v>
      </c>
      <c r="C202">
        <v>2</v>
      </c>
      <c r="D202" s="2">
        <v>44875</v>
      </c>
      <c r="E202" s="2">
        <v>45057</v>
      </c>
      <c r="F202">
        <f t="shared" si="3"/>
        <v>182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</row>
    <row r="203" spans="1:22" x14ac:dyDescent="0.2">
      <c r="A203" t="s">
        <v>172</v>
      </c>
      <c r="B203" t="s">
        <v>414</v>
      </c>
      <c r="C203">
        <v>2</v>
      </c>
      <c r="D203" s="2">
        <v>44875</v>
      </c>
      <c r="E203" s="2">
        <v>45057</v>
      </c>
      <c r="F203">
        <f t="shared" si="3"/>
        <v>182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</row>
    <row r="204" spans="1:22" x14ac:dyDescent="0.2">
      <c r="A204" t="s">
        <v>173</v>
      </c>
      <c r="B204" t="s">
        <v>414</v>
      </c>
      <c r="C204">
        <v>2</v>
      </c>
      <c r="D204" s="2">
        <v>44875</v>
      </c>
      <c r="E204" s="2">
        <v>45057</v>
      </c>
      <c r="F204">
        <f t="shared" si="3"/>
        <v>182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 x14ac:dyDescent="0.2">
      <c r="A205" t="s">
        <v>174</v>
      </c>
      <c r="B205" t="s">
        <v>414</v>
      </c>
      <c r="C205">
        <v>2</v>
      </c>
      <c r="D205" s="2">
        <v>44875</v>
      </c>
      <c r="E205" s="2">
        <v>45057</v>
      </c>
      <c r="F205">
        <f t="shared" si="3"/>
        <v>182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</row>
    <row r="206" spans="1:22" x14ac:dyDescent="0.2">
      <c r="A206" t="s">
        <v>140</v>
      </c>
      <c r="B206" t="s">
        <v>414</v>
      </c>
      <c r="C206">
        <v>2</v>
      </c>
      <c r="D206" s="2">
        <v>44875</v>
      </c>
      <c r="E206" s="2">
        <v>45057</v>
      </c>
      <c r="F206">
        <f t="shared" si="3"/>
        <v>182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 x14ac:dyDescent="0.2">
      <c r="A207" t="s">
        <v>405</v>
      </c>
      <c r="B207" t="s">
        <v>414</v>
      </c>
      <c r="C207">
        <v>2</v>
      </c>
      <c r="D207" s="2">
        <v>44875</v>
      </c>
      <c r="E207" s="2">
        <v>45086</v>
      </c>
      <c r="F207">
        <f t="shared" ref="F207:F257" si="4">E207-D207</f>
        <v>211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 x14ac:dyDescent="0.2">
      <c r="A208" t="s">
        <v>407</v>
      </c>
      <c r="B208" t="s">
        <v>414</v>
      </c>
      <c r="C208">
        <v>2</v>
      </c>
      <c r="D208" s="2">
        <v>44875</v>
      </c>
      <c r="E208" s="2">
        <v>45086</v>
      </c>
      <c r="F208">
        <f t="shared" si="4"/>
        <v>211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6" x14ac:dyDescent="0.2">
      <c r="A209" t="s">
        <v>182</v>
      </c>
      <c r="B209" t="s">
        <v>414</v>
      </c>
      <c r="C209">
        <v>2</v>
      </c>
      <c r="D209" s="2">
        <v>44875</v>
      </c>
      <c r="E209" s="2">
        <v>45086</v>
      </c>
      <c r="F209">
        <f t="shared" si="4"/>
        <v>211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</row>
    <row r="210" spans="1:26" x14ac:dyDescent="0.2">
      <c r="A210" t="s">
        <v>133</v>
      </c>
      <c r="B210" t="s">
        <v>414</v>
      </c>
      <c r="C210">
        <v>2</v>
      </c>
      <c r="D210" s="2">
        <v>44875</v>
      </c>
      <c r="E210" s="2">
        <v>45086</v>
      </c>
      <c r="F210">
        <f t="shared" si="4"/>
        <v>211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</row>
    <row r="211" spans="1:26" x14ac:dyDescent="0.2">
      <c r="A211" t="s">
        <v>135</v>
      </c>
      <c r="B211" t="s">
        <v>414</v>
      </c>
      <c r="C211">
        <v>2</v>
      </c>
      <c r="D211" s="2">
        <v>44875</v>
      </c>
      <c r="E211" s="2">
        <v>45086</v>
      </c>
      <c r="F211">
        <f t="shared" si="4"/>
        <v>211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</row>
    <row r="212" spans="1:26" x14ac:dyDescent="0.2">
      <c r="A212" t="s">
        <v>183</v>
      </c>
      <c r="B212" t="s">
        <v>414</v>
      </c>
      <c r="C212">
        <v>2</v>
      </c>
      <c r="D212" s="2">
        <v>44875</v>
      </c>
      <c r="E212" s="2">
        <v>45086</v>
      </c>
      <c r="F212">
        <f t="shared" si="4"/>
        <v>211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6" x14ac:dyDescent="0.2">
      <c r="A213" t="s">
        <v>137</v>
      </c>
      <c r="B213" t="s">
        <v>414</v>
      </c>
      <c r="C213">
        <v>2</v>
      </c>
      <c r="D213" s="2">
        <v>44875</v>
      </c>
      <c r="E213" s="2">
        <v>45086</v>
      </c>
      <c r="F213">
        <f t="shared" si="4"/>
        <v>211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</row>
    <row r="214" spans="1:26" x14ac:dyDescent="0.2">
      <c r="A214" t="s">
        <v>184</v>
      </c>
      <c r="B214" t="s">
        <v>414</v>
      </c>
      <c r="C214">
        <v>2</v>
      </c>
      <c r="D214" s="2">
        <v>44875</v>
      </c>
      <c r="E214" s="2">
        <v>45086</v>
      </c>
      <c r="F214">
        <f t="shared" si="4"/>
        <v>211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</row>
    <row r="215" spans="1:26" x14ac:dyDescent="0.2">
      <c r="A215" t="s">
        <v>138</v>
      </c>
      <c r="B215" t="s">
        <v>414</v>
      </c>
      <c r="C215">
        <v>2</v>
      </c>
      <c r="D215" s="2">
        <v>44875</v>
      </c>
      <c r="E215" s="2">
        <v>45086</v>
      </c>
      <c r="F215">
        <f t="shared" si="4"/>
        <v>211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6" x14ac:dyDescent="0.2">
      <c r="A216" t="s">
        <v>185</v>
      </c>
      <c r="B216" t="s">
        <v>414</v>
      </c>
      <c r="C216">
        <v>2</v>
      </c>
      <c r="D216" s="2">
        <v>44875</v>
      </c>
      <c r="E216" s="2">
        <v>45086</v>
      </c>
      <c r="F216">
        <f t="shared" si="4"/>
        <v>211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</row>
    <row r="217" spans="1:26" x14ac:dyDescent="0.2">
      <c r="A217" t="s">
        <v>186</v>
      </c>
      <c r="B217" t="s">
        <v>414</v>
      </c>
      <c r="C217">
        <v>2</v>
      </c>
      <c r="D217" s="2">
        <v>44875</v>
      </c>
      <c r="E217" s="2">
        <v>45086</v>
      </c>
      <c r="F217">
        <f t="shared" si="4"/>
        <v>211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</row>
    <row r="218" spans="1:26" x14ac:dyDescent="0.2">
      <c r="A218" t="s">
        <v>406</v>
      </c>
      <c r="B218" t="s">
        <v>414</v>
      </c>
      <c r="C218">
        <v>2</v>
      </c>
      <c r="D218" s="2">
        <v>44875</v>
      </c>
      <c r="E218" s="2">
        <v>45120</v>
      </c>
      <c r="F218">
        <f t="shared" si="4"/>
        <v>245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</row>
    <row r="219" spans="1:26" x14ac:dyDescent="0.2">
      <c r="A219" t="s">
        <v>150</v>
      </c>
      <c r="B219" t="s">
        <v>414</v>
      </c>
      <c r="C219">
        <v>2</v>
      </c>
      <c r="D219" s="2">
        <v>44875</v>
      </c>
      <c r="E219" s="2">
        <v>45120</v>
      </c>
      <c r="F219">
        <f t="shared" si="4"/>
        <v>245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</row>
    <row r="220" spans="1:26" x14ac:dyDescent="0.2">
      <c r="A220" t="s">
        <v>188</v>
      </c>
      <c r="B220" t="s">
        <v>414</v>
      </c>
      <c r="C220">
        <v>2</v>
      </c>
      <c r="D220" s="2">
        <v>44875</v>
      </c>
      <c r="E220" s="2">
        <v>45120</v>
      </c>
      <c r="F220">
        <f t="shared" si="4"/>
        <v>245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</row>
    <row r="221" spans="1:26" x14ac:dyDescent="0.2">
      <c r="A221" t="s">
        <v>182</v>
      </c>
      <c r="B221" t="s">
        <v>414</v>
      </c>
      <c r="C221">
        <v>2</v>
      </c>
      <c r="D221" s="2">
        <v>44875</v>
      </c>
      <c r="E221" s="2">
        <v>45120</v>
      </c>
      <c r="F221">
        <f t="shared" si="4"/>
        <v>245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6" x14ac:dyDescent="0.2">
      <c r="A222" t="s">
        <v>134</v>
      </c>
      <c r="B222" t="s">
        <v>414</v>
      </c>
      <c r="C222">
        <v>2</v>
      </c>
      <c r="D222" s="2">
        <v>44875</v>
      </c>
      <c r="E222" s="2">
        <v>45120</v>
      </c>
      <c r="F222">
        <f t="shared" si="4"/>
        <v>245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</row>
    <row r="223" spans="1:26" x14ac:dyDescent="0.2">
      <c r="A223" t="s">
        <v>152</v>
      </c>
      <c r="B223" t="s">
        <v>414</v>
      </c>
      <c r="C223">
        <v>2</v>
      </c>
      <c r="D223" s="2">
        <v>44875</v>
      </c>
      <c r="E223" s="2">
        <v>45120</v>
      </c>
      <c r="F223">
        <f t="shared" si="4"/>
        <v>245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6" x14ac:dyDescent="0.2">
      <c r="A224" t="s">
        <v>153</v>
      </c>
      <c r="B224" t="s">
        <v>414</v>
      </c>
      <c r="C224">
        <v>2</v>
      </c>
      <c r="D224" s="2">
        <v>44875</v>
      </c>
      <c r="E224" s="2">
        <v>45120</v>
      </c>
      <c r="F224">
        <f t="shared" si="4"/>
        <v>245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1</v>
      </c>
      <c r="Z224" t="s">
        <v>240</v>
      </c>
    </row>
    <row r="225" spans="1:26" x14ac:dyDescent="0.2">
      <c r="A225" t="s">
        <v>136</v>
      </c>
      <c r="B225" t="s">
        <v>414</v>
      </c>
      <c r="C225">
        <v>2</v>
      </c>
      <c r="D225" s="2">
        <v>44875</v>
      </c>
      <c r="E225" s="2">
        <v>45120</v>
      </c>
      <c r="F225">
        <f t="shared" si="4"/>
        <v>245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</row>
    <row r="226" spans="1:26" x14ac:dyDescent="0.2">
      <c r="A226" t="s">
        <v>138</v>
      </c>
      <c r="B226" t="s">
        <v>414</v>
      </c>
      <c r="C226">
        <v>2</v>
      </c>
      <c r="D226" s="2">
        <v>44875</v>
      </c>
      <c r="E226" s="2">
        <v>45120</v>
      </c>
      <c r="F226">
        <f t="shared" si="4"/>
        <v>245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</row>
    <row r="227" spans="1:26" x14ac:dyDescent="0.2">
      <c r="A227" t="s">
        <v>154</v>
      </c>
      <c r="B227" t="s">
        <v>414</v>
      </c>
      <c r="C227">
        <v>2</v>
      </c>
      <c r="D227" s="2">
        <v>44875</v>
      </c>
      <c r="E227" s="2">
        <v>45120</v>
      </c>
      <c r="F227">
        <f t="shared" si="4"/>
        <v>245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6" x14ac:dyDescent="0.2">
      <c r="A228" t="s">
        <v>87</v>
      </c>
      <c r="B228" t="s">
        <v>414</v>
      </c>
      <c r="C228">
        <v>2</v>
      </c>
      <c r="D228" s="2">
        <v>44875</v>
      </c>
      <c r="E228" s="2">
        <v>45120</v>
      </c>
      <c r="F228">
        <f t="shared" si="4"/>
        <v>245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6" x14ac:dyDescent="0.2">
      <c r="A229" t="s">
        <v>155</v>
      </c>
      <c r="B229" t="s">
        <v>414</v>
      </c>
      <c r="C229">
        <v>2</v>
      </c>
      <c r="D229" s="2">
        <v>44875</v>
      </c>
      <c r="E229" s="2">
        <v>45120</v>
      </c>
      <c r="F229">
        <f t="shared" si="4"/>
        <v>245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1</v>
      </c>
      <c r="Z229" t="s">
        <v>123</v>
      </c>
    </row>
    <row r="230" spans="1:26" x14ac:dyDescent="0.2">
      <c r="A230" t="s">
        <v>156</v>
      </c>
      <c r="B230" t="s">
        <v>414</v>
      </c>
      <c r="C230">
        <v>2</v>
      </c>
      <c r="D230" s="2">
        <v>44875</v>
      </c>
      <c r="E230" s="2">
        <v>45120</v>
      </c>
      <c r="F230">
        <f t="shared" si="4"/>
        <v>245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6" x14ac:dyDescent="0.2">
      <c r="A231" s="11" t="s">
        <v>32</v>
      </c>
      <c r="D231" s="2"/>
      <c r="F231" s="10"/>
      <c r="V231">
        <f>SUM(V218:V230)</f>
        <v>2</v>
      </c>
    </row>
    <row r="232" spans="1:26" x14ac:dyDescent="0.2">
      <c r="A232" s="11" t="s">
        <v>33</v>
      </c>
      <c r="D232" s="2"/>
      <c r="F232" s="10"/>
      <c r="V232" s="15">
        <f>AVERAGE(V218:V230)</f>
        <v>0.15384615384615385</v>
      </c>
      <c r="W232" s="15"/>
      <c r="X232" s="15"/>
      <c r="Y232" s="15"/>
      <c r="Z232" s="10"/>
    </row>
    <row r="233" spans="1:26" x14ac:dyDescent="0.2">
      <c r="A233" s="11" t="s">
        <v>34</v>
      </c>
      <c r="D233" s="2"/>
      <c r="F233" s="10"/>
      <c r="V233" s="15">
        <f>STDEV(V218:V230)</f>
        <v>0.3755338080994054</v>
      </c>
      <c r="W233" s="15"/>
      <c r="X233" s="15"/>
      <c r="Y233" s="15"/>
      <c r="Z233" s="10"/>
    </row>
    <row r="234" spans="1:26" x14ac:dyDescent="0.2">
      <c r="A234" t="s">
        <v>165</v>
      </c>
      <c r="B234" t="s">
        <v>414</v>
      </c>
      <c r="C234">
        <v>2</v>
      </c>
      <c r="D234" s="2">
        <v>44875</v>
      </c>
      <c r="E234" s="2">
        <v>45150</v>
      </c>
      <c r="F234">
        <f t="shared" si="4"/>
        <v>275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6" x14ac:dyDescent="0.2">
      <c r="A235" t="s">
        <v>166</v>
      </c>
      <c r="B235" t="s">
        <v>414</v>
      </c>
      <c r="C235">
        <v>2</v>
      </c>
      <c r="D235" s="2">
        <v>44875</v>
      </c>
      <c r="E235" s="2">
        <v>45150</v>
      </c>
      <c r="F235">
        <f t="shared" si="4"/>
        <v>275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6" x14ac:dyDescent="0.2">
      <c r="A236" t="s">
        <v>167</v>
      </c>
      <c r="B236" t="s">
        <v>414</v>
      </c>
      <c r="C236">
        <v>2</v>
      </c>
      <c r="D236" s="2">
        <v>44875</v>
      </c>
      <c r="E236" s="2">
        <v>45150</v>
      </c>
      <c r="F236">
        <f t="shared" si="4"/>
        <v>275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6" x14ac:dyDescent="0.2">
      <c r="A237" t="s">
        <v>168</v>
      </c>
      <c r="B237" t="s">
        <v>414</v>
      </c>
      <c r="C237">
        <v>2</v>
      </c>
      <c r="D237" s="2">
        <v>44875</v>
      </c>
      <c r="E237" s="2">
        <v>45150</v>
      </c>
      <c r="F237">
        <f t="shared" si="4"/>
        <v>275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6" x14ac:dyDescent="0.2">
      <c r="A238" t="s">
        <v>169</v>
      </c>
      <c r="B238" t="s">
        <v>414</v>
      </c>
      <c r="C238">
        <v>2</v>
      </c>
      <c r="D238" s="2">
        <v>44875</v>
      </c>
      <c r="E238" s="2">
        <v>45150</v>
      </c>
      <c r="F238">
        <f t="shared" si="4"/>
        <v>275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6" x14ac:dyDescent="0.2">
      <c r="A239" t="s">
        <v>170</v>
      </c>
      <c r="B239" t="s">
        <v>414</v>
      </c>
      <c r="C239">
        <v>2</v>
      </c>
      <c r="D239" s="2">
        <v>44875</v>
      </c>
      <c r="E239" s="2">
        <v>45150</v>
      </c>
      <c r="F239">
        <f t="shared" si="4"/>
        <v>275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6" x14ac:dyDescent="0.2">
      <c r="A240" t="s">
        <v>171</v>
      </c>
      <c r="B240" t="s">
        <v>414</v>
      </c>
      <c r="C240">
        <v>2</v>
      </c>
      <c r="D240" s="2">
        <v>44875</v>
      </c>
      <c r="E240" s="2">
        <v>45150</v>
      </c>
      <c r="F240">
        <f t="shared" si="4"/>
        <v>275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6" x14ac:dyDescent="0.2">
      <c r="A241" t="s">
        <v>172</v>
      </c>
      <c r="B241" t="s">
        <v>414</v>
      </c>
      <c r="C241">
        <v>2</v>
      </c>
      <c r="D241" s="2">
        <v>44875</v>
      </c>
      <c r="E241" s="2">
        <v>45150</v>
      </c>
      <c r="F241">
        <f t="shared" si="4"/>
        <v>275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6" x14ac:dyDescent="0.2">
      <c r="A242" t="s">
        <v>173</v>
      </c>
      <c r="B242" t="s">
        <v>414</v>
      </c>
      <c r="C242">
        <v>2</v>
      </c>
      <c r="D242" s="2">
        <v>44875</v>
      </c>
      <c r="E242" s="2">
        <v>45150</v>
      </c>
      <c r="F242">
        <f t="shared" si="4"/>
        <v>275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6" x14ac:dyDescent="0.2">
      <c r="A243" t="s">
        <v>174</v>
      </c>
      <c r="B243" t="s">
        <v>414</v>
      </c>
      <c r="C243">
        <v>2</v>
      </c>
      <c r="D243" s="2">
        <v>44875</v>
      </c>
      <c r="E243" s="2">
        <v>45150</v>
      </c>
      <c r="F243">
        <f t="shared" si="4"/>
        <v>275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6" x14ac:dyDescent="0.2">
      <c r="A244" t="s">
        <v>405</v>
      </c>
      <c r="B244" t="s">
        <v>414</v>
      </c>
      <c r="C244">
        <v>2</v>
      </c>
      <c r="D244" s="2">
        <v>44875</v>
      </c>
      <c r="E244" s="2">
        <v>45181</v>
      </c>
      <c r="F244">
        <f t="shared" si="4"/>
        <v>306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f t="shared" ref="V244:V257" si="5">SUM(G244:U244)</f>
        <v>0</v>
      </c>
    </row>
    <row r="245" spans="1:26" x14ac:dyDescent="0.2">
      <c r="A245" t="s">
        <v>407</v>
      </c>
      <c r="B245" t="s">
        <v>414</v>
      </c>
      <c r="C245">
        <v>2</v>
      </c>
      <c r="D245" s="2">
        <v>44875</v>
      </c>
      <c r="E245" s="2">
        <v>45181</v>
      </c>
      <c r="F245">
        <f t="shared" si="4"/>
        <v>306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f t="shared" si="5"/>
        <v>0</v>
      </c>
    </row>
    <row r="246" spans="1:26" x14ac:dyDescent="0.2">
      <c r="A246" t="s">
        <v>182</v>
      </c>
      <c r="B246" t="s">
        <v>414</v>
      </c>
      <c r="C246">
        <v>2</v>
      </c>
      <c r="D246" s="2">
        <v>44875</v>
      </c>
      <c r="E246" s="2">
        <v>45181</v>
      </c>
      <c r="F246">
        <f t="shared" si="4"/>
        <v>306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f t="shared" si="5"/>
        <v>0</v>
      </c>
    </row>
    <row r="247" spans="1:26" x14ac:dyDescent="0.2">
      <c r="A247" t="s">
        <v>133</v>
      </c>
      <c r="B247" t="s">
        <v>414</v>
      </c>
      <c r="C247">
        <v>2</v>
      </c>
      <c r="D247" s="2">
        <v>44875</v>
      </c>
      <c r="E247" s="2">
        <v>45181</v>
      </c>
      <c r="F247">
        <f t="shared" si="4"/>
        <v>306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f t="shared" si="5"/>
        <v>0</v>
      </c>
    </row>
    <row r="248" spans="1:26" x14ac:dyDescent="0.2">
      <c r="A248" t="s">
        <v>135</v>
      </c>
      <c r="B248" t="s">
        <v>414</v>
      </c>
      <c r="C248">
        <v>2</v>
      </c>
      <c r="D248" s="2">
        <v>44875</v>
      </c>
      <c r="E248" s="2">
        <v>45181</v>
      </c>
      <c r="F248">
        <f t="shared" si="4"/>
        <v>306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f t="shared" si="5"/>
        <v>0</v>
      </c>
    </row>
    <row r="249" spans="1:26" x14ac:dyDescent="0.2">
      <c r="A249" t="s">
        <v>183</v>
      </c>
      <c r="B249" t="s">
        <v>414</v>
      </c>
      <c r="C249">
        <v>2</v>
      </c>
      <c r="D249" s="2">
        <v>44875</v>
      </c>
      <c r="E249" s="2">
        <v>45181</v>
      </c>
      <c r="F249">
        <f t="shared" si="4"/>
        <v>306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f t="shared" si="5"/>
        <v>0</v>
      </c>
    </row>
    <row r="250" spans="1:26" x14ac:dyDescent="0.2">
      <c r="A250" t="s">
        <v>137</v>
      </c>
      <c r="B250" t="s">
        <v>414</v>
      </c>
      <c r="C250">
        <v>2</v>
      </c>
      <c r="D250" s="2">
        <v>44875</v>
      </c>
      <c r="E250" s="2">
        <v>45181</v>
      </c>
      <c r="F250">
        <f t="shared" si="4"/>
        <v>306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f t="shared" si="5"/>
        <v>0</v>
      </c>
    </row>
    <row r="251" spans="1:26" x14ac:dyDescent="0.2">
      <c r="A251" t="s">
        <v>184</v>
      </c>
      <c r="B251" t="s">
        <v>414</v>
      </c>
      <c r="C251">
        <v>2</v>
      </c>
      <c r="D251" s="2">
        <v>44875</v>
      </c>
      <c r="E251" s="2">
        <v>45181</v>
      </c>
      <c r="F251">
        <f t="shared" si="4"/>
        <v>306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f t="shared" si="5"/>
        <v>0</v>
      </c>
    </row>
    <row r="252" spans="1:26" x14ac:dyDescent="0.2">
      <c r="A252" t="s">
        <v>138</v>
      </c>
      <c r="B252" t="s">
        <v>414</v>
      </c>
      <c r="C252">
        <v>2</v>
      </c>
      <c r="D252" s="2">
        <v>44875</v>
      </c>
      <c r="E252" s="2">
        <v>45181</v>
      </c>
      <c r="F252">
        <f t="shared" si="4"/>
        <v>306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f t="shared" si="5"/>
        <v>0</v>
      </c>
    </row>
    <row r="253" spans="1:26" x14ac:dyDescent="0.2">
      <c r="A253" t="s">
        <v>185</v>
      </c>
      <c r="B253" t="s">
        <v>414</v>
      </c>
      <c r="C253">
        <v>2</v>
      </c>
      <c r="D253" s="2">
        <v>44875</v>
      </c>
      <c r="E253" s="2">
        <v>45181</v>
      </c>
      <c r="F253">
        <f t="shared" si="4"/>
        <v>306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f t="shared" si="5"/>
        <v>0</v>
      </c>
    </row>
    <row r="254" spans="1:26" x14ac:dyDescent="0.2">
      <c r="A254" t="s">
        <v>155</v>
      </c>
      <c r="B254" t="s">
        <v>414</v>
      </c>
      <c r="C254">
        <v>2</v>
      </c>
      <c r="D254" s="2">
        <v>44875</v>
      </c>
      <c r="E254" s="2">
        <v>45181</v>
      </c>
      <c r="F254">
        <f t="shared" si="4"/>
        <v>306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f t="shared" si="5"/>
        <v>0</v>
      </c>
    </row>
    <row r="255" spans="1:26" x14ac:dyDescent="0.2">
      <c r="A255" t="s">
        <v>330</v>
      </c>
      <c r="B255" t="s">
        <v>414</v>
      </c>
      <c r="C255">
        <v>2</v>
      </c>
      <c r="D255" s="2">
        <v>44875</v>
      </c>
      <c r="E255" s="2">
        <v>45181</v>
      </c>
      <c r="F255">
        <f t="shared" si="4"/>
        <v>306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f t="shared" si="5"/>
        <v>0</v>
      </c>
    </row>
    <row r="256" spans="1:26" x14ac:dyDescent="0.2">
      <c r="A256" t="s">
        <v>140</v>
      </c>
      <c r="B256" t="s">
        <v>414</v>
      </c>
      <c r="C256">
        <v>2</v>
      </c>
      <c r="D256" s="2">
        <v>44875</v>
      </c>
      <c r="E256" s="2">
        <v>45181</v>
      </c>
      <c r="F256">
        <f t="shared" si="4"/>
        <v>306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f t="shared" si="5"/>
        <v>2</v>
      </c>
      <c r="Z256" t="s">
        <v>123</v>
      </c>
    </row>
    <row r="257" spans="1:26" x14ac:dyDescent="0.2">
      <c r="A257" t="s">
        <v>186</v>
      </c>
      <c r="B257" t="s">
        <v>414</v>
      </c>
      <c r="C257">
        <v>2</v>
      </c>
      <c r="D257" s="2">
        <v>44875</v>
      </c>
      <c r="E257" s="2">
        <v>45181</v>
      </c>
      <c r="F257">
        <f t="shared" si="4"/>
        <v>306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f t="shared" si="5"/>
        <v>0</v>
      </c>
    </row>
    <row r="258" spans="1:26" x14ac:dyDescent="0.2">
      <c r="A258" s="11" t="s">
        <v>32</v>
      </c>
      <c r="D258" s="2"/>
      <c r="F258" s="10"/>
      <c r="V258">
        <f>SUM(V244:V257)</f>
        <v>2</v>
      </c>
    </row>
    <row r="259" spans="1:26" x14ac:dyDescent="0.2">
      <c r="A259" s="11" t="s">
        <v>33</v>
      </c>
      <c r="D259" s="2"/>
      <c r="F259" s="10"/>
      <c r="V259" s="15">
        <f>AVERAGE(V244:V257)</f>
        <v>0.14285714285714285</v>
      </c>
      <c r="W259" s="15"/>
      <c r="X259" s="15"/>
      <c r="Y259" s="15"/>
      <c r="Z259" s="10"/>
    </row>
    <row r="260" spans="1:26" x14ac:dyDescent="0.2">
      <c r="A260" s="11" t="s">
        <v>34</v>
      </c>
      <c r="D260" s="2"/>
      <c r="F260" s="10"/>
      <c r="V260" s="15">
        <f>STDEV(V244:V257)</f>
        <v>0.53452248382484879</v>
      </c>
      <c r="W260" s="15"/>
      <c r="X260" s="15"/>
      <c r="Y260" s="15"/>
      <c r="Z260" s="10"/>
    </row>
  </sheetData>
  <sortState xmlns:xlrd2="http://schemas.microsoft.com/office/spreadsheetml/2017/richdata2" ref="A2:X241">
    <sortCondition ref="C2:C241"/>
    <sortCondition ref="F2:F241"/>
    <sortCondition ref="A2:A241"/>
  </sortState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A1:AL171"/>
  <sheetViews>
    <sheetView topLeftCell="Y667" zoomScale="140" zoomScaleNormal="140" zoomScalePageLayoutView="140" workbookViewId="0">
      <selection activeCell="AC1" sqref="AC1:AL1048576"/>
    </sheetView>
  </sheetViews>
  <sheetFormatPr baseColWidth="10" defaultColWidth="8.83203125" defaultRowHeight="15" x14ac:dyDescent="0.2"/>
  <cols>
    <col min="1" max="1" width="8.33203125" bestFit="1" customWidth="1"/>
    <col min="3" max="3" width="9.5" bestFit="1" customWidth="1"/>
    <col min="4" max="4" width="10.5" bestFit="1" customWidth="1"/>
    <col min="5" max="5" width="10.5" style="2" bestFit="1" customWidth="1"/>
    <col min="7" max="7" width="3" bestFit="1" customWidth="1"/>
    <col min="8" max="8" width="3.1640625" bestFit="1" customWidth="1"/>
    <col min="9" max="9" width="2.83203125" bestFit="1" customWidth="1"/>
    <col min="10" max="10" width="3" bestFit="1" customWidth="1"/>
    <col min="11" max="11" width="3.1640625" bestFit="1" customWidth="1"/>
    <col min="12" max="12" width="2.83203125" bestFit="1" customWidth="1"/>
    <col min="13" max="13" width="3" bestFit="1" customWidth="1"/>
    <col min="14" max="14" width="3.1640625" bestFit="1" customWidth="1"/>
    <col min="15" max="15" width="2.83203125" bestFit="1" customWidth="1"/>
    <col min="16" max="16" width="3" bestFit="1" customWidth="1"/>
    <col min="17" max="17" width="3.1640625" bestFit="1" customWidth="1"/>
    <col min="18" max="18" width="2.83203125" bestFit="1" customWidth="1"/>
    <col min="19" max="19" width="3" bestFit="1" customWidth="1"/>
    <col min="20" max="20" width="3.1640625" bestFit="1" customWidth="1"/>
    <col min="21" max="21" width="2.83203125" bestFit="1" customWidth="1"/>
    <col min="22" max="22" width="5.1640625" bestFit="1" customWidth="1"/>
    <col min="23" max="23" width="6.1640625" bestFit="1" customWidth="1"/>
    <col min="24" max="24" width="7.5" bestFit="1" customWidth="1"/>
    <col min="25" max="25" width="6.33203125" bestFit="1" customWidth="1"/>
    <col min="31" max="34" width="10.5" bestFit="1" customWidth="1"/>
    <col min="36" max="36" width="14.1640625" bestFit="1" customWidth="1"/>
    <col min="37" max="37" width="10.5" bestFit="1" customWidth="1"/>
  </cols>
  <sheetData>
    <row r="1" spans="1:38" s="6" customFormat="1" x14ac:dyDescent="0.2">
      <c r="A1" s="8" t="s">
        <v>102</v>
      </c>
      <c r="B1" s="8" t="s">
        <v>236</v>
      </c>
      <c r="C1" s="8" t="s">
        <v>98</v>
      </c>
      <c r="D1" s="8" t="s">
        <v>331</v>
      </c>
      <c r="E1" s="9" t="s">
        <v>237</v>
      </c>
      <c r="F1" s="8" t="s">
        <v>332</v>
      </c>
      <c r="G1" s="8" t="s">
        <v>88</v>
      </c>
      <c r="H1" s="8" t="s">
        <v>89</v>
      </c>
      <c r="I1" s="8" t="s">
        <v>90</v>
      </c>
      <c r="J1" s="8" t="s">
        <v>91</v>
      </c>
      <c r="K1" s="8" t="s">
        <v>92</v>
      </c>
      <c r="L1" s="8" t="s">
        <v>93</v>
      </c>
      <c r="M1" s="8" t="s">
        <v>94</v>
      </c>
      <c r="N1" s="8" t="s">
        <v>95</v>
      </c>
      <c r="O1" s="8" t="s">
        <v>96</v>
      </c>
      <c r="P1" s="8" t="s">
        <v>97</v>
      </c>
      <c r="Q1" s="8" t="s">
        <v>295</v>
      </c>
      <c r="R1" s="8" t="s">
        <v>296</v>
      </c>
      <c r="S1" s="8" t="s">
        <v>297</v>
      </c>
      <c r="T1" s="8" t="s">
        <v>298</v>
      </c>
      <c r="U1" s="8" t="s">
        <v>299</v>
      </c>
      <c r="V1" s="8" t="s">
        <v>189</v>
      </c>
      <c r="W1" s="11" t="s">
        <v>447</v>
      </c>
      <c r="X1" s="11" t="s">
        <v>7</v>
      </c>
      <c r="Y1" s="11" t="s">
        <v>6</v>
      </c>
      <c r="Z1" s="8" t="s">
        <v>105</v>
      </c>
      <c r="AA1" s="8" t="s">
        <v>103</v>
      </c>
      <c r="AB1" s="18" t="s">
        <v>364</v>
      </c>
      <c r="AC1" s="8"/>
      <c r="AD1" s="12"/>
      <c r="AE1" s="12"/>
      <c r="AF1" s="12"/>
      <c r="AG1" s="12"/>
      <c r="AH1" s="12"/>
      <c r="AI1" s="12"/>
      <c r="AJ1" s="12"/>
      <c r="AK1" s="12"/>
    </row>
    <row r="2" spans="1:38" x14ac:dyDescent="0.2">
      <c r="A2" s="1" t="s">
        <v>415</v>
      </c>
      <c r="B2" s="1" t="s">
        <v>12</v>
      </c>
      <c r="C2" s="1">
        <v>1</v>
      </c>
      <c r="D2" s="3">
        <v>45005</v>
      </c>
      <c r="E2" s="3">
        <v>45005</v>
      </c>
      <c r="F2" s="1">
        <f t="shared" ref="F2:F39" si="0">E2-D2</f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>
        <f>G2+J2+M2+P2+S2</f>
        <v>0</v>
      </c>
      <c r="X2">
        <f>H2+K2+N2+Q2+T2</f>
        <v>0</v>
      </c>
      <c r="Y2">
        <f>I2+L2+O2+R2+U2</f>
        <v>0</v>
      </c>
      <c r="Z2" s="1"/>
      <c r="AA2" s="1"/>
      <c r="AB2" s="1"/>
      <c r="AE2" s="12"/>
      <c r="AF2" s="12"/>
      <c r="AG2" s="12"/>
      <c r="AH2" s="12"/>
      <c r="AI2" s="13"/>
      <c r="AJ2" s="12"/>
      <c r="AK2" s="12"/>
    </row>
    <row r="3" spans="1:38" x14ac:dyDescent="0.2">
      <c r="A3" s="1" t="s">
        <v>416</v>
      </c>
      <c r="B3" s="1" t="s">
        <v>12</v>
      </c>
      <c r="C3" s="1">
        <v>1</v>
      </c>
      <c r="D3" s="3">
        <v>45005</v>
      </c>
      <c r="E3" s="3">
        <v>45005</v>
      </c>
      <c r="F3" s="1">
        <f t="shared" si="0"/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>
        <f t="shared" ref="W3:W11" si="1">G3+J3+M3+P3+S3</f>
        <v>0</v>
      </c>
      <c r="X3">
        <f t="shared" ref="X3:X11" si="2">H3+K3+N3+Q3+T3</f>
        <v>0</v>
      </c>
      <c r="Y3">
        <f t="shared" ref="Y3:Y11" si="3">I3+L3+O3+R3+U3</f>
        <v>0</v>
      </c>
      <c r="Z3" s="1"/>
      <c r="AA3" s="1"/>
      <c r="AB3" s="1"/>
    </row>
    <row r="4" spans="1:38" x14ac:dyDescent="0.2">
      <c r="A4" s="1" t="s">
        <v>417</v>
      </c>
      <c r="B4" s="1" t="s">
        <v>12</v>
      </c>
      <c r="C4" s="1">
        <v>1</v>
      </c>
      <c r="D4" s="3">
        <v>45005</v>
      </c>
      <c r="E4" s="3">
        <v>45005</v>
      </c>
      <c r="F4" s="1">
        <f t="shared" si="0"/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>
        <f t="shared" si="1"/>
        <v>0</v>
      </c>
      <c r="X4">
        <f t="shared" si="2"/>
        <v>0</v>
      </c>
      <c r="Y4">
        <f t="shared" si="3"/>
        <v>0</v>
      </c>
      <c r="Z4" s="1"/>
      <c r="AA4" s="1"/>
      <c r="AB4" s="1"/>
    </row>
    <row r="5" spans="1:38" x14ac:dyDescent="0.2">
      <c r="A5" s="1" t="s">
        <v>418</v>
      </c>
      <c r="B5" s="1" t="s">
        <v>12</v>
      </c>
      <c r="C5" s="1">
        <v>1</v>
      </c>
      <c r="D5" s="3">
        <v>45005</v>
      </c>
      <c r="E5" s="3">
        <v>45005</v>
      </c>
      <c r="F5" s="1">
        <f t="shared" si="0"/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>
        <f t="shared" si="1"/>
        <v>0</v>
      </c>
      <c r="X5">
        <f t="shared" si="2"/>
        <v>0</v>
      </c>
      <c r="Y5">
        <f t="shared" si="3"/>
        <v>0</v>
      </c>
      <c r="Z5" s="1"/>
      <c r="AA5" s="1"/>
      <c r="AB5" s="1"/>
    </row>
    <row r="6" spans="1:38" x14ac:dyDescent="0.2">
      <c r="A6" s="1" t="s">
        <v>419</v>
      </c>
      <c r="B6" s="1" t="s">
        <v>12</v>
      </c>
      <c r="C6" s="1">
        <v>1</v>
      </c>
      <c r="D6" s="3">
        <v>45005</v>
      </c>
      <c r="E6" s="3">
        <v>45005</v>
      </c>
      <c r="F6" s="1">
        <f t="shared" si="0"/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>
        <f t="shared" si="1"/>
        <v>0</v>
      </c>
      <c r="X6">
        <f t="shared" si="2"/>
        <v>0</v>
      </c>
      <c r="Y6">
        <f t="shared" si="3"/>
        <v>0</v>
      </c>
      <c r="Z6" s="1"/>
      <c r="AA6" s="1"/>
      <c r="AB6" s="1"/>
    </row>
    <row r="7" spans="1:38" x14ac:dyDescent="0.2">
      <c r="A7" s="1" t="s">
        <v>420</v>
      </c>
      <c r="B7" s="1" t="s">
        <v>12</v>
      </c>
      <c r="C7" s="1">
        <v>1</v>
      </c>
      <c r="D7" s="3">
        <v>45005</v>
      </c>
      <c r="E7" s="3">
        <v>45005</v>
      </c>
      <c r="F7" s="1">
        <f t="shared" si="0"/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>
        <f t="shared" si="1"/>
        <v>0</v>
      </c>
      <c r="X7">
        <f t="shared" si="2"/>
        <v>0</v>
      </c>
      <c r="Y7">
        <f t="shared" si="3"/>
        <v>0</v>
      </c>
      <c r="Z7" s="1"/>
      <c r="AA7" s="1"/>
      <c r="AB7" s="1"/>
    </row>
    <row r="8" spans="1:38" x14ac:dyDescent="0.2">
      <c r="A8" s="1" t="s">
        <v>421</v>
      </c>
      <c r="B8" s="1" t="s">
        <v>12</v>
      </c>
      <c r="C8" s="1">
        <v>1</v>
      </c>
      <c r="D8" s="3">
        <v>45005</v>
      </c>
      <c r="E8" s="3">
        <v>45005</v>
      </c>
      <c r="F8" s="1">
        <f t="shared" si="0"/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>
        <f t="shared" si="1"/>
        <v>0</v>
      </c>
      <c r="X8">
        <f t="shared" si="2"/>
        <v>0</v>
      </c>
      <c r="Y8">
        <f t="shared" si="3"/>
        <v>0</v>
      </c>
      <c r="Z8" s="1"/>
      <c r="AA8" s="1"/>
      <c r="AB8" s="1"/>
    </row>
    <row r="9" spans="1:38" x14ac:dyDescent="0.2">
      <c r="A9" s="1" t="s">
        <v>422</v>
      </c>
      <c r="B9" s="1" t="s">
        <v>12</v>
      </c>
      <c r="C9" s="1">
        <v>1</v>
      </c>
      <c r="D9" s="3">
        <v>45005</v>
      </c>
      <c r="E9" s="3">
        <v>45005</v>
      </c>
      <c r="F9" s="1">
        <f t="shared" si="0"/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>
        <f t="shared" si="1"/>
        <v>0</v>
      </c>
      <c r="X9">
        <f t="shared" si="2"/>
        <v>0</v>
      </c>
      <c r="Y9">
        <f t="shared" si="3"/>
        <v>0</v>
      </c>
      <c r="Z9" s="1"/>
      <c r="AA9" s="1"/>
      <c r="AB9" s="1"/>
      <c r="AC9" s="13"/>
      <c r="AD9" s="13"/>
      <c r="AE9" s="17"/>
      <c r="AF9" s="17"/>
    </row>
    <row r="10" spans="1:38" x14ac:dyDescent="0.2">
      <c r="A10" s="1" t="s">
        <v>423</v>
      </c>
      <c r="B10" s="1" t="s">
        <v>12</v>
      </c>
      <c r="C10" s="1">
        <v>1</v>
      </c>
      <c r="D10" s="3">
        <v>45005</v>
      </c>
      <c r="E10" s="3">
        <v>45005</v>
      </c>
      <c r="F10" s="1">
        <f t="shared" si="0"/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>
        <f t="shared" si="1"/>
        <v>0</v>
      </c>
      <c r="X10">
        <f t="shared" si="2"/>
        <v>0</v>
      </c>
      <c r="Y10">
        <f t="shared" si="3"/>
        <v>0</v>
      </c>
      <c r="Z10" s="1"/>
      <c r="AA10" s="1"/>
      <c r="AB10" s="1"/>
      <c r="AC10" s="13"/>
      <c r="AD10" s="13"/>
      <c r="AE10" s="17"/>
      <c r="AF10" s="17"/>
      <c r="AK10" s="11"/>
    </row>
    <row r="11" spans="1:38" x14ac:dyDescent="0.2">
      <c r="A11" s="1" t="s">
        <v>424</v>
      </c>
      <c r="B11" s="1" t="s">
        <v>12</v>
      </c>
      <c r="C11" s="1">
        <v>1</v>
      </c>
      <c r="D11" s="3">
        <v>45005</v>
      </c>
      <c r="E11" s="3">
        <v>45005</v>
      </c>
      <c r="F11" s="1">
        <f t="shared" si="0"/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>
        <f t="shared" si="1"/>
        <v>0</v>
      </c>
      <c r="X11">
        <f t="shared" si="2"/>
        <v>0</v>
      </c>
      <c r="Y11">
        <f t="shared" si="3"/>
        <v>0</v>
      </c>
      <c r="Z11" s="1"/>
      <c r="AA11" s="1"/>
      <c r="AB11" s="1"/>
      <c r="AE11" s="10"/>
    </row>
    <row r="12" spans="1:38" x14ac:dyDescent="0.2">
      <c r="A12" s="11" t="s">
        <v>32</v>
      </c>
      <c r="B12" s="1"/>
      <c r="C12" s="1"/>
      <c r="D12" s="3"/>
      <c r="E12" s="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>
        <f>SUM(V2:V11)</f>
        <v>0</v>
      </c>
      <c r="W12">
        <f t="shared" ref="W12:Y12" si="4">SUM(W2:W11)</f>
        <v>0</v>
      </c>
      <c r="X12">
        <f t="shared" si="4"/>
        <v>0</v>
      </c>
      <c r="Y12">
        <f t="shared" si="4"/>
        <v>0</v>
      </c>
      <c r="Z12" s="1"/>
      <c r="AA12" s="1"/>
      <c r="AB12" s="1"/>
    </row>
    <row r="13" spans="1:38" x14ac:dyDescent="0.2">
      <c r="A13" s="11" t="s">
        <v>33</v>
      </c>
      <c r="B13" s="1"/>
      <c r="C13" s="1"/>
      <c r="D13" s="3"/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5">
        <f>AVERAGE(V2:V11)</f>
        <v>0</v>
      </c>
      <c r="W13" s="15">
        <f t="shared" ref="W13:Y13" si="5">AVERAGE(W2:W11)</f>
        <v>0</v>
      </c>
      <c r="X13" s="15">
        <f t="shared" si="5"/>
        <v>0</v>
      </c>
      <c r="Y13" s="15">
        <f t="shared" si="5"/>
        <v>0</v>
      </c>
      <c r="Z13" s="1"/>
      <c r="AA13" s="1"/>
      <c r="AB13" s="1"/>
    </row>
    <row r="14" spans="1:38" x14ac:dyDescent="0.2">
      <c r="A14" s="11" t="s">
        <v>34</v>
      </c>
      <c r="B14" s="1"/>
      <c r="C14" s="1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5">
        <f>STDEV(V2:V11)</f>
        <v>0</v>
      </c>
      <c r="W14" s="15">
        <f t="shared" ref="W14:Y14" si="6">STDEV(W2:W11)</f>
        <v>0</v>
      </c>
      <c r="X14" s="15">
        <f t="shared" si="6"/>
        <v>0</v>
      </c>
      <c r="Y14" s="15">
        <f t="shared" si="6"/>
        <v>0</v>
      </c>
      <c r="Z14" s="1"/>
      <c r="AA14" s="1"/>
      <c r="AB14" s="1"/>
    </row>
    <row r="15" spans="1:38" x14ac:dyDescent="0.2">
      <c r="A15" s="1" t="s">
        <v>435</v>
      </c>
      <c r="B15" s="1" t="s">
        <v>12</v>
      </c>
      <c r="C15" s="1">
        <v>1</v>
      </c>
      <c r="D15" s="3">
        <v>45005</v>
      </c>
      <c r="E15" s="3">
        <v>45036</v>
      </c>
      <c r="F15" s="1">
        <f t="shared" si="0"/>
        <v>31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>
        <f t="shared" ref="W15:W75" si="7">G15+J15+M15+P15+S15</f>
        <v>0</v>
      </c>
      <c r="X15">
        <f t="shared" ref="X15:X75" si="8">H15+K15+N15+Q15+T15</f>
        <v>0</v>
      </c>
      <c r="Y15">
        <f t="shared" ref="Y15:Y75" si="9">I15+L15+O15+R15+U15</f>
        <v>0</v>
      </c>
      <c r="Z15" s="1"/>
      <c r="AA15" s="1"/>
      <c r="AB15" s="1"/>
    </row>
    <row r="16" spans="1:38" x14ac:dyDescent="0.2">
      <c r="A16" s="1" t="s">
        <v>436</v>
      </c>
      <c r="B16" s="1" t="s">
        <v>12</v>
      </c>
      <c r="C16" s="1">
        <v>1</v>
      </c>
      <c r="D16" s="3">
        <v>45005</v>
      </c>
      <c r="E16" s="3">
        <v>45036</v>
      </c>
      <c r="F16" s="1">
        <f t="shared" si="0"/>
        <v>31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>
        <f t="shared" si="7"/>
        <v>0</v>
      </c>
      <c r="X16">
        <f t="shared" si="8"/>
        <v>0</v>
      </c>
      <c r="Y16">
        <f t="shared" si="9"/>
        <v>0</v>
      </c>
      <c r="Z16" s="1" t="s">
        <v>240</v>
      </c>
      <c r="AA16" s="1" t="s">
        <v>106</v>
      </c>
      <c r="AB16" s="1"/>
      <c r="AL16" s="16"/>
    </row>
    <row r="17" spans="1:32" x14ac:dyDescent="0.2">
      <c r="A17" s="1" t="s">
        <v>437</v>
      </c>
      <c r="B17" s="1" t="s">
        <v>12</v>
      </c>
      <c r="C17" s="1">
        <v>1</v>
      </c>
      <c r="D17" s="3">
        <v>45005</v>
      </c>
      <c r="E17" s="3">
        <v>45036</v>
      </c>
      <c r="F17" s="1">
        <f t="shared" si="0"/>
        <v>31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>
        <f t="shared" si="7"/>
        <v>0</v>
      </c>
      <c r="X17">
        <f t="shared" si="8"/>
        <v>0</v>
      </c>
      <c r="Y17">
        <f t="shared" si="9"/>
        <v>0</v>
      </c>
      <c r="Z17" s="1"/>
      <c r="AA17" s="1"/>
      <c r="AB17" s="1"/>
    </row>
    <row r="18" spans="1:32" x14ac:dyDescent="0.2">
      <c r="A18" s="1" t="s">
        <v>438</v>
      </c>
      <c r="B18" s="1" t="s">
        <v>12</v>
      </c>
      <c r="C18" s="1">
        <v>1</v>
      </c>
      <c r="D18" s="3">
        <v>45005</v>
      </c>
      <c r="E18" s="3">
        <v>45036</v>
      </c>
      <c r="F18" s="1">
        <f t="shared" si="0"/>
        <v>31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>
        <f t="shared" si="7"/>
        <v>0</v>
      </c>
      <c r="X18">
        <f t="shared" si="8"/>
        <v>0</v>
      </c>
      <c r="Y18">
        <f t="shared" si="9"/>
        <v>0</v>
      </c>
      <c r="Z18" s="1"/>
      <c r="AA18" s="1"/>
      <c r="AB18" s="1"/>
    </row>
    <row r="19" spans="1:32" x14ac:dyDescent="0.2">
      <c r="A19" s="1" t="s">
        <v>439</v>
      </c>
      <c r="B19" s="1" t="s">
        <v>12</v>
      </c>
      <c r="C19" s="1">
        <v>1</v>
      </c>
      <c r="D19" s="3">
        <v>45005</v>
      </c>
      <c r="E19" s="3">
        <v>45036</v>
      </c>
      <c r="F19" s="1">
        <f t="shared" si="0"/>
        <v>31</v>
      </c>
      <c r="G19" s="1">
        <v>0</v>
      </c>
      <c r="H19" s="1">
        <v>0</v>
      </c>
      <c r="I19" s="1">
        <v>0</v>
      </c>
      <c r="J19" s="1">
        <v>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2</v>
      </c>
      <c r="W19">
        <f t="shared" si="7"/>
        <v>2</v>
      </c>
      <c r="X19">
        <f t="shared" si="8"/>
        <v>0</v>
      </c>
      <c r="Y19">
        <f t="shared" si="9"/>
        <v>0</v>
      </c>
      <c r="Z19" s="1"/>
      <c r="AA19" s="1"/>
      <c r="AB19" s="1"/>
    </row>
    <row r="20" spans="1:32" x14ac:dyDescent="0.2">
      <c r="A20" s="1" t="s">
        <v>440</v>
      </c>
      <c r="B20" s="1" t="s">
        <v>12</v>
      </c>
      <c r="C20" s="1">
        <v>1</v>
      </c>
      <c r="D20" s="3">
        <v>45005</v>
      </c>
      <c r="E20" s="3">
        <v>45036</v>
      </c>
      <c r="F20" s="1">
        <f t="shared" si="0"/>
        <v>31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>
        <f t="shared" si="7"/>
        <v>0</v>
      </c>
      <c r="X20">
        <f t="shared" si="8"/>
        <v>0</v>
      </c>
      <c r="Y20">
        <f t="shared" si="9"/>
        <v>0</v>
      </c>
      <c r="Z20" s="1"/>
      <c r="AA20" s="1"/>
      <c r="AB20" s="1"/>
    </row>
    <row r="21" spans="1:32" x14ac:dyDescent="0.2">
      <c r="A21" s="1" t="s">
        <v>441</v>
      </c>
      <c r="B21" s="1" t="s">
        <v>12</v>
      </c>
      <c r="C21" s="1">
        <v>1</v>
      </c>
      <c r="D21" s="3">
        <v>45005</v>
      </c>
      <c r="E21" s="3">
        <v>45036</v>
      </c>
      <c r="F21" s="1">
        <f t="shared" si="0"/>
        <v>31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>
        <f t="shared" si="7"/>
        <v>0</v>
      </c>
      <c r="X21">
        <f t="shared" si="8"/>
        <v>0</v>
      </c>
      <c r="Y21">
        <f t="shared" si="9"/>
        <v>0</v>
      </c>
      <c r="Z21" s="1"/>
      <c r="AA21" s="1"/>
      <c r="AB21" s="1"/>
    </row>
    <row r="22" spans="1:32" x14ac:dyDescent="0.2">
      <c r="A22" s="1" t="s">
        <v>442</v>
      </c>
      <c r="B22" s="1" t="s">
        <v>12</v>
      </c>
      <c r="C22" s="1">
        <v>1</v>
      </c>
      <c r="D22" s="3">
        <v>45005</v>
      </c>
      <c r="E22" s="3">
        <v>45036</v>
      </c>
      <c r="F22" s="1">
        <f t="shared" si="0"/>
        <v>31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>
        <f t="shared" si="7"/>
        <v>0</v>
      </c>
      <c r="X22">
        <f t="shared" si="8"/>
        <v>0</v>
      </c>
      <c r="Y22">
        <f t="shared" si="9"/>
        <v>0</v>
      </c>
      <c r="Z22" s="1" t="s">
        <v>443</v>
      </c>
      <c r="AA22" s="1"/>
      <c r="AB22" s="1"/>
    </row>
    <row r="23" spans="1:32" x14ac:dyDescent="0.2">
      <c r="A23" s="1" t="s">
        <v>444</v>
      </c>
      <c r="B23" s="1" t="s">
        <v>12</v>
      </c>
      <c r="C23" s="1">
        <v>1</v>
      </c>
      <c r="D23" s="3">
        <v>45005</v>
      </c>
      <c r="E23" s="3">
        <v>45036</v>
      </c>
      <c r="F23" s="1">
        <f t="shared" si="0"/>
        <v>31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>
        <f t="shared" si="7"/>
        <v>0</v>
      </c>
      <c r="X23">
        <f t="shared" si="8"/>
        <v>0</v>
      </c>
      <c r="Y23">
        <f t="shared" si="9"/>
        <v>0</v>
      </c>
      <c r="Z23" s="1" t="s">
        <v>443</v>
      </c>
      <c r="AA23" s="1" t="s">
        <v>123</v>
      </c>
      <c r="AB23" s="1" t="s">
        <v>240</v>
      </c>
    </row>
    <row r="24" spans="1:32" x14ac:dyDescent="0.2">
      <c r="A24" s="1" t="s">
        <v>198</v>
      </c>
      <c r="B24" s="1" t="s">
        <v>12</v>
      </c>
      <c r="C24" s="1">
        <v>1</v>
      </c>
      <c r="D24" s="3">
        <v>45005</v>
      </c>
      <c r="E24" s="3">
        <v>45036</v>
      </c>
      <c r="F24" s="1">
        <f t="shared" si="0"/>
        <v>31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>
        <f t="shared" si="7"/>
        <v>0</v>
      </c>
      <c r="X24">
        <f t="shared" si="8"/>
        <v>0</v>
      </c>
      <c r="Y24">
        <f t="shared" si="9"/>
        <v>0</v>
      </c>
      <c r="Z24" s="1"/>
      <c r="AA24" s="1"/>
      <c r="AB24" s="1"/>
    </row>
    <row r="25" spans="1:32" x14ac:dyDescent="0.2">
      <c r="A25" s="11" t="s">
        <v>32</v>
      </c>
      <c r="B25" s="1"/>
      <c r="C25" s="1"/>
      <c r="D25" s="3"/>
      <c r="E25" s="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>
        <f>SUM(V15:V24)</f>
        <v>2</v>
      </c>
      <c r="W25">
        <f t="shared" ref="W25:Y25" si="10">SUM(W15:W24)</f>
        <v>2</v>
      </c>
      <c r="X25">
        <f t="shared" si="10"/>
        <v>0</v>
      </c>
      <c r="Y25">
        <f t="shared" si="10"/>
        <v>0</v>
      </c>
      <c r="Z25" s="1"/>
      <c r="AA25" s="1"/>
      <c r="AB25" s="1"/>
    </row>
    <row r="26" spans="1:32" x14ac:dyDescent="0.2">
      <c r="A26" s="11" t="s">
        <v>33</v>
      </c>
      <c r="B26" s="1"/>
      <c r="C26" s="1"/>
      <c r="D26" s="3"/>
      <c r="E26" s="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5">
        <f>AVERAGE(V15:V24)</f>
        <v>0.2</v>
      </c>
      <c r="W26" s="15">
        <f t="shared" ref="W26:Y26" si="11">AVERAGE(W15:W24)</f>
        <v>0.2</v>
      </c>
      <c r="X26" s="15">
        <f t="shared" si="11"/>
        <v>0</v>
      </c>
      <c r="Y26" s="15">
        <f t="shared" si="11"/>
        <v>0</v>
      </c>
      <c r="Z26" s="1"/>
      <c r="AA26" s="1"/>
      <c r="AB26" s="1"/>
      <c r="AC26" s="13"/>
      <c r="AD26" s="13"/>
      <c r="AE26" s="17"/>
      <c r="AF26" s="17"/>
    </row>
    <row r="27" spans="1:32" x14ac:dyDescent="0.2">
      <c r="A27" s="11" t="s">
        <v>34</v>
      </c>
      <c r="B27" s="1"/>
      <c r="C27" s="1"/>
      <c r="D27" s="3"/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5">
        <f>STDEV(V15:V24)</f>
        <v>0.63245553203367588</v>
      </c>
      <c r="W27" s="15">
        <f t="shared" ref="W27:Y27" si="12">STDEV(W15:W24)</f>
        <v>0.63245553203367588</v>
      </c>
      <c r="X27" s="15">
        <f t="shared" si="12"/>
        <v>0</v>
      </c>
      <c r="Y27" s="15">
        <f t="shared" si="12"/>
        <v>0</v>
      </c>
      <c r="Z27" s="1"/>
      <c r="AA27" s="1"/>
      <c r="AB27" s="1"/>
      <c r="AC27" s="13"/>
      <c r="AD27" s="13"/>
      <c r="AE27" s="17"/>
      <c r="AF27" s="17"/>
    </row>
    <row r="28" spans="1:32" x14ac:dyDescent="0.2">
      <c r="A28" s="1" t="s">
        <v>207</v>
      </c>
      <c r="B28" s="1" t="s">
        <v>12</v>
      </c>
      <c r="C28" s="1">
        <v>1</v>
      </c>
      <c r="D28" s="3">
        <v>45005</v>
      </c>
      <c r="E28" s="3">
        <v>45068</v>
      </c>
      <c r="F28" s="1">
        <f t="shared" si="0"/>
        <v>63</v>
      </c>
      <c r="G28" s="1">
        <v>0</v>
      </c>
      <c r="H28" s="1">
        <v>2</v>
      </c>
      <c r="I28" s="1">
        <v>0</v>
      </c>
      <c r="J28" s="1">
        <v>6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26</v>
      </c>
      <c r="U28" s="1">
        <v>0</v>
      </c>
      <c r="V28" s="1">
        <v>34</v>
      </c>
      <c r="W28">
        <f t="shared" si="7"/>
        <v>6</v>
      </c>
      <c r="X28">
        <f t="shared" si="8"/>
        <v>28</v>
      </c>
      <c r="Y28">
        <f t="shared" si="9"/>
        <v>0</v>
      </c>
      <c r="Z28" s="1" t="s">
        <v>443</v>
      </c>
      <c r="AA28" s="1" t="s">
        <v>240</v>
      </c>
      <c r="AB28" s="1"/>
    </row>
    <row r="29" spans="1:32" x14ac:dyDescent="0.2">
      <c r="A29" s="1" t="s">
        <v>415</v>
      </c>
      <c r="B29" s="1" t="s">
        <v>12</v>
      </c>
      <c r="C29" s="1">
        <v>1</v>
      </c>
      <c r="D29" s="3">
        <v>45005</v>
      </c>
      <c r="E29" s="3">
        <v>45068</v>
      </c>
      <c r="F29" s="1">
        <f t="shared" si="0"/>
        <v>63</v>
      </c>
      <c r="G29" s="1">
        <v>0</v>
      </c>
      <c r="H29" s="1">
        <v>3</v>
      </c>
      <c r="I29" s="1">
        <v>0</v>
      </c>
      <c r="J29" s="1">
        <v>0</v>
      </c>
      <c r="K29" s="1">
        <v>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9</v>
      </c>
      <c r="U29" s="1">
        <v>0</v>
      </c>
      <c r="V29" s="1">
        <v>14</v>
      </c>
      <c r="W29">
        <f t="shared" si="7"/>
        <v>0</v>
      </c>
      <c r="X29">
        <f t="shared" si="8"/>
        <v>14</v>
      </c>
      <c r="Y29">
        <f t="shared" si="9"/>
        <v>0</v>
      </c>
      <c r="Z29" s="1" t="s">
        <v>443</v>
      </c>
      <c r="AA29" s="1" t="s">
        <v>240</v>
      </c>
      <c r="AB29" s="1"/>
    </row>
    <row r="30" spans="1:32" x14ac:dyDescent="0.2">
      <c r="A30" s="1" t="s">
        <v>208</v>
      </c>
      <c r="B30" s="1" t="s">
        <v>12</v>
      </c>
      <c r="C30" s="1">
        <v>1</v>
      </c>
      <c r="D30" s="3">
        <v>45005</v>
      </c>
      <c r="E30" s="3">
        <v>45068</v>
      </c>
      <c r="F30" s="1">
        <f t="shared" si="0"/>
        <v>63</v>
      </c>
      <c r="G30" s="1">
        <v>0</v>
      </c>
      <c r="H30" s="1">
        <v>0</v>
      </c>
      <c r="I30" s="1">
        <v>0</v>
      </c>
      <c r="J30" s="1">
        <v>2</v>
      </c>
      <c r="K30" s="1">
        <v>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2</v>
      </c>
      <c r="T30" s="1">
        <v>15</v>
      </c>
      <c r="U30" s="1">
        <v>0</v>
      </c>
      <c r="V30" s="1">
        <v>27</v>
      </c>
      <c r="W30">
        <f t="shared" si="7"/>
        <v>4</v>
      </c>
      <c r="X30">
        <f t="shared" si="8"/>
        <v>23</v>
      </c>
      <c r="Y30">
        <f t="shared" si="9"/>
        <v>0</v>
      </c>
      <c r="Z30" s="1" t="s">
        <v>443</v>
      </c>
      <c r="AA30" s="1" t="s">
        <v>240</v>
      </c>
      <c r="AB30" s="1"/>
    </row>
    <row r="31" spans="1:32" x14ac:dyDescent="0.2">
      <c r="A31" s="1" t="s">
        <v>416</v>
      </c>
      <c r="B31" s="1" t="s">
        <v>12</v>
      </c>
      <c r="C31" s="1">
        <v>1</v>
      </c>
      <c r="D31" s="3">
        <v>45005</v>
      </c>
      <c r="E31" s="3">
        <v>45068</v>
      </c>
      <c r="F31" s="1">
        <f t="shared" si="0"/>
        <v>63</v>
      </c>
      <c r="G31" s="1">
        <v>0</v>
      </c>
      <c r="H31" s="1">
        <v>0</v>
      </c>
      <c r="I31" s="1">
        <v>0</v>
      </c>
      <c r="J31" s="1">
        <v>0</v>
      </c>
      <c r="K31" s="1">
        <v>7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</v>
      </c>
      <c r="T31" s="1">
        <v>10</v>
      </c>
      <c r="U31" s="1">
        <v>0</v>
      </c>
      <c r="V31" s="1">
        <v>18</v>
      </c>
      <c r="W31">
        <f t="shared" si="7"/>
        <v>1</v>
      </c>
      <c r="X31">
        <f t="shared" si="8"/>
        <v>17</v>
      </c>
      <c r="Y31">
        <f t="shared" si="9"/>
        <v>0</v>
      </c>
      <c r="Z31" s="1" t="s">
        <v>443</v>
      </c>
      <c r="AA31" s="1" t="s">
        <v>240</v>
      </c>
      <c r="AB31" s="1"/>
    </row>
    <row r="32" spans="1:32" x14ac:dyDescent="0.2">
      <c r="A32" s="1" t="s">
        <v>417</v>
      </c>
      <c r="B32" s="1" t="s">
        <v>12</v>
      </c>
      <c r="C32" s="1">
        <v>1</v>
      </c>
      <c r="D32" s="3">
        <v>45005</v>
      </c>
      <c r="E32" s="3">
        <v>45068</v>
      </c>
      <c r="F32" s="1">
        <f t="shared" si="0"/>
        <v>63</v>
      </c>
      <c r="G32" s="1">
        <v>0</v>
      </c>
      <c r="H32" s="1">
        <v>10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24</v>
      </c>
      <c r="U32" s="1">
        <v>0</v>
      </c>
      <c r="V32" s="1">
        <v>34</v>
      </c>
      <c r="W32">
        <f t="shared" si="7"/>
        <v>0</v>
      </c>
      <c r="X32">
        <f t="shared" si="8"/>
        <v>34</v>
      </c>
      <c r="Y32">
        <f t="shared" si="9"/>
        <v>0</v>
      </c>
      <c r="Z32" s="1" t="s">
        <v>443</v>
      </c>
      <c r="AA32" s="1" t="s">
        <v>240</v>
      </c>
      <c r="AB32" s="1" t="s">
        <v>123</v>
      </c>
    </row>
    <row r="33" spans="1:32" x14ac:dyDescent="0.2">
      <c r="A33" s="1" t="s">
        <v>419</v>
      </c>
      <c r="B33" s="1" t="s">
        <v>12</v>
      </c>
      <c r="C33" s="1">
        <v>1</v>
      </c>
      <c r="D33" s="3">
        <v>45005</v>
      </c>
      <c r="E33" s="3">
        <v>45068</v>
      </c>
      <c r="F33" s="1">
        <f t="shared" si="0"/>
        <v>63</v>
      </c>
      <c r="G33" s="1">
        <v>0</v>
      </c>
      <c r="H33" s="1">
        <v>0</v>
      </c>
      <c r="I33" s="1">
        <v>0</v>
      </c>
      <c r="J33" s="1">
        <v>0</v>
      </c>
      <c r="K33" s="1">
        <v>10</v>
      </c>
      <c r="L33" s="1">
        <v>0</v>
      </c>
      <c r="M33" s="1">
        <v>0</v>
      </c>
      <c r="N33" s="1">
        <v>0</v>
      </c>
      <c r="O33" s="1">
        <v>0</v>
      </c>
      <c r="P33" s="1">
        <v>2</v>
      </c>
      <c r="Q33" s="1">
        <v>8</v>
      </c>
      <c r="R33" s="1">
        <v>0</v>
      </c>
      <c r="S33" s="1">
        <v>0</v>
      </c>
      <c r="T33" s="1">
        <v>20</v>
      </c>
      <c r="U33" s="1">
        <v>0</v>
      </c>
      <c r="V33" s="1">
        <v>40</v>
      </c>
      <c r="W33">
        <f t="shared" si="7"/>
        <v>2</v>
      </c>
      <c r="X33">
        <f t="shared" si="8"/>
        <v>38</v>
      </c>
      <c r="Y33">
        <f t="shared" si="9"/>
        <v>0</v>
      </c>
      <c r="Z33" s="1" t="s">
        <v>443</v>
      </c>
      <c r="AA33" s="1" t="s">
        <v>240</v>
      </c>
      <c r="AB33" s="1" t="s">
        <v>123</v>
      </c>
    </row>
    <row r="34" spans="1:32" x14ac:dyDescent="0.2">
      <c r="A34" s="1" t="s">
        <v>209</v>
      </c>
      <c r="B34" s="1" t="s">
        <v>12</v>
      </c>
      <c r="C34" s="1">
        <v>1</v>
      </c>
      <c r="D34" s="3">
        <v>45005</v>
      </c>
      <c r="E34" s="3">
        <v>45068</v>
      </c>
      <c r="F34" s="1">
        <f t="shared" si="0"/>
        <v>63</v>
      </c>
      <c r="G34" s="1">
        <v>4</v>
      </c>
      <c r="H34" s="1">
        <v>2</v>
      </c>
      <c r="I34" s="1">
        <v>0</v>
      </c>
      <c r="J34" s="1">
        <v>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4</v>
      </c>
      <c r="T34" s="1">
        <v>0</v>
      </c>
      <c r="U34" s="1">
        <v>0</v>
      </c>
      <c r="V34" s="1">
        <v>13</v>
      </c>
      <c r="W34">
        <f t="shared" si="7"/>
        <v>11</v>
      </c>
      <c r="X34">
        <f t="shared" si="8"/>
        <v>2</v>
      </c>
      <c r="Y34">
        <f t="shared" si="9"/>
        <v>0</v>
      </c>
      <c r="Z34" s="1" t="s">
        <v>443</v>
      </c>
      <c r="AA34" s="1" t="s">
        <v>240</v>
      </c>
      <c r="AB34" s="1"/>
    </row>
    <row r="35" spans="1:32" x14ac:dyDescent="0.2">
      <c r="A35" s="1" t="s">
        <v>420</v>
      </c>
      <c r="B35" s="1" t="s">
        <v>12</v>
      </c>
      <c r="C35" s="1">
        <v>1</v>
      </c>
      <c r="D35" s="3">
        <v>45005</v>
      </c>
      <c r="E35" s="3">
        <v>45068</v>
      </c>
      <c r="F35" s="1">
        <f t="shared" si="0"/>
        <v>63</v>
      </c>
      <c r="G35" s="1">
        <v>0</v>
      </c>
      <c r="H35" s="1">
        <v>0</v>
      </c>
      <c r="I35" s="1">
        <v>0</v>
      </c>
      <c r="J35" s="1">
        <v>15</v>
      </c>
      <c r="K35" s="1">
        <v>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27</v>
      </c>
      <c r="T35" s="1">
        <v>0</v>
      </c>
      <c r="U35" s="1">
        <v>0</v>
      </c>
      <c r="V35" s="1">
        <v>43</v>
      </c>
      <c r="W35">
        <f t="shared" si="7"/>
        <v>42</v>
      </c>
      <c r="X35">
        <f t="shared" si="8"/>
        <v>1</v>
      </c>
      <c r="Y35">
        <f t="shared" si="9"/>
        <v>0</v>
      </c>
      <c r="Z35" s="1" t="s">
        <v>443</v>
      </c>
      <c r="AA35" s="1" t="s">
        <v>240</v>
      </c>
      <c r="AB35" s="1"/>
    </row>
    <row r="36" spans="1:32" x14ac:dyDescent="0.2">
      <c r="A36" s="1" t="s">
        <v>423</v>
      </c>
      <c r="B36" s="1" t="s">
        <v>12</v>
      </c>
      <c r="C36" s="1">
        <v>1</v>
      </c>
      <c r="D36" s="3">
        <v>45005</v>
      </c>
      <c r="E36" s="3">
        <v>45068</v>
      </c>
      <c r="F36" s="1">
        <f t="shared" si="0"/>
        <v>63</v>
      </c>
      <c r="G36" s="1">
        <v>3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8</v>
      </c>
      <c r="T36" s="1">
        <v>5</v>
      </c>
      <c r="U36" s="1">
        <v>0</v>
      </c>
      <c r="V36" s="1">
        <v>17</v>
      </c>
      <c r="W36">
        <f t="shared" si="7"/>
        <v>11</v>
      </c>
      <c r="X36">
        <f t="shared" si="8"/>
        <v>6</v>
      </c>
      <c r="Y36">
        <f t="shared" si="9"/>
        <v>0</v>
      </c>
      <c r="Z36" s="1" t="s">
        <v>443</v>
      </c>
      <c r="AA36" s="1" t="s">
        <v>240</v>
      </c>
      <c r="AB36" s="1"/>
    </row>
    <row r="37" spans="1:32" x14ac:dyDescent="0.2">
      <c r="A37" s="1" t="s">
        <v>210</v>
      </c>
      <c r="B37" s="1" t="s">
        <v>12</v>
      </c>
      <c r="C37" s="1">
        <v>1</v>
      </c>
      <c r="D37" s="3">
        <v>45005</v>
      </c>
      <c r="E37" s="3">
        <v>45068</v>
      </c>
      <c r="F37" s="1">
        <f t="shared" si="0"/>
        <v>63</v>
      </c>
      <c r="G37" s="1">
        <v>0</v>
      </c>
      <c r="H37" s="1">
        <v>0</v>
      </c>
      <c r="I37" s="1">
        <v>0</v>
      </c>
      <c r="J37" s="1">
        <v>1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6</v>
      </c>
      <c r="U37" s="1">
        <v>0</v>
      </c>
      <c r="V37" s="1">
        <v>7</v>
      </c>
      <c r="W37">
        <f t="shared" si="7"/>
        <v>1</v>
      </c>
      <c r="X37">
        <f t="shared" si="8"/>
        <v>6</v>
      </c>
      <c r="Y37">
        <f t="shared" si="9"/>
        <v>0</v>
      </c>
      <c r="Z37" s="1" t="s">
        <v>443</v>
      </c>
      <c r="AA37" s="1"/>
      <c r="AB37" s="1"/>
    </row>
    <row r="38" spans="1:32" x14ac:dyDescent="0.2">
      <c r="A38" s="1" t="s">
        <v>198</v>
      </c>
      <c r="B38" s="1" t="s">
        <v>12</v>
      </c>
      <c r="C38" s="1">
        <v>1</v>
      </c>
      <c r="D38" s="3">
        <v>45005</v>
      </c>
      <c r="E38" s="3">
        <v>45068</v>
      </c>
      <c r="F38" s="1">
        <f t="shared" si="0"/>
        <v>63</v>
      </c>
      <c r="G38" s="1">
        <v>0</v>
      </c>
      <c r="H38" s="1">
        <v>4</v>
      </c>
      <c r="I38" s="1">
        <v>0</v>
      </c>
      <c r="J38" s="1">
        <v>0</v>
      </c>
      <c r="K38" s="1">
        <v>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28</v>
      </c>
      <c r="U38" s="1">
        <v>0</v>
      </c>
      <c r="V38" s="1">
        <v>40</v>
      </c>
      <c r="W38">
        <f t="shared" si="7"/>
        <v>0</v>
      </c>
      <c r="X38">
        <f t="shared" si="8"/>
        <v>40</v>
      </c>
      <c r="Y38">
        <f t="shared" si="9"/>
        <v>0</v>
      </c>
      <c r="Z38" s="1" t="s">
        <v>443</v>
      </c>
      <c r="AA38" s="1" t="s">
        <v>240</v>
      </c>
      <c r="AB38" s="1"/>
    </row>
    <row r="39" spans="1:32" x14ac:dyDescent="0.2">
      <c r="A39" s="1" t="s">
        <v>424</v>
      </c>
      <c r="B39" s="1" t="s">
        <v>12</v>
      </c>
      <c r="C39" s="1">
        <v>1</v>
      </c>
      <c r="D39" s="3">
        <v>45005</v>
      </c>
      <c r="E39" s="3">
        <v>45068</v>
      </c>
      <c r="F39" s="1">
        <f t="shared" si="0"/>
        <v>63</v>
      </c>
      <c r="G39" s="1">
        <v>0</v>
      </c>
      <c r="H39" s="1">
        <v>0</v>
      </c>
      <c r="I39" s="1">
        <v>0</v>
      </c>
      <c r="J39" s="1">
        <v>0</v>
      </c>
      <c r="K39" s="1">
        <v>20</v>
      </c>
      <c r="L39" s="1">
        <v>0</v>
      </c>
      <c r="M39" s="1">
        <v>0</v>
      </c>
      <c r="N39" s="1">
        <v>40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60</v>
      </c>
      <c r="W39">
        <f t="shared" si="7"/>
        <v>0</v>
      </c>
      <c r="X39">
        <f t="shared" si="8"/>
        <v>60</v>
      </c>
      <c r="Y39">
        <f t="shared" si="9"/>
        <v>0</v>
      </c>
      <c r="Z39" s="1" t="s">
        <v>443</v>
      </c>
      <c r="AA39" s="1" t="s">
        <v>240</v>
      </c>
      <c r="AB39" s="1" t="s">
        <v>123</v>
      </c>
    </row>
    <row r="40" spans="1:32" x14ac:dyDescent="0.2">
      <c r="A40" s="1" t="s">
        <v>211</v>
      </c>
      <c r="B40" s="1" t="s">
        <v>12</v>
      </c>
      <c r="C40" s="1">
        <v>1</v>
      </c>
      <c r="D40" s="3">
        <v>45005</v>
      </c>
      <c r="E40" s="3">
        <v>45068</v>
      </c>
      <c r="F40" s="1">
        <f t="shared" ref="F40:F84" si="13">E40-D40</f>
        <v>63</v>
      </c>
      <c r="G40" s="1">
        <v>2</v>
      </c>
      <c r="H40" s="1">
        <v>6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4</v>
      </c>
      <c r="R40" s="1">
        <v>0</v>
      </c>
      <c r="S40" s="1">
        <v>0</v>
      </c>
      <c r="T40" s="1">
        <v>10</v>
      </c>
      <c r="U40" s="1">
        <v>0</v>
      </c>
      <c r="V40" s="1">
        <v>22</v>
      </c>
      <c r="W40">
        <f t="shared" si="7"/>
        <v>2</v>
      </c>
      <c r="X40">
        <f t="shared" si="8"/>
        <v>20</v>
      </c>
      <c r="Y40">
        <f t="shared" si="9"/>
        <v>0</v>
      </c>
      <c r="Z40" s="1" t="s">
        <v>443</v>
      </c>
      <c r="AA40" s="1" t="s">
        <v>240</v>
      </c>
      <c r="AB40" s="1"/>
    </row>
    <row r="41" spans="1:32" x14ac:dyDescent="0.2">
      <c r="A41" s="1" t="s">
        <v>212</v>
      </c>
      <c r="B41" s="1" t="s">
        <v>12</v>
      </c>
      <c r="C41" s="1">
        <v>1</v>
      </c>
      <c r="D41" s="3">
        <v>45005</v>
      </c>
      <c r="E41" s="3">
        <v>45068</v>
      </c>
      <c r="F41" s="1">
        <f t="shared" si="13"/>
        <v>63</v>
      </c>
      <c r="G41" s="1">
        <v>4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2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20</v>
      </c>
      <c r="U41" s="1">
        <v>0</v>
      </c>
      <c r="V41" s="1">
        <v>26</v>
      </c>
      <c r="W41">
        <f t="shared" si="7"/>
        <v>4</v>
      </c>
      <c r="X41">
        <f t="shared" si="8"/>
        <v>22</v>
      </c>
      <c r="Y41">
        <f t="shared" si="9"/>
        <v>0</v>
      </c>
      <c r="Z41" s="1" t="s">
        <v>443</v>
      </c>
      <c r="AA41" s="1" t="s">
        <v>240</v>
      </c>
      <c r="AB41" s="1"/>
    </row>
    <row r="42" spans="1:32" x14ac:dyDescent="0.2">
      <c r="A42" s="11" t="s">
        <v>32</v>
      </c>
      <c r="B42" s="1"/>
      <c r="C42" s="1"/>
      <c r="D42" s="3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>
        <f>SUM(V28:V41)</f>
        <v>395</v>
      </c>
      <c r="W42">
        <f t="shared" ref="W42:Y42" si="14">SUM(W28:W41)</f>
        <v>84</v>
      </c>
      <c r="X42">
        <f t="shared" si="14"/>
        <v>311</v>
      </c>
      <c r="Y42">
        <f t="shared" si="14"/>
        <v>0</v>
      </c>
      <c r="Z42" s="1"/>
      <c r="AA42" s="1"/>
      <c r="AB42" s="1"/>
    </row>
    <row r="43" spans="1:32" x14ac:dyDescent="0.2">
      <c r="A43" s="11" t="s">
        <v>33</v>
      </c>
      <c r="B43" s="1"/>
      <c r="C43" s="1"/>
      <c r="D43" s="3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5">
        <f>AVERAGE(V28:V41)</f>
        <v>28.214285714285715</v>
      </c>
      <c r="W43" s="15">
        <f t="shared" ref="W43:Y43" si="15">AVERAGE(W28:W41)</f>
        <v>6</v>
      </c>
      <c r="X43" s="15">
        <f t="shared" si="15"/>
        <v>22.214285714285715</v>
      </c>
      <c r="Y43" s="15">
        <f t="shared" si="15"/>
        <v>0</v>
      </c>
      <c r="Z43" s="1"/>
      <c r="AA43" s="1"/>
      <c r="AB43" s="1"/>
      <c r="AC43" s="13"/>
      <c r="AD43" s="13"/>
      <c r="AE43" s="17"/>
      <c r="AF43" s="17"/>
    </row>
    <row r="44" spans="1:32" x14ac:dyDescent="0.2">
      <c r="A44" s="11" t="s">
        <v>34</v>
      </c>
      <c r="B44" s="1"/>
      <c r="C44" s="1"/>
      <c r="D44" s="3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5">
        <f>STDEV(V28:V41)</f>
        <v>14.497631485222637</v>
      </c>
      <c r="W44" s="15">
        <f t="shared" ref="W44:Y44" si="16">STDEV(W28:W41)</f>
        <v>11.024448355290234</v>
      </c>
      <c r="X44" s="15">
        <f t="shared" si="16"/>
        <v>16.756989684806257</v>
      </c>
      <c r="Y44" s="15">
        <f t="shared" si="16"/>
        <v>0</v>
      </c>
      <c r="Z44" s="1"/>
      <c r="AA44" s="1"/>
      <c r="AB44" s="1"/>
      <c r="AC44" s="13"/>
      <c r="AD44" s="13"/>
      <c r="AE44" s="17"/>
      <c r="AF44" s="17"/>
    </row>
    <row r="45" spans="1:32" x14ac:dyDescent="0.2">
      <c r="A45" s="1" t="s">
        <v>437</v>
      </c>
      <c r="B45" s="1" t="s">
        <v>12</v>
      </c>
      <c r="C45" s="1">
        <v>1</v>
      </c>
      <c r="D45" s="3">
        <v>45005</v>
      </c>
      <c r="E45" s="3">
        <v>45101</v>
      </c>
      <c r="F45" s="1">
        <f t="shared" si="13"/>
        <v>96</v>
      </c>
      <c r="G45" s="1">
        <v>1</v>
      </c>
      <c r="H45" s="1">
        <v>2</v>
      </c>
      <c r="I45" s="1">
        <v>0</v>
      </c>
      <c r="J45" s="1">
        <v>2</v>
      </c>
      <c r="K45" s="1">
        <v>4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5</v>
      </c>
      <c r="T45" s="1">
        <v>6</v>
      </c>
      <c r="U45" s="1">
        <v>6</v>
      </c>
      <c r="V45" s="1">
        <v>26</v>
      </c>
      <c r="W45">
        <f t="shared" si="7"/>
        <v>8</v>
      </c>
      <c r="X45">
        <f t="shared" si="8"/>
        <v>12</v>
      </c>
      <c r="Y45">
        <f t="shared" si="9"/>
        <v>6</v>
      </c>
      <c r="Z45" s="1" t="s">
        <v>443</v>
      </c>
      <c r="AA45" s="1" t="s">
        <v>123</v>
      </c>
      <c r="AB45" s="1"/>
    </row>
    <row r="46" spans="1:32" x14ac:dyDescent="0.2">
      <c r="A46" s="1" t="s">
        <v>220</v>
      </c>
      <c r="B46" s="1" t="s">
        <v>12</v>
      </c>
      <c r="C46" s="1">
        <v>1</v>
      </c>
      <c r="D46" s="3">
        <v>45005</v>
      </c>
      <c r="E46" s="3">
        <v>45101</v>
      </c>
      <c r="F46" s="1">
        <f t="shared" si="13"/>
        <v>96</v>
      </c>
      <c r="G46" s="1">
        <v>1</v>
      </c>
      <c r="H46" s="1">
        <v>10</v>
      </c>
      <c r="I46" s="1">
        <v>11</v>
      </c>
      <c r="J46" s="1">
        <v>4</v>
      </c>
      <c r="K46" s="1">
        <v>10</v>
      </c>
      <c r="L46" s="1">
        <v>0</v>
      </c>
      <c r="M46" s="1">
        <v>0</v>
      </c>
      <c r="N46" s="1">
        <v>0</v>
      </c>
      <c r="O46" s="1">
        <v>0</v>
      </c>
      <c r="P46" s="1">
        <v>1</v>
      </c>
      <c r="Q46" s="1">
        <v>0</v>
      </c>
      <c r="R46" s="1">
        <v>5</v>
      </c>
      <c r="S46" s="1">
        <v>1</v>
      </c>
      <c r="T46" s="1">
        <v>15</v>
      </c>
      <c r="U46" s="1">
        <v>0</v>
      </c>
      <c r="V46" s="1">
        <v>58</v>
      </c>
      <c r="W46">
        <f t="shared" si="7"/>
        <v>7</v>
      </c>
      <c r="X46">
        <f t="shared" si="8"/>
        <v>35</v>
      </c>
      <c r="Y46">
        <f t="shared" si="9"/>
        <v>16</v>
      </c>
      <c r="Z46" s="1" t="s">
        <v>443</v>
      </c>
      <c r="AA46" s="1" t="s">
        <v>123</v>
      </c>
      <c r="AB46" s="1" t="s">
        <v>240</v>
      </c>
    </row>
    <row r="47" spans="1:32" x14ac:dyDescent="0.2">
      <c r="A47" s="1" t="s">
        <v>221</v>
      </c>
      <c r="B47" s="1" t="s">
        <v>12</v>
      </c>
      <c r="C47" s="1">
        <v>1</v>
      </c>
      <c r="D47" s="3">
        <v>45005</v>
      </c>
      <c r="E47" s="3">
        <v>45101</v>
      </c>
      <c r="F47" s="1">
        <f t="shared" si="13"/>
        <v>96</v>
      </c>
      <c r="G47" s="1">
        <v>4</v>
      </c>
      <c r="H47" s="1">
        <v>8</v>
      </c>
      <c r="I47" s="1">
        <v>0</v>
      </c>
      <c r="J47" s="1">
        <v>0</v>
      </c>
      <c r="K47" s="1">
        <v>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1</v>
      </c>
      <c r="T47" s="1">
        <v>4</v>
      </c>
      <c r="U47" s="1">
        <v>0</v>
      </c>
      <c r="V47" s="1">
        <v>19</v>
      </c>
      <c r="W47">
        <f t="shared" si="7"/>
        <v>5</v>
      </c>
      <c r="X47">
        <f t="shared" si="8"/>
        <v>14</v>
      </c>
      <c r="Y47">
        <f t="shared" si="9"/>
        <v>0</v>
      </c>
      <c r="Z47" s="1" t="s">
        <v>443</v>
      </c>
      <c r="AA47" s="1" t="s">
        <v>123</v>
      </c>
      <c r="AB47" s="1"/>
    </row>
    <row r="48" spans="1:32" x14ac:dyDescent="0.2">
      <c r="A48" s="1" t="s">
        <v>222</v>
      </c>
      <c r="B48" s="1" t="s">
        <v>12</v>
      </c>
      <c r="C48" s="1">
        <v>1</v>
      </c>
      <c r="D48" s="3">
        <v>45005</v>
      </c>
      <c r="E48" s="3">
        <v>45101</v>
      </c>
      <c r="F48" s="1">
        <f t="shared" si="13"/>
        <v>96</v>
      </c>
      <c r="G48" s="1">
        <v>3</v>
      </c>
      <c r="H48" s="1">
        <v>5</v>
      </c>
      <c r="I48" s="1">
        <v>0</v>
      </c>
      <c r="J48" s="1">
        <v>1</v>
      </c>
      <c r="K48" s="1">
        <v>2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</v>
      </c>
      <c r="T48" s="1">
        <v>24</v>
      </c>
      <c r="U48" s="1">
        <v>0</v>
      </c>
      <c r="V48" s="1">
        <v>36</v>
      </c>
      <c r="W48">
        <f t="shared" si="7"/>
        <v>5</v>
      </c>
      <c r="X48">
        <f t="shared" si="8"/>
        <v>31</v>
      </c>
      <c r="Y48">
        <f t="shared" si="9"/>
        <v>0</v>
      </c>
      <c r="Z48" s="1" t="s">
        <v>443</v>
      </c>
      <c r="AA48" s="1" t="s">
        <v>123</v>
      </c>
      <c r="AB48" s="1" t="s">
        <v>240</v>
      </c>
    </row>
    <row r="49" spans="1:32" x14ac:dyDescent="0.2">
      <c r="A49" s="1" t="s">
        <v>223</v>
      </c>
      <c r="B49" s="1" t="s">
        <v>12</v>
      </c>
      <c r="C49" s="1">
        <v>1</v>
      </c>
      <c r="D49" s="3">
        <v>45005</v>
      </c>
      <c r="E49" s="3">
        <v>45101</v>
      </c>
      <c r="F49" s="1">
        <f t="shared" si="13"/>
        <v>96</v>
      </c>
      <c r="G49" s="1">
        <v>3</v>
      </c>
      <c r="H49" s="1">
        <v>5</v>
      </c>
      <c r="I49" s="1">
        <v>9</v>
      </c>
      <c r="J49" s="1">
        <v>0</v>
      </c>
      <c r="K49" s="1">
        <v>4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2</v>
      </c>
      <c r="T49" s="1">
        <v>9</v>
      </c>
      <c r="U49" s="1">
        <v>0</v>
      </c>
      <c r="V49" s="1">
        <v>32</v>
      </c>
      <c r="W49">
        <f t="shared" si="7"/>
        <v>5</v>
      </c>
      <c r="X49">
        <f t="shared" si="8"/>
        <v>18</v>
      </c>
      <c r="Y49">
        <f t="shared" si="9"/>
        <v>9</v>
      </c>
      <c r="Z49" s="1" t="s">
        <v>443</v>
      </c>
      <c r="AA49" s="1" t="s">
        <v>123</v>
      </c>
      <c r="AB49" s="1"/>
    </row>
    <row r="50" spans="1:32" x14ac:dyDescent="0.2">
      <c r="A50" s="1" t="s">
        <v>421</v>
      </c>
      <c r="B50" s="1" t="s">
        <v>12</v>
      </c>
      <c r="C50" s="1">
        <v>1</v>
      </c>
      <c r="D50" s="3">
        <v>45005</v>
      </c>
      <c r="E50" s="3">
        <v>45101</v>
      </c>
      <c r="F50" s="1">
        <f t="shared" si="13"/>
        <v>96</v>
      </c>
      <c r="G50" s="1">
        <v>3</v>
      </c>
      <c r="H50" s="1">
        <v>18</v>
      </c>
      <c r="I50" s="1">
        <v>0</v>
      </c>
      <c r="J50" s="1">
        <v>1</v>
      </c>
      <c r="K50" s="1">
        <v>0</v>
      </c>
      <c r="L50" s="1">
        <v>0</v>
      </c>
      <c r="M50" s="1">
        <v>0</v>
      </c>
      <c r="N50" s="1">
        <v>2</v>
      </c>
      <c r="O50" s="1">
        <v>0</v>
      </c>
      <c r="P50" s="1">
        <v>0</v>
      </c>
      <c r="Q50" s="1">
        <v>5</v>
      </c>
      <c r="R50" s="1">
        <v>0</v>
      </c>
      <c r="S50" s="1">
        <v>6</v>
      </c>
      <c r="T50" s="1">
        <v>12</v>
      </c>
      <c r="U50" s="1">
        <v>0</v>
      </c>
      <c r="V50" s="1">
        <v>47</v>
      </c>
      <c r="W50">
        <f t="shared" si="7"/>
        <v>10</v>
      </c>
      <c r="X50">
        <f t="shared" si="8"/>
        <v>37</v>
      </c>
      <c r="Y50">
        <f t="shared" si="9"/>
        <v>0</v>
      </c>
      <c r="Z50" s="1" t="s">
        <v>443</v>
      </c>
      <c r="AA50" s="1" t="s">
        <v>123</v>
      </c>
      <c r="AB50" s="1"/>
    </row>
    <row r="51" spans="1:32" x14ac:dyDescent="0.2">
      <c r="A51" s="1" t="s">
        <v>224</v>
      </c>
      <c r="B51" s="1" t="s">
        <v>12</v>
      </c>
      <c r="C51" s="1">
        <v>1</v>
      </c>
      <c r="D51" s="3">
        <v>45005</v>
      </c>
      <c r="E51" s="3">
        <v>45101</v>
      </c>
      <c r="F51" s="1">
        <f t="shared" si="13"/>
        <v>96</v>
      </c>
      <c r="G51" s="1">
        <v>6</v>
      </c>
      <c r="H51" s="1">
        <v>18</v>
      </c>
      <c r="I51" s="1">
        <v>14</v>
      </c>
      <c r="J51" s="1">
        <v>5</v>
      </c>
      <c r="K51" s="1">
        <v>6</v>
      </c>
      <c r="L51" s="1">
        <v>12</v>
      </c>
      <c r="M51" s="1">
        <v>2</v>
      </c>
      <c r="N51" s="1">
        <v>6</v>
      </c>
      <c r="O51" s="1">
        <v>18</v>
      </c>
      <c r="P51" s="1">
        <v>1</v>
      </c>
      <c r="Q51" s="1">
        <v>0</v>
      </c>
      <c r="R51" s="1">
        <v>6</v>
      </c>
      <c r="S51" s="1">
        <v>0</v>
      </c>
      <c r="T51" s="1">
        <v>12</v>
      </c>
      <c r="U51" s="1">
        <v>0</v>
      </c>
      <c r="V51" s="1">
        <v>106</v>
      </c>
      <c r="W51">
        <f t="shared" si="7"/>
        <v>14</v>
      </c>
      <c r="X51">
        <f t="shared" si="8"/>
        <v>42</v>
      </c>
      <c r="Y51">
        <f t="shared" si="9"/>
        <v>50</v>
      </c>
      <c r="Z51" s="1" t="s">
        <v>443</v>
      </c>
      <c r="AA51" s="1" t="s">
        <v>123</v>
      </c>
      <c r="AB51" s="1" t="s">
        <v>240</v>
      </c>
    </row>
    <row r="52" spans="1:32" x14ac:dyDescent="0.2">
      <c r="A52" s="1" t="s">
        <v>422</v>
      </c>
      <c r="B52" s="1" t="s">
        <v>12</v>
      </c>
      <c r="C52" s="1">
        <v>1</v>
      </c>
      <c r="D52" s="3">
        <v>45005</v>
      </c>
      <c r="E52" s="3">
        <v>45101</v>
      </c>
      <c r="F52" s="1">
        <f t="shared" si="13"/>
        <v>96</v>
      </c>
      <c r="G52" s="1">
        <v>9</v>
      </c>
      <c r="H52" s="1">
        <v>6</v>
      </c>
      <c r="I52" s="1">
        <v>0</v>
      </c>
      <c r="J52" s="1">
        <v>2</v>
      </c>
      <c r="K52" s="1">
        <v>6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3</v>
      </c>
      <c r="S52" s="1">
        <v>6</v>
      </c>
      <c r="T52" s="1">
        <v>0</v>
      </c>
      <c r="U52" s="1">
        <v>0</v>
      </c>
      <c r="V52" s="1">
        <v>32</v>
      </c>
      <c r="W52">
        <f t="shared" si="7"/>
        <v>17</v>
      </c>
      <c r="X52">
        <f t="shared" si="8"/>
        <v>12</v>
      </c>
      <c r="Y52">
        <f t="shared" si="9"/>
        <v>3</v>
      </c>
      <c r="Z52" s="1" t="s">
        <v>443</v>
      </c>
      <c r="AA52" s="1" t="s">
        <v>123</v>
      </c>
      <c r="AB52" s="1"/>
    </row>
    <row r="53" spans="1:32" x14ac:dyDescent="0.2">
      <c r="A53" s="1" t="s">
        <v>225</v>
      </c>
      <c r="B53" s="1" t="s">
        <v>12</v>
      </c>
      <c r="C53" s="1">
        <v>1</v>
      </c>
      <c r="D53" s="3">
        <v>45005</v>
      </c>
      <c r="E53" s="3">
        <v>45101</v>
      </c>
      <c r="F53" s="1">
        <f t="shared" si="13"/>
        <v>96</v>
      </c>
      <c r="G53" s="1">
        <v>5</v>
      </c>
      <c r="H53" s="1">
        <v>18</v>
      </c>
      <c r="I53" s="1">
        <v>0</v>
      </c>
      <c r="J53" s="1">
        <v>2</v>
      </c>
      <c r="K53" s="1">
        <v>3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9</v>
      </c>
      <c r="T53" s="1">
        <v>0</v>
      </c>
      <c r="U53" s="1">
        <v>0</v>
      </c>
      <c r="V53" s="1">
        <v>37</v>
      </c>
      <c r="W53">
        <f t="shared" si="7"/>
        <v>16</v>
      </c>
      <c r="X53">
        <f t="shared" si="8"/>
        <v>21</v>
      </c>
      <c r="Y53">
        <f t="shared" si="9"/>
        <v>0</v>
      </c>
      <c r="Z53" s="1" t="s">
        <v>443</v>
      </c>
      <c r="AA53" s="1" t="s">
        <v>123</v>
      </c>
      <c r="AB53" s="1"/>
    </row>
    <row r="54" spans="1:32" x14ac:dyDescent="0.2">
      <c r="A54" s="1" t="s">
        <v>198</v>
      </c>
      <c r="B54" s="1" t="s">
        <v>12</v>
      </c>
      <c r="C54" s="1">
        <v>1</v>
      </c>
      <c r="D54" s="3">
        <v>45005</v>
      </c>
      <c r="E54" s="3">
        <v>45101</v>
      </c>
      <c r="F54" s="1">
        <f t="shared" si="13"/>
        <v>96</v>
      </c>
      <c r="G54" s="1">
        <v>1</v>
      </c>
      <c r="H54" s="1">
        <v>8</v>
      </c>
      <c r="I54" s="1">
        <v>0</v>
      </c>
      <c r="J54" s="1">
        <v>1</v>
      </c>
      <c r="K54" s="1">
        <v>3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6</v>
      </c>
      <c r="T54" s="1">
        <v>0</v>
      </c>
      <c r="U54" s="1">
        <v>0</v>
      </c>
      <c r="V54" s="1">
        <v>19</v>
      </c>
      <c r="W54">
        <f t="shared" si="7"/>
        <v>8</v>
      </c>
      <c r="X54">
        <f t="shared" si="8"/>
        <v>11</v>
      </c>
      <c r="Y54">
        <f t="shared" si="9"/>
        <v>0</v>
      </c>
      <c r="Z54" s="1" t="s">
        <v>443</v>
      </c>
      <c r="AA54" s="1" t="s">
        <v>123</v>
      </c>
      <c r="AB54" s="1"/>
    </row>
    <row r="55" spans="1:32" x14ac:dyDescent="0.2">
      <c r="A55" s="1" t="s">
        <v>226</v>
      </c>
      <c r="B55" s="1" t="s">
        <v>12</v>
      </c>
      <c r="C55" s="1">
        <v>1</v>
      </c>
      <c r="D55" s="3">
        <v>45005</v>
      </c>
      <c r="E55" s="3">
        <v>45101</v>
      </c>
      <c r="F55" s="1">
        <f t="shared" si="13"/>
        <v>96</v>
      </c>
      <c r="G55" s="1">
        <v>6</v>
      </c>
      <c r="H55" s="1">
        <v>12</v>
      </c>
      <c r="I55" s="1">
        <v>6</v>
      </c>
      <c r="J55" s="1">
        <v>2</v>
      </c>
      <c r="K55" s="1">
        <v>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4</v>
      </c>
      <c r="T55" s="1">
        <v>0</v>
      </c>
      <c r="U55" s="1">
        <v>0</v>
      </c>
      <c r="V55" s="1">
        <v>36</v>
      </c>
      <c r="W55">
        <f t="shared" si="7"/>
        <v>12</v>
      </c>
      <c r="X55">
        <f t="shared" si="8"/>
        <v>18</v>
      </c>
      <c r="Y55">
        <f t="shared" si="9"/>
        <v>6</v>
      </c>
      <c r="Z55" s="1" t="s">
        <v>443</v>
      </c>
      <c r="AA55" s="1" t="s">
        <v>123</v>
      </c>
      <c r="AB55" s="1"/>
    </row>
    <row r="56" spans="1:32" x14ac:dyDescent="0.2">
      <c r="A56" s="11" t="s">
        <v>32</v>
      </c>
      <c r="B56" s="1"/>
      <c r="C56" s="1"/>
      <c r="D56" s="3"/>
      <c r="E56" s="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>
        <f>SUM(V45:V55)</f>
        <v>448</v>
      </c>
      <c r="W56">
        <f t="shared" ref="W56:Y56" si="17">SUM(W45:W55)</f>
        <v>107</v>
      </c>
      <c r="X56">
        <f t="shared" si="17"/>
        <v>251</v>
      </c>
      <c r="Y56">
        <f t="shared" si="17"/>
        <v>90</v>
      </c>
      <c r="Z56" s="1"/>
      <c r="AA56" s="1"/>
      <c r="AB56" s="1"/>
    </row>
    <row r="57" spans="1:32" x14ac:dyDescent="0.2">
      <c r="A57" s="11" t="s">
        <v>33</v>
      </c>
      <c r="B57" s="1"/>
      <c r="C57" s="1"/>
      <c r="D57" s="3"/>
      <c r="E57" s="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5">
        <f>AVERAGE(V45:V55)</f>
        <v>40.727272727272727</v>
      </c>
      <c r="W57" s="15">
        <f t="shared" ref="W57:Y57" si="18">AVERAGE(W45:W55)</f>
        <v>9.7272727272727266</v>
      </c>
      <c r="X57" s="15">
        <f t="shared" si="18"/>
        <v>22.818181818181817</v>
      </c>
      <c r="Y57" s="15">
        <f t="shared" si="18"/>
        <v>8.1818181818181817</v>
      </c>
      <c r="Z57" s="1"/>
      <c r="AA57" s="1"/>
      <c r="AB57" s="1"/>
      <c r="AC57" s="13"/>
      <c r="AD57" s="13"/>
      <c r="AE57" s="17"/>
      <c r="AF57" s="17"/>
    </row>
    <row r="58" spans="1:32" x14ac:dyDescent="0.2">
      <c r="A58" s="11" t="s">
        <v>34</v>
      </c>
      <c r="B58" s="1"/>
      <c r="C58" s="1"/>
      <c r="D58" s="3"/>
      <c r="E58" s="3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5">
        <f>STDEV(V45:V55)</f>
        <v>24.433955509048918</v>
      </c>
      <c r="W58" s="15">
        <f t="shared" ref="W58:Y58" si="19">STDEV(W45:W55)</f>
        <v>4.4292416752963284</v>
      </c>
      <c r="X58" s="15">
        <f t="shared" si="19"/>
        <v>11.338590581004166</v>
      </c>
      <c r="Y58" s="15">
        <f t="shared" si="19"/>
        <v>14.770363447242467</v>
      </c>
      <c r="Z58" s="1"/>
      <c r="AA58" s="1"/>
      <c r="AB58" s="1"/>
      <c r="AC58" s="13"/>
      <c r="AD58" s="13"/>
      <c r="AE58" s="17"/>
      <c r="AF58" s="17"/>
    </row>
    <row r="59" spans="1:32" x14ac:dyDescent="0.2">
      <c r="A59" s="1" t="s">
        <v>220</v>
      </c>
      <c r="B59" s="1" t="s">
        <v>12</v>
      </c>
      <c r="C59" s="1">
        <v>1</v>
      </c>
      <c r="D59" s="3">
        <v>45005</v>
      </c>
      <c r="E59" s="3">
        <v>45131</v>
      </c>
      <c r="F59" s="1">
        <f t="shared" si="13"/>
        <v>126</v>
      </c>
      <c r="G59" s="1">
        <v>1</v>
      </c>
      <c r="H59" s="1">
        <v>16</v>
      </c>
      <c r="I59" s="1">
        <v>18</v>
      </c>
      <c r="J59" s="1">
        <v>5</v>
      </c>
      <c r="K59" s="1">
        <v>16</v>
      </c>
      <c r="L59" s="1">
        <v>0</v>
      </c>
      <c r="M59" s="1">
        <v>0</v>
      </c>
      <c r="N59" s="1">
        <v>0</v>
      </c>
      <c r="O59" s="1">
        <v>0</v>
      </c>
      <c r="P59" s="1">
        <v>1</v>
      </c>
      <c r="Q59" s="1">
        <v>0</v>
      </c>
      <c r="R59" s="1">
        <v>8</v>
      </c>
      <c r="S59" s="1">
        <v>1</v>
      </c>
      <c r="T59" s="1">
        <v>25</v>
      </c>
      <c r="U59" s="1">
        <v>0</v>
      </c>
      <c r="V59" s="1">
        <f t="shared" ref="V59:V78" si="20">SUM(G59:U59)</f>
        <v>91</v>
      </c>
      <c r="W59">
        <f t="shared" si="7"/>
        <v>8</v>
      </c>
      <c r="X59">
        <f t="shared" si="8"/>
        <v>57</v>
      </c>
      <c r="Y59">
        <f t="shared" si="9"/>
        <v>26</v>
      </c>
      <c r="Z59" s="1" t="s">
        <v>443</v>
      </c>
      <c r="AA59" s="1" t="s">
        <v>123</v>
      </c>
      <c r="AB59" s="1" t="s">
        <v>240</v>
      </c>
    </row>
    <row r="60" spans="1:32" x14ac:dyDescent="0.2">
      <c r="A60" s="1" t="s">
        <v>223</v>
      </c>
      <c r="B60" s="1" t="s">
        <v>12</v>
      </c>
      <c r="C60" s="1">
        <v>1</v>
      </c>
      <c r="D60" s="3">
        <v>45005</v>
      </c>
      <c r="E60" s="3">
        <v>45131</v>
      </c>
      <c r="F60" s="1">
        <f t="shared" si="13"/>
        <v>126</v>
      </c>
      <c r="G60" s="1">
        <v>6</v>
      </c>
      <c r="H60" s="1">
        <v>12</v>
      </c>
      <c r="I60" s="1">
        <v>0</v>
      </c>
      <c r="J60" s="1">
        <v>0</v>
      </c>
      <c r="K60" s="1">
        <v>2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1</v>
      </c>
      <c r="T60" s="1">
        <v>6</v>
      </c>
      <c r="U60" s="1">
        <v>0</v>
      </c>
      <c r="V60" s="1">
        <f t="shared" si="20"/>
        <v>27</v>
      </c>
      <c r="W60">
        <f t="shared" si="7"/>
        <v>7</v>
      </c>
      <c r="X60">
        <f t="shared" si="8"/>
        <v>20</v>
      </c>
      <c r="Y60">
        <f t="shared" si="9"/>
        <v>0</v>
      </c>
      <c r="Z60" s="1" t="s">
        <v>443</v>
      </c>
      <c r="AA60" s="1" t="s">
        <v>123</v>
      </c>
      <c r="AB60" s="1" t="s">
        <v>240</v>
      </c>
    </row>
    <row r="61" spans="1:32" x14ac:dyDescent="0.2">
      <c r="A61" s="1" t="s">
        <v>421</v>
      </c>
      <c r="B61" s="1" t="s">
        <v>12</v>
      </c>
      <c r="C61" s="1">
        <v>1</v>
      </c>
      <c r="D61" s="3">
        <v>45005</v>
      </c>
      <c r="E61" s="3">
        <v>45131</v>
      </c>
      <c r="F61" s="1">
        <f t="shared" si="13"/>
        <v>126</v>
      </c>
      <c r="G61" s="1">
        <v>4</v>
      </c>
      <c r="H61" s="1">
        <v>3</v>
      </c>
      <c r="I61" s="1">
        <v>0</v>
      </c>
      <c r="J61" s="1">
        <v>0</v>
      </c>
      <c r="K61" s="1">
        <v>1</v>
      </c>
      <c r="L61" s="1">
        <v>3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1</v>
      </c>
      <c r="T61" s="1">
        <v>40</v>
      </c>
      <c r="U61" s="1">
        <v>0</v>
      </c>
      <c r="V61" s="1">
        <f t="shared" si="20"/>
        <v>52</v>
      </c>
      <c r="W61">
        <f t="shared" si="7"/>
        <v>5</v>
      </c>
      <c r="X61">
        <f t="shared" si="8"/>
        <v>44</v>
      </c>
      <c r="Y61">
        <f t="shared" si="9"/>
        <v>3</v>
      </c>
      <c r="Z61" s="1" t="s">
        <v>443</v>
      </c>
      <c r="AA61" s="1" t="s">
        <v>123</v>
      </c>
      <c r="AB61" s="1" t="s">
        <v>240</v>
      </c>
    </row>
    <row r="62" spans="1:32" x14ac:dyDescent="0.2">
      <c r="A62" s="1" t="s">
        <v>224</v>
      </c>
      <c r="B62" s="1" t="s">
        <v>12</v>
      </c>
      <c r="C62" s="1">
        <v>1</v>
      </c>
      <c r="D62" s="3">
        <v>45005</v>
      </c>
      <c r="E62" s="3">
        <v>45131</v>
      </c>
      <c r="F62" s="1">
        <f t="shared" si="13"/>
        <v>126</v>
      </c>
      <c r="G62" s="1">
        <v>5</v>
      </c>
      <c r="H62" s="1">
        <v>8</v>
      </c>
      <c r="I62" s="1">
        <v>15</v>
      </c>
      <c r="J62" s="1">
        <v>0</v>
      </c>
      <c r="K62" s="1">
        <v>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2</v>
      </c>
      <c r="T62" s="1">
        <v>15</v>
      </c>
      <c r="U62" s="1">
        <v>0</v>
      </c>
      <c r="V62" s="1">
        <f t="shared" si="20"/>
        <v>51</v>
      </c>
      <c r="W62">
        <f t="shared" si="7"/>
        <v>7</v>
      </c>
      <c r="X62">
        <f t="shared" si="8"/>
        <v>29</v>
      </c>
      <c r="Y62">
        <f t="shared" si="9"/>
        <v>15</v>
      </c>
      <c r="Z62" s="1" t="s">
        <v>443</v>
      </c>
      <c r="AA62" s="1" t="s">
        <v>123</v>
      </c>
      <c r="AB62" s="1" t="s">
        <v>240</v>
      </c>
    </row>
    <row r="63" spans="1:32" x14ac:dyDescent="0.2">
      <c r="A63" s="1" t="s">
        <v>311</v>
      </c>
      <c r="B63" s="1" t="s">
        <v>12</v>
      </c>
      <c r="C63" s="1">
        <v>1</v>
      </c>
      <c r="D63" s="3">
        <v>45005</v>
      </c>
      <c r="E63" s="3">
        <v>45131</v>
      </c>
      <c r="F63" s="1">
        <f t="shared" si="13"/>
        <v>126</v>
      </c>
      <c r="G63" s="1">
        <v>1</v>
      </c>
      <c r="H63" s="1">
        <v>2</v>
      </c>
      <c r="I63" s="1">
        <v>0</v>
      </c>
      <c r="J63" s="1">
        <v>2</v>
      </c>
      <c r="K63" s="1">
        <v>6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8</v>
      </c>
      <c r="T63" s="1">
        <v>9</v>
      </c>
      <c r="U63" s="1">
        <v>9</v>
      </c>
      <c r="V63" s="1">
        <f t="shared" si="20"/>
        <v>37</v>
      </c>
      <c r="W63">
        <f t="shared" si="7"/>
        <v>11</v>
      </c>
      <c r="X63">
        <f t="shared" si="8"/>
        <v>17</v>
      </c>
      <c r="Y63">
        <f t="shared" si="9"/>
        <v>9</v>
      </c>
      <c r="Z63" s="1" t="s">
        <v>443</v>
      </c>
      <c r="AA63" s="1" t="s">
        <v>123</v>
      </c>
      <c r="AB63" s="1" t="s">
        <v>240</v>
      </c>
    </row>
    <row r="64" spans="1:32" x14ac:dyDescent="0.2">
      <c r="A64" s="1" t="s">
        <v>312</v>
      </c>
      <c r="B64" s="1" t="s">
        <v>12</v>
      </c>
      <c r="C64" s="1">
        <v>1</v>
      </c>
      <c r="D64" s="3">
        <v>45005</v>
      </c>
      <c r="E64" s="3">
        <v>45131</v>
      </c>
      <c r="F64" s="1">
        <f t="shared" si="13"/>
        <v>126</v>
      </c>
      <c r="G64" s="1">
        <v>5</v>
      </c>
      <c r="H64" s="1">
        <v>30</v>
      </c>
      <c r="I64" s="1">
        <v>0</v>
      </c>
      <c r="J64" s="1">
        <v>1</v>
      </c>
      <c r="K64" s="1">
        <v>0</v>
      </c>
      <c r="L64" s="1">
        <v>0</v>
      </c>
      <c r="M64" s="1">
        <v>0</v>
      </c>
      <c r="N64" s="1">
        <v>2</v>
      </c>
      <c r="O64" s="1">
        <v>0</v>
      </c>
      <c r="P64" s="1">
        <v>0</v>
      </c>
      <c r="Q64" s="1">
        <v>8</v>
      </c>
      <c r="R64" s="1">
        <v>0</v>
      </c>
      <c r="S64" s="1">
        <v>10</v>
      </c>
      <c r="T64" s="1">
        <v>2</v>
      </c>
      <c r="U64" s="1">
        <v>0</v>
      </c>
      <c r="V64" s="1">
        <f t="shared" si="20"/>
        <v>58</v>
      </c>
      <c r="W64">
        <f t="shared" si="7"/>
        <v>16</v>
      </c>
      <c r="X64">
        <f t="shared" si="8"/>
        <v>42</v>
      </c>
      <c r="Y64">
        <f t="shared" si="9"/>
        <v>0</v>
      </c>
      <c r="Z64" s="1" t="s">
        <v>443</v>
      </c>
      <c r="AA64" s="1" t="s">
        <v>123</v>
      </c>
      <c r="AB64" s="1" t="s">
        <v>240</v>
      </c>
    </row>
    <row r="65" spans="1:32" x14ac:dyDescent="0.2">
      <c r="A65" s="1" t="s">
        <v>313</v>
      </c>
      <c r="B65" s="1" t="s">
        <v>12</v>
      </c>
      <c r="C65" s="1">
        <v>1</v>
      </c>
      <c r="D65" s="3">
        <v>45005</v>
      </c>
      <c r="E65" s="3">
        <v>45131</v>
      </c>
      <c r="F65" s="1">
        <f t="shared" si="13"/>
        <v>126</v>
      </c>
      <c r="G65" s="1">
        <v>10</v>
      </c>
      <c r="H65" s="1">
        <v>30</v>
      </c>
      <c r="I65" s="1">
        <v>23</v>
      </c>
      <c r="J65" s="1">
        <v>8</v>
      </c>
      <c r="K65" s="1">
        <v>10</v>
      </c>
      <c r="L65" s="1">
        <v>20</v>
      </c>
      <c r="M65" s="1">
        <v>2</v>
      </c>
      <c r="N65" s="1">
        <v>10</v>
      </c>
      <c r="O65" s="1">
        <v>30</v>
      </c>
      <c r="P65" s="1">
        <v>1</v>
      </c>
      <c r="Q65" s="1">
        <v>0</v>
      </c>
      <c r="R65" s="1">
        <v>10</v>
      </c>
      <c r="S65" s="1">
        <v>0</v>
      </c>
      <c r="T65" s="1">
        <v>20</v>
      </c>
      <c r="U65" s="1">
        <v>0</v>
      </c>
      <c r="V65" s="1">
        <f t="shared" si="20"/>
        <v>174</v>
      </c>
      <c r="W65">
        <f t="shared" si="7"/>
        <v>21</v>
      </c>
      <c r="X65">
        <f t="shared" si="8"/>
        <v>70</v>
      </c>
      <c r="Y65">
        <f t="shared" si="9"/>
        <v>83</v>
      </c>
      <c r="Z65" s="1" t="s">
        <v>443</v>
      </c>
      <c r="AA65" s="1" t="s">
        <v>123</v>
      </c>
      <c r="AB65" s="1" t="s">
        <v>240</v>
      </c>
    </row>
    <row r="66" spans="1:32" x14ac:dyDescent="0.2">
      <c r="A66" s="1" t="s">
        <v>314</v>
      </c>
      <c r="B66" s="1" t="s">
        <v>12</v>
      </c>
      <c r="C66" s="1">
        <v>1</v>
      </c>
      <c r="D66" s="3">
        <v>45005</v>
      </c>
      <c r="E66" s="3">
        <v>45131</v>
      </c>
      <c r="F66" s="1">
        <f t="shared" si="13"/>
        <v>126</v>
      </c>
      <c r="G66" s="1">
        <v>15</v>
      </c>
      <c r="H66" s="1">
        <v>10</v>
      </c>
      <c r="I66" s="1">
        <v>0</v>
      </c>
      <c r="J66" s="1">
        <v>3</v>
      </c>
      <c r="K66" s="1">
        <v>10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5</v>
      </c>
      <c r="S66" s="1">
        <v>10</v>
      </c>
      <c r="T66" s="1">
        <v>0</v>
      </c>
      <c r="U66" s="1">
        <v>0</v>
      </c>
      <c r="V66" s="1">
        <f t="shared" si="20"/>
        <v>53</v>
      </c>
      <c r="W66">
        <f t="shared" si="7"/>
        <v>28</v>
      </c>
      <c r="X66">
        <f t="shared" si="8"/>
        <v>20</v>
      </c>
      <c r="Y66">
        <f t="shared" si="9"/>
        <v>5</v>
      </c>
      <c r="Z66" s="1" t="s">
        <v>443</v>
      </c>
      <c r="AA66" s="1" t="s">
        <v>123</v>
      </c>
      <c r="AB66" s="1" t="s">
        <v>240</v>
      </c>
    </row>
    <row r="67" spans="1:32" x14ac:dyDescent="0.2">
      <c r="A67" s="11" t="s">
        <v>32</v>
      </c>
      <c r="B67" s="1"/>
      <c r="C67" s="1"/>
      <c r="D67" s="3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>
        <f>SUM(V59:V66)</f>
        <v>543</v>
      </c>
      <c r="W67">
        <f t="shared" ref="W67:Y67" si="21">SUM(W59:W66)</f>
        <v>103</v>
      </c>
      <c r="X67">
        <f t="shared" si="21"/>
        <v>299</v>
      </c>
      <c r="Y67">
        <f t="shared" si="21"/>
        <v>141</v>
      </c>
      <c r="Z67" s="1"/>
      <c r="AA67" s="1"/>
      <c r="AB67" s="1"/>
    </row>
    <row r="68" spans="1:32" x14ac:dyDescent="0.2">
      <c r="A68" s="11" t="s">
        <v>33</v>
      </c>
      <c r="B68" s="1"/>
      <c r="C68" s="1"/>
      <c r="D68" s="3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5">
        <f>AVERAGE(V59:V66)</f>
        <v>67.875</v>
      </c>
      <c r="W68" s="15">
        <f t="shared" ref="W68:Y68" si="22">AVERAGE(W59:W66)</f>
        <v>12.875</v>
      </c>
      <c r="X68" s="15">
        <f t="shared" si="22"/>
        <v>37.375</v>
      </c>
      <c r="Y68" s="15">
        <f t="shared" si="22"/>
        <v>17.625</v>
      </c>
      <c r="Z68" s="1"/>
      <c r="AA68" s="1"/>
      <c r="AB68" s="1"/>
      <c r="AC68" s="13"/>
      <c r="AD68" s="13"/>
      <c r="AE68" s="17"/>
      <c r="AF68" s="17"/>
    </row>
    <row r="69" spans="1:32" x14ac:dyDescent="0.2">
      <c r="A69" s="11" t="s">
        <v>34</v>
      </c>
      <c r="B69" s="1"/>
      <c r="C69" s="1"/>
      <c r="D69" s="3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5">
        <f>STDEV(V59:V66)</f>
        <v>46.716278900247545</v>
      </c>
      <c r="W69" s="15">
        <f t="shared" ref="W69:Y69" si="23">STDEV(W59:W66)</f>
        <v>8.1317279836452965</v>
      </c>
      <c r="X69" s="15">
        <f t="shared" si="23"/>
        <v>19.286838591566603</v>
      </c>
      <c r="Y69" s="15">
        <f t="shared" si="23"/>
        <v>27.825669033158164</v>
      </c>
      <c r="Z69" s="1"/>
      <c r="AA69" s="1"/>
      <c r="AB69" s="1"/>
      <c r="AC69" s="13"/>
      <c r="AD69" s="13"/>
      <c r="AE69" s="17"/>
      <c r="AF69" s="17"/>
    </row>
    <row r="70" spans="1:32" x14ac:dyDescent="0.2">
      <c r="A70" s="1" t="s">
        <v>415</v>
      </c>
      <c r="B70" s="1" t="s">
        <v>12</v>
      </c>
      <c r="C70" s="1">
        <v>1</v>
      </c>
      <c r="D70" s="3">
        <v>45005</v>
      </c>
      <c r="E70" s="3">
        <v>45161</v>
      </c>
      <c r="F70" s="1">
        <f t="shared" si="13"/>
        <v>156</v>
      </c>
      <c r="G70" s="1">
        <v>1</v>
      </c>
      <c r="H70" s="1">
        <v>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12</v>
      </c>
      <c r="U70" s="1">
        <v>0</v>
      </c>
      <c r="V70" s="1">
        <f t="shared" si="20"/>
        <v>16</v>
      </c>
      <c r="W70">
        <f t="shared" si="7"/>
        <v>1</v>
      </c>
      <c r="X70">
        <f t="shared" si="8"/>
        <v>15</v>
      </c>
      <c r="Y70">
        <f t="shared" si="9"/>
        <v>0</v>
      </c>
      <c r="Z70" s="1" t="s">
        <v>443</v>
      </c>
      <c r="AA70" s="1" t="s">
        <v>123</v>
      </c>
      <c r="AB70" s="1" t="s">
        <v>240</v>
      </c>
    </row>
    <row r="71" spans="1:32" x14ac:dyDescent="0.2">
      <c r="A71" s="1" t="s">
        <v>436</v>
      </c>
      <c r="B71" s="1" t="s">
        <v>12</v>
      </c>
      <c r="C71" s="1">
        <v>1</v>
      </c>
      <c r="D71" s="3">
        <v>45005</v>
      </c>
      <c r="E71" s="3">
        <v>45161</v>
      </c>
      <c r="F71" s="1">
        <f t="shared" si="13"/>
        <v>156</v>
      </c>
      <c r="G71" s="1">
        <v>3</v>
      </c>
      <c r="H71" s="1">
        <v>30</v>
      </c>
      <c r="I71" s="1">
        <v>0</v>
      </c>
      <c r="J71" s="1">
        <v>0</v>
      </c>
      <c r="K71" s="1">
        <v>10</v>
      </c>
      <c r="L71" s="1">
        <v>0</v>
      </c>
      <c r="M71" s="1">
        <v>0</v>
      </c>
      <c r="N71" s="1">
        <v>2</v>
      </c>
      <c r="O71" s="1">
        <v>0</v>
      </c>
      <c r="P71" s="1">
        <v>0</v>
      </c>
      <c r="Q71" s="1">
        <v>3</v>
      </c>
      <c r="R71" s="1">
        <v>0</v>
      </c>
      <c r="S71" s="1">
        <v>0</v>
      </c>
      <c r="T71" s="1">
        <v>30</v>
      </c>
      <c r="U71" s="1">
        <v>0</v>
      </c>
      <c r="V71" s="1">
        <f t="shared" si="20"/>
        <v>78</v>
      </c>
      <c r="W71">
        <f t="shared" si="7"/>
        <v>3</v>
      </c>
      <c r="X71">
        <f t="shared" si="8"/>
        <v>75</v>
      </c>
      <c r="Y71">
        <f t="shared" si="9"/>
        <v>0</v>
      </c>
      <c r="Z71" s="1" t="s">
        <v>443</v>
      </c>
      <c r="AA71" s="1" t="s">
        <v>123</v>
      </c>
      <c r="AB71" s="1" t="s">
        <v>240</v>
      </c>
    </row>
    <row r="72" spans="1:32" x14ac:dyDescent="0.2">
      <c r="A72" s="1" t="s">
        <v>437</v>
      </c>
      <c r="B72" s="1" t="s">
        <v>12</v>
      </c>
      <c r="C72" s="1">
        <v>1</v>
      </c>
      <c r="D72" s="3">
        <v>45005</v>
      </c>
      <c r="E72" s="3">
        <v>45161</v>
      </c>
      <c r="F72" s="1">
        <f t="shared" si="13"/>
        <v>156</v>
      </c>
      <c r="G72" s="1">
        <v>3</v>
      </c>
      <c r="H72" s="1">
        <v>10</v>
      </c>
      <c r="I72" s="1">
        <v>6</v>
      </c>
      <c r="J72" s="1">
        <v>0</v>
      </c>
      <c r="K72" s="1">
        <v>1</v>
      </c>
      <c r="L72" s="1">
        <v>0</v>
      </c>
      <c r="M72" s="1">
        <v>0</v>
      </c>
      <c r="N72" s="1">
        <v>2</v>
      </c>
      <c r="O72" s="1">
        <v>2</v>
      </c>
      <c r="P72" s="1">
        <v>0</v>
      </c>
      <c r="Q72" s="1">
        <v>0</v>
      </c>
      <c r="R72" s="1">
        <v>1</v>
      </c>
      <c r="S72" s="1">
        <v>0</v>
      </c>
      <c r="T72" s="1">
        <v>25</v>
      </c>
      <c r="U72" s="1">
        <v>0</v>
      </c>
      <c r="V72" s="1">
        <f t="shared" si="20"/>
        <v>50</v>
      </c>
      <c r="W72">
        <f t="shared" si="7"/>
        <v>3</v>
      </c>
      <c r="X72">
        <f t="shared" si="8"/>
        <v>38</v>
      </c>
      <c r="Y72">
        <f t="shared" si="9"/>
        <v>9</v>
      </c>
      <c r="Z72" s="1" t="s">
        <v>443</v>
      </c>
      <c r="AA72" s="1" t="s">
        <v>123</v>
      </c>
      <c r="AB72" s="1" t="s">
        <v>240</v>
      </c>
    </row>
    <row r="73" spans="1:32" x14ac:dyDescent="0.2">
      <c r="A73" s="1" t="s">
        <v>438</v>
      </c>
      <c r="B73" s="1" t="s">
        <v>12</v>
      </c>
      <c r="C73" s="1">
        <v>1</v>
      </c>
      <c r="D73" s="3">
        <v>45005</v>
      </c>
      <c r="E73" s="3">
        <v>45161</v>
      </c>
      <c r="F73" s="1">
        <f t="shared" si="13"/>
        <v>156</v>
      </c>
      <c r="G73" s="1">
        <v>5</v>
      </c>
      <c r="H73" s="1">
        <v>3</v>
      </c>
      <c r="I73" s="1">
        <v>15</v>
      </c>
      <c r="J73" s="1">
        <v>0</v>
      </c>
      <c r="K73" s="1">
        <v>0</v>
      </c>
      <c r="L73" s="1">
        <v>0</v>
      </c>
      <c r="M73" s="1">
        <v>0</v>
      </c>
      <c r="N73" s="1">
        <v>1</v>
      </c>
      <c r="O73" s="1">
        <v>8</v>
      </c>
      <c r="P73" s="1">
        <v>0</v>
      </c>
      <c r="Q73" s="1">
        <v>3</v>
      </c>
      <c r="R73" s="1">
        <v>0</v>
      </c>
      <c r="S73" s="1">
        <v>4</v>
      </c>
      <c r="T73" s="1">
        <v>8</v>
      </c>
      <c r="U73" s="1">
        <v>0</v>
      </c>
      <c r="V73" s="1">
        <f t="shared" si="20"/>
        <v>47</v>
      </c>
      <c r="W73">
        <f t="shared" si="7"/>
        <v>9</v>
      </c>
      <c r="X73">
        <f t="shared" si="8"/>
        <v>15</v>
      </c>
      <c r="Y73">
        <f t="shared" si="9"/>
        <v>23</v>
      </c>
      <c r="Z73" s="1" t="s">
        <v>443</v>
      </c>
      <c r="AA73" s="1" t="s">
        <v>123</v>
      </c>
      <c r="AB73" s="1" t="s">
        <v>240</v>
      </c>
    </row>
    <row r="74" spans="1:32" x14ac:dyDescent="0.2">
      <c r="A74" s="1" t="s">
        <v>440</v>
      </c>
      <c r="B74" s="1" t="s">
        <v>12</v>
      </c>
      <c r="C74" s="1">
        <v>1</v>
      </c>
      <c r="D74" s="3">
        <v>45005</v>
      </c>
      <c r="E74" s="3">
        <v>45161</v>
      </c>
      <c r="F74" s="1">
        <f t="shared" si="13"/>
        <v>156</v>
      </c>
      <c r="G74" s="1">
        <v>5</v>
      </c>
      <c r="H74" s="1">
        <v>3</v>
      </c>
      <c r="I74" s="1">
        <v>0</v>
      </c>
      <c r="J74" s="1">
        <v>0</v>
      </c>
      <c r="K74" s="1">
        <v>5</v>
      </c>
      <c r="L74" s="1">
        <v>0</v>
      </c>
      <c r="M74" s="1">
        <v>1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1</v>
      </c>
      <c r="T74" s="1">
        <v>27</v>
      </c>
      <c r="U74" s="1">
        <v>0</v>
      </c>
      <c r="V74" s="1">
        <f t="shared" si="20"/>
        <v>42</v>
      </c>
      <c r="W74">
        <f t="shared" si="7"/>
        <v>7</v>
      </c>
      <c r="X74">
        <f t="shared" si="8"/>
        <v>35</v>
      </c>
      <c r="Y74">
        <f t="shared" si="9"/>
        <v>0</v>
      </c>
      <c r="Z74" s="1" t="s">
        <v>443</v>
      </c>
      <c r="AA74" s="1" t="s">
        <v>123</v>
      </c>
      <c r="AB74" s="1" t="s">
        <v>240</v>
      </c>
    </row>
    <row r="75" spans="1:32" x14ac:dyDescent="0.2">
      <c r="A75" s="1" t="s">
        <v>442</v>
      </c>
      <c r="B75" s="1" t="s">
        <v>12</v>
      </c>
      <c r="C75" s="1">
        <v>1</v>
      </c>
      <c r="D75" s="3">
        <v>45005</v>
      </c>
      <c r="E75" s="3">
        <v>45161</v>
      </c>
      <c r="F75" s="1">
        <f t="shared" si="13"/>
        <v>156</v>
      </c>
      <c r="G75" s="1">
        <v>3</v>
      </c>
      <c r="H75" s="1">
        <v>20</v>
      </c>
      <c r="I75" s="1">
        <v>5</v>
      </c>
      <c r="J75" s="1">
        <v>1</v>
      </c>
      <c r="K75" s="1">
        <v>3</v>
      </c>
      <c r="L75" s="1">
        <v>0</v>
      </c>
      <c r="M75" s="1">
        <v>0</v>
      </c>
      <c r="N75" s="1">
        <v>2</v>
      </c>
      <c r="O75" s="1">
        <v>0</v>
      </c>
      <c r="P75" s="1">
        <v>0</v>
      </c>
      <c r="Q75" s="1">
        <v>4</v>
      </c>
      <c r="R75" s="1">
        <v>0</v>
      </c>
      <c r="S75" s="1">
        <v>4</v>
      </c>
      <c r="T75" s="1">
        <v>8</v>
      </c>
      <c r="U75" s="1">
        <v>0</v>
      </c>
      <c r="V75" s="1">
        <f t="shared" si="20"/>
        <v>50</v>
      </c>
      <c r="W75">
        <f t="shared" si="7"/>
        <v>8</v>
      </c>
      <c r="X75">
        <f t="shared" si="8"/>
        <v>37</v>
      </c>
      <c r="Y75">
        <f t="shared" si="9"/>
        <v>5</v>
      </c>
      <c r="Z75" s="1" t="s">
        <v>443</v>
      </c>
      <c r="AA75" s="1" t="s">
        <v>123</v>
      </c>
      <c r="AB75" s="1" t="s">
        <v>240</v>
      </c>
    </row>
    <row r="76" spans="1:32" x14ac:dyDescent="0.2">
      <c r="A76" s="1" t="s">
        <v>444</v>
      </c>
      <c r="B76" s="1" t="s">
        <v>12</v>
      </c>
      <c r="C76" s="1">
        <v>1</v>
      </c>
      <c r="D76" s="3">
        <v>45005</v>
      </c>
      <c r="E76" s="3">
        <v>45161</v>
      </c>
      <c r="F76" s="1">
        <f t="shared" si="13"/>
        <v>156</v>
      </c>
      <c r="G76" s="1">
        <v>0</v>
      </c>
      <c r="H76" s="1">
        <v>13</v>
      </c>
      <c r="I76" s="1">
        <v>5</v>
      </c>
      <c r="J76" s="1">
        <v>1</v>
      </c>
      <c r="K76" s="1">
        <v>0</v>
      </c>
      <c r="L76" s="1">
        <v>3</v>
      </c>
      <c r="M76" s="1">
        <v>0</v>
      </c>
      <c r="N76" s="1">
        <v>0</v>
      </c>
      <c r="O76" s="1">
        <v>0</v>
      </c>
      <c r="P76" s="1">
        <v>0</v>
      </c>
      <c r="Q76" s="1">
        <v>1</v>
      </c>
      <c r="R76" s="1">
        <v>0</v>
      </c>
      <c r="S76" s="1">
        <v>8</v>
      </c>
      <c r="T76" s="1">
        <v>22</v>
      </c>
      <c r="U76" s="1">
        <v>0</v>
      </c>
      <c r="V76" s="1">
        <f t="shared" si="20"/>
        <v>53</v>
      </c>
      <c r="W76">
        <f t="shared" ref="W76:W139" si="24">G76+J76+M76+P76+S76</f>
        <v>9</v>
      </c>
      <c r="X76">
        <f t="shared" ref="X76:X139" si="25">H76+K76+N76+Q76+T76</f>
        <v>36</v>
      </c>
      <c r="Y76">
        <f t="shared" ref="Y76:Y139" si="26">I76+L76+O76+R76+U76</f>
        <v>8</v>
      </c>
      <c r="Z76" s="1" t="s">
        <v>443</v>
      </c>
      <c r="AA76" s="1" t="s">
        <v>123</v>
      </c>
      <c r="AB76" s="1" t="s">
        <v>240</v>
      </c>
    </row>
    <row r="77" spans="1:32" x14ac:dyDescent="0.2">
      <c r="A77" s="1" t="s">
        <v>224</v>
      </c>
      <c r="B77" s="1" t="s">
        <v>12</v>
      </c>
      <c r="C77" s="1">
        <v>1</v>
      </c>
      <c r="D77" s="3">
        <v>45005</v>
      </c>
      <c r="E77" s="3">
        <v>45161</v>
      </c>
      <c r="F77" s="1">
        <f t="shared" si="13"/>
        <v>156</v>
      </c>
      <c r="G77" s="1">
        <v>8</v>
      </c>
      <c r="H77" s="1">
        <v>8</v>
      </c>
      <c r="I77" s="1">
        <v>0</v>
      </c>
      <c r="J77" s="1">
        <v>0</v>
      </c>
      <c r="K77" s="1">
        <v>5</v>
      </c>
      <c r="L77" s="1">
        <v>0</v>
      </c>
      <c r="M77" s="1">
        <v>0</v>
      </c>
      <c r="N77" s="1">
        <v>1</v>
      </c>
      <c r="O77" s="1">
        <v>0</v>
      </c>
      <c r="P77" s="1">
        <v>0</v>
      </c>
      <c r="Q77" s="1">
        <v>0</v>
      </c>
      <c r="R77" s="1">
        <v>0</v>
      </c>
      <c r="S77" s="1">
        <v>1</v>
      </c>
      <c r="T77" s="1">
        <v>20</v>
      </c>
      <c r="U77" s="1">
        <v>0</v>
      </c>
      <c r="V77" s="1">
        <f t="shared" si="20"/>
        <v>43</v>
      </c>
      <c r="W77">
        <f t="shared" si="24"/>
        <v>9</v>
      </c>
      <c r="X77">
        <f t="shared" si="25"/>
        <v>34</v>
      </c>
      <c r="Y77">
        <f t="shared" si="26"/>
        <v>0</v>
      </c>
      <c r="Z77" s="1" t="s">
        <v>443</v>
      </c>
      <c r="AA77" s="1" t="s">
        <v>123</v>
      </c>
      <c r="AB77" s="1" t="s">
        <v>240</v>
      </c>
    </row>
    <row r="78" spans="1:32" x14ac:dyDescent="0.2">
      <c r="A78" s="1" t="s">
        <v>198</v>
      </c>
      <c r="B78" s="1" t="s">
        <v>12</v>
      </c>
      <c r="C78" s="1">
        <v>1</v>
      </c>
      <c r="D78" s="3">
        <v>45005</v>
      </c>
      <c r="E78" s="3">
        <v>45161</v>
      </c>
      <c r="F78" s="1">
        <f t="shared" si="13"/>
        <v>156</v>
      </c>
      <c r="G78" s="1">
        <v>5</v>
      </c>
      <c r="H78" s="1">
        <v>8</v>
      </c>
      <c r="I78" s="1">
        <v>20</v>
      </c>
      <c r="J78" s="1">
        <v>2</v>
      </c>
      <c r="K78" s="1">
        <v>18</v>
      </c>
      <c r="L78" s="1">
        <v>0</v>
      </c>
      <c r="M78" s="1">
        <v>0</v>
      </c>
      <c r="N78" s="1">
        <v>5</v>
      </c>
      <c r="O78" s="1">
        <v>1</v>
      </c>
      <c r="P78" s="1">
        <v>0</v>
      </c>
      <c r="Q78" s="1">
        <v>0</v>
      </c>
      <c r="R78" s="1">
        <v>2</v>
      </c>
      <c r="S78" s="1">
        <v>5</v>
      </c>
      <c r="T78" s="1">
        <v>16</v>
      </c>
      <c r="U78" s="1">
        <v>0</v>
      </c>
      <c r="V78" s="1">
        <f t="shared" si="20"/>
        <v>82</v>
      </c>
      <c r="W78">
        <f t="shared" si="24"/>
        <v>12</v>
      </c>
      <c r="X78">
        <f t="shared" si="25"/>
        <v>47</v>
      </c>
      <c r="Y78">
        <f t="shared" si="26"/>
        <v>23</v>
      </c>
      <c r="Z78" s="1" t="s">
        <v>443</v>
      </c>
      <c r="AA78" s="1" t="s">
        <v>123</v>
      </c>
      <c r="AB78" s="1" t="s">
        <v>240</v>
      </c>
    </row>
    <row r="79" spans="1:32" x14ac:dyDescent="0.2">
      <c r="A79" s="11" t="s">
        <v>32</v>
      </c>
      <c r="B79" s="1"/>
      <c r="C79" s="1"/>
      <c r="D79" s="3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>
        <f>SUM(V70:V78)</f>
        <v>461</v>
      </c>
      <c r="W79">
        <f t="shared" ref="W79:Y79" si="27">SUM(W70:W78)</f>
        <v>61</v>
      </c>
      <c r="X79">
        <f t="shared" si="27"/>
        <v>332</v>
      </c>
      <c r="Y79">
        <f t="shared" si="27"/>
        <v>68</v>
      </c>
      <c r="Z79" s="1"/>
      <c r="AA79" s="1"/>
      <c r="AB79" s="1"/>
    </row>
    <row r="80" spans="1:32" x14ac:dyDescent="0.2">
      <c r="A80" s="11" t="s">
        <v>33</v>
      </c>
      <c r="B80" s="1"/>
      <c r="C80" s="1"/>
      <c r="D80" s="3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5">
        <f>AVERAGE(V70:V78)</f>
        <v>51.222222222222221</v>
      </c>
      <c r="W80" s="15">
        <f t="shared" ref="W80:Y80" si="28">AVERAGE(W70:W78)</f>
        <v>6.7777777777777777</v>
      </c>
      <c r="X80" s="15">
        <f t="shared" si="28"/>
        <v>36.888888888888886</v>
      </c>
      <c r="Y80" s="15">
        <f t="shared" si="28"/>
        <v>7.5555555555555554</v>
      </c>
      <c r="Z80" s="1"/>
      <c r="AA80" s="1"/>
      <c r="AB80" s="1"/>
      <c r="AC80" s="13"/>
      <c r="AD80" s="13"/>
      <c r="AE80" s="17"/>
      <c r="AF80" s="17"/>
    </row>
    <row r="81" spans="1:32" x14ac:dyDescent="0.2">
      <c r="A81" s="11" t="s">
        <v>34</v>
      </c>
      <c r="B81" s="1"/>
      <c r="C81" s="1"/>
      <c r="D81" s="3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5">
        <f>STDEV(V70:V78)</f>
        <v>19.626371148137505</v>
      </c>
      <c r="W81" s="15">
        <f t="shared" ref="W81:Y81" si="29">STDEV(W70:W78)</f>
        <v>3.6324157862838944</v>
      </c>
      <c r="X81" s="15">
        <f t="shared" si="29"/>
        <v>17.772481850071223</v>
      </c>
      <c r="Y81" s="15">
        <f t="shared" si="29"/>
        <v>9.4486918553722443</v>
      </c>
      <c r="Z81" s="1"/>
      <c r="AA81" s="1"/>
      <c r="AB81" s="1"/>
      <c r="AC81" s="13"/>
      <c r="AD81" s="13"/>
      <c r="AE81" s="17"/>
      <c r="AF81" s="17"/>
    </row>
    <row r="82" spans="1:32" x14ac:dyDescent="0.2">
      <c r="A82" s="11"/>
      <c r="B82" s="1"/>
      <c r="C82" s="1"/>
      <c r="D82" s="3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5"/>
      <c r="Z82" s="1"/>
      <c r="AA82" s="1"/>
      <c r="AB82" s="1"/>
      <c r="AC82" s="13"/>
      <c r="AD82" s="13"/>
      <c r="AE82" s="17"/>
      <c r="AF82" s="17"/>
    </row>
    <row r="83" spans="1:32" x14ac:dyDescent="0.2">
      <c r="A83" s="1" t="s">
        <v>425</v>
      </c>
      <c r="B83" s="1" t="s">
        <v>12</v>
      </c>
      <c r="C83" s="1">
        <v>2</v>
      </c>
      <c r="D83" s="3">
        <v>45005</v>
      </c>
      <c r="E83" s="3">
        <v>45005</v>
      </c>
      <c r="F83" s="1">
        <f t="shared" si="13"/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>
        <f t="shared" si="24"/>
        <v>0</v>
      </c>
      <c r="X83">
        <f t="shared" si="25"/>
        <v>0</v>
      </c>
      <c r="Y83">
        <f t="shared" si="26"/>
        <v>0</v>
      </c>
      <c r="Z83" s="1"/>
      <c r="AA83" s="1"/>
      <c r="AB83" s="1"/>
    </row>
    <row r="84" spans="1:32" x14ac:dyDescent="0.2">
      <c r="A84" s="1" t="s">
        <v>426</v>
      </c>
      <c r="B84" s="1" t="s">
        <v>12</v>
      </c>
      <c r="C84" s="1">
        <v>2</v>
      </c>
      <c r="D84" s="3">
        <v>45005</v>
      </c>
      <c r="E84" s="3">
        <v>45005</v>
      </c>
      <c r="F84" s="1">
        <f t="shared" si="13"/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>
        <f t="shared" si="24"/>
        <v>0</v>
      </c>
      <c r="X84">
        <f t="shared" si="25"/>
        <v>0</v>
      </c>
      <c r="Y84">
        <f t="shared" si="26"/>
        <v>0</v>
      </c>
      <c r="Z84" s="1"/>
      <c r="AA84" s="1"/>
      <c r="AB84" s="1"/>
    </row>
    <row r="85" spans="1:32" x14ac:dyDescent="0.2">
      <c r="A85" s="1" t="s">
        <v>427</v>
      </c>
      <c r="B85" s="1" t="s">
        <v>12</v>
      </c>
      <c r="C85" s="1">
        <v>2</v>
      </c>
      <c r="D85" s="3">
        <v>45005</v>
      </c>
      <c r="E85" s="3">
        <v>45005</v>
      </c>
      <c r="F85" s="1">
        <f t="shared" ref="F85:F125" si="30">E85-D85</f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>
        <f t="shared" si="24"/>
        <v>0</v>
      </c>
      <c r="X85">
        <f t="shared" si="25"/>
        <v>0</v>
      </c>
      <c r="Y85">
        <f t="shared" si="26"/>
        <v>0</v>
      </c>
      <c r="Z85" s="1"/>
      <c r="AA85" s="1"/>
      <c r="AB85" s="1"/>
    </row>
    <row r="86" spans="1:32" x14ac:dyDescent="0.2">
      <c r="A86" s="1" t="s">
        <v>428</v>
      </c>
      <c r="B86" s="1" t="s">
        <v>12</v>
      </c>
      <c r="C86" s="1">
        <v>2</v>
      </c>
      <c r="D86" s="3">
        <v>45005</v>
      </c>
      <c r="E86" s="3">
        <v>45005</v>
      </c>
      <c r="F86" s="1">
        <f t="shared" si="30"/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>
        <f t="shared" si="24"/>
        <v>0</v>
      </c>
      <c r="X86">
        <f t="shared" si="25"/>
        <v>0</v>
      </c>
      <c r="Y86">
        <f t="shared" si="26"/>
        <v>0</v>
      </c>
      <c r="Z86" s="1"/>
      <c r="AA86" s="1"/>
      <c r="AB86" s="1"/>
    </row>
    <row r="87" spans="1:32" x14ac:dyDescent="0.2">
      <c r="A87" s="1" t="s">
        <v>429</v>
      </c>
      <c r="B87" s="1" t="s">
        <v>12</v>
      </c>
      <c r="C87" s="1">
        <v>2</v>
      </c>
      <c r="D87" s="3">
        <v>45005</v>
      </c>
      <c r="E87" s="3">
        <v>45005</v>
      </c>
      <c r="F87" s="1">
        <f t="shared" si="30"/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>
        <f t="shared" si="24"/>
        <v>0</v>
      </c>
      <c r="X87">
        <f t="shared" si="25"/>
        <v>0</v>
      </c>
      <c r="Y87">
        <f t="shared" si="26"/>
        <v>0</v>
      </c>
      <c r="Z87" s="1"/>
      <c r="AA87" s="1"/>
      <c r="AB87" s="1"/>
    </row>
    <row r="88" spans="1:32" x14ac:dyDescent="0.2">
      <c r="A88" s="1" t="s">
        <v>430</v>
      </c>
      <c r="B88" s="1" t="s">
        <v>12</v>
      </c>
      <c r="C88" s="1">
        <v>2</v>
      </c>
      <c r="D88" s="3">
        <v>45005</v>
      </c>
      <c r="E88" s="3">
        <v>45005</v>
      </c>
      <c r="F88" s="1">
        <f t="shared" si="30"/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>
        <f t="shared" si="24"/>
        <v>0</v>
      </c>
      <c r="X88">
        <f t="shared" si="25"/>
        <v>0</v>
      </c>
      <c r="Y88">
        <f t="shared" si="26"/>
        <v>0</v>
      </c>
      <c r="Z88" s="1"/>
      <c r="AA88" s="1"/>
      <c r="AB88" s="1"/>
    </row>
    <row r="89" spans="1:32" x14ac:dyDescent="0.2">
      <c r="A89" s="1" t="s">
        <v>431</v>
      </c>
      <c r="B89" s="1" t="s">
        <v>12</v>
      </c>
      <c r="C89" s="1">
        <v>2</v>
      </c>
      <c r="D89" s="3">
        <v>45005</v>
      </c>
      <c r="E89" s="3">
        <v>45005</v>
      </c>
      <c r="F89" s="1">
        <f t="shared" si="30"/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>
        <f t="shared" si="24"/>
        <v>0</v>
      </c>
      <c r="X89">
        <f t="shared" si="25"/>
        <v>0</v>
      </c>
      <c r="Y89">
        <f t="shared" si="26"/>
        <v>0</v>
      </c>
      <c r="Z89" s="1"/>
      <c r="AA89" s="1"/>
      <c r="AB89" s="1"/>
    </row>
    <row r="90" spans="1:32" x14ac:dyDescent="0.2">
      <c r="A90" s="1" t="s">
        <v>432</v>
      </c>
      <c r="B90" s="1" t="s">
        <v>12</v>
      </c>
      <c r="C90" s="1">
        <v>2</v>
      </c>
      <c r="D90" s="3">
        <v>45005</v>
      </c>
      <c r="E90" s="3">
        <v>45005</v>
      </c>
      <c r="F90" s="1">
        <f t="shared" si="30"/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>
        <f t="shared" si="24"/>
        <v>0</v>
      </c>
      <c r="X90">
        <f t="shared" si="25"/>
        <v>0</v>
      </c>
      <c r="Y90">
        <f t="shared" si="26"/>
        <v>0</v>
      </c>
      <c r="Z90" s="1"/>
      <c r="AA90" s="1"/>
      <c r="AB90" s="1"/>
    </row>
    <row r="91" spans="1:32" x14ac:dyDescent="0.2">
      <c r="A91" s="1" t="s">
        <v>433</v>
      </c>
      <c r="B91" s="1" t="s">
        <v>12</v>
      </c>
      <c r="C91" s="1">
        <v>2</v>
      </c>
      <c r="D91" s="3">
        <v>45005</v>
      </c>
      <c r="E91" s="3">
        <v>45005</v>
      </c>
      <c r="F91" s="1">
        <f t="shared" si="30"/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>
        <f t="shared" si="24"/>
        <v>0</v>
      </c>
      <c r="X91">
        <f t="shared" si="25"/>
        <v>0</v>
      </c>
      <c r="Y91">
        <f t="shared" si="26"/>
        <v>0</v>
      </c>
      <c r="Z91" s="1"/>
      <c r="AA91" s="1"/>
      <c r="AB91" s="1"/>
    </row>
    <row r="92" spans="1:32" x14ac:dyDescent="0.2">
      <c r="A92" s="1" t="s">
        <v>434</v>
      </c>
      <c r="B92" s="1" t="s">
        <v>12</v>
      </c>
      <c r="C92" s="1">
        <v>2</v>
      </c>
      <c r="D92" s="3">
        <v>45005</v>
      </c>
      <c r="E92" s="3">
        <v>45005</v>
      </c>
      <c r="F92" s="1">
        <f t="shared" si="30"/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>
        <f t="shared" si="24"/>
        <v>0</v>
      </c>
      <c r="X92">
        <f t="shared" si="25"/>
        <v>0</v>
      </c>
      <c r="Y92">
        <f t="shared" si="26"/>
        <v>0</v>
      </c>
      <c r="Z92" s="1"/>
      <c r="AA92" s="1"/>
      <c r="AB92" s="1"/>
    </row>
    <row r="93" spans="1:32" x14ac:dyDescent="0.2">
      <c r="A93" s="11" t="s">
        <v>32</v>
      </c>
      <c r="B93" s="1"/>
      <c r="C93" s="1"/>
      <c r="D93" s="3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>
        <f>SUM(V83:V92)</f>
        <v>0</v>
      </c>
      <c r="W93">
        <f t="shared" ref="W93:Y93" si="31">SUM(W83:W92)</f>
        <v>0</v>
      </c>
      <c r="X93">
        <f t="shared" si="31"/>
        <v>0</v>
      </c>
      <c r="Y93">
        <f t="shared" si="31"/>
        <v>0</v>
      </c>
      <c r="Z93" s="1"/>
      <c r="AA93" s="1"/>
      <c r="AB93" s="1"/>
    </row>
    <row r="94" spans="1:32" x14ac:dyDescent="0.2">
      <c r="A94" s="11" t="s">
        <v>33</v>
      </c>
      <c r="B94" s="1"/>
      <c r="C94" s="1"/>
      <c r="D94" s="3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5">
        <f>AVERAGE(V83:V92)</f>
        <v>0</v>
      </c>
      <c r="W94" s="15">
        <f t="shared" ref="W94:Y94" si="32">AVERAGE(W83:W92)</f>
        <v>0</v>
      </c>
      <c r="X94" s="15">
        <f t="shared" si="32"/>
        <v>0</v>
      </c>
      <c r="Y94" s="15">
        <f t="shared" si="32"/>
        <v>0</v>
      </c>
      <c r="Z94" s="1"/>
      <c r="AA94" s="1"/>
      <c r="AB94" s="1"/>
      <c r="AC94" s="13"/>
      <c r="AD94" s="13"/>
      <c r="AE94" s="17"/>
      <c r="AF94" s="17"/>
    </row>
    <row r="95" spans="1:32" x14ac:dyDescent="0.2">
      <c r="A95" s="11" t="s">
        <v>34</v>
      </c>
      <c r="B95" s="1"/>
      <c r="C95" s="1"/>
      <c r="D95" s="3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5">
        <f>STDEV(V83:V92)</f>
        <v>0</v>
      </c>
      <c r="W95" s="15">
        <f t="shared" ref="W95:Y95" si="33">STDEV(W83:W92)</f>
        <v>0</v>
      </c>
      <c r="X95" s="15">
        <f t="shared" si="33"/>
        <v>0</v>
      </c>
      <c r="Y95" s="15">
        <f t="shared" si="33"/>
        <v>0</v>
      </c>
      <c r="Z95" s="1"/>
      <c r="AA95" s="1"/>
      <c r="AB95" s="1"/>
      <c r="AC95" s="13"/>
      <c r="AD95" s="13"/>
      <c r="AE95" s="17"/>
      <c r="AF95" s="17"/>
    </row>
    <row r="96" spans="1:32" x14ac:dyDescent="0.2">
      <c r="A96" s="1" t="s">
        <v>426</v>
      </c>
      <c r="B96" s="1" t="s">
        <v>12</v>
      </c>
      <c r="C96" s="1">
        <v>2</v>
      </c>
      <c r="D96" s="3">
        <v>45005</v>
      </c>
      <c r="E96" s="3">
        <v>45036</v>
      </c>
      <c r="F96" s="1">
        <f t="shared" si="30"/>
        <v>31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>
        <f t="shared" si="24"/>
        <v>0</v>
      </c>
      <c r="X96">
        <f t="shared" si="25"/>
        <v>0</v>
      </c>
      <c r="Y96">
        <f t="shared" si="26"/>
        <v>0</v>
      </c>
      <c r="Z96" s="1"/>
      <c r="AA96" s="1"/>
      <c r="AB96" s="1"/>
    </row>
    <row r="97" spans="1:32" x14ac:dyDescent="0.2">
      <c r="A97" s="1" t="s">
        <v>199</v>
      </c>
      <c r="B97" s="1" t="s">
        <v>12</v>
      </c>
      <c r="C97" s="1">
        <v>2</v>
      </c>
      <c r="D97" s="3">
        <v>45005</v>
      </c>
      <c r="E97" s="3">
        <v>45036</v>
      </c>
      <c r="F97" s="1">
        <f t="shared" si="30"/>
        <v>31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>
        <f t="shared" si="24"/>
        <v>0</v>
      </c>
      <c r="X97">
        <f t="shared" si="25"/>
        <v>0</v>
      </c>
      <c r="Y97">
        <f t="shared" si="26"/>
        <v>0</v>
      </c>
      <c r="Z97" s="1"/>
      <c r="AA97" s="1"/>
      <c r="AB97" s="1"/>
    </row>
    <row r="98" spans="1:32" x14ac:dyDescent="0.2">
      <c r="A98" s="1" t="s">
        <v>200</v>
      </c>
      <c r="B98" s="1" t="s">
        <v>12</v>
      </c>
      <c r="C98" s="1">
        <v>2</v>
      </c>
      <c r="D98" s="3">
        <v>45005</v>
      </c>
      <c r="E98" s="3">
        <v>45036</v>
      </c>
      <c r="F98" s="1">
        <f t="shared" si="30"/>
        <v>31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>
        <f t="shared" si="24"/>
        <v>0</v>
      </c>
      <c r="X98">
        <f t="shared" si="25"/>
        <v>0</v>
      </c>
      <c r="Y98">
        <f t="shared" si="26"/>
        <v>0</v>
      </c>
      <c r="Z98" s="1"/>
      <c r="AA98" s="1"/>
      <c r="AB98" s="1"/>
    </row>
    <row r="99" spans="1:32" x14ac:dyDescent="0.2">
      <c r="A99" s="1" t="s">
        <v>201</v>
      </c>
      <c r="B99" s="1" t="s">
        <v>12</v>
      </c>
      <c r="C99" s="1">
        <v>2</v>
      </c>
      <c r="D99" s="3">
        <v>45005</v>
      </c>
      <c r="E99" s="3">
        <v>45036</v>
      </c>
      <c r="F99" s="1">
        <f t="shared" si="30"/>
        <v>31</v>
      </c>
      <c r="G99" s="1">
        <v>0</v>
      </c>
      <c r="H99" s="1">
        <v>0</v>
      </c>
      <c r="I99" s="1">
        <v>0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1</v>
      </c>
      <c r="W99">
        <f t="shared" si="24"/>
        <v>1</v>
      </c>
      <c r="X99">
        <f t="shared" si="25"/>
        <v>0</v>
      </c>
      <c r="Y99">
        <f t="shared" si="26"/>
        <v>0</v>
      </c>
      <c r="Z99" s="1"/>
      <c r="AA99" s="1"/>
      <c r="AB99" s="1"/>
    </row>
    <row r="100" spans="1:32" x14ac:dyDescent="0.2">
      <c r="A100" s="1" t="s">
        <v>429</v>
      </c>
      <c r="B100" s="1" t="s">
        <v>12</v>
      </c>
      <c r="C100" s="1">
        <v>2</v>
      </c>
      <c r="D100" s="3">
        <v>45005</v>
      </c>
      <c r="E100" s="3">
        <v>45036</v>
      </c>
      <c r="F100" s="1">
        <f t="shared" si="30"/>
        <v>31</v>
      </c>
      <c r="G100" s="1">
        <v>0</v>
      </c>
      <c r="H100" s="1">
        <v>0</v>
      </c>
      <c r="I100" s="1">
        <v>0</v>
      </c>
      <c r="J100" s="1">
        <v>1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1</v>
      </c>
      <c r="W100">
        <f t="shared" si="24"/>
        <v>1</v>
      </c>
      <c r="X100">
        <f t="shared" si="25"/>
        <v>0</v>
      </c>
      <c r="Y100">
        <f t="shared" si="26"/>
        <v>0</v>
      </c>
      <c r="Z100" s="1"/>
      <c r="AA100" s="1"/>
      <c r="AB100" s="1"/>
    </row>
    <row r="101" spans="1:32" x14ac:dyDescent="0.2">
      <c r="A101" s="1" t="s">
        <v>202</v>
      </c>
      <c r="B101" s="1" t="s">
        <v>12</v>
      </c>
      <c r="C101" s="1">
        <v>2</v>
      </c>
      <c r="D101" s="3">
        <v>45005</v>
      </c>
      <c r="E101" s="3">
        <v>45036</v>
      </c>
      <c r="F101" s="1">
        <f t="shared" si="30"/>
        <v>31</v>
      </c>
      <c r="G101" s="1">
        <v>0</v>
      </c>
      <c r="H101" s="1">
        <v>0</v>
      </c>
      <c r="I101" s="1">
        <v>0</v>
      </c>
      <c r="J101" s="1">
        <v>2</v>
      </c>
      <c r="K101" s="1">
        <v>2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1</v>
      </c>
      <c r="T101" s="1">
        <v>0</v>
      </c>
      <c r="U101" s="1">
        <v>0</v>
      </c>
      <c r="V101" s="1">
        <v>5</v>
      </c>
      <c r="W101">
        <f t="shared" si="24"/>
        <v>3</v>
      </c>
      <c r="X101">
        <f t="shared" si="25"/>
        <v>2</v>
      </c>
      <c r="Y101">
        <f t="shared" si="26"/>
        <v>0</v>
      </c>
      <c r="Z101" s="1"/>
      <c r="AA101" s="1"/>
      <c r="AB101" s="1"/>
    </row>
    <row r="102" spans="1:32" x14ac:dyDescent="0.2">
      <c r="A102" s="1" t="s">
        <v>203</v>
      </c>
      <c r="B102" s="1" t="s">
        <v>12</v>
      </c>
      <c r="C102" s="1">
        <v>2</v>
      </c>
      <c r="D102" s="3">
        <v>45005</v>
      </c>
      <c r="E102" s="3">
        <v>45036</v>
      </c>
      <c r="F102" s="1">
        <f t="shared" si="30"/>
        <v>31</v>
      </c>
      <c r="G102" s="1">
        <v>0</v>
      </c>
      <c r="H102" s="1">
        <v>1</v>
      </c>
      <c r="I102" s="1">
        <v>0</v>
      </c>
      <c r="J102" s="1">
        <v>2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2</v>
      </c>
      <c r="T102" s="1">
        <v>1</v>
      </c>
      <c r="U102" s="1">
        <v>0</v>
      </c>
      <c r="V102" s="1">
        <v>6</v>
      </c>
      <c r="W102">
        <f t="shared" si="24"/>
        <v>4</v>
      </c>
      <c r="X102">
        <f t="shared" si="25"/>
        <v>2</v>
      </c>
      <c r="Y102">
        <f t="shared" si="26"/>
        <v>0</v>
      </c>
      <c r="Z102" s="1" t="s">
        <v>443</v>
      </c>
      <c r="AA102" s="1"/>
      <c r="AB102" s="1"/>
    </row>
    <row r="103" spans="1:32" x14ac:dyDescent="0.2">
      <c r="A103" s="1" t="s">
        <v>204</v>
      </c>
      <c r="B103" s="1" t="s">
        <v>12</v>
      </c>
      <c r="C103" s="1">
        <v>2</v>
      </c>
      <c r="D103" s="3">
        <v>45005</v>
      </c>
      <c r="E103" s="3">
        <v>45036</v>
      </c>
      <c r="F103" s="1">
        <f t="shared" si="30"/>
        <v>31</v>
      </c>
      <c r="G103" s="1">
        <v>0</v>
      </c>
      <c r="H103" s="1">
        <v>0</v>
      </c>
      <c r="I103" s="1">
        <v>0</v>
      </c>
      <c r="J103" s="1">
        <v>2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2</v>
      </c>
      <c r="W103">
        <f t="shared" si="24"/>
        <v>2</v>
      </c>
      <c r="X103">
        <f t="shared" si="25"/>
        <v>0</v>
      </c>
      <c r="Y103">
        <f t="shared" si="26"/>
        <v>0</v>
      </c>
      <c r="Z103" s="1" t="s">
        <v>443</v>
      </c>
      <c r="AA103" s="1" t="s">
        <v>123</v>
      </c>
      <c r="AB103" s="1" t="s">
        <v>240</v>
      </c>
    </row>
    <row r="104" spans="1:32" x14ac:dyDescent="0.2">
      <c r="A104" s="1" t="s">
        <v>205</v>
      </c>
      <c r="B104" s="1" t="s">
        <v>12</v>
      </c>
      <c r="C104" s="1">
        <v>2</v>
      </c>
      <c r="D104" s="3">
        <v>45005</v>
      </c>
      <c r="E104" s="3">
        <v>45036</v>
      </c>
      <c r="F104" s="1">
        <f t="shared" si="30"/>
        <v>31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>
        <f t="shared" si="24"/>
        <v>0</v>
      </c>
      <c r="X104">
        <f t="shared" si="25"/>
        <v>0</v>
      </c>
      <c r="Y104">
        <f t="shared" si="26"/>
        <v>0</v>
      </c>
      <c r="Z104" s="1" t="s">
        <v>443</v>
      </c>
      <c r="AA104" s="1"/>
      <c r="AB104" s="1"/>
    </row>
    <row r="105" spans="1:32" x14ac:dyDescent="0.2">
      <c r="A105" s="1" t="s">
        <v>206</v>
      </c>
      <c r="B105" s="1" t="s">
        <v>12</v>
      </c>
      <c r="C105" s="1">
        <v>2</v>
      </c>
      <c r="D105" s="3">
        <v>45005</v>
      </c>
      <c r="E105" s="3">
        <v>45036</v>
      </c>
      <c r="F105" s="1">
        <f t="shared" si="30"/>
        <v>31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>
        <f t="shared" si="24"/>
        <v>0</v>
      </c>
      <c r="X105">
        <f t="shared" si="25"/>
        <v>0</v>
      </c>
      <c r="Y105">
        <f t="shared" si="26"/>
        <v>0</v>
      </c>
      <c r="Z105" s="1"/>
      <c r="AA105" s="1"/>
      <c r="AB105" s="1"/>
    </row>
    <row r="106" spans="1:32" x14ac:dyDescent="0.2">
      <c r="A106" s="11" t="s">
        <v>32</v>
      </c>
      <c r="B106" s="1"/>
      <c r="C106" s="1"/>
      <c r="D106" s="3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>
        <f>SUM(V96:V105)</f>
        <v>15</v>
      </c>
      <c r="W106">
        <f t="shared" ref="W106:Y106" si="34">SUM(W96:W105)</f>
        <v>11</v>
      </c>
      <c r="X106">
        <f t="shared" si="34"/>
        <v>4</v>
      </c>
      <c r="Y106">
        <f t="shared" si="34"/>
        <v>0</v>
      </c>
      <c r="Z106" s="1"/>
      <c r="AA106" s="1"/>
      <c r="AB106" s="1"/>
    </row>
    <row r="107" spans="1:32" x14ac:dyDescent="0.2">
      <c r="A107" s="11" t="s">
        <v>33</v>
      </c>
      <c r="B107" s="1"/>
      <c r="C107" s="1"/>
      <c r="D107" s="3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5">
        <f>AVERAGE(V96:V105)</f>
        <v>1.5</v>
      </c>
      <c r="W107" s="15">
        <f t="shared" ref="W107:Y107" si="35">AVERAGE(W96:W105)</f>
        <v>1.1000000000000001</v>
      </c>
      <c r="X107" s="15">
        <f t="shared" si="35"/>
        <v>0.4</v>
      </c>
      <c r="Y107" s="15">
        <f t="shared" si="35"/>
        <v>0</v>
      </c>
      <c r="Z107" s="1"/>
      <c r="AA107" s="1"/>
      <c r="AB107" s="1"/>
      <c r="AC107" s="13"/>
      <c r="AD107" s="13"/>
      <c r="AE107" s="17"/>
      <c r="AF107" s="17"/>
    </row>
    <row r="108" spans="1:32" x14ac:dyDescent="0.2">
      <c r="A108" s="11" t="s">
        <v>34</v>
      </c>
      <c r="B108" s="1"/>
      <c r="C108" s="1"/>
      <c r="D108" s="3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5">
        <f>STDEV(V96:V105)</f>
        <v>2.2236106773543889</v>
      </c>
      <c r="W108" s="15">
        <f t="shared" ref="W108:Y108" si="36">STDEV(W96:W105)</f>
        <v>1.4491376746189437</v>
      </c>
      <c r="X108" s="15">
        <f t="shared" si="36"/>
        <v>0.84327404271156781</v>
      </c>
      <c r="Y108" s="15">
        <f t="shared" si="36"/>
        <v>0</v>
      </c>
      <c r="Z108" s="1"/>
      <c r="AA108" s="1"/>
      <c r="AB108" s="1"/>
      <c r="AC108" s="13"/>
      <c r="AD108" s="13"/>
      <c r="AE108" s="17"/>
      <c r="AF108" s="17"/>
    </row>
    <row r="109" spans="1:32" x14ac:dyDescent="0.2">
      <c r="A109" s="1" t="s">
        <v>213</v>
      </c>
      <c r="B109" s="1" t="s">
        <v>12</v>
      </c>
      <c r="C109" s="1">
        <v>2</v>
      </c>
      <c r="D109" s="3">
        <v>45005</v>
      </c>
      <c r="E109" s="3">
        <v>45068</v>
      </c>
      <c r="F109" s="1">
        <f t="shared" si="30"/>
        <v>63</v>
      </c>
      <c r="G109" s="1">
        <v>1</v>
      </c>
      <c r="H109" s="1">
        <v>0</v>
      </c>
      <c r="I109" s="1">
        <v>0</v>
      </c>
      <c r="J109" s="1">
        <v>2</v>
      </c>
      <c r="K109" s="1">
        <v>5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5</v>
      </c>
      <c r="T109" s="1">
        <v>0</v>
      </c>
      <c r="U109" s="1">
        <v>0</v>
      </c>
      <c r="V109" s="1">
        <v>13</v>
      </c>
      <c r="W109">
        <f t="shared" si="24"/>
        <v>8</v>
      </c>
      <c r="X109">
        <f t="shared" si="25"/>
        <v>5</v>
      </c>
      <c r="Y109">
        <f t="shared" si="26"/>
        <v>0</v>
      </c>
      <c r="Z109" s="1" t="s">
        <v>443</v>
      </c>
      <c r="AA109" s="1" t="s">
        <v>240</v>
      </c>
      <c r="AB109" s="1"/>
    </row>
    <row r="110" spans="1:32" x14ac:dyDescent="0.2">
      <c r="A110" s="1" t="s">
        <v>214</v>
      </c>
      <c r="B110" s="1" t="s">
        <v>12</v>
      </c>
      <c r="C110" s="1">
        <v>2</v>
      </c>
      <c r="D110" s="3">
        <v>45005</v>
      </c>
      <c r="E110" s="3">
        <v>45068</v>
      </c>
      <c r="F110" s="1">
        <f t="shared" si="30"/>
        <v>63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17</v>
      </c>
      <c r="T110" s="1">
        <v>0</v>
      </c>
      <c r="U110" s="1">
        <v>0</v>
      </c>
      <c r="V110" s="1">
        <v>17</v>
      </c>
      <c r="W110">
        <f t="shared" si="24"/>
        <v>17</v>
      </c>
      <c r="X110">
        <f t="shared" si="25"/>
        <v>0</v>
      </c>
      <c r="Y110">
        <f t="shared" si="26"/>
        <v>0</v>
      </c>
      <c r="Z110" s="1" t="s">
        <v>443</v>
      </c>
      <c r="AA110" s="1" t="s">
        <v>123</v>
      </c>
      <c r="AB110" s="1"/>
    </row>
    <row r="111" spans="1:32" x14ac:dyDescent="0.2">
      <c r="A111" s="1" t="s">
        <v>215</v>
      </c>
      <c r="B111" s="1" t="s">
        <v>12</v>
      </c>
      <c r="C111" s="1">
        <v>2</v>
      </c>
      <c r="D111" s="3">
        <v>45005</v>
      </c>
      <c r="E111" s="3">
        <v>45068</v>
      </c>
      <c r="F111" s="1">
        <f t="shared" si="30"/>
        <v>63</v>
      </c>
      <c r="G111" s="1">
        <v>1</v>
      </c>
      <c r="H111" s="1">
        <v>5</v>
      </c>
      <c r="I111" s="1">
        <v>0</v>
      </c>
      <c r="J111" s="1">
        <v>4</v>
      </c>
      <c r="K111" s="1">
        <v>0</v>
      </c>
      <c r="L111" s="1">
        <v>0</v>
      </c>
      <c r="M111" s="1">
        <v>0</v>
      </c>
      <c r="N111" s="1">
        <v>20</v>
      </c>
      <c r="O111" s="1">
        <v>0</v>
      </c>
      <c r="P111" s="1">
        <v>1</v>
      </c>
      <c r="Q111" s="1">
        <v>3</v>
      </c>
      <c r="R111" s="1">
        <v>0</v>
      </c>
      <c r="S111" s="1">
        <v>4</v>
      </c>
      <c r="T111" s="1">
        <v>16</v>
      </c>
      <c r="U111" s="1">
        <v>0</v>
      </c>
      <c r="V111" s="1">
        <v>54</v>
      </c>
      <c r="W111">
        <f t="shared" si="24"/>
        <v>10</v>
      </c>
      <c r="X111">
        <f t="shared" si="25"/>
        <v>44</v>
      </c>
      <c r="Y111">
        <f t="shared" si="26"/>
        <v>0</v>
      </c>
      <c r="Z111" s="1" t="s">
        <v>443</v>
      </c>
      <c r="AA111" s="1" t="s">
        <v>240</v>
      </c>
      <c r="AB111" s="1" t="s">
        <v>123</v>
      </c>
    </row>
    <row r="112" spans="1:32" s="5" customFormat="1" x14ac:dyDescent="0.2">
      <c r="A112" s="1" t="s">
        <v>216</v>
      </c>
      <c r="B112" s="1" t="s">
        <v>12</v>
      </c>
      <c r="C112" s="1">
        <v>2</v>
      </c>
      <c r="D112" s="3">
        <v>45005</v>
      </c>
      <c r="E112" s="3">
        <v>45068</v>
      </c>
      <c r="F112" s="1">
        <f t="shared" si="30"/>
        <v>63</v>
      </c>
      <c r="G112" s="1">
        <v>0</v>
      </c>
      <c r="H112" s="1">
        <v>0</v>
      </c>
      <c r="I112" s="1">
        <v>0</v>
      </c>
      <c r="J112" s="1">
        <v>2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10</v>
      </c>
      <c r="T112" s="1">
        <v>0</v>
      </c>
      <c r="U112" s="1">
        <v>0</v>
      </c>
      <c r="V112" s="1">
        <v>12</v>
      </c>
      <c r="W112">
        <f t="shared" si="24"/>
        <v>12</v>
      </c>
      <c r="X112">
        <f t="shared" si="25"/>
        <v>0</v>
      </c>
      <c r="Y112">
        <f t="shared" si="26"/>
        <v>0</v>
      </c>
      <c r="Z112" s="1" t="s">
        <v>443</v>
      </c>
      <c r="AA112" s="1" t="s">
        <v>123</v>
      </c>
      <c r="AB112" s="1"/>
    </row>
    <row r="113" spans="1:32" s="5" customFormat="1" x14ac:dyDescent="0.2">
      <c r="A113" s="1" t="s">
        <v>217</v>
      </c>
      <c r="B113" s="1" t="s">
        <v>12</v>
      </c>
      <c r="C113" s="1">
        <v>2</v>
      </c>
      <c r="D113" s="3">
        <v>45005</v>
      </c>
      <c r="E113" s="3">
        <v>45068</v>
      </c>
      <c r="F113" s="1">
        <f t="shared" si="30"/>
        <v>63</v>
      </c>
      <c r="G113" s="1">
        <v>5</v>
      </c>
      <c r="H113" s="1">
        <v>2</v>
      </c>
      <c r="I113" s="1">
        <v>0</v>
      </c>
      <c r="J113" s="1">
        <v>1</v>
      </c>
      <c r="K113" s="1">
        <v>0</v>
      </c>
      <c r="L113" s="1">
        <v>0</v>
      </c>
      <c r="M113" s="1">
        <v>0</v>
      </c>
      <c r="N113" s="1">
        <v>15</v>
      </c>
      <c r="O113" s="1">
        <v>0</v>
      </c>
      <c r="P113" s="1">
        <v>0</v>
      </c>
      <c r="Q113" s="1">
        <v>6</v>
      </c>
      <c r="R113" s="1">
        <v>0</v>
      </c>
      <c r="S113" s="1">
        <v>5</v>
      </c>
      <c r="T113" s="1">
        <v>0</v>
      </c>
      <c r="U113" s="1">
        <v>0</v>
      </c>
      <c r="V113" s="1">
        <v>34</v>
      </c>
      <c r="W113">
        <f t="shared" si="24"/>
        <v>11</v>
      </c>
      <c r="X113">
        <f t="shared" si="25"/>
        <v>23</v>
      </c>
      <c r="Y113">
        <f t="shared" si="26"/>
        <v>0</v>
      </c>
      <c r="Z113" s="1" t="s">
        <v>443</v>
      </c>
      <c r="AA113" s="1" t="s">
        <v>123</v>
      </c>
      <c r="AB113" s="1"/>
    </row>
    <row r="114" spans="1:32" s="5" customFormat="1" x14ac:dyDescent="0.2">
      <c r="A114" s="1" t="s">
        <v>218</v>
      </c>
      <c r="B114" s="1" t="s">
        <v>12</v>
      </c>
      <c r="C114" s="1">
        <v>2</v>
      </c>
      <c r="D114" s="3">
        <v>45005</v>
      </c>
      <c r="E114" s="3">
        <v>45068</v>
      </c>
      <c r="F114" s="1">
        <f t="shared" si="30"/>
        <v>63</v>
      </c>
      <c r="G114" s="1">
        <v>0</v>
      </c>
      <c r="H114" s="1">
        <v>0</v>
      </c>
      <c r="I114" s="1">
        <v>0</v>
      </c>
      <c r="J114" s="1">
        <v>0</v>
      </c>
      <c r="K114" s="1">
        <v>5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10</v>
      </c>
      <c r="T114" s="1">
        <v>0</v>
      </c>
      <c r="U114" s="1">
        <v>0</v>
      </c>
      <c r="V114" s="1">
        <v>15</v>
      </c>
      <c r="W114">
        <f t="shared" si="24"/>
        <v>10</v>
      </c>
      <c r="X114">
        <f t="shared" si="25"/>
        <v>5</v>
      </c>
      <c r="Y114">
        <f t="shared" si="26"/>
        <v>0</v>
      </c>
      <c r="Z114" s="1" t="s">
        <v>443</v>
      </c>
      <c r="AA114" s="1" t="s">
        <v>123</v>
      </c>
      <c r="AB114" s="1"/>
    </row>
    <row r="115" spans="1:32" s="5" customFormat="1" x14ac:dyDescent="0.2">
      <c r="A115" s="1" t="s">
        <v>219</v>
      </c>
      <c r="B115" s="1" t="s">
        <v>12</v>
      </c>
      <c r="C115" s="1">
        <v>2</v>
      </c>
      <c r="D115" s="3">
        <v>45005</v>
      </c>
      <c r="E115" s="3">
        <v>45068</v>
      </c>
      <c r="F115" s="1">
        <f t="shared" si="30"/>
        <v>63</v>
      </c>
      <c r="G115" s="1">
        <v>0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20</v>
      </c>
      <c r="O115" s="1">
        <v>0</v>
      </c>
      <c r="P115" s="1">
        <v>1</v>
      </c>
      <c r="Q115" s="1">
        <v>0</v>
      </c>
      <c r="R115" s="1">
        <v>0</v>
      </c>
      <c r="S115" s="1">
        <v>0</v>
      </c>
      <c r="T115" s="1">
        <v>12</v>
      </c>
      <c r="U115" s="1">
        <v>0</v>
      </c>
      <c r="V115" s="1">
        <v>34</v>
      </c>
      <c r="W115">
        <f t="shared" si="24"/>
        <v>1</v>
      </c>
      <c r="X115">
        <f t="shared" si="25"/>
        <v>33</v>
      </c>
      <c r="Y115">
        <f t="shared" si="26"/>
        <v>0</v>
      </c>
      <c r="Z115" s="1" t="s">
        <v>443</v>
      </c>
      <c r="AA115" s="1" t="s">
        <v>123</v>
      </c>
      <c r="AB115" s="1"/>
    </row>
    <row r="116" spans="1:32" s="5" customFormat="1" x14ac:dyDescent="0.2">
      <c r="A116" s="1" t="s">
        <v>203</v>
      </c>
      <c r="B116" s="1" t="s">
        <v>12</v>
      </c>
      <c r="C116" s="1">
        <v>2</v>
      </c>
      <c r="D116" s="3">
        <v>45005</v>
      </c>
      <c r="E116" s="3">
        <v>45068</v>
      </c>
      <c r="F116" s="1">
        <f t="shared" si="30"/>
        <v>63</v>
      </c>
      <c r="G116" s="1">
        <v>0</v>
      </c>
      <c r="H116" s="1">
        <v>0</v>
      </c>
      <c r="I116" s="1">
        <v>0</v>
      </c>
      <c r="J116" s="1">
        <v>0</v>
      </c>
      <c r="K116" s="1">
        <v>21</v>
      </c>
      <c r="L116" s="1">
        <v>0</v>
      </c>
      <c r="M116" s="1">
        <v>0</v>
      </c>
      <c r="N116" s="1">
        <v>6</v>
      </c>
      <c r="O116" s="1">
        <v>0</v>
      </c>
      <c r="P116" s="1">
        <v>0</v>
      </c>
      <c r="Q116" s="1">
        <v>4</v>
      </c>
      <c r="R116" s="1">
        <v>0</v>
      </c>
      <c r="S116" s="1">
        <v>15</v>
      </c>
      <c r="T116" s="1">
        <v>9</v>
      </c>
      <c r="U116" s="1">
        <v>0</v>
      </c>
      <c r="V116" s="1">
        <v>55</v>
      </c>
      <c r="W116">
        <f t="shared" si="24"/>
        <v>15</v>
      </c>
      <c r="X116">
        <f t="shared" si="25"/>
        <v>40</v>
      </c>
      <c r="Y116">
        <f t="shared" si="26"/>
        <v>0</v>
      </c>
      <c r="Z116" s="1" t="s">
        <v>443</v>
      </c>
      <c r="AA116" s="1" t="s">
        <v>123</v>
      </c>
      <c r="AB116" s="1"/>
    </row>
    <row r="117" spans="1:32" s="5" customFormat="1" x14ac:dyDescent="0.2">
      <c r="A117" s="1" t="s">
        <v>431</v>
      </c>
      <c r="B117" s="1" t="s">
        <v>12</v>
      </c>
      <c r="C117" s="1">
        <v>2</v>
      </c>
      <c r="D117" s="3">
        <v>45005</v>
      </c>
      <c r="E117" s="3">
        <v>45068</v>
      </c>
      <c r="F117" s="1">
        <f t="shared" si="30"/>
        <v>63</v>
      </c>
      <c r="G117" s="1">
        <v>0</v>
      </c>
      <c r="H117" s="1">
        <v>6</v>
      </c>
      <c r="I117" s="1">
        <v>0</v>
      </c>
      <c r="J117" s="1">
        <v>2</v>
      </c>
      <c r="K117" s="1">
        <v>4</v>
      </c>
      <c r="L117" s="1">
        <v>0</v>
      </c>
      <c r="M117" s="1">
        <v>0</v>
      </c>
      <c r="N117" s="1">
        <v>9</v>
      </c>
      <c r="O117" s="1">
        <v>0</v>
      </c>
      <c r="P117" s="1">
        <v>0</v>
      </c>
      <c r="Q117" s="1">
        <v>0</v>
      </c>
      <c r="R117" s="1">
        <v>0</v>
      </c>
      <c r="S117" s="1">
        <v>6</v>
      </c>
      <c r="T117" s="1">
        <v>0</v>
      </c>
      <c r="U117" s="1">
        <v>0</v>
      </c>
      <c r="V117" s="1">
        <v>27</v>
      </c>
      <c r="W117">
        <f t="shared" si="24"/>
        <v>8</v>
      </c>
      <c r="X117">
        <f t="shared" si="25"/>
        <v>19</v>
      </c>
      <c r="Y117">
        <f t="shared" si="26"/>
        <v>0</v>
      </c>
      <c r="Z117" s="1" t="s">
        <v>443</v>
      </c>
      <c r="AA117" s="1" t="s">
        <v>240</v>
      </c>
      <c r="AB117" s="1"/>
    </row>
    <row r="118" spans="1:32" s="5" customFormat="1" x14ac:dyDescent="0.2">
      <c r="A118" s="1" t="s">
        <v>432</v>
      </c>
      <c r="B118" s="1" t="s">
        <v>12</v>
      </c>
      <c r="C118" s="1">
        <v>2</v>
      </c>
      <c r="D118" s="3">
        <v>45005</v>
      </c>
      <c r="E118" s="3">
        <v>45068</v>
      </c>
      <c r="F118" s="1">
        <f t="shared" si="30"/>
        <v>63</v>
      </c>
      <c r="G118" s="1">
        <v>0</v>
      </c>
      <c r="H118" s="1">
        <v>6</v>
      </c>
      <c r="I118" s="1">
        <v>0</v>
      </c>
      <c r="J118" s="1">
        <v>3</v>
      </c>
      <c r="K118" s="1">
        <v>2</v>
      </c>
      <c r="L118" s="1">
        <v>0</v>
      </c>
      <c r="M118" s="1">
        <v>0</v>
      </c>
      <c r="N118" s="1">
        <v>15</v>
      </c>
      <c r="O118" s="1">
        <v>0</v>
      </c>
      <c r="P118" s="1">
        <v>5</v>
      </c>
      <c r="Q118" s="1">
        <v>2</v>
      </c>
      <c r="R118" s="1">
        <v>0</v>
      </c>
      <c r="S118" s="1">
        <v>13</v>
      </c>
      <c r="T118" s="1">
        <v>28</v>
      </c>
      <c r="U118" s="1">
        <v>0</v>
      </c>
      <c r="V118" s="1">
        <v>74</v>
      </c>
      <c r="W118">
        <f t="shared" si="24"/>
        <v>21</v>
      </c>
      <c r="X118">
        <f t="shared" si="25"/>
        <v>53</v>
      </c>
      <c r="Y118">
        <f t="shared" si="26"/>
        <v>0</v>
      </c>
      <c r="Z118" s="1" t="s">
        <v>443</v>
      </c>
      <c r="AA118" s="1" t="s">
        <v>240</v>
      </c>
      <c r="AB118" s="1" t="s">
        <v>123</v>
      </c>
    </row>
    <row r="119" spans="1:32" x14ac:dyDescent="0.2">
      <c r="A119" s="11" t="s">
        <v>32</v>
      </c>
      <c r="B119" s="1"/>
      <c r="C119" s="1"/>
      <c r="D119" s="3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>
        <f>SUM(V109:V118)</f>
        <v>335</v>
      </c>
      <c r="W119">
        <f t="shared" ref="W119:Y119" si="37">SUM(W109:W118)</f>
        <v>113</v>
      </c>
      <c r="X119">
        <f t="shared" si="37"/>
        <v>222</v>
      </c>
      <c r="Y119">
        <f t="shared" si="37"/>
        <v>0</v>
      </c>
      <c r="Z119" s="1"/>
      <c r="AA119" s="1"/>
      <c r="AB119" s="1"/>
    </row>
    <row r="120" spans="1:32" x14ac:dyDescent="0.2">
      <c r="A120" s="11" t="s">
        <v>33</v>
      </c>
      <c r="B120" s="1"/>
      <c r="C120" s="1"/>
      <c r="D120" s="3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5">
        <f>AVERAGE(V109:V118)</f>
        <v>33.5</v>
      </c>
      <c r="W120" s="15">
        <f t="shared" ref="W120:Y120" si="38">AVERAGE(W109:W118)</f>
        <v>11.3</v>
      </c>
      <c r="X120" s="15">
        <f t="shared" si="38"/>
        <v>22.2</v>
      </c>
      <c r="Y120" s="15">
        <f t="shared" si="38"/>
        <v>0</v>
      </c>
      <c r="Z120" s="1"/>
      <c r="AA120" s="1"/>
      <c r="AB120" s="1"/>
      <c r="AC120" s="13"/>
      <c r="AD120" s="13"/>
      <c r="AE120" s="17"/>
      <c r="AF120" s="17"/>
    </row>
    <row r="121" spans="1:32" x14ac:dyDescent="0.2">
      <c r="A121" s="11" t="s">
        <v>34</v>
      </c>
      <c r="B121" s="1"/>
      <c r="C121" s="1"/>
      <c r="D121" s="3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5">
        <f>STDEV(V109:V118)</f>
        <v>21.245914639969936</v>
      </c>
      <c r="W121" s="15">
        <f t="shared" ref="W121:Y121" si="39">STDEV(W109:W118)</f>
        <v>5.4984846397287797</v>
      </c>
      <c r="X121" s="15">
        <f t="shared" si="39"/>
        <v>19.566411128371101</v>
      </c>
      <c r="Y121" s="15">
        <f t="shared" si="39"/>
        <v>0</v>
      </c>
      <c r="Z121" s="1"/>
      <c r="AA121" s="1"/>
      <c r="AB121" s="1"/>
      <c r="AC121" s="13"/>
      <c r="AD121" s="13"/>
      <c r="AE121" s="17"/>
      <c r="AF121" s="17"/>
    </row>
    <row r="122" spans="1:32" s="5" customFormat="1" x14ac:dyDescent="0.2">
      <c r="A122" s="1" t="s">
        <v>425</v>
      </c>
      <c r="B122" s="1" t="s">
        <v>12</v>
      </c>
      <c r="C122" s="1">
        <v>2</v>
      </c>
      <c r="D122" s="3">
        <v>45005</v>
      </c>
      <c r="E122" s="3">
        <v>45101</v>
      </c>
      <c r="F122" s="1">
        <f t="shared" si="30"/>
        <v>96</v>
      </c>
      <c r="G122" s="1">
        <v>2</v>
      </c>
      <c r="H122" s="1">
        <v>3</v>
      </c>
      <c r="I122" s="1">
        <v>0</v>
      </c>
      <c r="J122" s="1">
        <v>1</v>
      </c>
      <c r="K122" s="1">
        <v>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2</v>
      </c>
      <c r="T122" s="1">
        <v>10</v>
      </c>
      <c r="U122" s="1">
        <v>2</v>
      </c>
      <c r="V122" s="1">
        <v>22</v>
      </c>
      <c r="W122">
        <f t="shared" si="24"/>
        <v>5</v>
      </c>
      <c r="X122">
        <f t="shared" si="25"/>
        <v>15</v>
      </c>
      <c r="Y122">
        <f t="shared" si="26"/>
        <v>2</v>
      </c>
      <c r="Z122" s="1" t="s">
        <v>443</v>
      </c>
      <c r="AA122" s="1" t="s">
        <v>123</v>
      </c>
      <c r="AB122" s="1"/>
    </row>
    <row r="123" spans="1:32" s="5" customFormat="1" x14ac:dyDescent="0.2">
      <c r="A123" s="1" t="s">
        <v>227</v>
      </c>
      <c r="B123" s="1" t="s">
        <v>12</v>
      </c>
      <c r="C123" s="1">
        <v>2</v>
      </c>
      <c r="D123" s="3">
        <v>45005</v>
      </c>
      <c r="E123" s="3">
        <v>45101</v>
      </c>
      <c r="F123" s="1">
        <f t="shared" si="30"/>
        <v>96</v>
      </c>
      <c r="G123" s="1">
        <v>9</v>
      </c>
      <c r="H123" s="1">
        <v>15</v>
      </c>
      <c r="I123" s="1">
        <v>18</v>
      </c>
      <c r="J123" s="1">
        <v>0</v>
      </c>
      <c r="K123" s="1">
        <v>9</v>
      </c>
      <c r="L123" s="1">
        <v>18</v>
      </c>
      <c r="M123" s="1">
        <v>0</v>
      </c>
      <c r="N123" s="1">
        <v>0</v>
      </c>
      <c r="O123" s="1">
        <v>0</v>
      </c>
      <c r="P123" s="1">
        <v>0</v>
      </c>
      <c r="Q123" s="1">
        <v>3</v>
      </c>
      <c r="R123" s="1">
        <v>0</v>
      </c>
      <c r="S123" s="1">
        <v>2</v>
      </c>
      <c r="T123" s="1">
        <v>6</v>
      </c>
      <c r="U123" s="1">
        <v>15</v>
      </c>
      <c r="V123" s="1">
        <v>95</v>
      </c>
      <c r="W123">
        <f t="shared" si="24"/>
        <v>11</v>
      </c>
      <c r="X123">
        <f t="shared" si="25"/>
        <v>33</v>
      </c>
      <c r="Y123">
        <f t="shared" si="26"/>
        <v>51</v>
      </c>
      <c r="Z123" s="1" t="s">
        <v>443</v>
      </c>
      <c r="AA123" s="1" t="s">
        <v>123</v>
      </c>
      <c r="AB123" s="1"/>
    </row>
    <row r="124" spans="1:32" s="5" customFormat="1" x14ac:dyDescent="0.2">
      <c r="A124" s="1" t="s">
        <v>8</v>
      </c>
      <c r="B124" s="1" t="s">
        <v>12</v>
      </c>
      <c r="C124" s="1">
        <v>2</v>
      </c>
      <c r="D124" s="3">
        <v>45005</v>
      </c>
      <c r="E124" s="3">
        <v>45101</v>
      </c>
      <c r="F124" s="1">
        <f t="shared" si="30"/>
        <v>96</v>
      </c>
      <c r="G124" s="1">
        <v>5</v>
      </c>
      <c r="H124" s="1">
        <v>0</v>
      </c>
      <c r="I124" s="1">
        <v>0</v>
      </c>
      <c r="J124" s="1">
        <v>4</v>
      </c>
      <c r="K124" s="1">
        <v>12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3</v>
      </c>
      <c r="S124" s="1">
        <v>1</v>
      </c>
      <c r="T124" s="1">
        <v>6</v>
      </c>
      <c r="U124" s="1">
        <v>0</v>
      </c>
      <c r="V124" s="1">
        <v>31</v>
      </c>
      <c r="W124">
        <f t="shared" si="24"/>
        <v>10</v>
      </c>
      <c r="X124">
        <f t="shared" si="25"/>
        <v>18</v>
      </c>
      <c r="Y124">
        <f t="shared" si="26"/>
        <v>3</v>
      </c>
      <c r="Z124" s="1" t="s">
        <v>443</v>
      </c>
      <c r="AA124" s="1" t="s">
        <v>123</v>
      </c>
      <c r="AB124" s="1"/>
    </row>
    <row r="125" spans="1:32" s="5" customFormat="1" x14ac:dyDescent="0.2">
      <c r="A125" s="1" t="s">
        <v>427</v>
      </c>
      <c r="B125" s="1" t="s">
        <v>12</v>
      </c>
      <c r="C125" s="1">
        <v>2</v>
      </c>
      <c r="D125" s="3">
        <v>45005</v>
      </c>
      <c r="E125" s="3">
        <v>45101</v>
      </c>
      <c r="F125" s="1">
        <f t="shared" si="30"/>
        <v>96</v>
      </c>
      <c r="G125" s="1">
        <v>14</v>
      </c>
      <c r="H125" s="1">
        <v>3</v>
      </c>
      <c r="I125" s="1">
        <v>18</v>
      </c>
      <c r="J125" s="1">
        <v>12</v>
      </c>
      <c r="K125" s="1">
        <v>6</v>
      </c>
      <c r="L125" s="1">
        <v>0</v>
      </c>
      <c r="M125" s="1">
        <v>0</v>
      </c>
      <c r="N125" s="1">
        <v>0</v>
      </c>
      <c r="O125" s="1">
        <v>0</v>
      </c>
      <c r="P125" s="1">
        <v>1</v>
      </c>
      <c r="Q125" s="1">
        <v>6</v>
      </c>
      <c r="R125" s="1">
        <v>12</v>
      </c>
      <c r="S125" s="1">
        <v>0</v>
      </c>
      <c r="T125" s="1">
        <v>12</v>
      </c>
      <c r="U125" s="1">
        <v>24</v>
      </c>
      <c r="V125" s="1">
        <v>108</v>
      </c>
      <c r="W125">
        <f t="shared" si="24"/>
        <v>27</v>
      </c>
      <c r="X125">
        <f t="shared" si="25"/>
        <v>27</v>
      </c>
      <c r="Y125">
        <f t="shared" si="26"/>
        <v>54</v>
      </c>
      <c r="Z125" s="1" t="s">
        <v>443</v>
      </c>
      <c r="AA125" s="1" t="s">
        <v>123</v>
      </c>
      <c r="AB125" s="1" t="s">
        <v>240</v>
      </c>
    </row>
    <row r="126" spans="1:32" s="5" customFormat="1" x14ac:dyDescent="0.2">
      <c r="A126" s="1" t="s">
        <v>428</v>
      </c>
      <c r="B126" s="1" t="s">
        <v>12</v>
      </c>
      <c r="C126" s="1">
        <v>2</v>
      </c>
      <c r="D126" s="3">
        <v>45005</v>
      </c>
      <c r="E126" s="3">
        <v>45101</v>
      </c>
      <c r="F126" s="1">
        <f t="shared" ref="F126:F162" si="40">E126-D126</f>
        <v>96</v>
      </c>
      <c r="G126" s="1">
        <v>3</v>
      </c>
      <c r="H126" s="1">
        <v>8</v>
      </c>
      <c r="I126" s="1">
        <v>12</v>
      </c>
      <c r="J126" s="1">
        <v>2</v>
      </c>
      <c r="K126" s="1">
        <v>3</v>
      </c>
      <c r="L126" s="1">
        <v>8</v>
      </c>
      <c r="M126" s="1">
        <v>2</v>
      </c>
      <c r="N126" s="1">
        <v>9</v>
      </c>
      <c r="O126" s="1">
        <v>18</v>
      </c>
      <c r="P126" s="1">
        <v>0</v>
      </c>
      <c r="Q126" s="1">
        <v>3</v>
      </c>
      <c r="R126" s="1">
        <v>3</v>
      </c>
      <c r="S126" s="1">
        <v>2</v>
      </c>
      <c r="T126" s="1">
        <v>3</v>
      </c>
      <c r="U126" s="1">
        <v>8</v>
      </c>
      <c r="V126" s="1">
        <v>84</v>
      </c>
      <c r="W126">
        <f t="shared" si="24"/>
        <v>9</v>
      </c>
      <c r="X126">
        <f t="shared" si="25"/>
        <v>26</v>
      </c>
      <c r="Y126">
        <f t="shared" si="26"/>
        <v>49</v>
      </c>
      <c r="Z126" s="1" t="s">
        <v>443</v>
      </c>
      <c r="AA126" s="1" t="s">
        <v>123</v>
      </c>
      <c r="AB126" s="1" t="s">
        <v>240</v>
      </c>
    </row>
    <row r="127" spans="1:32" s="5" customFormat="1" x14ac:dyDescent="0.2">
      <c r="A127" s="1" t="s">
        <v>9</v>
      </c>
      <c r="B127" s="1" t="s">
        <v>12</v>
      </c>
      <c r="C127" s="1">
        <v>2</v>
      </c>
      <c r="D127" s="3">
        <v>45005</v>
      </c>
      <c r="E127" s="3">
        <v>45101</v>
      </c>
      <c r="F127" s="1">
        <f t="shared" si="40"/>
        <v>96</v>
      </c>
      <c r="G127" s="1">
        <v>8</v>
      </c>
      <c r="H127" s="1">
        <v>8</v>
      </c>
      <c r="I127" s="1">
        <v>0</v>
      </c>
      <c r="J127" s="1">
        <v>2</v>
      </c>
      <c r="K127" s="1">
        <v>8</v>
      </c>
      <c r="L127" s="1">
        <v>0</v>
      </c>
      <c r="M127" s="1">
        <v>8</v>
      </c>
      <c r="N127" s="1">
        <v>12</v>
      </c>
      <c r="O127" s="1">
        <v>0</v>
      </c>
      <c r="P127" s="1">
        <v>0</v>
      </c>
      <c r="Q127" s="1">
        <v>0</v>
      </c>
      <c r="R127" s="1">
        <v>0</v>
      </c>
      <c r="S127" s="1">
        <v>2</v>
      </c>
      <c r="T127" s="1">
        <v>12</v>
      </c>
      <c r="U127" s="1">
        <v>0</v>
      </c>
      <c r="V127" s="1">
        <v>60</v>
      </c>
      <c r="W127">
        <f t="shared" si="24"/>
        <v>20</v>
      </c>
      <c r="X127">
        <f t="shared" si="25"/>
        <v>40</v>
      </c>
      <c r="Y127">
        <f t="shared" si="26"/>
        <v>0</v>
      </c>
      <c r="Z127" s="1" t="s">
        <v>443</v>
      </c>
      <c r="AA127" s="1" t="s">
        <v>123</v>
      </c>
      <c r="AB127" s="1" t="s">
        <v>240</v>
      </c>
    </row>
    <row r="128" spans="1:32" s="5" customFormat="1" x14ac:dyDescent="0.2">
      <c r="A128" s="1" t="s">
        <v>218</v>
      </c>
      <c r="B128" s="1" t="s">
        <v>12</v>
      </c>
      <c r="C128" s="1">
        <v>2</v>
      </c>
      <c r="D128" s="3">
        <v>45005</v>
      </c>
      <c r="E128" s="3">
        <v>45101</v>
      </c>
      <c r="F128" s="1">
        <f t="shared" si="40"/>
        <v>96</v>
      </c>
      <c r="G128" s="1">
        <v>6</v>
      </c>
      <c r="H128" s="1">
        <v>12</v>
      </c>
      <c r="I128" s="1">
        <v>6</v>
      </c>
      <c r="J128" s="1">
        <v>1</v>
      </c>
      <c r="K128" s="1">
        <v>4</v>
      </c>
      <c r="L128" s="1">
        <v>6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13</v>
      </c>
      <c r="V128" s="1">
        <v>48</v>
      </c>
      <c r="W128">
        <f t="shared" si="24"/>
        <v>7</v>
      </c>
      <c r="X128">
        <f t="shared" si="25"/>
        <v>16</v>
      </c>
      <c r="Y128">
        <f t="shared" si="26"/>
        <v>25</v>
      </c>
      <c r="Z128" s="1" t="s">
        <v>443</v>
      </c>
      <c r="AA128" s="1" t="s">
        <v>123</v>
      </c>
      <c r="AB128" s="1" t="s">
        <v>240</v>
      </c>
    </row>
    <row r="129" spans="1:32" s="5" customFormat="1" x14ac:dyDescent="0.2">
      <c r="A129" s="1" t="s">
        <v>10</v>
      </c>
      <c r="B129" s="1" t="s">
        <v>12</v>
      </c>
      <c r="C129" s="1">
        <v>2</v>
      </c>
      <c r="D129" s="3">
        <v>45005</v>
      </c>
      <c r="E129" s="3">
        <v>45101</v>
      </c>
      <c r="F129" s="1">
        <f t="shared" si="40"/>
        <v>96</v>
      </c>
      <c r="G129" s="1">
        <v>0</v>
      </c>
      <c r="H129" s="1">
        <v>12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18</v>
      </c>
      <c r="U129" s="1">
        <v>0</v>
      </c>
      <c r="V129" s="1">
        <v>30</v>
      </c>
      <c r="W129">
        <f t="shared" si="24"/>
        <v>0</v>
      </c>
      <c r="X129">
        <f t="shared" si="25"/>
        <v>30</v>
      </c>
      <c r="Y129">
        <f t="shared" si="26"/>
        <v>0</v>
      </c>
      <c r="Z129" s="1" t="s">
        <v>443</v>
      </c>
      <c r="AA129" s="1" t="s">
        <v>123</v>
      </c>
      <c r="AB129" s="1"/>
    </row>
    <row r="130" spans="1:32" s="5" customFormat="1" x14ac:dyDescent="0.2">
      <c r="A130" s="1" t="s">
        <v>430</v>
      </c>
      <c r="B130" s="1" t="s">
        <v>12</v>
      </c>
      <c r="C130" s="1">
        <v>2</v>
      </c>
      <c r="D130" s="3">
        <v>45005</v>
      </c>
      <c r="E130" s="3">
        <v>45101</v>
      </c>
      <c r="F130" s="1">
        <f t="shared" si="40"/>
        <v>96</v>
      </c>
      <c r="G130" s="1">
        <v>6</v>
      </c>
      <c r="H130" s="1">
        <v>0</v>
      </c>
      <c r="I130" s="1">
        <v>0</v>
      </c>
      <c r="J130" s="1">
        <v>0</v>
      </c>
      <c r="K130" s="1">
        <v>9</v>
      </c>
      <c r="L130" s="1">
        <v>0</v>
      </c>
      <c r="M130" s="1">
        <v>0</v>
      </c>
      <c r="N130" s="1">
        <v>0</v>
      </c>
      <c r="O130" s="1">
        <v>0</v>
      </c>
      <c r="P130" s="1">
        <v>2</v>
      </c>
      <c r="Q130" s="1">
        <v>0</v>
      </c>
      <c r="R130" s="1">
        <v>0</v>
      </c>
      <c r="S130" s="1">
        <v>2</v>
      </c>
      <c r="T130" s="1">
        <v>6</v>
      </c>
      <c r="U130" s="1">
        <v>3</v>
      </c>
      <c r="V130" s="1">
        <v>28</v>
      </c>
      <c r="W130">
        <f t="shared" si="24"/>
        <v>10</v>
      </c>
      <c r="X130">
        <f t="shared" si="25"/>
        <v>15</v>
      </c>
      <c r="Y130">
        <f t="shared" si="26"/>
        <v>3</v>
      </c>
      <c r="Z130" s="1" t="s">
        <v>443</v>
      </c>
      <c r="AA130" s="1" t="s">
        <v>123</v>
      </c>
      <c r="AB130" s="1"/>
    </row>
    <row r="131" spans="1:32" s="5" customFormat="1" x14ac:dyDescent="0.2">
      <c r="A131" s="1" t="s">
        <v>11</v>
      </c>
      <c r="B131" s="1" t="s">
        <v>12</v>
      </c>
      <c r="C131" s="1">
        <v>2</v>
      </c>
      <c r="D131" s="3">
        <v>45005</v>
      </c>
      <c r="E131" s="3">
        <v>45101</v>
      </c>
      <c r="F131" s="1">
        <f t="shared" si="40"/>
        <v>96</v>
      </c>
      <c r="G131" s="1">
        <v>5</v>
      </c>
      <c r="H131" s="1">
        <v>0</v>
      </c>
      <c r="I131" s="1">
        <v>0</v>
      </c>
      <c r="J131" s="1">
        <v>2</v>
      </c>
      <c r="K131" s="1">
        <v>2</v>
      </c>
      <c r="L131" s="1">
        <v>0</v>
      </c>
      <c r="M131" s="1">
        <v>0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1</v>
      </c>
      <c r="T131" s="1">
        <v>9</v>
      </c>
      <c r="U131" s="1">
        <v>0</v>
      </c>
      <c r="V131" s="1">
        <v>20</v>
      </c>
      <c r="W131">
        <f t="shared" si="24"/>
        <v>8</v>
      </c>
      <c r="X131">
        <f t="shared" si="25"/>
        <v>12</v>
      </c>
      <c r="Y131">
        <f t="shared" si="26"/>
        <v>0</v>
      </c>
      <c r="Z131" s="1" t="s">
        <v>443</v>
      </c>
      <c r="AA131" s="1" t="s">
        <v>123</v>
      </c>
      <c r="AB131" s="1"/>
    </row>
    <row r="132" spans="1:32" x14ac:dyDescent="0.2">
      <c r="A132" s="11" t="s">
        <v>32</v>
      </c>
      <c r="B132" s="1"/>
      <c r="C132" s="1"/>
      <c r="D132" s="3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>
        <f>SUM(V122:V131)</f>
        <v>526</v>
      </c>
      <c r="W132">
        <f t="shared" ref="W132:Y132" si="41">SUM(W122:W131)</f>
        <v>107</v>
      </c>
      <c r="X132">
        <f t="shared" si="41"/>
        <v>232</v>
      </c>
      <c r="Y132">
        <f t="shared" si="41"/>
        <v>187</v>
      </c>
      <c r="Z132" s="1"/>
      <c r="AA132" s="1"/>
      <c r="AB132" s="1"/>
    </row>
    <row r="133" spans="1:32" x14ac:dyDescent="0.2">
      <c r="A133" s="11" t="s">
        <v>33</v>
      </c>
      <c r="B133" s="1"/>
      <c r="C133" s="1"/>
      <c r="D133" s="3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5">
        <f>AVERAGE(V122:V131)</f>
        <v>52.6</v>
      </c>
      <c r="W133" s="15">
        <f t="shared" ref="W133:Y133" si="42">AVERAGE(W122:W131)</f>
        <v>10.7</v>
      </c>
      <c r="X133" s="15">
        <f t="shared" si="42"/>
        <v>23.2</v>
      </c>
      <c r="Y133" s="15">
        <f t="shared" si="42"/>
        <v>18.7</v>
      </c>
      <c r="Z133" s="1"/>
      <c r="AA133" s="1"/>
      <c r="AB133" s="1"/>
      <c r="AC133" s="13"/>
      <c r="AD133" s="13"/>
      <c r="AE133" s="17"/>
      <c r="AF133" s="17"/>
    </row>
    <row r="134" spans="1:32" x14ac:dyDescent="0.2">
      <c r="A134" s="11" t="s">
        <v>34</v>
      </c>
      <c r="B134" s="1"/>
      <c r="C134" s="1"/>
      <c r="D134" s="3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5">
        <f>STDEV(V122:V131)</f>
        <v>32.507093243030994</v>
      </c>
      <c r="W134" s="15">
        <f t="shared" ref="W134:Y134" si="43">STDEV(W122:W131)</f>
        <v>7.6310768134866338</v>
      </c>
      <c r="X134" s="15">
        <f t="shared" si="43"/>
        <v>9.3428522887225895</v>
      </c>
      <c r="Y134" s="15">
        <f t="shared" si="43"/>
        <v>23.730196421905621</v>
      </c>
      <c r="Z134" s="1"/>
      <c r="AA134" s="1"/>
      <c r="AB134" s="1"/>
      <c r="AC134" s="13"/>
      <c r="AD134" s="13"/>
      <c r="AE134" s="17"/>
      <c r="AF134" s="17"/>
    </row>
    <row r="135" spans="1:32" s="5" customFormat="1" x14ac:dyDescent="0.2">
      <c r="A135" s="1" t="s">
        <v>300</v>
      </c>
      <c r="B135" s="1" t="s">
        <v>12</v>
      </c>
      <c r="C135" s="1">
        <v>2</v>
      </c>
      <c r="D135" s="3">
        <v>45005</v>
      </c>
      <c r="E135" s="3">
        <v>45131</v>
      </c>
      <c r="F135" s="1">
        <f t="shared" si="40"/>
        <v>126</v>
      </c>
      <c r="G135" s="1">
        <v>2</v>
      </c>
      <c r="H135" s="1">
        <v>5</v>
      </c>
      <c r="I135" s="1">
        <v>0</v>
      </c>
      <c r="J135" s="1">
        <v>1</v>
      </c>
      <c r="K135" s="1">
        <v>3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2</v>
      </c>
      <c r="T135" s="1">
        <v>16</v>
      </c>
      <c r="U135" s="1">
        <v>13</v>
      </c>
      <c r="V135" s="1">
        <f t="shared" ref="V135:V162" si="44">SUM(G135:U135)</f>
        <v>42</v>
      </c>
      <c r="W135">
        <f t="shared" si="24"/>
        <v>5</v>
      </c>
      <c r="X135">
        <f t="shared" si="25"/>
        <v>24</v>
      </c>
      <c r="Y135">
        <f t="shared" si="26"/>
        <v>13</v>
      </c>
      <c r="Z135" s="1" t="s">
        <v>443</v>
      </c>
      <c r="AA135" s="1" t="s">
        <v>123</v>
      </c>
      <c r="AB135" s="1" t="s">
        <v>240</v>
      </c>
    </row>
    <row r="136" spans="1:32" s="5" customFormat="1" x14ac:dyDescent="0.2">
      <c r="A136" s="1" t="s">
        <v>301</v>
      </c>
      <c r="B136" s="1" t="s">
        <v>12</v>
      </c>
      <c r="C136" s="1">
        <v>2</v>
      </c>
      <c r="D136" s="3">
        <v>45005</v>
      </c>
      <c r="E136" s="3">
        <v>45131</v>
      </c>
      <c r="F136" s="1">
        <f t="shared" si="40"/>
        <v>126</v>
      </c>
      <c r="G136" s="1">
        <v>15</v>
      </c>
      <c r="H136" s="1">
        <v>25</v>
      </c>
      <c r="I136" s="1">
        <v>30</v>
      </c>
      <c r="J136" s="1">
        <v>0</v>
      </c>
      <c r="K136" s="1">
        <v>15</v>
      </c>
      <c r="L136" s="1">
        <v>35</v>
      </c>
      <c r="M136" s="1">
        <v>0</v>
      </c>
      <c r="N136" s="1">
        <v>0</v>
      </c>
      <c r="O136" s="1">
        <v>0</v>
      </c>
      <c r="P136" s="1">
        <v>0</v>
      </c>
      <c r="Q136" s="1">
        <v>5</v>
      </c>
      <c r="R136" s="1">
        <v>0</v>
      </c>
      <c r="S136" s="1">
        <v>3</v>
      </c>
      <c r="T136" s="1">
        <v>10</v>
      </c>
      <c r="U136" s="1">
        <v>25</v>
      </c>
      <c r="V136" s="1">
        <f t="shared" si="44"/>
        <v>163</v>
      </c>
      <c r="W136">
        <f t="shared" si="24"/>
        <v>18</v>
      </c>
      <c r="X136">
        <f t="shared" si="25"/>
        <v>55</v>
      </c>
      <c r="Y136">
        <f t="shared" si="26"/>
        <v>90</v>
      </c>
      <c r="Z136" s="1" t="s">
        <v>443</v>
      </c>
      <c r="AA136" s="1" t="s">
        <v>123</v>
      </c>
      <c r="AB136" s="1" t="s">
        <v>240</v>
      </c>
    </row>
    <row r="137" spans="1:32" s="4" customFormat="1" x14ac:dyDescent="0.2">
      <c r="A137" s="1" t="s">
        <v>302</v>
      </c>
      <c r="B137" s="1" t="s">
        <v>12</v>
      </c>
      <c r="C137" s="1">
        <v>2</v>
      </c>
      <c r="D137" s="3">
        <v>45005</v>
      </c>
      <c r="E137" s="3">
        <v>45131</v>
      </c>
      <c r="F137" s="1">
        <f t="shared" si="40"/>
        <v>126</v>
      </c>
      <c r="G137" s="1">
        <v>7</v>
      </c>
      <c r="H137" s="1">
        <v>0</v>
      </c>
      <c r="I137" s="1">
        <v>0</v>
      </c>
      <c r="J137" s="1">
        <v>6</v>
      </c>
      <c r="K137" s="1">
        <v>20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5</v>
      </c>
      <c r="S137" s="1">
        <v>1</v>
      </c>
      <c r="T137" s="1">
        <v>10</v>
      </c>
      <c r="U137" s="1">
        <v>0</v>
      </c>
      <c r="V137" s="1">
        <f t="shared" si="44"/>
        <v>49</v>
      </c>
      <c r="W137">
        <f t="shared" si="24"/>
        <v>14</v>
      </c>
      <c r="X137">
        <f t="shared" si="25"/>
        <v>30</v>
      </c>
      <c r="Y137">
        <f t="shared" si="26"/>
        <v>5</v>
      </c>
      <c r="Z137" s="1" t="s">
        <v>443</v>
      </c>
      <c r="AA137" s="1" t="s">
        <v>123</v>
      </c>
      <c r="AB137" s="1" t="s">
        <v>240</v>
      </c>
    </row>
    <row r="138" spans="1:32" s="4" customFormat="1" x14ac:dyDescent="0.2">
      <c r="A138" s="1" t="s">
        <v>303</v>
      </c>
      <c r="B138" s="1" t="s">
        <v>12</v>
      </c>
      <c r="C138" s="1">
        <v>2</v>
      </c>
      <c r="D138" s="3">
        <v>45005</v>
      </c>
      <c r="E138" s="3">
        <v>45131</v>
      </c>
      <c r="F138" s="1">
        <f t="shared" si="40"/>
        <v>126</v>
      </c>
      <c r="G138" s="1">
        <v>22</v>
      </c>
      <c r="H138" s="1">
        <v>4</v>
      </c>
      <c r="I138" s="1">
        <v>30</v>
      </c>
      <c r="J138" s="1">
        <v>20</v>
      </c>
      <c r="K138" s="1">
        <v>10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10</v>
      </c>
      <c r="R138" s="1">
        <v>20</v>
      </c>
      <c r="S138" s="1">
        <v>0</v>
      </c>
      <c r="T138" s="1">
        <v>20</v>
      </c>
      <c r="U138" s="1">
        <v>40</v>
      </c>
      <c r="V138" s="1">
        <f t="shared" si="44"/>
        <v>177</v>
      </c>
      <c r="W138">
        <f t="shared" si="24"/>
        <v>43</v>
      </c>
      <c r="X138">
        <f t="shared" si="25"/>
        <v>44</v>
      </c>
      <c r="Y138">
        <f t="shared" si="26"/>
        <v>90</v>
      </c>
      <c r="Z138" s="1" t="s">
        <v>443</v>
      </c>
      <c r="AA138" s="1" t="s">
        <v>123</v>
      </c>
      <c r="AB138" s="1" t="s">
        <v>240</v>
      </c>
    </row>
    <row r="139" spans="1:32" s="4" customFormat="1" x14ac:dyDescent="0.2">
      <c r="A139" s="1" t="s">
        <v>304</v>
      </c>
      <c r="B139" s="1" t="s">
        <v>12</v>
      </c>
      <c r="C139" s="1">
        <v>2</v>
      </c>
      <c r="D139" s="3">
        <v>45005</v>
      </c>
      <c r="E139" s="3">
        <v>45131</v>
      </c>
      <c r="F139" s="1">
        <f t="shared" si="40"/>
        <v>126</v>
      </c>
      <c r="G139" s="1">
        <v>4</v>
      </c>
      <c r="H139" s="1">
        <v>13</v>
      </c>
      <c r="I139" s="1">
        <v>20</v>
      </c>
      <c r="J139" s="1">
        <v>3</v>
      </c>
      <c r="K139" s="1">
        <v>5</v>
      </c>
      <c r="L139" s="1">
        <v>13</v>
      </c>
      <c r="M139" s="1">
        <v>3</v>
      </c>
      <c r="N139" s="1">
        <v>15</v>
      </c>
      <c r="O139" s="1">
        <v>30</v>
      </c>
      <c r="P139" s="1">
        <v>0</v>
      </c>
      <c r="Q139" s="1">
        <v>5</v>
      </c>
      <c r="R139" s="1">
        <v>5</v>
      </c>
      <c r="S139" s="1">
        <v>3</v>
      </c>
      <c r="T139" s="1">
        <v>5</v>
      </c>
      <c r="U139" s="1">
        <v>13</v>
      </c>
      <c r="V139" s="1">
        <f t="shared" si="44"/>
        <v>137</v>
      </c>
      <c r="W139">
        <f t="shared" si="24"/>
        <v>13</v>
      </c>
      <c r="X139">
        <f t="shared" si="25"/>
        <v>43</v>
      </c>
      <c r="Y139">
        <f t="shared" si="26"/>
        <v>81</v>
      </c>
      <c r="Z139" s="1" t="s">
        <v>443</v>
      </c>
      <c r="AA139" s="1" t="s">
        <v>123</v>
      </c>
      <c r="AB139" s="1" t="s">
        <v>240</v>
      </c>
    </row>
    <row r="140" spans="1:32" s="4" customFormat="1" x14ac:dyDescent="0.2">
      <c r="A140" s="1" t="s">
        <v>305</v>
      </c>
      <c r="B140" s="1" t="s">
        <v>12</v>
      </c>
      <c r="C140" s="1">
        <v>2</v>
      </c>
      <c r="D140" s="3">
        <v>45005</v>
      </c>
      <c r="E140" s="3">
        <v>45131</v>
      </c>
      <c r="F140" s="1">
        <f t="shared" si="40"/>
        <v>126</v>
      </c>
      <c r="G140" s="1">
        <v>13</v>
      </c>
      <c r="H140" s="1">
        <v>13</v>
      </c>
      <c r="I140" s="1">
        <v>0</v>
      </c>
      <c r="J140" s="1">
        <v>2</v>
      </c>
      <c r="K140" s="1">
        <v>12</v>
      </c>
      <c r="L140" s="1">
        <v>0</v>
      </c>
      <c r="M140" s="1">
        <v>0</v>
      </c>
      <c r="N140" s="1">
        <v>13</v>
      </c>
      <c r="O140" s="1">
        <v>20</v>
      </c>
      <c r="P140" s="1">
        <v>0</v>
      </c>
      <c r="Q140" s="1">
        <v>0</v>
      </c>
      <c r="R140" s="1">
        <v>0</v>
      </c>
      <c r="S140" s="1">
        <v>2</v>
      </c>
      <c r="T140" s="1">
        <v>20</v>
      </c>
      <c r="U140" s="1">
        <v>0</v>
      </c>
      <c r="V140" s="1">
        <f t="shared" si="44"/>
        <v>95</v>
      </c>
      <c r="W140">
        <f t="shared" ref="W140:W162" si="45">G140+J140+M140+P140+S140</f>
        <v>17</v>
      </c>
      <c r="X140">
        <f t="shared" ref="X140:X162" si="46">H140+K140+N140+Q140+T140</f>
        <v>58</v>
      </c>
      <c r="Y140">
        <f t="shared" ref="Y140:Y162" si="47">I140+L140+O140+R140+U140</f>
        <v>20</v>
      </c>
      <c r="Z140" s="1" t="s">
        <v>443</v>
      </c>
      <c r="AA140" s="1" t="s">
        <v>123</v>
      </c>
      <c r="AB140" s="1" t="s">
        <v>240</v>
      </c>
    </row>
    <row r="141" spans="1:32" s="4" customFormat="1" x14ac:dyDescent="0.2">
      <c r="A141" s="1" t="s">
        <v>306</v>
      </c>
      <c r="B141" s="1" t="s">
        <v>12</v>
      </c>
      <c r="C141" s="1">
        <v>2</v>
      </c>
      <c r="D141" s="3">
        <v>45005</v>
      </c>
      <c r="E141" s="3">
        <v>45131</v>
      </c>
      <c r="F141" s="1">
        <f t="shared" si="40"/>
        <v>126</v>
      </c>
      <c r="G141" s="1">
        <v>9</v>
      </c>
      <c r="H141" s="1">
        <v>20</v>
      </c>
      <c r="I141" s="1">
        <v>10</v>
      </c>
      <c r="J141" s="1">
        <v>1</v>
      </c>
      <c r="K141" s="1">
        <v>6</v>
      </c>
      <c r="L141" s="1">
        <v>10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21</v>
      </c>
      <c r="U141" s="1">
        <v>0</v>
      </c>
      <c r="V141" s="1">
        <f t="shared" si="44"/>
        <v>77</v>
      </c>
      <c r="W141">
        <f t="shared" si="45"/>
        <v>10</v>
      </c>
      <c r="X141">
        <f t="shared" si="46"/>
        <v>47</v>
      </c>
      <c r="Y141">
        <f t="shared" si="47"/>
        <v>20</v>
      </c>
      <c r="Z141" s="1" t="s">
        <v>443</v>
      </c>
      <c r="AA141" s="1" t="s">
        <v>123</v>
      </c>
      <c r="AB141" s="1" t="s">
        <v>240</v>
      </c>
    </row>
    <row r="142" spans="1:32" s="4" customFormat="1" x14ac:dyDescent="0.2">
      <c r="A142" s="1" t="s">
        <v>307</v>
      </c>
      <c r="B142" s="1" t="s">
        <v>12</v>
      </c>
      <c r="C142" s="1">
        <v>2</v>
      </c>
      <c r="D142" s="3">
        <v>45005</v>
      </c>
      <c r="E142" s="3">
        <v>45131</v>
      </c>
      <c r="F142" s="1">
        <f t="shared" si="40"/>
        <v>126</v>
      </c>
      <c r="G142" s="1">
        <v>0</v>
      </c>
      <c r="H142" s="1">
        <v>20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30</v>
      </c>
      <c r="U142" s="1">
        <v>0</v>
      </c>
      <c r="V142" s="1">
        <f t="shared" si="44"/>
        <v>50</v>
      </c>
      <c r="W142">
        <f t="shared" si="45"/>
        <v>0</v>
      </c>
      <c r="X142">
        <f t="shared" si="46"/>
        <v>50</v>
      </c>
      <c r="Y142">
        <f t="shared" si="47"/>
        <v>0</v>
      </c>
      <c r="Z142" s="1" t="s">
        <v>443</v>
      </c>
      <c r="AA142" s="1" t="s">
        <v>123</v>
      </c>
      <c r="AB142" s="1" t="s">
        <v>240</v>
      </c>
    </row>
    <row r="143" spans="1:32" s="4" customFormat="1" x14ac:dyDescent="0.2">
      <c r="A143" s="1" t="s">
        <v>308</v>
      </c>
      <c r="B143" s="1" t="s">
        <v>12</v>
      </c>
      <c r="C143" s="1">
        <v>2</v>
      </c>
      <c r="D143" s="3">
        <v>45005</v>
      </c>
      <c r="E143" s="3">
        <v>45131</v>
      </c>
      <c r="F143" s="1">
        <f t="shared" si="40"/>
        <v>126</v>
      </c>
      <c r="G143" s="1">
        <v>10</v>
      </c>
      <c r="H143" s="1">
        <v>0</v>
      </c>
      <c r="I143" s="1">
        <v>0</v>
      </c>
      <c r="J143" s="1">
        <v>0</v>
      </c>
      <c r="K143" s="1">
        <v>15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3</v>
      </c>
      <c r="R143" s="1">
        <v>0</v>
      </c>
      <c r="S143" s="1">
        <v>2</v>
      </c>
      <c r="T143" s="1">
        <v>10</v>
      </c>
      <c r="U143" s="1">
        <v>5</v>
      </c>
      <c r="V143" s="1">
        <f t="shared" si="44"/>
        <v>45</v>
      </c>
      <c r="W143">
        <f t="shared" si="45"/>
        <v>12</v>
      </c>
      <c r="X143">
        <f t="shared" si="46"/>
        <v>28</v>
      </c>
      <c r="Y143">
        <f t="shared" si="47"/>
        <v>5</v>
      </c>
      <c r="Z143" s="1" t="s">
        <v>443</v>
      </c>
      <c r="AA143" s="1" t="s">
        <v>123</v>
      </c>
      <c r="AB143" s="1" t="s">
        <v>240</v>
      </c>
    </row>
    <row r="144" spans="1:32" s="4" customFormat="1" x14ac:dyDescent="0.2">
      <c r="A144" s="1" t="s">
        <v>309</v>
      </c>
      <c r="B144" s="1" t="s">
        <v>12</v>
      </c>
      <c r="C144" s="1">
        <v>2</v>
      </c>
      <c r="D144" s="3">
        <v>45005</v>
      </c>
      <c r="E144" s="3">
        <v>45131</v>
      </c>
      <c r="F144" s="1">
        <f t="shared" si="40"/>
        <v>126</v>
      </c>
      <c r="G144" s="1">
        <v>8</v>
      </c>
      <c r="H144" s="1">
        <v>0</v>
      </c>
      <c r="I144" s="1">
        <v>0</v>
      </c>
      <c r="J144" s="1">
        <v>2</v>
      </c>
      <c r="K144" s="1">
        <v>3</v>
      </c>
      <c r="L144" s="1">
        <v>0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1</v>
      </c>
      <c r="T144" s="1">
        <v>14</v>
      </c>
      <c r="U144" s="1">
        <v>0</v>
      </c>
      <c r="V144" s="1">
        <f t="shared" si="44"/>
        <v>29</v>
      </c>
      <c r="W144">
        <f t="shared" si="45"/>
        <v>11</v>
      </c>
      <c r="X144">
        <f t="shared" si="46"/>
        <v>18</v>
      </c>
      <c r="Y144">
        <f t="shared" si="47"/>
        <v>0</v>
      </c>
      <c r="Z144" s="1" t="s">
        <v>443</v>
      </c>
      <c r="AA144" s="1" t="s">
        <v>123</v>
      </c>
      <c r="AB144" s="1" t="s">
        <v>240</v>
      </c>
    </row>
    <row r="145" spans="1:32" s="4" customFormat="1" x14ac:dyDescent="0.2">
      <c r="A145" s="1" t="s">
        <v>310</v>
      </c>
      <c r="B145" s="1" t="s">
        <v>12</v>
      </c>
      <c r="C145" s="1">
        <v>2</v>
      </c>
      <c r="D145" s="3">
        <v>45005</v>
      </c>
      <c r="E145" s="3">
        <v>45131</v>
      </c>
      <c r="F145" s="1">
        <f t="shared" si="40"/>
        <v>126</v>
      </c>
      <c r="G145" s="1">
        <v>10</v>
      </c>
      <c r="H145" s="1">
        <v>30</v>
      </c>
      <c r="I145" s="1">
        <v>15</v>
      </c>
      <c r="J145" s="1">
        <v>12</v>
      </c>
      <c r="K145" s="1">
        <v>20</v>
      </c>
      <c r="L145" s="1">
        <v>0</v>
      </c>
      <c r="M145" s="1">
        <v>0</v>
      </c>
      <c r="N145" s="1">
        <v>20</v>
      </c>
      <c r="O145" s="1">
        <v>0</v>
      </c>
      <c r="P145" s="1">
        <v>0</v>
      </c>
      <c r="Q145" s="1">
        <v>8</v>
      </c>
      <c r="R145" s="1">
        <v>0</v>
      </c>
      <c r="S145" s="1">
        <v>7</v>
      </c>
      <c r="T145" s="1">
        <v>30</v>
      </c>
      <c r="U145" s="1">
        <v>15</v>
      </c>
      <c r="V145" s="1">
        <f t="shared" si="44"/>
        <v>167</v>
      </c>
      <c r="W145">
        <f t="shared" si="45"/>
        <v>29</v>
      </c>
      <c r="X145">
        <f t="shared" si="46"/>
        <v>108</v>
      </c>
      <c r="Y145">
        <f t="shared" si="47"/>
        <v>30</v>
      </c>
      <c r="Z145" s="1" t="s">
        <v>443</v>
      </c>
      <c r="AA145" s="1" t="s">
        <v>123</v>
      </c>
      <c r="AB145" s="1" t="s">
        <v>240</v>
      </c>
    </row>
    <row r="146" spans="1:32" x14ac:dyDescent="0.2">
      <c r="A146" s="11" t="s">
        <v>32</v>
      </c>
      <c r="B146" s="1"/>
      <c r="C146" s="1"/>
      <c r="D146" s="3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>
        <f>SUM(V135:V145)</f>
        <v>1031</v>
      </c>
      <c r="W146">
        <f t="shared" ref="W146:Y146" si="48">SUM(W135:W145)</f>
        <v>172</v>
      </c>
      <c r="X146">
        <f t="shared" si="48"/>
        <v>505</v>
      </c>
      <c r="Y146">
        <f t="shared" si="48"/>
        <v>354</v>
      </c>
      <c r="Z146" s="1"/>
      <c r="AA146" s="1"/>
      <c r="AB146" s="1"/>
    </row>
    <row r="147" spans="1:32" x14ac:dyDescent="0.2">
      <c r="A147" s="11" t="s">
        <v>33</v>
      </c>
      <c r="B147" s="1"/>
      <c r="C147" s="1"/>
      <c r="D147" s="3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5">
        <f>AVERAGE(V135:V145)</f>
        <v>93.727272727272734</v>
      </c>
      <c r="W147" s="15">
        <f t="shared" ref="W147:Y147" si="49">AVERAGE(W135:W145)</f>
        <v>15.636363636363637</v>
      </c>
      <c r="X147" s="15">
        <f t="shared" si="49"/>
        <v>45.909090909090907</v>
      </c>
      <c r="Y147" s="15">
        <f t="shared" si="49"/>
        <v>32.18181818181818</v>
      </c>
      <c r="Z147" s="1"/>
      <c r="AA147" s="1"/>
      <c r="AB147" s="1"/>
      <c r="AC147" s="13"/>
      <c r="AD147" s="13"/>
      <c r="AE147" s="17"/>
      <c r="AF147" s="17"/>
    </row>
    <row r="148" spans="1:32" x14ac:dyDescent="0.2">
      <c r="A148" s="11" t="s">
        <v>34</v>
      </c>
      <c r="B148" s="1"/>
      <c r="C148" s="1"/>
      <c r="D148" s="3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5">
        <f>STDEV(V135:V145)</f>
        <v>56.928184424045902</v>
      </c>
      <c r="W148" s="15">
        <f t="shared" ref="W148:Y148" si="50">STDEV(W135:W145)</f>
        <v>11.698484750365983</v>
      </c>
      <c r="X148" s="15">
        <f t="shared" si="50"/>
        <v>24.386285266331754</v>
      </c>
      <c r="Y148" s="15">
        <f t="shared" si="50"/>
        <v>36.452210308342572</v>
      </c>
      <c r="Z148" s="1"/>
      <c r="AA148" s="1"/>
      <c r="AB148" s="1"/>
      <c r="AC148" s="13"/>
      <c r="AD148" s="13"/>
      <c r="AE148" s="17"/>
      <c r="AF148" s="17"/>
    </row>
    <row r="149" spans="1:32" s="4" customFormat="1" x14ac:dyDescent="0.2">
      <c r="A149" s="1" t="s">
        <v>426</v>
      </c>
      <c r="B149" s="1" t="s">
        <v>12</v>
      </c>
      <c r="C149" s="1">
        <v>2</v>
      </c>
      <c r="D149" s="3">
        <v>45005</v>
      </c>
      <c r="E149" s="3">
        <v>45161</v>
      </c>
      <c r="F149" s="1">
        <f t="shared" si="40"/>
        <v>156</v>
      </c>
      <c r="G149" s="1">
        <v>0</v>
      </c>
      <c r="H149" s="1">
        <v>1</v>
      </c>
      <c r="I149" s="1">
        <v>10</v>
      </c>
      <c r="J149" s="1">
        <v>0</v>
      </c>
      <c r="K149" s="1">
        <v>0</v>
      </c>
      <c r="L149" s="1">
        <v>0</v>
      </c>
      <c r="M149" s="1">
        <v>0</v>
      </c>
      <c r="N149" s="1">
        <v>1</v>
      </c>
      <c r="O149" s="1">
        <v>0</v>
      </c>
      <c r="P149" s="1">
        <v>0</v>
      </c>
      <c r="Q149" s="1">
        <v>1</v>
      </c>
      <c r="R149" s="1">
        <v>0</v>
      </c>
      <c r="S149" s="1">
        <v>0</v>
      </c>
      <c r="T149" s="1">
        <v>6</v>
      </c>
      <c r="U149" s="1">
        <v>0</v>
      </c>
      <c r="V149" s="1">
        <f t="shared" si="44"/>
        <v>19</v>
      </c>
      <c r="W149">
        <f t="shared" si="45"/>
        <v>0</v>
      </c>
      <c r="X149">
        <f t="shared" si="46"/>
        <v>9</v>
      </c>
      <c r="Y149">
        <f t="shared" si="47"/>
        <v>10</v>
      </c>
      <c r="Z149" s="1" t="s">
        <v>443</v>
      </c>
      <c r="AA149" s="1" t="s">
        <v>123</v>
      </c>
      <c r="AB149" s="1" t="s">
        <v>240</v>
      </c>
    </row>
    <row r="150" spans="1:32" s="4" customFormat="1" x14ac:dyDescent="0.2">
      <c r="A150" s="1" t="s">
        <v>435</v>
      </c>
      <c r="B150" s="1" t="s">
        <v>12</v>
      </c>
      <c r="C150" s="1">
        <v>2</v>
      </c>
      <c r="D150" s="3">
        <v>45005</v>
      </c>
      <c r="E150" s="3">
        <v>45161</v>
      </c>
      <c r="F150" s="1">
        <f t="shared" si="40"/>
        <v>156</v>
      </c>
      <c r="G150" s="1">
        <v>15</v>
      </c>
      <c r="H150" s="1">
        <v>15</v>
      </c>
      <c r="I150" s="1">
        <v>0</v>
      </c>
      <c r="J150" s="1">
        <v>3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1</v>
      </c>
      <c r="Q150" s="1">
        <v>0</v>
      </c>
      <c r="R150" s="1">
        <v>0</v>
      </c>
      <c r="S150" s="1">
        <v>0</v>
      </c>
      <c r="T150" s="1">
        <v>30</v>
      </c>
      <c r="U150" s="1">
        <v>0</v>
      </c>
      <c r="V150" s="1">
        <f t="shared" si="44"/>
        <v>64</v>
      </c>
      <c r="W150">
        <f t="shared" si="45"/>
        <v>19</v>
      </c>
      <c r="X150">
        <f t="shared" si="46"/>
        <v>45</v>
      </c>
      <c r="Y150">
        <f t="shared" si="47"/>
        <v>0</v>
      </c>
      <c r="Z150" s="1" t="s">
        <v>443</v>
      </c>
      <c r="AA150" s="1" t="s">
        <v>123</v>
      </c>
      <c r="AB150" s="1" t="s">
        <v>240</v>
      </c>
    </row>
    <row r="151" spans="1:32" s="4" customFormat="1" x14ac:dyDescent="0.2">
      <c r="A151" s="1" t="s">
        <v>199</v>
      </c>
      <c r="B151" s="1" t="s">
        <v>12</v>
      </c>
      <c r="C151" s="1">
        <v>2</v>
      </c>
      <c r="D151" s="3">
        <v>45005</v>
      </c>
      <c r="E151" s="3">
        <v>45161</v>
      </c>
      <c r="F151" s="1">
        <f t="shared" si="40"/>
        <v>156</v>
      </c>
      <c r="G151" s="1">
        <v>5</v>
      </c>
      <c r="H151" s="1">
        <v>20</v>
      </c>
      <c r="I151" s="1">
        <v>10</v>
      </c>
      <c r="J151" s="1">
        <v>0</v>
      </c>
      <c r="K151" s="1">
        <v>3</v>
      </c>
      <c r="L151" s="1">
        <v>0</v>
      </c>
      <c r="M151" s="1">
        <v>0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30</v>
      </c>
      <c r="U151" s="1">
        <v>0</v>
      </c>
      <c r="V151" s="1">
        <f t="shared" si="44"/>
        <v>69</v>
      </c>
      <c r="W151">
        <f t="shared" si="45"/>
        <v>5</v>
      </c>
      <c r="X151">
        <f t="shared" si="46"/>
        <v>54</v>
      </c>
      <c r="Y151">
        <f t="shared" si="47"/>
        <v>10</v>
      </c>
      <c r="Z151" s="1" t="s">
        <v>443</v>
      </c>
      <c r="AA151" s="1" t="s">
        <v>123</v>
      </c>
      <c r="AB151" s="1" t="s">
        <v>240</v>
      </c>
    </row>
    <row r="152" spans="1:32" s="4" customFormat="1" x14ac:dyDescent="0.2">
      <c r="A152" s="1" t="s">
        <v>200</v>
      </c>
      <c r="B152" s="1" t="s">
        <v>12</v>
      </c>
      <c r="C152" s="1">
        <v>2</v>
      </c>
      <c r="D152" s="3">
        <v>45005</v>
      </c>
      <c r="E152" s="3">
        <v>45161</v>
      </c>
      <c r="F152" s="1">
        <f t="shared" si="40"/>
        <v>156</v>
      </c>
      <c r="G152" s="1">
        <v>0</v>
      </c>
      <c r="H152" s="1">
        <v>5</v>
      </c>
      <c r="I152" s="1">
        <v>0</v>
      </c>
      <c r="J152" s="1">
        <v>0</v>
      </c>
      <c r="K152" s="1">
        <v>2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2</v>
      </c>
      <c r="R152" s="1">
        <v>0</v>
      </c>
      <c r="S152" s="1">
        <v>1</v>
      </c>
      <c r="T152" s="1">
        <v>20</v>
      </c>
      <c r="U152" s="1">
        <v>0</v>
      </c>
      <c r="V152" s="1">
        <f t="shared" si="44"/>
        <v>30</v>
      </c>
      <c r="W152">
        <f t="shared" si="45"/>
        <v>1</v>
      </c>
      <c r="X152">
        <f t="shared" si="46"/>
        <v>29</v>
      </c>
      <c r="Y152">
        <f t="shared" si="47"/>
        <v>0</v>
      </c>
      <c r="Z152" s="1" t="s">
        <v>443</v>
      </c>
      <c r="AA152" s="1" t="s">
        <v>123</v>
      </c>
      <c r="AB152" s="1" t="s">
        <v>240</v>
      </c>
    </row>
    <row r="153" spans="1:32" s="4" customFormat="1" x14ac:dyDescent="0.2">
      <c r="A153" s="1" t="s">
        <v>216</v>
      </c>
      <c r="B153" s="1" t="s">
        <v>12</v>
      </c>
      <c r="C153" s="1">
        <v>2</v>
      </c>
      <c r="D153" s="3">
        <v>45005</v>
      </c>
      <c r="E153" s="3">
        <v>45161</v>
      </c>
      <c r="F153" s="1">
        <f t="shared" si="40"/>
        <v>156</v>
      </c>
      <c r="G153" s="1">
        <v>0</v>
      </c>
      <c r="H153" s="1">
        <v>2</v>
      </c>
      <c r="I153" s="1">
        <v>0</v>
      </c>
      <c r="J153" s="1">
        <v>0</v>
      </c>
      <c r="K153" s="1">
        <v>10</v>
      </c>
      <c r="L153" s="1">
        <v>0</v>
      </c>
      <c r="M153" s="1">
        <v>0</v>
      </c>
      <c r="N153" s="1">
        <v>2</v>
      </c>
      <c r="O153" s="1">
        <v>2</v>
      </c>
      <c r="P153" s="1">
        <v>0</v>
      </c>
      <c r="Q153" s="1">
        <v>1</v>
      </c>
      <c r="R153" s="1">
        <v>0</v>
      </c>
      <c r="S153" s="1">
        <v>0</v>
      </c>
      <c r="T153" s="1">
        <v>15</v>
      </c>
      <c r="U153" s="1">
        <v>0</v>
      </c>
      <c r="V153" s="1">
        <f t="shared" si="44"/>
        <v>32</v>
      </c>
      <c r="W153">
        <f t="shared" si="45"/>
        <v>0</v>
      </c>
      <c r="X153">
        <f t="shared" si="46"/>
        <v>30</v>
      </c>
      <c r="Y153">
        <f t="shared" si="47"/>
        <v>2</v>
      </c>
      <c r="Z153" s="1" t="s">
        <v>443</v>
      </c>
      <c r="AA153" s="1" t="s">
        <v>123</v>
      </c>
      <c r="AB153" s="1" t="s">
        <v>240</v>
      </c>
    </row>
    <row r="154" spans="1:32" x14ac:dyDescent="0.2">
      <c r="A154" s="1" t="s">
        <v>201</v>
      </c>
      <c r="B154" s="1" t="s">
        <v>12</v>
      </c>
      <c r="C154" s="1">
        <v>2</v>
      </c>
      <c r="D154" s="3">
        <v>45005</v>
      </c>
      <c r="E154" s="3">
        <v>45161</v>
      </c>
      <c r="F154" s="1">
        <f t="shared" si="40"/>
        <v>156</v>
      </c>
      <c r="G154" s="1">
        <v>2</v>
      </c>
      <c r="H154" s="1">
        <v>12</v>
      </c>
      <c r="I154" s="1">
        <v>0</v>
      </c>
      <c r="J154" s="1">
        <v>1</v>
      </c>
      <c r="K154" s="1">
        <v>3</v>
      </c>
      <c r="L154" s="1">
        <v>0</v>
      </c>
      <c r="M154" s="1">
        <v>0</v>
      </c>
      <c r="N154" s="1">
        <v>3</v>
      </c>
      <c r="O154" s="1">
        <v>0</v>
      </c>
      <c r="P154" s="1">
        <v>0</v>
      </c>
      <c r="Q154" s="1">
        <v>0</v>
      </c>
      <c r="R154" s="1">
        <v>0</v>
      </c>
      <c r="S154" s="1">
        <v>2</v>
      </c>
      <c r="T154" s="1">
        <v>25</v>
      </c>
      <c r="U154" s="1">
        <v>0</v>
      </c>
      <c r="V154" s="1">
        <f t="shared" si="44"/>
        <v>48</v>
      </c>
      <c r="W154">
        <f t="shared" si="45"/>
        <v>5</v>
      </c>
      <c r="X154">
        <f t="shared" si="46"/>
        <v>43</v>
      </c>
      <c r="Y154">
        <f t="shared" si="47"/>
        <v>0</v>
      </c>
      <c r="Z154" s="1" t="s">
        <v>443</v>
      </c>
      <c r="AA154" s="1" t="s">
        <v>123</v>
      </c>
      <c r="AB154" s="1" t="s">
        <v>240</v>
      </c>
    </row>
    <row r="155" spans="1:32" x14ac:dyDescent="0.2">
      <c r="A155" s="1" t="s">
        <v>439</v>
      </c>
      <c r="B155" s="1" t="s">
        <v>12</v>
      </c>
      <c r="C155" s="1">
        <v>2</v>
      </c>
      <c r="D155" s="3">
        <v>45005</v>
      </c>
      <c r="E155" s="3">
        <v>45161</v>
      </c>
      <c r="F155" s="1">
        <f t="shared" si="40"/>
        <v>156</v>
      </c>
      <c r="G155" s="1">
        <v>8</v>
      </c>
      <c r="H155" s="1">
        <v>22</v>
      </c>
      <c r="I155" s="1">
        <v>8</v>
      </c>
      <c r="J155" s="1">
        <v>1</v>
      </c>
      <c r="K155" s="1">
        <v>10</v>
      </c>
      <c r="L155" s="1">
        <v>0</v>
      </c>
      <c r="M155" s="1">
        <v>0</v>
      </c>
      <c r="N155" s="1">
        <v>0</v>
      </c>
      <c r="O155" s="1">
        <v>0</v>
      </c>
      <c r="P155" s="1">
        <v>1</v>
      </c>
      <c r="Q155" s="1">
        <v>2</v>
      </c>
      <c r="R155" s="1">
        <v>0</v>
      </c>
      <c r="S155" s="1">
        <v>1</v>
      </c>
      <c r="T155" s="1">
        <v>20</v>
      </c>
      <c r="U155" s="1">
        <v>0</v>
      </c>
      <c r="V155" s="1">
        <f t="shared" si="44"/>
        <v>73</v>
      </c>
      <c r="W155">
        <f t="shared" si="45"/>
        <v>11</v>
      </c>
      <c r="X155">
        <f t="shared" si="46"/>
        <v>54</v>
      </c>
      <c r="Y155">
        <f t="shared" si="47"/>
        <v>8</v>
      </c>
      <c r="Z155" s="1" t="s">
        <v>443</v>
      </c>
      <c r="AA155" s="1" t="s">
        <v>123</v>
      </c>
      <c r="AB155" s="1" t="s">
        <v>240</v>
      </c>
    </row>
    <row r="156" spans="1:32" x14ac:dyDescent="0.2">
      <c r="A156" s="1" t="s">
        <v>429</v>
      </c>
      <c r="B156" s="1" t="s">
        <v>12</v>
      </c>
      <c r="C156" s="1">
        <v>2</v>
      </c>
      <c r="D156" s="3">
        <v>45005</v>
      </c>
      <c r="E156" s="3">
        <v>45161</v>
      </c>
      <c r="F156" s="1">
        <f t="shared" si="40"/>
        <v>156</v>
      </c>
      <c r="G156" s="1">
        <v>6</v>
      </c>
      <c r="H156" s="1">
        <v>40</v>
      </c>
      <c r="I156" s="1">
        <v>15</v>
      </c>
      <c r="J156" s="1">
        <v>6</v>
      </c>
      <c r="K156" s="1">
        <v>16</v>
      </c>
      <c r="L156" s="1">
        <v>5</v>
      </c>
      <c r="M156" s="1">
        <v>0</v>
      </c>
      <c r="N156" s="1">
        <v>2</v>
      </c>
      <c r="O156" s="1">
        <v>38</v>
      </c>
      <c r="P156" s="1">
        <v>0</v>
      </c>
      <c r="Q156" s="1">
        <v>10</v>
      </c>
      <c r="R156" s="1">
        <v>2</v>
      </c>
      <c r="S156" s="1">
        <v>0</v>
      </c>
      <c r="T156" s="1">
        <v>30</v>
      </c>
      <c r="U156" s="1">
        <v>0</v>
      </c>
      <c r="V156" s="1">
        <f t="shared" si="44"/>
        <v>170</v>
      </c>
      <c r="W156">
        <f t="shared" si="45"/>
        <v>12</v>
      </c>
      <c r="X156">
        <f t="shared" si="46"/>
        <v>98</v>
      </c>
      <c r="Y156">
        <f t="shared" si="47"/>
        <v>60</v>
      </c>
      <c r="Z156" s="1" t="s">
        <v>443</v>
      </c>
      <c r="AA156" s="1" t="s">
        <v>123</v>
      </c>
      <c r="AB156" s="1" t="s">
        <v>240</v>
      </c>
    </row>
    <row r="157" spans="1:32" x14ac:dyDescent="0.2">
      <c r="A157" s="1" t="s">
        <v>441</v>
      </c>
      <c r="B157" s="1" t="s">
        <v>12</v>
      </c>
      <c r="C157" s="1">
        <v>2</v>
      </c>
      <c r="D157" s="3">
        <v>45005</v>
      </c>
      <c r="E157" s="3">
        <v>45161</v>
      </c>
      <c r="F157" s="1">
        <f t="shared" si="40"/>
        <v>156</v>
      </c>
      <c r="G157" s="1">
        <v>3</v>
      </c>
      <c r="H157" s="1">
        <v>10</v>
      </c>
      <c r="I157" s="1">
        <v>0</v>
      </c>
      <c r="J157" s="1">
        <v>0</v>
      </c>
      <c r="K157" s="1">
        <v>3</v>
      </c>
      <c r="L157" s="1">
        <v>0</v>
      </c>
      <c r="M157" s="1">
        <v>0</v>
      </c>
      <c r="N157" s="1">
        <v>1</v>
      </c>
      <c r="O157" s="1">
        <v>0</v>
      </c>
      <c r="P157" s="1">
        <v>0</v>
      </c>
      <c r="Q157" s="1">
        <v>1</v>
      </c>
      <c r="R157" s="1">
        <v>0</v>
      </c>
      <c r="S157" s="1">
        <v>0</v>
      </c>
      <c r="T157" s="1">
        <v>20</v>
      </c>
      <c r="U157" s="1">
        <v>0</v>
      </c>
      <c r="V157" s="1">
        <f t="shared" si="44"/>
        <v>38</v>
      </c>
      <c r="W157">
        <f t="shared" si="45"/>
        <v>3</v>
      </c>
      <c r="X157">
        <f t="shared" si="46"/>
        <v>35</v>
      </c>
      <c r="Y157">
        <f t="shared" si="47"/>
        <v>0</v>
      </c>
      <c r="Z157" s="1" t="s">
        <v>443</v>
      </c>
      <c r="AA157" s="1" t="s">
        <v>123</v>
      </c>
      <c r="AB157" s="1" t="s">
        <v>240</v>
      </c>
    </row>
    <row r="158" spans="1:32" x14ac:dyDescent="0.2">
      <c r="A158" s="1" t="s">
        <v>202</v>
      </c>
      <c r="B158" s="1" t="s">
        <v>12</v>
      </c>
      <c r="C158" s="1">
        <v>2</v>
      </c>
      <c r="D158" s="3">
        <v>45005</v>
      </c>
      <c r="E158" s="3">
        <v>45161</v>
      </c>
      <c r="F158" s="1">
        <f t="shared" si="40"/>
        <v>156</v>
      </c>
      <c r="G158" s="1">
        <v>3</v>
      </c>
      <c r="H158" s="1">
        <v>15</v>
      </c>
      <c r="I158" s="1">
        <v>10</v>
      </c>
      <c r="J158" s="1">
        <v>1</v>
      </c>
      <c r="K158" s="1">
        <v>8</v>
      </c>
      <c r="L158" s="1">
        <v>1</v>
      </c>
      <c r="M158" s="1">
        <v>0</v>
      </c>
      <c r="N158" s="1">
        <v>0</v>
      </c>
      <c r="O158" s="1">
        <v>7</v>
      </c>
      <c r="P158" s="1">
        <v>0</v>
      </c>
      <c r="Q158" s="1">
        <v>2</v>
      </c>
      <c r="R158" s="1">
        <v>0</v>
      </c>
      <c r="S158" s="1">
        <v>2</v>
      </c>
      <c r="T158" s="1">
        <v>35</v>
      </c>
      <c r="U158" s="1">
        <v>15</v>
      </c>
      <c r="V158" s="1">
        <f t="shared" si="44"/>
        <v>99</v>
      </c>
      <c r="W158">
        <f t="shared" si="45"/>
        <v>6</v>
      </c>
      <c r="X158">
        <f t="shared" si="46"/>
        <v>60</v>
      </c>
      <c r="Y158">
        <f t="shared" si="47"/>
        <v>33</v>
      </c>
      <c r="Z158" s="1" t="s">
        <v>443</v>
      </c>
      <c r="AA158" s="1" t="s">
        <v>123</v>
      </c>
      <c r="AB158" s="1" t="s">
        <v>240</v>
      </c>
    </row>
    <row r="159" spans="1:32" x14ac:dyDescent="0.2">
      <c r="A159" s="1" t="s">
        <v>204</v>
      </c>
      <c r="B159" s="1" t="s">
        <v>12</v>
      </c>
      <c r="C159" s="1">
        <v>2</v>
      </c>
      <c r="D159" s="3">
        <v>45005</v>
      </c>
      <c r="E159" s="3">
        <v>45161</v>
      </c>
      <c r="F159" s="1">
        <f t="shared" si="40"/>
        <v>156</v>
      </c>
      <c r="G159" s="1">
        <v>6</v>
      </c>
      <c r="H159" s="1">
        <v>8</v>
      </c>
      <c r="I159" s="1">
        <v>15</v>
      </c>
      <c r="J159" s="1">
        <v>0</v>
      </c>
      <c r="K159" s="1">
        <v>0</v>
      </c>
      <c r="L159" s="1">
        <v>0</v>
      </c>
      <c r="M159" s="1">
        <v>0</v>
      </c>
      <c r="N159" s="1">
        <v>1</v>
      </c>
      <c r="O159" s="1">
        <v>0</v>
      </c>
      <c r="P159" s="1">
        <v>0</v>
      </c>
      <c r="Q159" s="1">
        <v>4</v>
      </c>
      <c r="R159" s="1">
        <v>4</v>
      </c>
      <c r="S159" s="1">
        <v>5</v>
      </c>
      <c r="T159" s="1">
        <v>7</v>
      </c>
      <c r="U159" s="1">
        <v>3</v>
      </c>
      <c r="V159" s="1">
        <f t="shared" si="44"/>
        <v>53</v>
      </c>
      <c r="W159">
        <f t="shared" si="45"/>
        <v>11</v>
      </c>
      <c r="X159">
        <f t="shared" si="46"/>
        <v>20</v>
      </c>
      <c r="Y159">
        <f t="shared" si="47"/>
        <v>22</v>
      </c>
      <c r="Z159" s="1" t="s">
        <v>443</v>
      </c>
      <c r="AA159" s="1" t="s">
        <v>123</v>
      </c>
      <c r="AB159" s="1" t="s">
        <v>240</v>
      </c>
    </row>
    <row r="160" spans="1:32" x14ac:dyDescent="0.2">
      <c r="A160" s="1" t="s">
        <v>300</v>
      </c>
      <c r="B160" s="1" t="s">
        <v>12</v>
      </c>
      <c r="C160" s="1">
        <v>2</v>
      </c>
      <c r="D160" s="3">
        <v>45005</v>
      </c>
      <c r="E160" s="3">
        <v>45161</v>
      </c>
      <c r="F160" s="1">
        <f t="shared" si="40"/>
        <v>156</v>
      </c>
      <c r="G160" s="1">
        <v>4</v>
      </c>
      <c r="H160" s="1">
        <v>15</v>
      </c>
      <c r="I160" s="1">
        <v>10</v>
      </c>
      <c r="J160" s="1">
        <v>4</v>
      </c>
      <c r="K160" s="1">
        <v>0</v>
      </c>
      <c r="L160" s="1">
        <v>0</v>
      </c>
      <c r="M160" s="1">
        <v>0</v>
      </c>
      <c r="N160" s="1">
        <v>3</v>
      </c>
      <c r="O160" s="1">
        <v>0</v>
      </c>
      <c r="P160" s="1">
        <v>0</v>
      </c>
      <c r="Q160" s="1">
        <v>0</v>
      </c>
      <c r="R160" s="1">
        <v>1</v>
      </c>
      <c r="S160" s="1">
        <v>0</v>
      </c>
      <c r="T160" s="1">
        <v>10</v>
      </c>
      <c r="U160" s="1">
        <v>6</v>
      </c>
      <c r="V160" s="1">
        <f t="shared" si="44"/>
        <v>53</v>
      </c>
      <c r="W160">
        <f t="shared" si="45"/>
        <v>8</v>
      </c>
      <c r="X160">
        <f t="shared" si="46"/>
        <v>28</v>
      </c>
      <c r="Y160">
        <f t="shared" si="47"/>
        <v>17</v>
      </c>
      <c r="Z160" s="1" t="s">
        <v>443</v>
      </c>
      <c r="AA160" s="1" t="s">
        <v>123</v>
      </c>
      <c r="AB160" s="1" t="s">
        <v>240</v>
      </c>
    </row>
    <row r="161" spans="1:32" x14ac:dyDescent="0.2">
      <c r="A161" s="1" t="s">
        <v>205</v>
      </c>
      <c r="B161" s="1" t="s">
        <v>12</v>
      </c>
      <c r="C161" s="1">
        <v>2</v>
      </c>
      <c r="D161" s="3">
        <v>45005</v>
      </c>
      <c r="E161" s="3">
        <v>45161</v>
      </c>
      <c r="F161" s="1">
        <f t="shared" si="40"/>
        <v>156</v>
      </c>
      <c r="G161" s="1">
        <v>5</v>
      </c>
      <c r="H161" s="1">
        <v>8</v>
      </c>
      <c r="I161" s="1">
        <v>3</v>
      </c>
      <c r="J161" s="1">
        <v>0</v>
      </c>
      <c r="K161" s="1">
        <v>3</v>
      </c>
      <c r="L161" s="1">
        <v>0</v>
      </c>
      <c r="M161" s="1">
        <v>0</v>
      </c>
      <c r="N161" s="1">
        <v>1</v>
      </c>
      <c r="O161" s="1">
        <v>0</v>
      </c>
      <c r="P161" s="1">
        <v>0</v>
      </c>
      <c r="Q161" s="1">
        <v>3</v>
      </c>
      <c r="R161" s="1">
        <v>0</v>
      </c>
      <c r="S161" s="1">
        <v>0</v>
      </c>
      <c r="T161" s="1">
        <v>15</v>
      </c>
      <c r="U161" s="1">
        <v>0</v>
      </c>
      <c r="V161" s="1">
        <f t="shared" si="44"/>
        <v>38</v>
      </c>
      <c r="W161">
        <f t="shared" si="45"/>
        <v>5</v>
      </c>
      <c r="X161">
        <f t="shared" si="46"/>
        <v>30</v>
      </c>
      <c r="Y161">
        <f t="shared" si="47"/>
        <v>3</v>
      </c>
      <c r="Z161" s="1" t="s">
        <v>443</v>
      </c>
      <c r="AA161" s="1" t="s">
        <v>123</v>
      </c>
      <c r="AB161" s="1" t="s">
        <v>240</v>
      </c>
    </row>
    <row r="162" spans="1:32" x14ac:dyDescent="0.2">
      <c r="A162" s="1" t="s">
        <v>206</v>
      </c>
      <c r="B162" s="1" t="s">
        <v>12</v>
      </c>
      <c r="C162" s="1">
        <v>2</v>
      </c>
      <c r="D162" s="3">
        <v>45005</v>
      </c>
      <c r="E162" s="3">
        <v>45161</v>
      </c>
      <c r="F162" s="1">
        <f t="shared" si="40"/>
        <v>156</v>
      </c>
      <c r="G162" s="1">
        <v>0</v>
      </c>
      <c r="H162" s="1">
        <v>1</v>
      </c>
      <c r="I162" s="1">
        <v>30</v>
      </c>
      <c r="J162" s="1">
        <v>0</v>
      </c>
      <c r="K162" s="1">
        <v>1</v>
      </c>
      <c r="L162" s="1">
        <v>0</v>
      </c>
      <c r="M162" s="1">
        <v>0</v>
      </c>
      <c r="N162" s="1">
        <v>0</v>
      </c>
      <c r="O162" s="1">
        <v>0</v>
      </c>
      <c r="P162" s="1">
        <v>1</v>
      </c>
      <c r="Q162" s="1">
        <v>0</v>
      </c>
      <c r="R162" s="1">
        <v>0</v>
      </c>
      <c r="S162" s="1">
        <v>0</v>
      </c>
      <c r="T162" s="1">
        <v>8</v>
      </c>
      <c r="U162" s="1">
        <v>0</v>
      </c>
      <c r="V162" s="1">
        <f t="shared" si="44"/>
        <v>41</v>
      </c>
      <c r="W162">
        <f t="shared" si="45"/>
        <v>1</v>
      </c>
      <c r="X162">
        <f t="shared" si="46"/>
        <v>10</v>
      </c>
      <c r="Y162">
        <f t="shared" si="47"/>
        <v>30</v>
      </c>
      <c r="Z162" s="1" t="s">
        <v>443</v>
      </c>
      <c r="AA162" s="1" t="s">
        <v>123</v>
      </c>
      <c r="AB162" s="1" t="s">
        <v>240</v>
      </c>
    </row>
    <row r="163" spans="1:32" x14ac:dyDescent="0.2">
      <c r="A163" s="11" t="s">
        <v>32</v>
      </c>
      <c r="B163" s="1"/>
      <c r="C163" s="1"/>
      <c r="D163" s="3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>
        <f>SUM(V149:V162)</f>
        <v>827</v>
      </c>
      <c r="W163">
        <f t="shared" ref="W163:Y163" si="51">SUM(W149:W162)</f>
        <v>87</v>
      </c>
      <c r="X163">
        <f t="shared" si="51"/>
        <v>545</v>
      </c>
      <c r="Y163">
        <f t="shared" si="51"/>
        <v>195</v>
      </c>
      <c r="Z163" s="1"/>
      <c r="AA163" s="1"/>
      <c r="AB163" s="1"/>
    </row>
    <row r="164" spans="1:32" x14ac:dyDescent="0.2">
      <c r="A164" s="11" t="s">
        <v>33</v>
      </c>
      <c r="B164" s="1"/>
      <c r="C164" s="1"/>
      <c r="D164" s="3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5">
        <f>AVERAGE(V149:V162)</f>
        <v>59.071428571428569</v>
      </c>
      <c r="W164" s="15">
        <f t="shared" ref="W164:Y164" si="52">AVERAGE(W149:W162)</f>
        <v>6.2142857142857144</v>
      </c>
      <c r="X164" s="15">
        <f t="shared" si="52"/>
        <v>38.928571428571431</v>
      </c>
      <c r="Y164" s="15">
        <f t="shared" si="52"/>
        <v>13.928571428571429</v>
      </c>
      <c r="Z164" s="1"/>
      <c r="AA164" s="1"/>
      <c r="AB164" s="1"/>
      <c r="AC164" s="13"/>
      <c r="AD164" s="13"/>
      <c r="AE164" s="17"/>
      <c r="AF164" s="17"/>
    </row>
    <row r="165" spans="1:32" x14ac:dyDescent="0.2">
      <c r="A165" s="11" t="s">
        <v>34</v>
      </c>
      <c r="B165" s="1"/>
      <c r="C165" s="1"/>
      <c r="D165" s="3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5">
        <f>STDEV(V149:V162)</f>
        <v>38.039380982010023</v>
      </c>
      <c r="W165" s="15">
        <f t="shared" ref="W165:Y165" si="53">STDEV(W149:W162)</f>
        <v>5.4937526956824954</v>
      </c>
      <c r="X165" s="15">
        <f t="shared" si="53"/>
        <v>23.080008951185729</v>
      </c>
      <c r="Y165" s="15">
        <f t="shared" si="53"/>
        <v>17.371348141803395</v>
      </c>
      <c r="Z165" s="1"/>
      <c r="AA165" s="1"/>
      <c r="AB165" s="1"/>
      <c r="AC165" s="13"/>
      <c r="AD165" s="13"/>
      <c r="AE165" s="17"/>
      <c r="AF165" s="17"/>
    </row>
    <row r="166" spans="1:32" x14ac:dyDescent="0.2">
      <c r="AA166" s="1"/>
    </row>
    <row r="167" spans="1:32" x14ac:dyDescent="0.2">
      <c r="AA167" s="1"/>
    </row>
    <row r="169" spans="1:32" x14ac:dyDescent="0.2">
      <c r="AA169" s="4"/>
    </row>
    <row r="170" spans="1:32" x14ac:dyDescent="0.2">
      <c r="AA170" s="4"/>
    </row>
    <row r="171" spans="1:32" x14ac:dyDescent="0.2">
      <c r="AA171" s="4"/>
    </row>
  </sheetData>
  <sortState xmlns:xlrd2="http://schemas.microsoft.com/office/spreadsheetml/2017/richdata2" ref="A2:Y128">
    <sortCondition ref="C2:C128"/>
    <sortCondition ref="F2:F128"/>
    <sortCondition ref="A2:A128"/>
  </sortState>
  <phoneticPr fontId="6" type="noConversion"/>
  <pageMargins left="0.7" right="0.7" top="0.75" bottom="0.75" header="0.3" footer="0.3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AL175"/>
  <sheetViews>
    <sheetView topLeftCell="E37" zoomScale="130" zoomScaleNormal="130" zoomScalePageLayoutView="130" workbookViewId="0">
      <selection activeCell="AB48" sqref="AB48"/>
    </sheetView>
  </sheetViews>
  <sheetFormatPr baseColWidth="10" defaultColWidth="8.83203125" defaultRowHeight="15" x14ac:dyDescent="0.2"/>
  <cols>
    <col min="1" max="1" width="7.83203125" bestFit="1" customWidth="1"/>
    <col min="3" max="3" width="9.6640625" bestFit="1" customWidth="1"/>
    <col min="4" max="4" width="10.5" bestFit="1" customWidth="1"/>
    <col min="5" max="5" width="10.5" style="2" bestFit="1" customWidth="1"/>
    <col min="6" max="6" width="4.33203125" bestFit="1" customWidth="1"/>
    <col min="7" max="7" width="3" bestFit="1" customWidth="1"/>
    <col min="8" max="8" width="3.1640625" bestFit="1" customWidth="1"/>
    <col min="9" max="9" width="2.6640625" bestFit="1" customWidth="1"/>
    <col min="10" max="10" width="3" bestFit="1" customWidth="1"/>
    <col min="11" max="11" width="3.1640625" bestFit="1" customWidth="1"/>
    <col min="12" max="12" width="2.6640625" bestFit="1" customWidth="1"/>
    <col min="13" max="13" width="3" bestFit="1" customWidth="1"/>
    <col min="14" max="14" width="3.1640625" bestFit="1" customWidth="1"/>
    <col min="15" max="15" width="2.6640625" bestFit="1" customWidth="1"/>
    <col min="16" max="16" width="3" bestFit="1" customWidth="1"/>
    <col min="17" max="17" width="3.1640625" bestFit="1" customWidth="1"/>
    <col min="18" max="18" width="2.6640625" bestFit="1" customWidth="1"/>
    <col min="19" max="19" width="3" bestFit="1" customWidth="1"/>
    <col min="20" max="20" width="3.1640625" bestFit="1" customWidth="1"/>
    <col min="21" max="21" width="2.6640625" bestFit="1" customWidth="1"/>
    <col min="22" max="22" width="5.1640625" bestFit="1" customWidth="1"/>
    <col min="23" max="23" width="6.1640625" bestFit="1" customWidth="1"/>
    <col min="24" max="24" width="7.5" bestFit="1" customWidth="1"/>
    <col min="25" max="25" width="6.33203125" bestFit="1" customWidth="1"/>
  </cols>
  <sheetData>
    <row r="1" spans="1:38" x14ac:dyDescent="0.2">
      <c r="A1" s="6" t="s">
        <v>102</v>
      </c>
      <c r="B1" s="6" t="s">
        <v>236</v>
      </c>
      <c r="C1" s="6" t="s">
        <v>98</v>
      </c>
      <c r="D1" s="6" t="s">
        <v>331</v>
      </c>
      <c r="E1" s="7" t="s">
        <v>237</v>
      </c>
      <c r="F1" s="6" t="s">
        <v>332</v>
      </c>
      <c r="G1" s="6" t="s">
        <v>88</v>
      </c>
      <c r="H1" s="6" t="s">
        <v>89</v>
      </c>
      <c r="I1" s="6" t="s">
        <v>90</v>
      </c>
      <c r="J1" s="6" t="s">
        <v>91</v>
      </c>
      <c r="K1" s="6" t="s">
        <v>92</v>
      </c>
      <c r="L1" s="6" t="s">
        <v>93</v>
      </c>
      <c r="M1" s="6" t="s">
        <v>94</v>
      </c>
      <c r="N1" s="6" t="s">
        <v>95</v>
      </c>
      <c r="O1" s="6" t="s">
        <v>96</v>
      </c>
      <c r="P1" s="6" t="s">
        <v>97</v>
      </c>
      <c r="Q1" s="6" t="s">
        <v>295</v>
      </c>
      <c r="R1" s="6" t="s">
        <v>296</v>
      </c>
      <c r="S1" s="6" t="s">
        <v>297</v>
      </c>
      <c r="T1" s="6" t="s">
        <v>298</v>
      </c>
      <c r="U1" s="6" t="s">
        <v>299</v>
      </c>
      <c r="V1" s="6" t="s">
        <v>189</v>
      </c>
      <c r="W1" s="11" t="s">
        <v>447</v>
      </c>
      <c r="X1" s="11" t="s">
        <v>7</v>
      </c>
      <c r="Y1" s="11" t="s">
        <v>6</v>
      </c>
      <c r="Z1" s="6" t="s">
        <v>105</v>
      </c>
      <c r="AA1" s="6" t="s">
        <v>103</v>
      </c>
      <c r="AB1" s="6" t="s">
        <v>108</v>
      </c>
      <c r="AC1" s="8"/>
      <c r="AD1" s="12"/>
      <c r="AE1" s="12"/>
      <c r="AF1" s="12"/>
      <c r="AG1" s="12"/>
      <c r="AH1" s="12"/>
      <c r="AI1" s="12"/>
      <c r="AJ1" s="12"/>
      <c r="AK1" s="12"/>
      <c r="AL1" s="6"/>
    </row>
    <row r="2" spans="1:38" x14ac:dyDescent="0.2">
      <c r="A2" t="s">
        <v>13</v>
      </c>
      <c r="B2" t="s">
        <v>82</v>
      </c>
      <c r="C2">
        <v>1</v>
      </c>
      <c r="D2" s="2">
        <v>45000</v>
      </c>
      <c r="E2" s="2">
        <v>45000</v>
      </c>
      <c r="F2">
        <f t="shared" ref="F2:F39" si="0">E2-D2</f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AE2" s="12"/>
      <c r="AF2" s="12"/>
      <c r="AG2" s="12"/>
      <c r="AH2" s="12"/>
      <c r="AI2" s="13"/>
      <c r="AJ2" s="12"/>
      <c r="AK2" s="12"/>
    </row>
    <row r="3" spans="1:38" x14ac:dyDescent="0.2">
      <c r="A3" t="s">
        <v>14</v>
      </c>
      <c r="B3" t="s">
        <v>82</v>
      </c>
      <c r="C3">
        <v>1</v>
      </c>
      <c r="D3" s="2">
        <v>45000</v>
      </c>
      <c r="E3" s="2">
        <v>45000</v>
      </c>
      <c r="F3">
        <f t="shared" si="0"/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38" x14ac:dyDescent="0.2">
      <c r="A4" t="s">
        <v>15</v>
      </c>
      <c r="B4" t="s">
        <v>82</v>
      </c>
      <c r="C4">
        <v>1</v>
      </c>
      <c r="D4" s="2">
        <v>45000</v>
      </c>
      <c r="E4" s="2">
        <v>45000</v>
      </c>
      <c r="F4">
        <f t="shared" si="0"/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38" x14ac:dyDescent="0.2">
      <c r="A5" t="s">
        <v>16</v>
      </c>
      <c r="B5" t="s">
        <v>82</v>
      </c>
      <c r="C5">
        <v>1</v>
      </c>
      <c r="D5" s="2">
        <v>45000</v>
      </c>
      <c r="E5" s="2">
        <v>45000</v>
      </c>
      <c r="F5">
        <f t="shared" si="0"/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38" x14ac:dyDescent="0.2">
      <c r="A6" t="s">
        <v>17</v>
      </c>
      <c r="B6" t="s">
        <v>82</v>
      </c>
      <c r="C6">
        <v>1</v>
      </c>
      <c r="D6" s="2">
        <v>45000</v>
      </c>
      <c r="E6" s="2">
        <v>45000</v>
      </c>
      <c r="F6">
        <f t="shared" si="0"/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38" x14ac:dyDescent="0.2">
      <c r="A7" t="s">
        <v>18</v>
      </c>
      <c r="B7" t="s">
        <v>82</v>
      </c>
      <c r="C7">
        <v>1</v>
      </c>
      <c r="D7" s="2">
        <v>45000</v>
      </c>
      <c r="E7" s="2">
        <v>45000</v>
      </c>
      <c r="F7">
        <f t="shared" si="0"/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38" x14ac:dyDescent="0.2">
      <c r="A8" t="s">
        <v>19</v>
      </c>
      <c r="B8" t="s">
        <v>82</v>
      </c>
      <c r="C8">
        <v>1</v>
      </c>
      <c r="D8" s="2">
        <v>45000</v>
      </c>
      <c r="E8" s="2">
        <v>45000</v>
      </c>
      <c r="F8">
        <f t="shared" si="0"/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38" x14ac:dyDescent="0.2">
      <c r="A9" t="s">
        <v>20</v>
      </c>
      <c r="B9" t="s">
        <v>82</v>
      </c>
      <c r="C9">
        <v>1</v>
      </c>
      <c r="D9" s="2">
        <v>45000</v>
      </c>
      <c r="E9" s="2">
        <v>45000</v>
      </c>
      <c r="F9">
        <f t="shared" si="0"/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AC9" s="13"/>
      <c r="AD9" s="13"/>
      <c r="AE9" s="17"/>
      <c r="AF9" s="17"/>
    </row>
    <row r="10" spans="1:38" x14ac:dyDescent="0.2">
      <c r="A10" t="s">
        <v>21</v>
      </c>
      <c r="B10" t="s">
        <v>82</v>
      </c>
      <c r="C10">
        <v>1</v>
      </c>
      <c r="D10" s="2">
        <v>45000</v>
      </c>
      <c r="E10" s="2">
        <v>45000</v>
      </c>
      <c r="F10">
        <f t="shared" si="0"/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AC10" s="13"/>
      <c r="AD10" s="13"/>
      <c r="AE10" s="17"/>
      <c r="AF10" s="17"/>
      <c r="AK10" s="11"/>
    </row>
    <row r="11" spans="1:38" x14ac:dyDescent="0.2">
      <c r="A11" s="11" t="s">
        <v>32</v>
      </c>
      <c r="B11" s="1"/>
      <c r="C11" s="1"/>
      <c r="D11" s="3"/>
      <c r="E11" s="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>
        <f>SUM(V2:V10)</f>
        <v>0</v>
      </c>
      <c r="Z11" s="1"/>
      <c r="AA11" s="1"/>
      <c r="AB11" s="1"/>
      <c r="AE11" s="10"/>
    </row>
    <row r="12" spans="1:38" x14ac:dyDescent="0.2">
      <c r="A12" s="11" t="s">
        <v>33</v>
      </c>
      <c r="B12" s="1"/>
      <c r="C12" s="1"/>
      <c r="D12" s="3"/>
      <c r="E12" s="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5">
        <f>AVERAGE(V2:V10)</f>
        <v>0</v>
      </c>
      <c r="W12" s="15"/>
      <c r="X12" s="15"/>
      <c r="Y12" s="15"/>
      <c r="Z12" s="1"/>
      <c r="AA12" s="1"/>
      <c r="AB12" s="1"/>
    </row>
    <row r="13" spans="1:38" x14ac:dyDescent="0.2">
      <c r="A13" s="11" t="s">
        <v>34</v>
      </c>
      <c r="B13" s="1"/>
      <c r="C13" s="1"/>
      <c r="D13" s="3"/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5">
        <f>STDEV(V2:V10)</f>
        <v>0</v>
      </c>
      <c r="W13" s="15"/>
      <c r="X13" s="15"/>
      <c r="Y13" s="15"/>
      <c r="Z13" s="1"/>
      <c r="AA13" s="1"/>
      <c r="AB13" s="1"/>
    </row>
    <row r="14" spans="1:38" x14ac:dyDescent="0.2">
      <c r="A14" t="s">
        <v>42</v>
      </c>
      <c r="B14" t="s">
        <v>82</v>
      </c>
      <c r="C14">
        <v>1</v>
      </c>
      <c r="D14" s="2">
        <v>45000</v>
      </c>
      <c r="E14" s="2">
        <v>45041</v>
      </c>
      <c r="F14">
        <f t="shared" si="0"/>
        <v>41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38" x14ac:dyDescent="0.2">
      <c r="A15" t="s">
        <v>43</v>
      </c>
      <c r="B15" t="s">
        <v>82</v>
      </c>
      <c r="C15">
        <v>1</v>
      </c>
      <c r="D15" s="2">
        <v>45000</v>
      </c>
      <c r="E15" s="2">
        <v>45041</v>
      </c>
      <c r="F15">
        <f t="shared" si="0"/>
        <v>41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3</v>
      </c>
      <c r="V15">
        <v>3</v>
      </c>
      <c r="Z15" t="s">
        <v>443</v>
      </c>
    </row>
    <row r="16" spans="1:38" x14ac:dyDescent="0.2">
      <c r="A16" t="s">
        <v>44</v>
      </c>
      <c r="B16" t="s">
        <v>82</v>
      </c>
      <c r="C16">
        <v>1</v>
      </c>
      <c r="D16" s="2">
        <v>45000</v>
      </c>
      <c r="E16" s="2">
        <v>45041</v>
      </c>
      <c r="F16">
        <f t="shared" si="0"/>
        <v>41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38" x14ac:dyDescent="0.2">
      <c r="A17" t="s">
        <v>45</v>
      </c>
      <c r="B17" t="s">
        <v>82</v>
      </c>
      <c r="C17">
        <v>1</v>
      </c>
      <c r="D17" s="2">
        <v>45000</v>
      </c>
      <c r="E17" s="2">
        <v>45041</v>
      </c>
      <c r="F17">
        <f t="shared" si="0"/>
        <v>41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38" x14ac:dyDescent="0.2">
      <c r="A18" t="s">
        <v>46</v>
      </c>
      <c r="B18" t="s">
        <v>82</v>
      </c>
      <c r="C18">
        <v>1</v>
      </c>
      <c r="D18" s="2">
        <v>45000</v>
      </c>
      <c r="E18" s="2">
        <v>45041</v>
      </c>
      <c r="F18">
        <f t="shared" si="0"/>
        <v>41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2</v>
      </c>
      <c r="V18">
        <v>3</v>
      </c>
      <c r="Z18" t="s">
        <v>443</v>
      </c>
      <c r="AA18" t="s">
        <v>240</v>
      </c>
    </row>
    <row r="19" spans="1:38" x14ac:dyDescent="0.2">
      <c r="A19" t="s">
        <v>47</v>
      </c>
      <c r="B19" t="s">
        <v>82</v>
      </c>
      <c r="C19">
        <v>1</v>
      </c>
      <c r="D19" s="2">
        <v>45000</v>
      </c>
      <c r="E19" s="2">
        <v>45041</v>
      </c>
      <c r="F19">
        <f t="shared" si="0"/>
        <v>41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38" x14ac:dyDescent="0.2">
      <c r="A20" t="s">
        <v>48</v>
      </c>
      <c r="B20" t="s">
        <v>82</v>
      </c>
      <c r="C20">
        <v>1</v>
      </c>
      <c r="D20" s="2">
        <v>45000</v>
      </c>
      <c r="E20" s="2">
        <v>45041</v>
      </c>
      <c r="F20">
        <f t="shared" si="0"/>
        <v>41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AL20" s="16"/>
    </row>
    <row r="21" spans="1:38" x14ac:dyDescent="0.2">
      <c r="A21" t="s">
        <v>49</v>
      </c>
      <c r="B21" t="s">
        <v>82</v>
      </c>
      <c r="C21">
        <v>1</v>
      </c>
      <c r="D21" s="2">
        <v>45000</v>
      </c>
      <c r="E21" s="2">
        <v>45041</v>
      </c>
      <c r="F21">
        <f t="shared" si="0"/>
        <v>41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Z21" t="s">
        <v>443</v>
      </c>
    </row>
    <row r="22" spans="1:38" x14ac:dyDescent="0.2">
      <c r="A22" t="s">
        <v>50</v>
      </c>
      <c r="B22" t="s">
        <v>82</v>
      </c>
      <c r="C22">
        <v>1</v>
      </c>
      <c r="D22" s="2">
        <v>45000</v>
      </c>
      <c r="E22" s="2">
        <v>45041</v>
      </c>
      <c r="F22">
        <f t="shared" si="0"/>
        <v>41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38" x14ac:dyDescent="0.2">
      <c r="A23" t="s">
        <v>51</v>
      </c>
      <c r="B23" t="s">
        <v>82</v>
      </c>
      <c r="C23">
        <v>1</v>
      </c>
      <c r="D23" s="2">
        <v>45000</v>
      </c>
      <c r="E23" s="2">
        <v>45041</v>
      </c>
      <c r="F23">
        <f t="shared" si="0"/>
        <v>41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38" x14ac:dyDescent="0.2">
      <c r="A24" t="s">
        <v>52</v>
      </c>
      <c r="B24" t="s">
        <v>82</v>
      </c>
      <c r="C24">
        <v>1</v>
      </c>
      <c r="D24" s="2">
        <v>45000</v>
      </c>
      <c r="E24" s="2">
        <v>45041</v>
      </c>
      <c r="F24">
        <f t="shared" si="0"/>
        <v>41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38" x14ac:dyDescent="0.2">
      <c r="A25" t="s">
        <v>53</v>
      </c>
      <c r="B25" t="s">
        <v>82</v>
      </c>
      <c r="C25">
        <v>1</v>
      </c>
      <c r="D25" s="2">
        <v>45000</v>
      </c>
      <c r="E25" s="2">
        <v>45041</v>
      </c>
      <c r="F25">
        <f t="shared" si="0"/>
        <v>41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38" x14ac:dyDescent="0.2">
      <c r="A26" t="s">
        <v>54</v>
      </c>
      <c r="B26" t="s">
        <v>82</v>
      </c>
      <c r="C26">
        <v>1</v>
      </c>
      <c r="D26" s="2">
        <v>45000</v>
      </c>
      <c r="E26" s="2">
        <v>45041</v>
      </c>
      <c r="F26">
        <f t="shared" si="0"/>
        <v>41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38" x14ac:dyDescent="0.2">
      <c r="A27" s="11" t="s">
        <v>32</v>
      </c>
      <c r="B27" s="1"/>
      <c r="C27" s="1"/>
      <c r="D27" s="3"/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>
        <f>SUM(V14:V26)</f>
        <v>7</v>
      </c>
      <c r="Z27" s="1"/>
      <c r="AA27" s="1"/>
      <c r="AB27" s="1"/>
    </row>
    <row r="28" spans="1:38" x14ac:dyDescent="0.2">
      <c r="A28" s="11" t="s">
        <v>33</v>
      </c>
      <c r="B28" s="1"/>
      <c r="C28" s="1"/>
      <c r="D28" s="3"/>
      <c r="E28" s="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5">
        <f>AVERAGE(V14:V26)</f>
        <v>0.53846153846153844</v>
      </c>
      <c r="W28" s="15"/>
      <c r="X28" s="15"/>
      <c r="Y28" s="15"/>
      <c r="Z28" s="1"/>
      <c r="AA28" s="1"/>
      <c r="AB28" s="1"/>
      <c r="AC28" s="13"/>
      <c r="AD28" s="13"/>
      <c r="AE28" s="17"/>
      <c r="AF28" s="17"/>
    </row>
    <row r="29" spans="1:38" x14ac:dyDescent="0.2">
      <c r="A29" s="11" t="s">
        <v>34</v>
      </c>
      <c r="B29" s="1"/>
      <c r="C29" s="1"/>
      <c r="D29" s="3"/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5">
        <f>STDEV(V14:V26)</f>
        <v>1.1266014242982161</v>
      </c>
      <c r="W29" s="15"/>
      <c r="X29" s="15"/>
      <c r="Y29" s="15"/>
      <c r="Z29" s="1"/>
      <c r="AA29" s="1"/>
      <c r="AB29" s="1"/>
      <c r="AC29" s="13"/>
      <c r="AD29" s="13"/>
      <c r="AE29" s="17"/>
      <c r="AF29" s="17"/>
    </row>
    <row r="30" spans="1:38" x14ac:dyDescent="0.2">
      <c r="A30" t="s">
        <v>66</v>
      </c>
      <c r="B30" t="s">
        <v>82</v>
      </c>
      <c r="C30">
        <v>1</v>
      </c>
      <c r="D30" s="2">
        <v>45000</v>
      </c>
      <c r="E30" s="2">
        <v>45070</v>
      </c>
      <c r="F30">
        <f t="shared" si="0"/>
        <v>70</v>
      </c>
      <c r="G30">
        <v>0</v>
      </c>
      <c r="H30">
        <v>0</v>
      </c>
      <c r="I30">
        <v>0</v>
      </c>
      <c r="J30">
        <v>0</v>
      </c>
      <c r="K30">
        <v>3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</v>
      </c>
      <c r="U30">
        <v>0</v>
      </c>
      <c r="V30">
        <v>5</v>
      </c>
      <c r="Z30" t="s">
        <v>443</v>
      </c>
    </row>
    <row r="31" spans="1:38" x14ac:dyDescent="0.2">
      <c r="A31" t="s">
        <v>67</v>
      </c>
      <c r="B31" t="s">
        <v>82</v>
      </c>
      <c r="C31">
        <v>1</v>
      </c>
      <c r="D31" s="2">
        <v>45000</v>
      </c>
      <c r="E31" s="2">
        <v>45070</v>
      </c>
      <c r="F31">
        <f t="shared" si="0"/>
        <v>70</v>
      </c>
      <c r="G31">
        <v>0</v>
      </c>
      <c r="H31">
        <v>0</v>
      </c>
      <c r="I31">
        <v>1</v>
      </c>
      <c r="J31">
        <v>0</v>
      </c>
      <c r="K31">
        <v>2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3</v>
      </c>
      <c r="Z31" t="s">
        <v>443</v>
      </c>
    </row>
    <row r="32" spans="1:38" x14ac:dyDescent="0.2">
      <c r="A32" t="s">
        <v>68</v>
      </c>
      <c r="B32" t="s">
        <v>82</v>
      </c>
      <c r="C32">
        <v>1</v>
      </c>
      <c r="D32" s="2">
        <v>45000</v>
      </c>
      <c r="E32" s="2">
        <v>45070</v>
      </c>
      <c r="F32">
        <f t="shared" si="0"/>
        <v>70</v>
      </c>
      <c r="G32">
        <v>0</v>
      </c>
      <c r="H32">
        <v>0</v>
      </c>
      <c r="I32">
        <v>0</v>
      </c>
      <c r="J32">
        <v>0</v>
      </c>
      <c r="K32">
        <v>0</v>
      </c>
      <c r="L32">
        <v>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3</v>
      </c>
      <c r="Z32" t="s">
        <v>443</v>
      </c>
    </row>
    <row r="33" spans="1:32" x14ac:dyDescent="0.2">
      <c r="A33" t="s">
        <v>69</v>
      </c>
      <c r="B33" t="s">
        <v>82</v>
      </c>
      <c r="C33">
        <v>1</v>
      </c>
      <c r="D33" s="2">
        <v>45000</v>
      </c>
      <c r="E33" s="2">
        <v>45070</v>
      </c>
      <c r="F33">
        <f t="shared" si="0"/>
        <v>70</v>
      </c>
      <c r="G33">
        <v>0</v>
      </c>
      <c r="H33">
        <v>0</v>
      </c>
      <c r="I33">
        <v>5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6</v>
      </c>
      <c r="Z33" t="s">
        <v>443</v>
      </c>
      <c r="AA33" t="s">
        <v>123</v>
      </c>
    </row>
    <row r="34" spans="1:32" x14ac:dyDescent="0.2">
      <c r="A34" t="s">
        <v>70</v>
      </c>
      <c r="B34" t="s">
        <v>82</v>
      </c>
      <c r="C34">
        <v>1</v>
      </c>
      <c r="D34" s="2">
        <v>45000</v>
      </c>
      <c r="E34" s="2">
        <v>45070</v>
      </c>
      <c r="F34">
        <f t="shared" si="0"/>
        <v>70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Z34" t="s">
        <v>443</v>
      </c>
    </row>
    <row r="35" spans="1:32" x14ac:dyDescent="0.2">
      <c r="A35" t="s">
        <v>17</v>
      </c>
      <c r="B35" t="s">
        <v>82</v>
      </c>
      <c r="C35">
        <v>1</v>
      </c>
      <c r="D35" s="2">
        <v>45000</v>
      </c>
      <c r="E35" s="2">
        <v>45070</v>
      </c>
      <c r="F35">
        <f t="shared" si="0"/>
        <v>70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</row>
    <row r="36" spans="1:32" x14ac:dyDescent="0.2">
      <c r="A36" t="s">
        <v>71</v>
      </c>
      <c r="B36" t="s">
        <v>82</v>
      </c>
      <c r="C36">
        <v>1</v>
      </c>
      <c r="D36" s="2">
        <v>45000</v>
      </c>
      <c r="E36" s="2">
        <v>45070</v>
      </c>
      <c r="F36">
        <f t="shared" si="0"/>
        <v>70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</row>
    <row r="37" spans="1:32" x14ac:dyDescent="0.2">
      <c r="A37" t="s">
        <v>21</v>
      </c>
      <c r="B37" t="s">
        <v>82</v>
      </c>
      <c r="C37">
        <v>1</v>
      </c>
      <c r="D37" s="2">
        <v>45000</v>
      </c>
      <c r="E37" s="2">
        <v>45070</v>
      </c>
      <c r="F37">
        <f t="shared" si="0"/>
        <v>70</v>
      </c>
      <c r="G37">
        <v>0</v>
      </c>
      <c r="H37">
        <v>0</v>
      </c>
      <c r="I37">
        <v>0</v>
      </c>
      <c r="J37">
        <v>0</v>
      </c>
      <c r="K37">
        <v>3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5</v>
      </c>
      <c r="Z37" t="s">
        <v>443</v>
      </c>
      <c r="AA37" t="s">
        <v>123</v>
      </c>
    </row>
    <row r="38" spans="1:32" x14ac:dyDescent="0.2">
      <c r="A38" t="s">
        <v>54</v>
      </c>
      <c r="B38" t="s">
        <v>82</v>
      </c>
      <c r="C38">
        <v>1</v>
      </c>
      <c r="D38" s="2">
        <v>45000</v>
      </c>
      <c r="E38" s="2">
        <v>45070</v>
      </c>
      <c r="F38">
        <f t="shared" si="0"/>
        <v>70</v>
      </c>
      <c r="G38">
        <v>0</v>
      </c>
      <c r="H38">
        <v>0</v>
      </c>
      <c r="I38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2</v>
      </c>
      <c r="Z38" t="s">
        <v>443</v>
      </c>
    </row>
    <row r="39" spans="1:32" x14ac:dyDescent="0.2">
      <c r="A39" t="s">
        <v>72</v>
      </c>
      <c r="B39" t="s">
        <v>82</v>
      </c>
      <c r="C39">
        <v>1</v>
      </c>
      <c r="D39" s="2">
        <v>45000</v>
      </c>
      <c r="E39" s="2">
        <v>45070</v>
      </c>
      <c r="F39">
        <f t="shared" si="0"/>
        <v>70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1</v>
      </c>
      <c r="Z39" t="s">
        <v>443</v>
      </c>
    </row>
    <row r="40" spans="1:32" x14ac:dyDescent="0.2">
      <c r="A40" s="11" t="s">
        <v>32</v>
      </c>
      <c r="B40" s="1"/>
      <c r="C40" s="1"/>
      <c r="D40" s="3"/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>
        <f>SUM(V30:V39)</f>
        <v>26</v>
      </c>
      <c r="Z40" s="1"/>
      <c r="AA40" s="1"/>
      <c r="AB40" s="1"/>
    </row>
    <row r="41" spans="1:32" x14ac:dyDescent="0.2">
      <c r="A41" s="11" t="s">
        <v>33</v>
      </c>
      <c r="B41" s="1"/>
      <c r="C41" s="1"/>
      <c r="D41" s="3"/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5">
        <f>AVERAGE(V30:V39)</f>
        <v>2.6</v>
      </c>
      <c r="W41" s="15"/>
      <c r="X41" s="15"/>
      <c r="Y41" s="15"/>
      <c r="Z41" s="1"/>
      <c r="AA41" s="1"/>
      <c r="AB41" s="1"/>
      <c r="AC41" s="13"/>
      <c r="AD41" s="13"/>
      <c r="AE41" s="17"/>
      <c r="AF41" s="17"/>
    </row>
    <row r="42" spans="1:32" x14ac:dyDescent="0.2">
      <c r="A42" s="11" t="s">
        <v>34</v>
      </c>
      <c r="B42" s="1"/>
      <c r="C42" s="1"/>
      <c r="D42" s="3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5">
        <f>STDEV(V30:V39)</f>
        <v>2.1705094128132942</v>
      </c>
      <c r="W42" s="15"/>
      <c r="X42" s="15"/>
      <c r="Y42" s="15"/>
      <c r="Z42" s="1"/>
      <c r="AA42" s="1"/>
      <c r="AB42" s="1"/>
      <c r="AC42" s="13"/>
      <c r="AD42" s="13"/>
      <c r="AE42" s="17"/>
      <c r="AF42" s="17"/>
    </row>
    <row r="43" spans="1:32" x14ac:dyDescent="0.2">
      <c r="A43" t="s">
        <v>13</v>
      </c>
      <c r="B43" t="s">
        <v>82</v>
      </c>
      <c r="C43">
        <v>1</v>
      </c>
      <c r="D43" s="2">
        <v>45000</v>
      </c>
      <c r="E43" s="2">
        <v>45102</v>
      </c>
      <c r="F43">
        <f t="shared" ref="F43:F80" si="1">E43-D43</f>
        <v>102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</row>
    <row r="44" spans="1:32" x14ac:dyDescent="0.2">
      <c r="A44" t="s">
        <v>14</v>
      </c>
      <c r="B44" t="s">
        <v>82</v>
      </c>
      <c r="C44">
        <v>1</v>
      </c>
      <c r="D44" s="2">
        <v>45000</v>
      </c>
      <c r="E44" s="2">
        <v>45102</v>
      </c>
      <c r="F44">
        <f t="shared" si="1"/>
        <v>102</v>
      </c>
      <c r="G44">
        <v>0</v>
      </c>
      <c r="H44">
        <v>0</v>
      </c>
      <c r="I44">
        <v>0</v>
      </c>
      <c r="J44">
        <v>10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10</v>
      </c>
      <c r="Z44" t="s">
        <v>443</v>
      </c>
      <c r="AA44" t="s">
        <v>123</v>
      </c>
    </row>
    <row r="45" spans="1:32" x14ac:dyDescent="0.2">
      <c r="A45" t="s">
        <v>15</v>
      </c>
      <c r="B45" t="s">
        <v>82</v>
      </c>
      <c r="C45">
        <v>1</v>
      </c>
      <c r="D45" s="2">
        <v>45000</v>
      </c>
      <c r="E45" s="2">
        <v>45102</v>
      </c>
      <c r="F45">
        <f t="shared" si="1"/>
        <v>102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32" x14ac:dyDescent="0.2">
      <c r="A46" t="s">
        <v>16</v>
      </c>
      <c r="B46" t="s">
        <v>82</v>
      </c>
      <c r="C46">
        <v>1</v>
      </c>
      <c r="D46" s="2">
        <v>45000</v>
      </c>
      <c r="E46" s="2">
        <v>45102</v>
      </c>
      <c r="F46">
        <f t="shared" si="1"/>
        <v>102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32" x14ac:dyDescent="0.2">
      <c r="A47" t="s">
        <v>17</v>
      </c>
      <c r="B47" t="s">
        <v>82</v>
      </c>
      <c r="C47">
        <v>1</v>
      </c>
      <c r="D47" s="2">
        <v>45000</v>
      </c>
      <c r="E47" s="2">
        <v>45102</v>
      </c>
      <c r="F47">
        <f t="shared" si="1"/>
        <v>102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32" x14ac:dyDescent="0.2">
      <c r="A48" t="s">
        <v>18</v>
      </c>
      <c r="B48" t="s">
        <v>82</v>
      </c>
      <c r="C48">
        <v>1</v>
      </c>
      <c r="D48" s="2">
        <v>45000</v>
      </c>
      <c r="E48" s="2">
        <v>45102</v>
      </c>
      <c r="F48">
        <f t="shared" si="1"/>
        <v>102</v>
      </c>
      <c r="G48">
        <v>0</v>
      </c>
      <c r="H48">
        <v>0</v>
      </c>
      <c r="I48">
        <v>0</v>
      </c>
      <c r="J48">
        <v>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1</v>
      </c>
    </row>
    <row r="49" spans="1:32" x14ac:dyDescent="0.2">
      <c r="A49" t="s">
        <v>19</v>
      </c>
      <c r="B49" t="s">
        <v>82</v>
      </c>
      <c r="C49">
        <v>1</v>
      </c>
      <c r="D49" s="2">
        <v>45000</v>
      </c>
      <c r="E49" s="2">
        <v>45102</v>
      </c>
      <c r="F49">
        <f t="shared" si="1"/>
        <v>102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32" x14ac:dyDescent="0.2">
      <c r="A50" t="s">
        <v>20</v>
      </c>
      <c r="B50" t="s">
        <v>82</v>
      </c>
      <c r="C50">
        <v>1</v>
      </c>
      <c r="D50" s="2">
        <v>45000</v>
      </c>
      <c r="E50" s="2">
        <v>45102</v>
      </c>
      <c r="F50">
        <f t="shared" si="1"/>
        <v>102</v>
      </c>
      <c r="G50">
        <v>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2</v>
      </c>
    </row>
    <row r="51" spans="1:32" x14ac:dyDescent="0.2">
      <c r="A51" t="s">
        <v>21</v>
      </c>
      <c r="B51" t="s">
        <v>82</v>
      </c>
      <c r="C51">
        <v>1</v>
      </c>
      <c r="D51" s="2">
        <v>45000</v>
      </c>
      <c r="E51" s="2">
        <v>45102</v>
      </c>
      <c r="F51">
        <f t="shared" si="1"/>
        <v>102</v>
      </c>
      <c r="G51">
        <v>6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  <c r="V51">
        <v>7</v>
      </c>
    </row>
    <row r="52" spans="1:32" x14ac:dyDescent="0.2">
      <c r="A52" s="11" t="s">
        <v>32</v>
      </c>
      <c r="B52" s="1"/>
      <c r="C52" s="1"/>
      <c r="D52" s="3"/>
      <c r="E52" s="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>
        <f>SUM(V43:V51)</f>
        <v>20</v>
      </c>
      <c r="Z52" s="1"/>
      <c r="AA52" s="1"/>
      <c r="AB52" s="1"/>
    </row>
    <row r="53" spans="1:32" x14ac:dyDescent="0.2">
      <c r="A53" s="11" t="s">
        <v>33</v>
      </c>
      <c r="B53" s="1"/>
      <c r="C53" s="1"/>
      <c r="D53" s="3"/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5">
        <f>AVERAGE(V43:V51)</f>
        <v>2.2222222222222223</v>
      </c>
      <c r="W53" s="15"/>
      <c r="X53" s="15"/>
      <c r="Y53" s="15"/>
      <c r="Z53" s="1"/>
      <c r="AA53" s="1"/>
      <c r="AB53" s="1"/>
      <c r="AC53" s="13"/>
      <c r="AD53" s="13"/>
      <c r="AE53" s="17"/>
      <c r="AF53" s="17"/>
    </row>
    <row r="54" spans="1:32" x14ac:dyDescent="0.2">
      <c r="A54" s="11" t="s">
        <v>34</v>
      </c>
      <c r="B54" s="1"/>
      <c r="C54" s="1"/>
      <c r="D54" s="3"/>
      <c r="E54" s="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5">
        <f>STDEV(V43:V51)</f>
        <v>3.7006005518624194</v>
      </c>
      <c r="W54" s="15"/>
      <c r="X54" s="15"/>
      <c r="Y54" s="15"/>
      <c r="Z54" s="1"/>
      <c r="AA54" s="1"/>
      <c r="AB54" s="1"/>
      <c r="AC54" s="13"/>
      <c r="AD54" s="13"/>
      <c r="AE54" s="17"/>
      <c r="AF54" s="17"/>
    </row>
    <row r="55" spans="1:32" x14ac:dyDescent="0.2">
      <c r="A55" t="s">
        <v>66</v>
      </c>
      <c r="B55" t="s">
        <v>82</v>
      </c>
      <c r="C55">
        <v>1</v>
      </c>
      <c r="D55" s="2">
        <v>45000</v>
      </c>
      <c r="E55" s="2">
        <v>45132</v>
      </c>
      <c r="F55">
        <f t="shared" si="1"/>
        <v>132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f t="shared" ref="V55:V84" si="2">SUM(G55:U55)</f>
        <v>0</v>
      </c>
    </row>
    <row r="56" spans="1:32" x14ac:dyDescent="0.2">
      <c r="A56" t="s">
        <v>17</v>
      </c>
      <c r="B56" t="s">
        <v>82</v>
      </c>
      <c r="C56">
        <v>1</v>
      </c>
      <c r="D56" s="2">
        <v>45000</v>
      </c>
      <c r="E56" s="2">
        <v>45132</v>
      </c>
      <c r="F56">
        <f t="shared" si="1"/>
        <v>132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f t="shared" si="2"/>
        <v>0</v>
      </c>
    </row>
    <row r="57" spans="1:32" x14ac:dyDescent="0.2">
      <c r="A57" t="s">
        <v>19</v>
      </c>
      <c r="B57" t="s">
        <v>82</v>
      </c>
      <c r="C57">
        <v>1</v>
      </c>
      <c r="D57" s="2">
        <v>45000</v>
      </c>
      <c r="E57" s="2">
        <v>45132</v>
      </c>
      <c r="F57">
        <f t="shared" si="1"/>
        <v>132</v>
      </c>
      <c r="G57">
        <v>1</v>
      </c>
      <c r="H57">
        <v>0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f t="shared" si="2"/>
        <v>3</v>
      </c>
    </row>
    <row r="58" spans="1:32" x14ac:dyDescent="0.2">
      <c r="A58" t="s">
        <v>20</v>
      </c>
      <c r="B58" t="s">
        <v>82</v>
      </c>
      <c r="C58">
        <v>1</v>
      </c>
      <c r="D58" s="2">
        <v>45000</v>
      </c>
      <c r="E58" s="2">
        <v>45132</v>
      </c>
      <c r="F58">
        <f t="shared" si="1"/>
        <v>132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f t="shared" si="2"/>
        <v>0</v>
      </c>
    </row>
    <row r="59" spans="1:32" x14ac:dyDescent="0.2">
      <c r="A59" t="s">
        <v>71</v>
      </c>
      <c r="B59" t="s">
        <v>82</v>
      </c>
      <c r="C59">
        <v>1</v>
      </c>
      <c r="D59" s="2">
        <v>45000</v>
      </c>
      <c r="E59" s="2">
        <v>45132</v>
      </c>
      <c r="F59">
        <f t="shared" si="1"/>
        <v>132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f t="shared" si="2"/>
        <v>0</v>
      </c>
    </row>
    <row r="60" spans="1:32" x14ac:dyDescent="0.2">
      <c r="A60" t="s">
        <v>315</v>
      </c>
      <c r="B60" t="s">
        <v>82</v>
      </c>
      <c r="C60">
        <v>1</v>
      </c>
      <c r="D60" s="2">
        <v>45000</v>
      </c>
      <c r="E60" s="2">
        <v>45132</v>
      </c>
      <c r="F60">
        <f t="shared" si="1"/>
        <v>132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f t="shared" si="2"/>
        <v>0</v>
      </c>
    </row>
    <row r="61" spans="1:32" x14ac:dyDescent="0.2">
      <c r="A61" t="s">
        <v>316</v>
      </c>
      <c r="B61" t="s">
        <v>82</v>
      </c>
      <c r="C61">
        <v>1</v>
      </c>
      <c r="D61" s="2">
        <v>45000</v>
      </c>
      <c r="E61" s="2">
        <v>45132</v>
      </c>
      <c r="F61">
        <f t="shared" si="1"/>
        <v>132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f t="shared" si="2"/>
        <v>0</v>
      </c>
    </row>
    <row r="62" spans="1:32" x14ac:dyDescent="0.2">
      <c r="A62" t="s">
        <v>317</v>
      </c>
      <c r="B62" t="s">
        <v>82</v>
      </c>
      <c r="C62">
        <v>1</v>
      </c>
      <c r="D62" s="2">
        <v>45000</v>
      </c>
      <c r="E62" s="2">
        <v>45132</v>
      </c>
      <c r="F62">
        <f t="shared" si="1"/>
        <v>132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f t="shared" si="2"/>
        <v>0</v>
      </c>
    </row>
    <row r="63" spans="1:32" x14ac:dyDescent="0.2">
      <c r="A63" t="s">
        <v>318</v>
      </c>
      <c r="B63" t="s">
        <v>82</v>
      </c>
      <c r="C63">
        <v>1</v>
      </c>
      <c r="D63" s="2">
        <v>45000</v>
      </c>
      <c r="E63" s="2">
        <v>45132</v>
      </c>
      <c r="F63">
        <f t="shared" si="1"/>
        <v>132</v>
      </c>
      <c r="G63">
        <v>2</v>
      </c>
      <c r="H63">
        <v>0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f t="shared" si="2"/>
        <v>3</v>
      </c>
    </row>
    <row r="64" spans="1:32" x14ac:dyDescent="0.2">
      <c r="A64" t="s">
        <v>319</v>
      </c>
      <c r="B64" t="s">
        <v>82</v>
      </c>
      <c r="C64">
        <v>1</v>
      </c>
      <c r="D64" s="2">
        <v>45000</v>
      </c>
      <c r="E64" s="2">
        <v>45132</v>
      </c>
      <c r="F64">
        <f t="shared" si="1"/>
        <v>132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f t="shared" si="2"/>
        <v>0</v>
      </c>
    </row>
    <row r="65" spans="1:32" x14ac:dyDescent="0.2">
      <c r="A65" t="s">
        <v>320</v>
      </c>
      <c r="B65" t="s">
        <v>82</v>
      </c>
      <c r="C65">
        <v>1</v>
      </c>
      <c r="D65" s="2">
        <v>45000</v>
      </c>
      <c r="E65" s="2">
        <v>45132</v>
      </c>
      <c r="F65">
        <f t="shared" si="1"/>
        <v>132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f t="shared" si="2"/>
        <v>0</v>
      </c>
    </row>
    <row r="66" spans="1:32" x14ac:dyDescent="0.2">
      <c r="A66" t="s">
        <v>321</v>
      </c>
      <c r="B66" t="s">
        <v>82</v>
      </c>
      <c r="C66">
        <v>1</v>
      </c>
      <c r="D66" s="2">
        <v>45000</v>
      </c>
      <c r="E66" s="2">
        <v>45132</v>
      </c>
      <c r="F66">
        <f t="shared" si="1"/>
        <v>132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f t="shared" si="2"/>
        <v>0</v>
      </c>
    </row>
    <row r="67" spans="1:32" x14ac:dyDescent="0.2">
      <c r="A67" s="11" t="s">
        <v>32</v>
      </c>
      <c r="B67" s="1"/>
      <c r="C67" s="1"/>
      <c r="D67" s="3"/>
      <c r="E67" s="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>
        <f>SUM(V55:V66)</f>
        <v>6</v>
      </c>
      <c r="Z67" s="1"/>
      <c r="AA67" s="1"/>
      <c r="AB67" s="1"/>
    </row>
    <row r="68" spans="1:32" x14ac:dyDescent="0.2">
      <c r="A68" s="11" t="s">
        <v>33</v>
      </c>
      <c r="B68" s="1"/>
      <c r="C68" s="1"/>
      <c r="D68" s="3"/>
      <c r="E68" s="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5">
        <f>AVERAGE(V55:V66)</f>
        <v>0.5</v>
      </c>
      <c r="W68" s="15"/>
      <c r="X68" s="15"/>
      <c r="Y68" s="15"/>
      <c r="Z68" s="1"/>
      <c r="AA68" s="1"/>
      <c r="AB68" s="1"/>
      <c r="AC68" s="13"/>
      <c r="AD68" s="13"/>
      <c r="AE68" s="17"/>
      <c r="AF68" s="17"/>
    </row>
    <row r="69" spans="1:32" x14ac:dyDescent="0.2">
      <c r="A69" s="11" t="s">
        <v>34</v>
      </c>
      <c r="B69" s="1"/>
      <c r="C69" s="1"/>
      <c r="D69" s="3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5">
        <f>STDEV(V55:V66)</f>
        <v>1.1677484162422844</v>
      </c>
      <c r="W69" s="15"/>
      <c r="X69" s="15"/>
      <c r="Y69" s="15"/>
      <c r="Z69" s="1"/>
      <c r="AA69" s="1"/>
      <c r="AB69" s="1"/>
      <c r="AC69" s="13"/>
      <c r="AD69" s="13"/>
      <c r="AE69" s="17"/>
      <c r="AF69" s="17"/>
    </row>
    <row r="70" spans="1:32" x14ac:dyDescent="0.2">
      <c r="A70" s="1" t="s">
        <v>42</v>
      </c>
      <c r="B70" s="1" t="s">
        <v>82</v>
      </c>
      <c r="C70" s="1">
        <v>1</v>
      </c>
      <c r="D70" s="2">
        <v>45000</v>
      </c>
      <c r="E70" s="3">
        <v>45162</v>
      </c>
      <c r="F70">
        <f t="shared" si="1"/>
        <v>162</v>
      </c>
      <c r="G70" s="1">
        <v>5</v>
      </c>
      <c r="H70" s="1">
        <v>0</v>
      </c>
      <c r="I70" s="1">
        <v>0</v>
      </c>
      <c r="J70" s="1">
        <v>0</v>
      </c>
      <c r="K70" s="1">
        <v>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f t="shared" si="2"/>
        <v>8</v>
      </c>
      <c r="W70" s="1"/>
      <c r="X70" s="1"/>
      <c r="Y70" s="1"/>
      <c r="Z70" s="1"/>
      <c r="AA70" s="1"/>
      <c r="AB70" s="1"/>
    </row>
    <row r="71" spans="1:32" x14ac:dyDescent="0.2">
      <c r="A71" s="1" t="s">
        <v>43</v>
      </c>
      <c r="B71" s="1" t="s">
        <v>82</v>
      </c>
      <c r="C71" s="1">
        <v>1</v>
      </c>
      <c r="D71" s="2">
        <v>45000</v>
      </c>
      <c r="E71" s="3">
        <v>45162</v>
      </c>
      <c r="F71">
        <f t="shared" si="1"/>
        <v>162</v>
      </c>
      <c r="G71" s="1">
        <v>3</v>
      </c>
      <c r="H71" s="1">
        <v>0</v>
      </c>
      <c r="I71" s="1">
        <v>0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f t="shared" si="2"/>
        <v>4</v>
      </c>
      <c r="W71" s="1"/>
      <c r="X71" s="1"/>
      <c r="Y71" s="1"/>
      <c r="Z71" s="1"/>
      <c r="AA71" s="1"/>
      <c r="AB71" s="1"/>
    </row>
    <row r="72" spans="1:32" x14ac:dyDescent="0.2">
      <c r="A72" s="1" t="s">
        <v>55</v>
      </c>
      <c r="B72" s="1" t="s">
        <v>82</v>
      </c>
      <c r="C72" s="1">
        <v>1</v>
      </c>
      <c r="D72" s="2">
        <v>45000</v>
      </c>
      <c r="E72" s="3">
        <v>45162</v>
      </c>
      <c r="F72">
        <f t="shared" si="1"/>
        <v>162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f t="shared" si="2"/>
        <v>0</v>
      </c>
      <c r="W72" s="1"/>
      <c r="X72" s="1"/>
      <c r="Y72" s="1"/>
      <c r="Z72" s="1"/>
      <c r="AA72" s="1"/>
      <c r="AB72" s="1"/>
    </row>
    <row r="73" spans="1:32" x14ac:dyDescent="0.2">
      <c r="A73" s="1" t="s">
        <v>56</v>
      </c>
      <c r="B73" s="1" t="s">
        <v>82</v>
      </c>
      <c r="C73" s="1">
        <v>1</v>
      </c>
      <c r="D73" s="2">
        <v>45000</v>
      </c>
      <c r="E73" s="3">
        <v>45162</v>
      </c>
      <c r="F73">
        <f t="shared" si="1"/>
        <v>162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f t="shared" si="2"/>
        <v>0</v>
      </c>
      <c r="W73" s="1"/>
      <c r="X73" s="1"/>
      <c r="Y73" s="1"/>
      <c r="Z73" s="1"/>
      <c r="AA73" s="1"/>
      <c r="AB73" s="1"/>
    </row>
    <row r="74" spans="1:32" x14ac:dyDescent="0.2">
      <c r="A74" s="1" t="s">
        <v>44</v>
      </c>
      <c r="B74" s="1" t="s">
        <v>82</v>
      </c>
      <c r="C74" s="1">
        <v>1</v>
      </c>
      <c r="D74" s="2">
        <v>45000</v>
      </c>
      <c r="E74" s="3">
        <v>45162</v>
      </c>
      <c r="F74">
        <f t="shared" si="1"/>
        <v>162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f t="shared" si="2"/>
        <v>0</v>
      </c>
      <c r="W74" s="1"/>
      <c r="X74" s="1"/>
      <c r="Y74" s="1"/>
      <c r="Z74" s="1"/>
      <c r="AA74" s="1"/>
      <c r="AB74" s="1"/>
    </row>
    <row r="75" spans="1:32" x14ac:dyDescent="0.2">
      <c r="A75" s="1" t="s">
        <v>45</v>
      </c>
      <c r="B75" s="1" t="s">
        <v>82</v>
      </c>
      <c r="C75" s="1">
        <v>1</v>
      </c>
      <c r="D75" s="2">
        <v>45000</v>
      </c>
      <c r="E75" s="3">
        <v>45162</v>
      </c>
      <c r="F75">
        <f t="shared" si="1"/>
        <v>162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f t="shared" si="2"/>
        <v>0</v>
      </c>
      <c r="W75" s="1"/>
      <c r="X75" s="1"/>
      <c r="Y75" s="1"/>
      <c r="Z75" s="1"/>
      <c r="AA75" s="1"/>
      <c r="AB75" s="1"/>
    </row>
    <row r="76" spans="1:32" x14ac:dyDescent="0.2">
      <c r="A76" s="1" t="s">
        <v>46</v>
      </c>
      <c r="B76" s="1" t="s">
        <v>82</v>
      </c>
      <c r="C76" s="1">
        <v>1</v>
      </c>
      <c r="D76" s="2">
        <v>45000</v>
      </c>
      <c r="E76" s="3">
        <v>45162</v>
      </c>
      <c r="F76">
        <f t="shared" si="1"/>
        <v>162</v>
      </c>
      <c r="G76" s="1">
        <v>7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f t="shared" si="2"/>
        <v>7</v>
      </c>
      <c r="W76" s="1"/>
      <c r="X76" s="1"/>
      <c r="Y76" s="1"/>
      <c r="Z76" s="1"/>
      <c r="AA76" s="1"/>
      <c r="AB76" s="1"/>
    </row>
    <row r="77" spans="1:32" x14ac:dyDescent="0.2">
      <c r="A77" s="1" t="s">
        <v>47</v>
      </c>
      <c r="B77" s="1" t="s">
        <v>82</v>
      </c>
      <c r="C77" s="1">
        <v>1</v>
      </c>
      <c r="D77" s="2">
        <v>45000</v>
      </c>
      <c r="E77" s="3">
        <v>45162</v>
      </c>
      <c r="F77">
        <f t="shared" si="1"/>
        <v>162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f t="shared" si="2"/>
        <v>0</v>
      </c>
      <c r="W77" s="1"/>
      <c r="X77" s="1"/>
      <c r="Y77" s="1"/>
      <c r="Z77" s="1"/>
      <c r="AA77" s="1"/>
      <c r="AB77" s="1"/>
    </row>
    <row r="78" spans="1:32" x14ac:dyDescent="0.2">
      <c r="A78" s="1" t="s">
        <v>48</v>
      </c>
      <c r="B78" s="1" t="s">
        <v>82</v>
      </c>
      <c r="C78" s="1">
        <v>1</v>
      </c>
      <c r="D78" s="2">
        <v>45000</v>
      </c>
      <c r="E78" s="3">
        <v>45162</v>
      </c>
      <c r="F78">
        <f t="shared" si="1"/>
        <v>162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f t="shared" si="2"/>
        <v>0</v>
      </c>
      <c r="W78" s="1"/>
      <c r="X78" s="1"/>
      <c r="Y78" s="1"/>
      <c r="Z78" s="1"/>
      <c r="AA78" s="1"/>
      <c r="AB78" s="1"/>
    </row>
    <row r="79" spans="1:32" x14ac:dyDescent="0.2">
      <c r="A79" s="1" t="s">
        <v>49</v>
      </c>
      <c r="B79" s="1" t="s">
        <v>82</v>
      </c>
      <c r="C79" s="1">
        <v>1</v>
      </c>
      <c r="D79" s="2">
        <v>45000</v>
      </c>
      <c r="E79" s="3">
        <v>45162</v>
      </c>
      <c r="F79">
        <f t="shared" si="1"/>
        <v>162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f t="shared" si="2"/>
        <v>0</v>
      </c>
      <c r="W79" s="1"/>
      <c r="X79" s="1"/>
      <c r="Y79" s="1"/>
      <c r="Z79" s="1"/>
      <c r="AA79" s="1"/>
      <c r="AB79" s="1"/>
    </row>
    <row r="80" spans="1:32" x14ac:dyDescent="0.2">
      <c r="A80" s="1" t="s">
        <v>50</v>
      </c>
      <c r="B80" s="1" t="s">
        <v>82</v>
      </c>
      <c r="C80" s="1">
        <v>1</v>
      </c>
      <c r="D80" s="2">
        <v>45000</v>
      </c>
      <c r="E80" s="3">
        <v>45162</v>
      </c>
      <c r="F80">
        <f t="shared" si="1"/>
        <v>162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f t="shared" si="2"/>
        <v>0</v>
      </c>
      <c r="W80" s="1"/>
      <c r="X80" s="1"/>
      <c r="Y80" s="1"/>
      <c r="Z80" s="1"/>
      <c r="AA80" s="1"/>
      <c r="AB80" s="1"/>
    </row>
    <row r="81" spans="1:32" x14ac:dyDescent="0.2">
      <c r="A81" s="1" t="s">
        <v>51</v>
      </c>
      <c r="B81" s="1" t="s">
        <v>82</v>
      </c>
      <c r="C81" s="1">
        <v>1</v>
      </c>
      <c r="D81" s="2">
        <v>45000</v>
      </c>
      <c r="E81" s="3">
        <v>45162</v>
      </c>
      <c r="F81">
        <f t="shared" ref="F81:F122" si="3">E81-D81</f>
        <v>162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f t="shared" si="2"/>
        <v>0</v>
      </c>
      <c r="W81" s="1"/>
      <c r="X81" s="1"/>
      <c r="Y81" s="1"/>
      <c r="Z81" s="1"/>
      <c r="AA81" s="1"/>
      <c r="AB81" s="1"/>
    </row>
    <row r="82" spans="1:32" x14ac:dyDescent="0.2">
      <c r="A82" s="1" t="s">
        <v>52</v>
      </c>
      <c r="B82" s="1" t="s">
        <v>82</v>
      </c>
      <c r="C82" s="1">
        <v>1</v>
      </c>
      <c r="D82" s="2">
        <v>45000</v>
      </c>
      <c r="E82" s="3">
        <v>45162</v>
      </c>
      <c r="F82">
        <f t="shared" si="3"/>
        <v>162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f t="shared" si="2"/>
        <v>0</v>
      </c>
      <c r="W82" s="1"/>
      <c r="X82" s="1"/>
      <c r="Y82" s="1"/>
      <c r="Z82" s="1"/>
      <c r="AA82" s="1"/>
      <c r="AB82" s="1"/>
    </row>
    <row r="83" spans="1:32" x14ac:dyDescent="0.2">
      <c r="A83" s="1" t="s">
        <v>53</v>
      </c>
      <c r="B83" s="1" t="s">
        <v>82</v>
      </c>
      <c r="C83" s="1">
        <v>1</v>
      </c>
      <c r="D83" s="2">
        <v>45000</v>
      </c>
      <c r="E83" s="3">
        <v>45162</v>
      </c>
      <c r="F83">
        <f t="shared" si="3"/>
        <v>162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f t="shared" si="2"/>
        <v>0</v>
      </c>
      <c r="W83" s="1"/>
      <c r="X83" s="1"/>
      <c r="Y83" s="1"/>
      <c r="Z83" s="1"/>
      <c r="AA83" s="1"/>
      <c r="AB83" s="1"/>
    </row>
    <row r="84" spans="1:32" x14ac:dyDescent="0.2">
      <c r="A84" s="1" t="s">
        <v>54</v>
      </c>
      <c r="B84" s="1" t="s">
        <v>82</v>
      </c>
      <c r="C84" s="1">
        <v>1</v>
      </c>
      <c r="D84" s="2">
        <v>45000</v>
      </c>
      <c r="E84" s="3">
        <v>45162</v>
      </c>
      <c r="F84">
        <f t="shared" si="3"/>
        <v>162</v>
      </c>
      <c r="G84" s="1">
        <v>3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f t="shared" si="2"/>
        <v>3</v>
      </c>
      <c r="W84" s="1"/>
      <c r="X84" s="1"/>
      <c r="Y84" s="1"/>
      <c r="Z84" s="1"/>
      <c r="AA84" s="1"/>
      <c r="AB84" s="1"/>
    </row>
    <row r="85" spans="1:32" x14ac:dyDescent="0.2">
      <c r="A85" s="11" t="s">
        <v>32</v>
      </c>
      <c r="B85" s="1"/>
      <c r="C85" s="1"/>
      <c r="D85" s="3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>
        <f>SUM(V70:V84)</f>
        <v>22</v>
      </c>
      <c r="Z85" s="1"/>
      <c r="AA85" s="1"/>
      <c r="AB85" s="1"/>
    </row>
    <row r="86" spans="1:32" x14ac:dyDescent="0.2">
      <c r="A86" s="11" t="s">
        <v>33</v>
      </c>
      <c r="B86" s="1"/>
      <c r="C86" s="1"/>
      <c r="D86" s="3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5">
        <f>AVERAGE(V70:V84)</f>
        <v>1.4666666666666666</v>
      </c>
      <c r="W86" s="15"/>
      <c r="X86" s="15"/>
      <c r="Y86" s="15"/>
      <c r="Z86" s="1"/>
      <c r="AA86" s="1"/>
      <c r="AB86" s="1"/>
      <c r="AC86" s="13"/>
      <c r="AD86" s="13"/>
      <c r="AE86" s="17"/>
      <c r="AF86" s="17"/>
    </row>
    <row r="87" spans="1:32" x14ac:dyDescent="0.2">
      <c r="A87" s="11" t="s">
        <v>34</v>
      </c>
      <c r="B87" s="1"/>
      <c r="C87" s="1"/>
      <c r="D87" s="3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5">
        <f>STDEV(V70:V84)</f>
        <v>2.7481595573002946</v>
      </c>
      <c r="W87" s="15"/>
      <c r="X87" s="15"/>
      <c r="Y87" s="15"/>
      <c r="Z87" s="1"/>
      <c r="AA87" s="1"/>
      <c r="AB87" s="1"/>
      <c r="AC87" s="13"/>
      <c r="AD87" s="13"/>
      <c r="AE87" s="17"/>
      <c r="AF87" s="17"/>
    </row>
    <row r="88" spans="1:32" x14ac:dyDescent="0.2">
      <c r="A88" s="11"/>
      <c r="B88" s="1"/>
      <c r="C88" s="1"/>
      <c r="D88" s="3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5"/>
      <c r="W88" s="15"/>
      <c r="X88" s="15"/>
      <c r="Y88" s="15"/>
      <c r="Z88" s="1"/>
      <c r="AA88" s="1"/>
      <c r="AB88" s="1"/>
      <c r="AC88" s="13"/>
      <c r="AD88" s="13"/>
      <c r="AE88" s="17"/>
      <c r="AF88" s="17"/>
    </row>
    <row r="89" spans="1:32" x14ac:dyDescent="0.2">
      <c r="A89" t="s">
        <v>230</v>
      </c>
      <c r="B89" t="s">
        <v>82</v>
      </c>
      <c r="C89">
        <v>2</v>
      </c>
      <c r="D89" s="2">
        <v>45000</v>
      </c>
      <c r="E89" s="2">
        <v>45000</v>
      </c>
      <c r="F89">
        <f t="shared" si="3"/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32" x14ac:dyDescent="0.2">
      <c r="A90" t="s">
        <v>231</v>
      </c>
      <c r="B90" t="s">
        <v>82</v>
      </c>
      <c r="C90">
        <v>2</v>
      </c>
      <c r="D90" s="2">
        <v>45000</v>
      </c>
      <c r="E90" s="2">
        <v>45000</v>
      </c>
      <c r="F90">
        <f t="shared" si="3"/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32" x14ac:dyDescent="0.2">
      <c r="A91" t="s">
        <v>232</v>
      </c>
      <c r="B91" t="s">
        <v>82</v>
      </c>
      <c r="C91">
        <v>2</v>
      </c>
      <c r="D91" s="2">
        <v>45000</v>
      </c>
      <c r="E91" s="2">
        <v>45000</v>
      </c>
      <c r="F91">
        <f t="shared" si="3"/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32" x14ac:dyDescent="0.2">
      <c r="A92" t="s">
        <v>233</v>
      </c>
      <c r="B92" t="s">
        <v>82</v>
      </c>
      <c r="C92">
        <v>2</v>
      </c>
      <c r="D92" s="2">
        <v>45000</v>
      </c>
      <c r="E92" s="2">
        <v>45000</v>
      </c>
      <c r="F92">
        <f t="shared" si="3"/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32" x14ac:dyDescent="0.2">
      <c r="A93" t="s">
        <v>234</v>
      </c>
      <c r="B93" t="s">
        <v>82</v>
      </c>
      <c r="C93">
        <v>2</v>
      </c>
      <c r="D93" s="2">
        <v>45000</v>
      </c>
      <c r="E93" s="2">
        <v>45000</v>
      </c>
      <c r="F93">
        <f t="shared" si="3"/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32" x14ac:dyDescent="0.2">
      <c r="A94" t="s">
        <v>235</v>
      </c>
      <c r="B94" t="s">
        <v>82</v>
      </c>
      <c r="C94">
        <v>2</v>
      </c>
      <c r="D94" s="2">
        <v>45000</v>
      </c>
      <c r="E94" s="2">
        <v>45000</v>
      </c>
      <c r="F94">
        <f t="shared" si="3"/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32" x14ac:dyDescent="0.2">
      <c r="A95" t="s">
        <v>41</v>
      </c>
      <c r="B95" t="s">
        <v>82</v>
      </c>
      <c r="C95">
        <v>2</v>
      </c>
      <c r="D95" s="2">
        <v>45000</v>
      </c>
      <c r="E95" s="2">
        <v>45000</v>
      </c>
      <c r="F95">
        <f t="shared" si="3"/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32" x14ac:dyDescent="0.2">
      <c r="A96" t="s">
        <v>36</v>
      </c>
      <c r="B96" t="s">
        <v>82</v>
      </c>
      <c r="C96">
        <v>2</v>
      </c>
      <c r="D96" s="2">
        <v>45000</v>
      </c>
      <c r="E96" s="2">
        <v>45000</v>
      </c>
      <c r="F96">
        <f t="shared" si="3"/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32" x14ac:dyDescent="0.2">
      <c r="A97" t="s">
        <v>37</v>
      </c>
      <c r="B97" t="s">
        <v>82</v>
      </c>
      <c r="C97">
        <v>2</v>
      </c>
      <c r="D97" s="2">
        <v>45000</v>
      </c>
      <c r="E97" s="2">
        <v>45000</v>
      </c>
      <c r="F97">
        <f t="shared" si="3"/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32" x14ac:dyDescent="0.2">
      <c r="A98" t="s">
        <v>38</v>
      </c>
      <c r="B98" t="s">
        <v>82</v>
      </c>
      <c r="C98">
        <v>2</v>
      </c>
      <c r="D98" s="2">
        <v>45000</v>
      </c>
      <c r="E98" s="2">
        <v>45000</v>
      </c>
      <c r="F98">
        <f t="shared" si="3"/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32" x14ac:dyDescent="0.2">
      <c r="A99" t="s">
        <v>39</v>
      </c>
      <c r="B99" t="s">
        <v>82</v>
      </c>
      <c r="C99">
        <v>2</v>
      </c>
      <c r="D99" s="2">
        <v>45000</v>
      </c>
      <c r="E99" s="2">
        <v>45000</v>
      </c>
      <c r="F99">
        <f t="shared" si="3"/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32" x14ac:dyDescent="0.2">
      <c r="A100" t="s">
        <v>40</v>
      </c>
      <c r="B100" t="s">
        <v>82</v>
      </c>
      <c r="C100">
        <v>2</v>
      </c>
      <c r="D100" s="2">
        <v>45000</v>
      </c>
      <c r="E100" s="2">
        <v>45000</v>
      </c>
      <c r="F100">
        <f t="shared" si="3"/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32" x14ac:dyDescent="0.2">
      <c r="A101" s="11" t="s">
        <v>32</v>
      </c>
      <c r="B101" s="1"/>
      <c r="C101" s="1"/>
      <c r="D101" s="3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>
        <f>SUM(V89:V100)</f>
        <v>0</v>
      </c>
      <c r="Z101" s="1"/>
      <c r="AA101" s="1"/>
      <c r="AB101" s="1"/>
    </row>
    <row r="102" spans="1:32" x14ac:dyDescent="0.2">
      <c r="A102" s="11" t="s">
        <v>33</v>
      </c>
      <c r="B102" s="1"/>
      <c r="C102" s="1"/>
      <c r="D102" s="3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5">
        <f>AVERAGE(V89:V100)</f>
        <v>0</v>
      </c>
      <c r="W102" s="15"/>
      <c r="X102" s="15"/>
      <c r="Y102" s="15"/>
      <c r="Z102" s="1"/>
      <c r="AA102" s="1"/>
      <c r="AB102" s="1"/>
      <c r="AC102" s="13"/>
      <c r="AD102" s="13"/>
      <c r="AE102" s="17"/>
      <c r="AF102" s="17"/>
    </row>
    <row r="103" spans="1:32" x14ac:dyDescent="0.2">
      <c r="A103" s="11" t="s">
        <v>34</v>
      </c>
      <c r="B103" s="1"/>
      <c r="C103" s="1"/>
      <c r="D103" s="3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5">
        <f>STDEV(V89:V100)</f>
        <v>0</v>
      </c>
      <c r="W103" s="15"/>
      <c r="X103" s="15"/>
      <c r="Y103" s="15"/>
      <c r="Z103" s="1"/>
      <c r="AA103" s="1"/>
      <c r="AB103" s="1"/>
      <c r="AC103" s="13"/>
      <c r="AD103" s="13"/>
      <c r="AE103" s="17"/>
      <c r="AF103" s="17"/>
    </row>
    <row r="104" spans="1:32" x14ac:dyDescent="0.2">
      <c r="A104" t="s">
        <v>55</v>
      </c>
      <c r="B104" t="s">
        <v>82</v>
      </c>
      <c r="C104">
        <v>2</v>
      </c>
      <c r="D104" s="2">
        <v>45000</v>
      </c>
      <c r="E104" s="2">
        <v>45041</v>
      </c>
      <c r="F104">
        <f t="shared" si="3"/>
        <v>41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32" x14ac:dyDescent="0.2">
      <c r="A105" t="s">
        <v>56</v>
      </c>
      <c r="B105" t="s">
        <v>82</v>
      </c>
      <c r="C105">
        <v>2</v>
      </c>
      <c r="D105" s="2">
        <v>45000</v>
      </c>
      <c r="E105" s="2">
        <v>45041</v>
      </c>
      <c r="F105">
        <f t="shared" si="3"/>
        <v>41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32" x14ac:dyDescent="0.2">
      <c r="A106" t="s">
        <v>57</v>
      </c>
      <c r="B106" t="s">
        <v>82</v>
      </c>
      <c r="C106">
        <v>2</v>
      </c>
      <c r="D106" s="2">
        <v>45000</v>
      </c>
      <c r="E106" s="2">
        <v>45041</v>
      </c>
      <c r="F106">
        <f t="shared" si="3"/>
        <v>41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32" x14ac:dyDescent="0.2">
      <c r="A107" t="s">
        <v>58</v>
      </c>
      <c r="B107" t="s">
        <v>82</v>
      </c>
      <c r="C107">
        <v>2</v>
      </c>
      <c r="D107" s="2">
        <v>45000</v>
      </c>
      <c r="E107" s="2">
        <v>45041</v>
      </c>
      <c r="F107">
        <f t="shared" si="3"/>
        <v>41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2</v>
      </c>
      <c r="Z107" t="s">
        <v>443</v>
      </c>
    </row>
    <row r="108" spans="1:32" x14ac:dyDescent="0.2">
      <c r="A108" t="s">
        <v>59</v>
      </c>
      <c r="B108" t="s">
        <v>82</v>
      </c>
      <c r="C108">
        <v>2</v>
      </c>
      <c r="D108" s="2">
        <v>45000</v>
      </c>
      <c r="E108" s="2">
        <v>45041</v>
      </c>
      <c r="F108">
        <f t="shared" si="3"/>
        <v>41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32" x14ac:dyDescent="0.2">
      <c r="A109" t="s">
        <v>60</v>
      </c>
      <c r="B109" t="s">
        <v>82</v>
      </c>
      <c r="C109">
        <v>2</v>
      </c>
      <c r="D109" s="2">
        <v>45000</v>
      </c>
      <c r="E109" s="2">
        <v>45041</v>
      </c>
      <c r="F109">
        <f t="shared" si="3"/>
        <v>41</v>
      </c>
      <c r="G109">
        <v>0</v>
      </c>
      <c r="H109">
        <v>0</v>
      </c>
      <c r="I109">
        <v>1</v>
      </c>
      <c r="J109">
        <v>0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3</v>
      </c>
      <c r="Z109" t="s">
        <v>443</v>
      </c>
    </row>
    <row r="110" spans="1:32" x14ac:dyDescent="0.2">
      <c r="A110" t="s">
        <v>61</v>
      </c>
      <c r="B110" t="s">
        <v>82</v>
      </c>
      <c r="C110">
        <v>2</v>
      </c>
      <c r="D110" s="2">
        <v>45000</v>
      </c>
      <c r="E110" s="2">
        <v>45041</v>
      </c>
      <c r="F110">
        <f t="shared" si="3"/>
        <v>41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32" x14ac:dyDescent="0.2">
      <c r="A111" t="s">
        <v>62</v>
      </c>
      <c r="B111" t="s">
        <v>82</v>
      </c>
      <c r="C111">
        <v>2</v>
      </c>
      <c r="D111" s="2">
        <v>45000</v>
      </c>
      <c r="E111" s="2">
        <v>45041</v>
      </c>
      <c r="F111">
        <f t="shared" si="3"/>
        <v>41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32" x14ac:dyDescent="0.2">
      <c r="A112" t="s">
        <v>63</v>
      </c>
      <c r="B112" t="s">
        <v>82</v>
      </c>
      <c r="C112">
        <v>2</v>
      </c>
      <c r="D112" s="2">
        <v>45000</v>
      </c>
      <c r="E112" s="2">
        <v>45041</v>
      </c>
      <c r="F112">
        <f t="shared" si="3"/>
        <v>41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3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4</v>
      </c>
      <c r="Z112" t="s">
        <v>443</v>
      </c>
      <c r="AA112" t="s">
        <v>240</v>
      </c>
    </row>
    <row r="113" spans="1:32" x14ac:dyDescent="0.2">
      <c r="A113" t="s">
        <v>64</v>
      </c>
      <c r="B113" t="s">
        <v>82</v>
      </c>
      <c r="C113">
        <v>2</v>
      </c>
      <c r="D113" s="2">
        <v>45000</v>
      </c>
      <c r="E113" s="2">
        <v>45041</v>
      </c>
      <c r="F113">
        <f t="shared" si="3"/>
        <v>41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32" x14ac:dyDescent="0.2">
      <c r="A114" t="s">
        <v>65</v>
      </c>
      <c r="B114" t="s">
        <v>82</v>
      </c>
      <c r="C114">
        <v>2</v>
      </c>
      <c r="D114" s="2">
        <v>45000</v>
      </c>
      <c r="E114" s="2">
        <v>45041</v>
      </c>
      <c r="F114">
        <f t="shared" si="3"/>
        <v>41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2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2</v>
      </c>
      <c r="Z114" t="s">
        <v>443</v>
      </c>
    </row>
    <row r="115" spans="1:32" x14ac:dyDescent="0.2">
      <c r="A115" s="11" t="s">
        <v>32</v>
      </c>
      <c r="B115" s="1"/>
      <c r="C115" s="1"/>
      <c r="D115" s="3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>
        <f>SUM(V104:V114)</f>
        <v>11</v>
      </c>
      <c r="Z115" s="1"/>
      <c r="AA115" s="1"/>
      <c r="AB115" s="1"/>
    </row>
    <row r="116" spans="1:32" x14ac:dyDescent="0.2">
      <c r="A116" s="11" t="s">
        <v>33</v>
      </c>
      <c r="B116" s="1"/>
      <c r="C116" s="1"/>
      <c r="D116" s="3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5">
        <f>AVERAGE(V104:V114)</f>
        <v>1</v>
      </c>
      <c r="W116" s="15"/>
      <c r="X116" s="15"/>
      <c r="Y116" s="15"/>
      <c r="Z116" s="1"/>
      <c r="AA116" s="1"/>
      <c r="AB116" s="1"/>
      <c r="AC116" s="13"/>
      <c r="AD116" s="13"/>
      <c r="AE116" s="17"/>
      <c r="AF116" s="17"/>
    </row>
    <row r="117" spans="1:32" x14ac:dyDescent="0.2">
      <c r="A117" s="11" t="s">
        <v>34</v>
      </c>
      <c r="B117" s="1"/>
      <c r="C117" s="1"/>
      <c r="D117" s="3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5">
        <f>STDEV(V104:V114)</f>
        <v>1.4832396974191326</v>
      </c>
      <c r="W117" s="15"/>
      <c r="X117" s="15"/>
      <c r="Y117" s="15"/>
      <c r="Z117" s="1"/>
      <c r="AA117" s="1"/>
      <c r="AB117" s="1"/>
      <c r="AC117" s="13"/>
      <c r="AD117" s="13"/>
      <c r="AE117" s="17"/>
      <c r="AF117" s="17"/>
    </row>
    <row r="118" spans="1:32" x14ac:dyDescent="0.2">
      <c r="A118" t="s">
        <v>73</v>
      </c>
      <c r="B118" t="s">
        <v>82</v>
      </c>
      <c r="C118">
        <v>2</v>
      </c>
      <c r="D118" s="2">
        <v>45000</v>
      </c>
      <c r="E118" s="2">
        <v>45070</v>
      </c>
      <c r="F118">
        <f t="shared" si="3"/>
        <v>70</v>
      </c>
      <c r="G118">
        <v>0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</v>
      </c>
      <c r="Z118" t="s">
        <v>443</v>
      </c>
    </row>
    <row r="119" spans="1:32" x14ac:dyDescent="0.2">
      <c r="A119" t="s">
        <v>74</v>
      </c>
      <c r="B119" t="s">
        <v>82</v>
      </c>
      <c r="C119">
        <v>2</v>
      </c>
      <c r="D119" s="2">
        <v>45000</v>
      </c>
      <c r="E119" s="2">
        <v>45070</v>
      </c>
      <c r="F119">
        <f t="shared" si="3"/>
        <v>70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</v>
      </c>
      <c r="Z119" t="s">
        <v>443</v>
      </c>
    </row>
    <row r="120" spans="1:32" x14ac:dyDescent="0.2">
      <c r="A120" t="s">
        <v>75</v>
      </c>
      <c r="B120" t="s">
        <v>82</v>
      </c>
      <c r="C120">
        <v>2</v>
      </c>
      <c r="D120" s="2">
        <v>45000</v>
      </c>
      <c r="E120" s="2">
        <v>45070</v>
      </c>
      <c r="F120">
        <f t="shared" si="3"/>
        <v>70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32" x14ac:dyDescent="0.2">
      <c r="A121" t="s">
        <v>234</v>
      </c>
      <c r="B121" t="s">
        <v>82</v>
      </c>
      <c r="C121">
        <v>2</v>
      </c>
      <c r="D121" s="2">
        <v>45000</v>
      </c>
      <c r="E121" s="2">
        <v>45070</v>
      </c>
      <c r="F121">
        <f t="shared" si="3"/>
        <v>70</v>
      </c>
      <c r="G121">
        <v>0</v>
      </c>
      <c r="H121">
        <v>3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5</v>
      </c>
      <c r="Z121" t="s">
        <v>443</v>
      </c>
      <c r="AA121" t="s">
        <v>240</v>
      </c>
    </row>
    <row r="122" spans="1:32" x14ac:dyDescent="0.2">
      <c r="A122" t="s">
        <v>77</v>
      </c>
      <c r="B122" t="s">
        <v>82</v>
      </c>
      <c r="C122">
        <v>2</v>
      </c>
      <c r="D122" s="2">
        <v>45000</v>
      </c>
      <c r="E122" s="2">
        <v>45070</v>
      </c>
      <c r="F122">
        <f t="shared" si="3"/>
        <v>70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32" x14ac:dyDescent="0.2">
      <c r="A123" t="s">
        <v>235</v>
      </c>
      <c r="B123" t="s">
        <v>82</v>
      </c>
      <c r="C123">
        <v>2</v>
      </c>
      <c r="D123" s="2">
        <v>45000</v>
      </c>
      <c r="E123" s="2">
        <v>45070</v>
      </c>
      <c r="F123">
        <f t="shared" ref="F123:F160" si="4">E123-D123</f>
        <v>70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32" x14ac:dyDescent="0.2">
      <c r="A124" t="s">
        <v>38</v>
      </c>
      <c r="B124" t="s">
        <v>82</v>
      </c>
      <c r="C124">
        <v>2</v>
      </c>
      <c r="D124" s="2">
        <v>45000</v>
      </c>
      <c r="E124" s="2">
        <v>45070</v>
      </c>
      <c r="F124">
        <f t="shared" si="4"/>
        <v>70</v>
      </c>
      <c r="G124">
        <v>0</v>
      </c>
      <c r="H124">
        <v>0</v>
      </c>
      <c r="I124">
        <v>0</v>
      </c>
      <c r="J124">
        <v>0</v>
      </c>
      <c r="K124">
        <v>8</v>
      </c>
      <c r="L124">
        <v>2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10</v>
      </c>
      <c r="Z124" t="s">
        <v>443</v>
      </c>
      <c r="AA124" t="s">
        <v>240</v>
      </c>
      <c r="AB124" t="s">
        <v>123</v>
      </c>
    </row>
    <row r="125" spans="1:32" x14ac:dyDescent="0.2">
      <c r="A125" t="s">
        <v>78</v>
      </c>
      <c r="B125" t="s">
        <v>82</v>
      </c>
      <c r="C125">
        <v>2</v>
      </c>
      <c r="D125" s="2">
        <v>45000</v>
      </c>
      <c r="E125" s="2">
        <v>45070</v>
      </c>
      <c r="F125">
        <f t="shared" si="4"/>
        <v>70</v>
      </c>
      <c r="G125">
        <v>0</v>
      </c>
      <c r="H125">
        <v>0</v>
      </c>
      <c r="I125">
        <v>1</v>
      </c>
      <c r="J125">
        <v>0</v>
      </c>
      <c r="K125">
        <v>2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3</v>
      </c>
      <c r="Z125" t="s">
        <v>443</v>
      </c>
    </row>
    <row r="126" spans="1:32" x14ac:dyDescent="0.2">
      <c r="A126" t="s">
        <v>79</v>
      </c>
      <c r="B126" t="s">
        <v>82</v>
      </c>
      <c r="C126">
        <v>2</v>
      </c>
      <c r="D126" s="2">
        <v>45000</v>
      </c>
      <c r="E126" s="2">
        <v>45070</v>
      </c>
      <c r="F126">
        <f t="shared" si="4"/>
        <v>70</v>
      </c>
      <c r="G126">
        <v>0</v>
      </c>
      <c r="H126">
        <v>0</v>
      </c>
      <c r="I126">
        <v>2</v>
      </c>
      <c r="J126">
        <v>0</v>
      </c>
      <c r="K126">
        <v>2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4</v>
      </c>
      <c r="Z126" t="s">
        <v>443</v>
      </c>
    </row>
    <row r="127" spans="1:32" x14ac:dyDescent="0.2">
      <c r="A127" t="s">
        <v>80</v>
      </c>
      <c r="B127" t="s">
        <v>82</v>
      </c>
      <c r="C127">
        <v>2</v>
      </c>
      <c r="D127" s="2">
        <v>45000</v>
      </c>
      <c r="E127" s="2">
        <v>45070</v>
      </c>
      <c r="F127">
        <f t="shared" si="4"/>
        <v>70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32" x14ac:dyDescent="0.2">
      <c r="A128" t="s">
        <v>81</v>
      </c>
      <c r="B128" t="s">
        <v>82</v>
      </c>
      <c r="C128">
        <v>2</v>
      </c>
      <c r="D128" s="2">
        <v>45000</v>
      </c>
      <c r="E128" s="2">
        <v>45070</v>
      </c>
      <c r="F128">
        <f t="shared" si="4"/>
        <v>70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32" x14ac:dyDescent="0.2">
      <c r="A129" t="s">
        <v>76</v>
      </c>
      <c r="B129" t="s">
        <v>82</v>
      </c>
      <c r="C129">
        <v>2</v>
      </c>
      <c r="D129" s="2">
        <v>45000</v>
      </c>
      <c r="E129" s="2">
        <v>45070</v>
      </c>
      <c r="F129">
        <f t="shared" si="4"/>
        <v>70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2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2</v>
      </c>
      <c r="Z129" t="s">
        <v>443</v>
      </c>
      <c r="AA129" t="s">
        <v>123</v>
      </c>
    </row>
    <row r="130" spans="1:32" x14ac:dyDescent="0.2">
      <c r="A130" s="11" t="s">
        <v>32</v>
      </c>
      <c r="B130" s="1"/>
      <c r="C130" s="1"/>
      <c r="D130" s="3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>
        <f>SUM(V118:V129)</f>
        <v>26</v>
      </c>
      <c r="Z130" s="1"/>
      <c r="AA130" s="1"/>
      <c r="AB130" s="1"/>
    </row>
    <row r="131" spans="1:32" x14ac:dyDescent="0.2">
      <c r="A131" s="11" t="s">
        <v>33</v>
      </c>
      <c r="B131" s="1"/>
      <c r="C131" s="1"/>
      <c r="D131" s="3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5">
        <f>AVERAGE(V118:V129)</f>
        <v>2.1666666666666665</v>
      </c>
      <c r="W131" s="15"/>
      <c r="X131" s="15"/>
      <c r="Y131" s="15"/>
      <c r="Z131" s="1"/>
      <c r="AA131" s="1"/>
      <c r="AB131" s="1"/>
      <c r="AC131" s="13"/>
      <c r="AD131" s="13"/>
      <c r="AE131" s="17"/>
      <c r="AF131" s="17"/>
    </row>
    <row r="132" spans="1:32" x14ac:dyDescent="0.2">
      <c r="A132" s="11" t="s">
        <v>34</v>
      </c>
      <c r="B132" s="1"/>
      <c r="C132" s="1"/>
      <c r="D132" s="3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5">
        <f>STDEV(V118:V129)</f>
        <v>3.0100840620497729</v>
      </c>
      <c r="W132" s="15"/>
      <c r="X132" s="15"/>
      <c r="Y132" s="15"/>
      <c r="Z132" s="1"/>
      <c r="AA132" s="1"/>
      <c r="AB132" s="1"/>
      <c r="AC132" s="13"/>
      <c r="AD132" s="13"/>
      <c r="AE132" s="17"/>
      <c r="AF132" s="17"/>
    </row>
    <row r="133" spans="1:32" x14ac:dyDescent="0.2">
      <c r="A133" t="s">
        <v>230</v>
      </c>
      <c r="B133" t="s">
        <v>82</v>
      </c>
      <c r="C133">
        <v>2</v>
      </c>
      <c r="D133" s="2">
        <v>45000</v>
      </c>
      <c r="E133" s="2">
        <v>45102</v>
      </c>
      <c r="F133">
        <f t="shared" si="4"/>
        <v>102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</row>
    <row r="134" spans="1:32" x14ac:dyDescent="0.2">
      <c r="A134" t="s">
        <v>231</v>
      </c>
      <c r="B134" t="s">
        <v>82</v>
      </c>
      <c r="C134">
        <v>2</v>
      </c>
      <c r="D134" s="2">
        <v>45000</v>
      </c>
      <c r="E134" s="2">
        <v>45102</v>
      </c>
      <c r="F134">
        <f t="shared" si="4"/>
        <v>102</v>
      </c>
      <c r="G134">
        <v>0</v>
      </c>
      <c r="H134">
        <v>0</v>
      </c>
      <c r="I134">
        <v>0</v>
      </c>
      <c r="J134">
        <v>14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3</v>
      </c>
      <c r="U134">
        <v>0</v>
      </c>
      <c r="V134">
        <v>17</v>
      </c>
      <c r="Z134" t="s">
        <v>443</v>
      </c>
      <c r="AA134" t="s">
        <v>107</v>
      </c>
    </row>
    <row r="135" spans="1:32" x14ac:dyDescent="0.2">
      <c r="A135" t="s">
        <v>232</v>
      </c>
      <c r="B135" t="s">
        <v>82</v>
      </c>
      <c r="C135">
        <v>2</v>
      </c>
      <c r="D135" s="2">
        <v>45000</v>
      </c>
      <c r="E135" s="2">
        <v>45102</v>
      </c>
      <c r="F135">
        <f t="shared" si="4"/>
        <v>102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32" x14ac:dyDescent="0.2">
      <c r="A136" t="s">
        <v>233</v>
      </c>
      <c r="B136" t="s">
        <v>82</v>
      </c>
      <c r="C136">
        <v>2</v>
      </c>
      <c r="D136" s="2">
        <v>45000</v>
      </c>
      <c r="E136" s="2">
        <v>45102</v>
      </c>
      <c r="F136">
        <f t="shared" si="4"/>
        <v>102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</row>
    <row r="137" spans="1:32" x14ac:dyDescent="0.2">
      <c r="A137" t="s">
        <v>234</v>
      </c>
      <c r="B137" t="s">
        <v>82</v>
      </c>
      <c r="C137">
        <v>2</v>
      </c>
      <c r="D137" s="2">
        <v>45000</v>
      </c>
      <c r="E137" s="2">
        <v>45102</v>
      </c>
      <c r="F137">
        <f t="shared" si="4"/>
        <v>102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</v>
      </c>
    </row>
    <row r="138" spans="1:32" x14ac:dyDescent="0.2">
      <c r="A138" t="s">
        <v>235</v>
      </c>
      <c r="B138" t="s">
        <v>82</v>
      </c>
      <c r="C138">
        <v>2</v>
      </c>
      <c r="D138" s="2">
        <v>45000</v>
      </c>
      <c r="E138" s="2">
        <v>45102</v>
      </c>
      <c r="F138">
        <f t="shared" si="4"/>
        <v>102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1</v>
      </c>
    </row>
    <row r="139" spans="1:32" x14ac:dyDescent="0.2">
      <c r="A139" t="s">
        <v>41</v>
      </c>
      <c r="B139" t="s">
        <v>82</v>
      </c>
      <c r="C139">
        <v>2</v>
      </c>
      <c r="D139" s="2">
        <v>45000</v>
      </c>
      <c r="E139" s="2">
        <v>45102</v>
      </c>
      <c r="F139">
        <f t="shared" si="4"/>
        <v>102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32" x14ac:dyDescent="0.2">
      <c r="A140" t="s">
        <v>36</v>
      </c>
      <c r="B140" t="s">
        <v>82</v>
      </c>
      <c r="C140">
        <v>2</v>
      </c>
      <c r="D140" s="2">
        <v>45000</v>
      </c>
      <c r="E140" s="2">
        <v>45102</v>
      </c>
      <c r="F140">
        <f t="shared" si="4"/>
        <v>102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32" x14ac:dyDescent="0.2">
      <c r="A141" t="s">
        <v>37</v>
      </c>
      <c r="B141" t="s">
        <v>82</v>
      </c>
      <c r="C141">
        <v>2</v>
      </c>
      <c r="D141" s="2">
        <v>45000</v>
      </c>
      <c r="E141" s="2">
        <v>45102</v>
      </c>
      <c r="F141">
        <f t="shared" si="4"/>
        <v>102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1</v>
      </c>
    </row>
    <row r="142" spans="1:32" x14ac:dyDescent="0.2">
      <c r="A142" t="s">
        <v>38</v>
      </c>
      <c r="B142" t="s">
        <v>82</v>
      </c>
      <c r="C142">
        <v>2</v>
      </c>
      <c r="D142" s="2">
        <v>45000</v>
      </c>
      <c r="E142" s="2">
        <v>45102</v>
      </c>
      <c r="F142">
        <f t="shared" si="4"/>
        <v>102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</row>
    <row r="143" spans="1:32" x14ac:dyDescent="0.2">
      <c r="A143" t="s">
        <v>39</v>
      </c>
      <c r="B143" t="s">
        <v>82</v>
      </c>
      <c r="C143">
        <v>2</v>
      </c>
      <c r="D143" s="2">
        <v>45000</v>
      </c>
      <c r="E143" s="2">
        <v>45102</v>
      </c>
      <c r="F143">
        <f t="shared" si="4"/>
        <v>102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32" s="1" customFormat="1" x14ac:dyDescent="0.2">
      <c r="A144" t="s">
        <v>40</v>
      </c>
      <c r="B144" t="s">
        <v>82</v>
      </c>
      <c r="C144">
        <v>2</v>
      </c>
      <c r="D144" s="2">
        <v>45000</v>
      </c>
      <c r="E144" s="2">
        <v>45102</v>
      </c>
      <c r="F144">
        <f t="shared" si="4"/>
        <v>102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/>
      <c r="X144"/>
      <c r="Y144"/>
      <c r="Z144"/>
      <c r="AA144"/>
      <c r="AB144"/>
    </row>
    <row r="145" spans="1:32" x14ac:dyDescent="0.2">
      <c r="A145" s="11" t="s">
        <v>32</v>
      </c>
      <c r="B145" s="1"/>
      <c r="C145" s="1"/>
      <c r="D145" s="3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>
        <f>SUM(V133:V144)</f>
        <v>21</v>
      </c>
      <c r="Z145" s="1"/>
      <c r="AA145" s="1"/>
      <c r="AB145" s="1"/>
    </row>
    <row r="146" spans="1:32" x14ac:dyDescent="0.2">
      <c r="A146" s="11" t="s">
        <v>33</v>
      </c>
      <c r="B146" s="1"/>
      <c r="C146" s="1"/>
      <c r="D146" s="3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5">
        <f>AVERAGE(V133:V144)</f>
        <v>1.75</v>
      </c>
      <c r="W146" s="15"/>
      <c r="X146" s="15"/>
      <c r="Y146" s="15"/>
      <c r="Z146" s="1"/>
      <c r="AA146" s="1"/>
      <c r="AB146" s="1"/>
      <c r="AC146" s="13"/>
      <c r="AD146" s="13"/>
      <c r="AE146" s="17"/>
      <c r="AF146" s="17"/>
    </row>
    <row r="147" spans="1:32" x14ac:dyDescent="0.2">
      <c r="A147" s="11" t="s">
        <v>34</v>
      </c>
      <c r="B147" s="1"/>
      <c r="C147" s="1"/>
      <c r="D147" s="3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5">
        <f>STDEV(V133:V144)</f>
        <v>4.8265364958171144</v>
      </c>
      <c r="W147" s="15"/>
      <c r="X147" s="15"/>
      <c r="Y147" s="15"/>
      <c r="Z147" s="1"/>
      <c r="AA147" s="1"/>
      <c r="AB147" s="1"/>
      <c r="AC147" s="13"/>
      <c r="AD147" s="13"/>
      <c r="AE147" s="17"/>
      <c r="AF147" s="17"/>
    </row>
    <row r="148" spans="1:32" s="1" customFormat="1" x14ac:dyDescent="0.2">
      <c r="A148" t="s">
        <v>74</v>
      </c>
      <c r="B148" t="s">
        <v>82</v>
      </c>
      <c r="C148">
        <v>2</v>
      </c>
      <c r="D148" s="2">
        <v>45000</v>
      </c>
      <c r="E148" s="2">
        <v>45132</v>
      </c>
      <c r="F148">
        <f t="shared" si="4"/>
        <v>132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f t="shared" ref="V148:V172" si="5">SUM(G148:U148)</f>
        <v>0</v>
      </c>
      <c r="W148"/>
      <c r="X148"/>
      <c r="Y148"/>
      <c r="Z148"/>
      <c r="AA148"/>
      <c r="AB148"/>
    </row>
    <row r="149" spans="1:32" s="1" customFormat="1" x14ac:dyDescent="0.2">
      <c r="A149" t="s">
        <v>233</v>
      </c>
      <c r="B149" t="s">
        <v>82</v>
      </c>
      <c r="C149">
        <v>2</v>
      </c>
      <c r="D149" s="2">
        <v>45000</v>
      </c>
      <c r="E149" s="2">
        <v>45132</v>
      </c>
      <c r="F149">
        <f t="shared" si="4"/>
        <v>132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f t="shared" si="5"/>
        <v>0</v>
      </c>
      <c r="W149"/>
      <c r="X149"/>
      <c r="Y149"/>
      <c r="Z149"/>
      <c r="AA149"/>
      <c r="AB149"/>
    </row>
    <row r="150" spans="1:32" s="1" customFormat="1" x14ac:dyDescent="0.2">
      <c r="A150" t="s">
        <v>61</v>
      </c>
      <c r="B150" t="s">
        <v>82</v>
      </c>
      <c r="C150">
        <v>2</v>
      </c>
      <c r="D150" s="2">
        <v>45000</v>
      </c>
      <c r="E150" s="2">
        <v>45132</v>
      </c>
      <c r="F150">
        <f t="shared" si="4"/>
        <v>132</v>
      </c>
      <c r="G150">
        <v>3</v>
      </c>
      <c r="H150">
        <v>0</v>
      </c>
      <c r="I150">
        <v>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f t="shared" si="5"/>
        <v>4</v>
      </c>
      <c r="W150"/>
      <c r="X150"/>
      <c r="Y150"/>
      <c r="Z150"/>
      <c r="AA150"/>
      <c r="AB150"/>
    </row>
    <row r="151" spans="1:32" s="1" customFormat="1" x14ac:dyDescent="0.2">
      <c r="A151" t="s">
        <v>322</v>
      </c>
      <c r="B151" t="s">
        <v>82</v>
      </c>
      <c r="C151">
        <v>2</v>
      </c>
      <c r="D151" s="2">
        <v>45000</v>
      </c>
      <c r="E151" s="2">
        <v>45132</v>
      </c>
      <c r="F151">
        <f t="shared" si="4"/>
        <v>132</v>
      </c>
      <c r="G151">
        <v>2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f t="shared" si="5"/>
        <v>5</v>
      </c>
      <c r="W151"/>
      <c r="X151"/>
      <c r="Y151"/>
      <c r="Z151"/>
      <c r="AA151"/>
      <c r="AB151"/>
    </row>
    <row r="152" spans="1:32" s="1" customFormat="1" x14ac:dyDescent="0.2">
      <c r="A152" t="s">
        <v>36</v>
      </c>
      <c r="B152" t="s">
        <v>82</v>
      </c>
      <c r="C152">
        <v>2</v>
      </c>
      <c r="D152" s="2">
        <v>45000</v>
      </c>
      <c r="E152" s="2">
        <v>45132</v>
      </c>
      <c r="F152">
        <f t="shared" si="4"/>
        <v>132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f t="shared" si="5"/>
        <v>0</v>
      </c>
      <c r="W152"/>
      <c r="X152"/>
      <c r="Y152"/>
      <c r="Z152"/>
      <c r="AA152"/>
      <c r="AB152"/>
    </row>
    <row r="153" spans="1:32" s="1" customFormat="1" x14ac:dyDescent="0.2">
      <c r="A153" t="s">
        <v>37</v>
      </c>
      <c r="B153" t="s">
        <v>82</v>
      </c>
      <c r="C153">
        <v>2</v>
      </c>
      <c r="D153" s="2">
        <v>45000</v>
      </c>
      <c r="E153" s="2">
        <v>45132</v>
      </c>
      <c r="F153">
        <f t="shared" si="4"/>
        <v>132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f t="shared" si="5"/>
        <v>0</v>
      </c>
      <c r="W153"/>
      <c r="X153"/>
      <c r="Y153"/>
      <c r="Z153"/>
      <c r="AA153"/>
      <c r="AB153"/>
    </row>
    <row r="154" spans="1:32" s="1" customFormat="1" x14ac:dyDescent="0.2">
      <c r="A154" t="s">
        <v>323</v>
      </c>
      <c r="B154" t="s">
        <v>82</v>
      </c>
      <c r="C154">
        <v>2</v>
      </c>
      <c r="D154" s="2">
        <v>45000</v>
      </c>
      <c r="E154" s="2">
        <v>45132</v>
      </c>
      <c r="F154">
        <f t="shared" si="4"/>
        <v>132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f t="shared" si="5"/>
        <v>0</v>
      </c>
      <c r="W154"/>
      <c r="X154"/>
      <c r="Y154"/>
      <c r="Z154"/>
      <c r="AA154"/>
      <c r="AB154"/>
    </row>
    <row r="155" spans="1:32" s="1" customFormat="1" x14ac:dyDescent="0.2">
      <c r="A155" t="s">
        <v>39</v>
      </c>
      <c r="B155" t="s">
        <v>82</v>
      </c>
      <c r="C155">
        <v>2</v>
      </c>
      <c r="D155" s="2">
        <v>45000</v>
      </c>
      <c r="E155" s="2">
        <v>45132</v>
      </c>
      <c r="F155">
        <f t="shared" si="4"/>
        <v>132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f t="shared" si="5"/>
        <v>0</v>
      </c>
      <c r="W155"/>
      <c r="X155"/>
      <c r="Y155"/>
      <c r="Z155"/>
      <c r="AA155"/>
      <c r="AB155"/>
    </row>
    <row r="156" spans="1:32" s="1" customFormat="1" x14ac:dyDescent="0.2">
      <c r="A156" t="s">
        <v>76</v>
      </c>
      <c r="B156" t="s">
        <v>82</v>
      </c>
      <c r="C156">
        <v>2</v>
      </c>
      <c r="D156" s="2">
        <v>45000</v>
      </c>
      <c r="E156" s="2">
        <v>45132</v>
      </c>
      <c r="F156">
        <f t="shared" si="4"/>
        <v>132</v>
      </c>
      <c r="G156">
        <v>5</v>
      </c>
      <c r="H156">
        <v>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f t="shared" si="5"/>
        <v>8</v>
      </c>
      <c r="W156"/>
      <c r="X156"/>
      <c r="Y156"/>
      <c r="Z156"/>
      <c r="AA156"/>
      <c r="AB156"/>
    </row>
    <row r="157" spans="1:32" s="1" customFormat="1" x14ac:dyDescent="0.2">
      <c r="A157" t="s">
        <v>324</v>
      </c>
      <c r="B157" t="s">
        <v>82</v>
      </c>
      <c r="C157">
        <v>2</v>
      </c>
      <c r="D157" s="2">
        <v>45000</v>
      </c>
      <c r="E157" s="2">
        <v>45132</v>
      </c>
      <c r="F157">
        <f t="shared" si="4"/>
        <v>132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f t="shared" si="5"/>
        <v>0</v>
      </c>
      <c r="W157"/>
      <c r="X157"/>
      <c r="Y157"/>
      <c r="Z157"/>
      <c r="AA157"/>
      <c r="AB157"/>
    </row>
    <row r="158" spans="1:32" s="1" customFormat="1" x14ac:dyDescent="0.2">
      <c r="A158" t="s">
        <v>325</v>
      </c>
      <c r="B158" t="s">
        <v>82</v>
      </c>
      <c r="C158">
        <v>2</v>
      </c>
      <c r="D158" s="2">
        <v>45000</v>
      </c>
      <c r="E158" s="2">
        <v>45132</v>
      </c>
      <c r="F158">
        <f t="shared" si="4"/>
        <v>132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f t="shared" si="5"/>
        <v>0</v>
      </c>
      <c r="W158"/>
      <c r="X158"/>
      <c r="Y158"/>
      <c r="Z158"/>
      <c r="AA158"/>
      <c r="AB158"/>
    </row>
    <row r="159" spans="1:32" s="1" customFormat="1" x14ac:dyDescent="0.2">
      <c r="A159" t="s">
        <v>326</v>
      </c>
      <c r="B159" t="s">
        <v>82</v>
      </c>
      <c r="C159">
        <v>2</v>
      </c>
      <c r="D159" s="2">
        <v>45000</v>
      </c>
      <c r="E159" s="2">
        <v>45132</v>
      </c>
      <c r="F159">
        <f t="shared" si="4"/>
        <v>132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f t="shared" si="5"/>
        <v>0</v>
      </c>
      <c r="W159"/>
      <c r="X159"/>
      <c r="Y159"/>
      <c r="Z159"/>
      <c r="AA159"/>
      <c r="AB159"/>
    </row>
    <row r="160" spans="1:32" s="1" customFormat="1" x14ac:dyDescent="0.2">
      <c r="A160" t="s">
        <v>327</v>
      </c>
      <c r="B160" t="s">
        <v>82</v>
      </c>
      <c r="C160">
        <v>2</v>
      </c>
      <c r="D160" s="2">
        <v>45000</v>
      </c>
      <c r="E160" s="2">
        <v>45132</v>
      </c>
      <c r="F160">
        <f t="shared" si="4"/>
        <v>132</v>
      </c>
      <c r="G160">
        <v>1</v>
      </c>
      <c r="H160">
        <v>0</v>
      </c>
      <c r="I160">
        <v>0</v>
      </c>
      <c r="J160">
        <v>2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f t="shared" si="5"/>
        <v>3</v>
      </c>
      <c r="W160"/>
      <c r="X160"/>
      <c r="Y160"/>
      <c r="Z160"/>
      <c r="AA160"/>
      <c r="AB160"/>
    </row>
    <row r="161" spans="1:32" s="1" customFormat="1" x14ac:dyDescent="0.2">
      <c r="A161" t="s">
        <v>328</v>
      </c>
      <c r="B161" t="s">
        <v>82</v>
      </c>
      <c r="C161">
        <v>2</v>
      </c>
      <c r="D161" s="2">
        <v>45000</v>
      </c>
      <c r="E161" s="2">
        <v>45132</v>
      </c>
      <c r="F161">
        <f t="shared" ref="F161:F172" si="6">E161-D161</f>
        <v>132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f t="shared" si="5"/>
        <v>0</v>
      </c>
      <c r="W161"/>
      <c r="X161"/>
      <c r="Y161"/>
      <c r="Z161"/>
      <c r="AA161"/>
      <c r="AB161"/>
    </row>
    <row r="162" spans="1:32" x14ac:dyDescent="0.2">
      <c r="A162" s="11" t="s">
        <v>32</v>
      </c>
      <c r="B162" s="1"/>
      <c r="C162" s="1"/>
      <c r="D162" s="3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>
        <f>SUM(V148:V161)</f>
        <v>20</v>
      </c>
      <c r="Z162" s="1"/>
      <c r="AA162" s="1"/>
      <c r="AB162" s="1"/>
    </row>
    <row r="163" spans="1:32" x14ac:dyDescent="0.2">
      <c r="A163" s="11" t="s">
        <v>33</v>
      </c>
      <c r="B163" s="1"/>
      <c r="C163" s="1"/>
      <c r="D163" s="3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5">
        <f>AVERAGE(V148:V161)</f>
        <v>1.4285714285714286</v>
      </c>
      <c r="W163" s="15"/>
      <c r="X163" s="15"/>
      <c r="Y163" s="15"/>
      <c r="Z163" s="1"/>
      <c r="AA163" s="1"/>
      <c r="AB163" s="1"/>
      <c r="AC163" s="13"/>
      <c r="AD163" s="13"/>
      <c r="AE163" s="17"/>
      <c r="AF163" s="17"/>
    </row>
    <row r="164" spans="1:32" x14ac:dyDescent="0.2">
      <c r="A164" s="11" t="s">
        <v>34</v>
      </c>
      <c r="B164" s="1"/>
      <c r="C164" s="1"/>
      <c r="D164" s="3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5">
        <f>STDEV(V148:V161)</f>
        <v>2.5634797778466227</v>
      </c>
      <c r="W164" s="15"/>
      <c r="X164" s="15"/>
      <c r="Y164" s="15"/>
      <c r="Z164" s="1"/>
      <c r="AA164" s="1"/>
      <c r="AB164" s="1"/>
      <c r="AC164" s="13"/>
      <c r="AD164" s="13"/>
      <c r="AE164" s="17"/>
      <c r="AF164" s="17"/>
    </row>
    <row r="165" spans="1:32" s="1" customFormat="1" x14ac:dyDescent="0.2">
      <c r="A165" s="1" t="s">
        <v>57</v>
      </c>
      <c r="B165" s="1" t="s">
        <v>82</v>
      </c>
      <c r="C165" s="1">
        <v>2</v>
      </c>
      <c r="D165" s="2">
        <v>45000</v>
      </c>
      <c r="E165" s="3">
        <v>45162</v>
      </c>
      <c r="F165">
        <f t="shared" si="6"/>
        <v>162</v>
      </c>
      <c r="G165" s="1">
        <v>5</v>
      </c>
      <c r="H165" s="1">
        <v>0</v>
      </c>
      <c r="I165" s="1">
        <v>0</v>
      </c>
      <c r="J165" s="1">
        <v>5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f t="shared" si="5"/>
        <v>10</v>
      </c>
    </row>
    <row r="166" spans="1:32" s="1" customFormat="1" x14ac:dyDescent="0.2">
      <c r="A166" s="1" t="s">
        <v>58</v>
      </c>
      <c r="B166" s="1" t="s">
        <v>82</v>
      </c>
      <c r="C166" s="1">
        <v>2</v>
      </c>
      <c r="D166" s="2">
        <v>45000</v>
      </c>
      <c r="E166" s="3">
        <v>45162</v>
      </c>
      <c r="F166">
        <f t="shared" si="6"/>
        <v>162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f t="shared" si="5"/>
        <v>0</v>
      </c>
    </row>
    <row r="167" spans="1:32" s="1" customFormat="1" x14ac:dyDescent="0.2">
      <c r="A167" s="1" t="s">
        <v>59</v>
      </c>
      <c r="B167" s="1" t="s">
        <v>82</v>
      </c>
      <c r="C167" s="1">
        <v>2</v>
      </c>
      <c r="D167" s="2">
        <v>45000</v>
      </c>
      <c r="E167" s="3">
        <v>45162</v>
      </c>
      <c r="F167">
        <f t="shared" si="6"/>
        <v>162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f t="shared" si="5"/>
        <v>0</v>
      </c>
    </row>
    <row r="168" spans="1:32" s="1" customFormat="1" x14ac:dyDescent="0.2">
      <c r="A168" s="1" t="s">
        <v>60</v>
      </c>
      <c r="B168" s="1" t="s">
        <v>82</v>
      </c>
      <c r="C168" s="1">
        <v>2</v>
      </c>
      <c r="D168" s="2">
        <v>45000</v>
      </c>
      <c r="E168" s="3">
        <v>45162</v>
      </c>
      <c r="F168">
        <f t="shared" si="6"/>
        <v>162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f t="shared" si="5"/>
        <v>0</v>
      </c>
    </row>
    <row r="169" spans="1:32" s="1" customFormat="1" x14ac:dyDescent="0.2">
      <c r="A169" s="1" t="s">
        <v>61</v>
      </c>
      <c r="B169" s="1" t="s">
        <v>82</v>
      </c>
      <c r="C169" s="1">
        <v>2</v>
      </c>
      <c r="D169" s="2">
        <v>45000</v>
      </c>
      <c r="E169" s="3">
        <v>45162</v>
      </c>
      <c r="F169">
        <f t="shared" si="6"/>
        <v>162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f t="shared" si="5"/>
        <v>0</v>
      </c>
    </row>
    <row r="170" spans="1:32" s="1" customFormat="1" x14ac:dyDescent="0.2">
      <c r="A170" s="1" t="s">
        <v>62</v>
      </c>
      <c r="B170" s="1" t="s">
        <v>82</v>
      </c>
      <c r="C170" s="1">
        <v>2</v>
      </c>
      <c r="D170" s="2">
        <v>45000</v>
      </c>
      <c r="E170" s="3">
        <v>45162</v>
      </c>
      <c r="F170">
        <f t="shared" si="6"/>
        <v>162</v>
      </c>
      <c r="G170" s="1">
        <v>5</v>
      </c>
      <c r="H170" s="1">
        <v>0</v>
      </c>
      <c r="I170" s="1">
        <v>0</v>
      </c>
      <c r="J170" s="1">
        <v>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f t="shared" si="5"/>
        <v>7</v>
      </c>
    </row>
    <row r="171" spans="1:32" s="1" customFormat="1" x14ac:dyDescent="0.2">
      <c r="A171" s="1" t="s">
        <v>64</v>
      </c>
      <c r="B171" s="1" t="s">
        <v>82</v>
      </c>
      <c r="C171" s="1">
        <v>2</v>
      </c>
      <c r="D171" s="2">
        <v>45000</v>
      </c>
      <c r="E171" s="3">
        <v>45162</v>
      </c>
      <c r="F171">
        <f t="shared" si="6"/>
        <v>162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f t="shared" si="5"/>
        <v>0</v>
      </c>
    </row>
    <row r="172" spans="1:32" s="1" customFormat="1" x14ac:dyDescent="0.2">
      <c r="A172" s="1" t="s">
        <v>65</v>
      </c>
      <c r="B172" s="1" t="s">
        <v>82</v>
      </c>
      <c r="C172" s="1">
        <v>2</v>
      </c>
      <c r="D172" s="2">
        <v>45000</v>
      </c>
      <c r="E172" s="3">
        <v>45162</v>
      </c>
      <c r="F172">
        <f t="shared" si="6"/>
        <v>162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f t="shared" si="5"/>
        <v>0</v>
      </c>
    </row>
    <row r="173" spans="1:32" x14ac:dyDescent="0.2">
      <c r="A173" s="11" t="s">
        <v>32</v>
      </c>
      <c r="B173" s="1"/>
      <c r="C173" s="1"/>
      <c r="D173" s="3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>
        <f>SUM(V165:V172)</f>
        <v>17</v>
      </c>
      <c r="Z173" s="1"/>
      <c r="AA173" s="1"/>
      <c r="AB173" s="1"/>
    </row>
    <row r="174" spans="1:32" x14ac:dyDescent="0.2">
      <c r="A174" s="11" t="s">
        <v>33</v>
      </c>
      <c r="B174" s="1"/>
      <c r="C174" s="1"/>
      <c r="D174" s="3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5">
        <f>AVERAGE(V165:V172)</f>
        <v>2.125</v>
      </c>
      <c r="W174" s="15"/>
      <c r="X174" s="15"/>
      <c r="Y174" s="15"/>
      <c r="Z174" s="1"/>
      <c r="AA174" s="1"/>
      <c r="AB174" s="1"/>
      <c r="AC174" s="13"/>
      <c r="AD174" s="13"/>
      <c r="AE174" s="17"/>
      <c r="AF174" s="17"/>
    </row>
    <row r="175" spans="1:32" x14ac:dyDescent="0.2">
      <c r="A175" s="11" t="s">
        <v>34</v>
      </c>
      <c r="B175" s="1"/>
      <c r="C175" s="1"/>
      <c r="D175" s="3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5">
        <f>STDEV(V165:V172)</f>
        <v>4.0155946010522525</v>
      </c>
      <c r="W175" s="15"/>
      <c r="X175" s="15"/>
      <c r="Y175" s="15"/>
      <c r="Z175" s="1"/>
      <c r="AA175" s="1"/>
      <c r="AB175" s="1"/>
      <c r="AC175" s="13"/>
      <c r="AD175" s="13"/>
      <c r="AE175" s="17"/>
      <c r="AF175" s="17"/>
    </row>
  </sheetData>
  <sortState xmlns:xlrd2="http://schemas.microsoft.com/office/spreadsheetml/2017/richdata2" ref="A2:Y172">
    <sortCondition ref="C2:C172"/>
    <sortCondition ref="F2:F172"/>
    <sortCondition ref="A2:A172"/>
  </sortState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Variables</vt:lpstr>
      <vt:lpstr>Mbarara 1</vt:lpstr>
      <vt:lpstr>Kiburara</vt:lpstr>
      <vt:lpstr>Isimba</vt:lpstr>
      <vt:lpstr>Maruzi</vt:lpstr>
      <vt:lpstr>Nabuin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Envy</dc:creator>
  <cp:lastModifiedBy>jose de la fuente</cp:lastModifiedBy>
  <cp:lastPrinted>2023-09-28T07:37:04Z</cp:lastPrinted>
  <dcterms:created xsi:type="dcterms:W3CDTF">2023-06-09T10:47:46Z</dcterms:created>
  <dcterms:modified xsi:type="dcterms:W3CDTF">2023-12-17T11:18:42Z</dcterms:modified>
</cp:coreProperties>
</file>