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q5773\Desktop\Files\"/>
    </mc:Choice>
  </mc:AlternateContent>
  <bookViews>
    <workbookView xWindow="660" yWindow="500" windowWidth="27500" windowHeight="16440"/>
  </bookViews>
  <sheets>
    <sheet name="Fig2_density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" l="1"/>
  <c r="C89" i="1"/>
  <c r="H88" i="1"/>
  <c r="D88" i="1"/>
  <c r="C86" i="1"/>
  <c r="A86" i="1"/>
  <c r="C85" i="1"/>
  <c r="A85" i="1"/>
  <c r="C84" i="1"/>
  <c r="A84" i="1"/>
  <c r="C83" i="1"/>
  <c r="A83" i="1"/>
  <c r="C82" i="1"/>
  <c r="A82" i="1"/>
  <c r="C81" i="1"/>
  <c r="A81" i="1"/>
  <c r="C80" i="1"/>
  <c r="A80" i="1"/>
  <c r="C79" i="1"/>
  <c r="A79" i="1"/>
  <c r="C78" i="1"/>
  <c r="A78" i="1"/>
  <c r="C77" i="1"/>
  <c r="A77" i="1"/>
  <c r="C76" i="1"/>
  <c r="A76" i="1"/>
  <c r="C75" i="1"/>
  <c r="A75" i="1"/>
  <c r="C74" i="1"/>
  <c r="A74" i="1"/>
  <c r="C73" i="1"/>
  <c r="A73" i="1"/>
  <c r="G72" i="1"/>
  <c r="E72" i="1"/>
  <c r="C72" i="1"/>
  <c r="A72" i="1"/>
  <c r="G71" i="1"/>
  <c r="E71" i="1"/>
  <c r="C71" i="1"/>
  <c r="A71" i="1"/>
  <c r="G70" i="1"/>
  <c r="E70" i="1"/>
  <c r="C70" i="1"/>
  <c r="A70" i="1"/>
  <c r="G69" i="1"/>
  <c r="E69" i="1"/>
  <c r="C69" i="1"/>
  <c r="A69" i="1"/>
  <c r="G68" i="1"/>
  <c r="E68" i="1"/>
  <c r="C68" i="1"/>
  <c r="A68" i="1"/>
  <c r="G67" i="1"/>
  <c r="E67" i="1"/>
  <c r="C67" i="1"/>
  <c r="A67" i="1"/>
  <c r="G66" i="1"/>
  <c r="E66" i="1"/>
  <c r="C66" i="1"/>
  <c r="A66" i="1"/>
  <c r="G65" i="1"/>
  <c r="E65" i="1"/>
  <c r="C65" i="1"/>
  <c r="A65" i="1"/>
  <c r="G64" i="1"/>
  <c r="E64" i="1"/>
  <c r="C64" i="1"/>
  <c r="A64" i="1"/>
  <c r="G63" i="1"/>
  <c r="E63" i="1"/>
  <c r="C63" i="1"/>
  <c r="A63" i="1"/>
  <c r="G62" i="1"/>
  <c r="E62" i="1"/>
  <c r="C62" i="1"/>
  <c r="A62" i="1"/>
  <c r="G61" i="1"/>
  <c r="E61" i="1"/>
  <c r="C61" i="1"/>
  <c r="A61" i="1"/>
  <c r="G60" i="1"/>
  <c r="E60" i="1"/>
  <c r="C60" i="1"/>
  <c r="A60" i="1"/>
  <c r="G59" i="1"/>
  <c r="E59" i="1"/>
  <c r="C59" i="1"/>
  <c r="A59" i="1"/>
  <c r="G58" i="1"/>
  <c r="E58" i="1"/>
  <c r="C58" i="1"/>
  <c r="A58" i="1"/>
  <c r="G57" i="1"/>
  <c r="E57" i="1"/>
  <c r="C57" i="1"/>
  <c r="A57" i="1"/>
  <c r="G56" i="1"/>
  <c r="E56" i="1"/>
  <c r="C56" i="1"/>
  <c r="A56" i="1"/>
  <c r="G55" i="1"/>
  <c r="E55" i="1"/>
  <c r="C55" i="1"/>
  <c r="A55" i="1"/>
  <c r="G54" i="1"/>
  <c r="E54" i="1"/>
  <c r="C54" i="1"/>
  <c r="A54" i="1"/>
  <c r="G53" i="1"/>
  <c r="E53" i="1"/>
  <c r="C53" i="1"/>
  <c r="A53" i="1"/>
  <c r="G52" i="1"/>
  <c r="E52" i="1"/>
  <c r="C52" i="1"/>
  <c r="A52" i="1"/>
  <c r="G51" i="1"/>
  <c r="E51" i="1"/>
  <c r="C51" i="1"/>
  <c r="A51" i="1"/>
  <c r="G50" i="1"/>
  <c r="E50" i="1"/>
  <c r="C50" i="1"/>
  <c r="A50" i="1"/>
  <c r="G49" i="1"/>
  <c r="E49" i="1"/>
  <c r="C49" i="1"/>
  <c r="A49" i="1"/>
  <c r="G48" i="1"/>
  <c r="E48" i="1"/>
  <c r="C48" i="1"/>
  <c r="A48" i="1"/>
  <c r="G47" i="1"/>
  <c r="E47" i="1"/>
  <c r="C47" i="1"/>
  <c r="A47" i="1"/>
  <c r="G46" i="1"/>
  <c r="E46" i="1"/>
  <c r="C46" i="1"/>
  <c r="A46" i="1"/>
  <c r="G45" i="1"/>
  <c r="E45" i="1"/>
  <c r="C45" i="1"/>
  <c r="A45" i="1"/>
  <c r="G44" i="1"/>
  <c r="E44" i="1"/>
  <c r="C44" i="1"/>
  <c r="A44" i="1"/>
  <c r="G43" i="1"/>
  <c r="E43" i="1"/>
  <c r="C43" i="1"/>
  <c r="A43" i="1"/>
  <c r="G42" i="1"/>
  <c r="E42" i="1"/>
  <c r="C42" i="1"/>
  <c r="A42" i="1"/>
  <c r="G41" i="1"/>
  <c r="E41" i="1"/>
  <c r="C41" i="1"/>
  <c r="A41" i="1"/>
  <c r="G40" i="1"/>
  <c r="E40" i="1"/>
  <c r="C40" i="1"/>
  <c r="A40" i="1"/>
  <c r="G39" i="1"/>
  <c r="E39" i="1"/>
  <c r="C39" i="1"/>
  <c r="A39" i="1"/>
  <c r="G38" i="1"/>
  <c r="E38" i="1"/>
  <c r="C38" i="1"/>
  <c r="A38" i="1"/>
  <c r="G37" i="1"/>
  <c r="E37" i="1"/>
  <c r="C37" i="1"/>
  <c r="A37" i="1"/>
  <c r="G36" i="1"/>
  <c r="E36" i="1"/>
  <c r="C36" i="1"/>
  <c r="A36" i="1"/>
  <c r="G35" i="1"/>
  <c r="E35" i="1"/>
  <c r="C35" i="1"/>
  <c r="A35" i="1"/>
  <c r="G34" i="1"/>
  <c r="E34" i="1"/>
  <c r="C34" i="1"/>
  <c r="A34" i="1"/>
  <c r="G33" i="1"/>
  <c r="E33" i="1"/>
  <c r="C33" i="1"/>
  <c r="A33" i="1"/>
  <c r="G32" i="1"/>
  <c r="E32" i="1"/>
  <c r="C32" i="1"/>
  <c r="A32" i="1"/>
  <c r="G31" i="1"/>
  <c r="E31" i="1"/>
  <c r="C31" i="1"/>
  <c r="A31" i="1"/>
  <c r="G30" i="1"/>
  <c r="E30" i="1"/>
  <c r="C30" i="1"/>
  <c r="A30" i="1"/>
  <c r="G29" i="1"/>
  <c r="E29" i="1"/>
  <c r="C29" i="1"/>
  <c r="A29" i="1"/>
  <c r="G28" i="1"/>
  <c r="E28" i="1"/>
  <c r="C28" i="1"/>
  <c r="A28" i="1"/>
  <c r="G27" i="1"/>
  <c r="E27" i="1"/>
  <c r="C27" i="1"/>
  <c r="A27" i="1"/>
  <c r="G26" i="1"/>
  <c r="E26" i="1"/>
  <c r="C26" i="1"/>
  <c r="A26" i="1"/>
  <c r="G25" i="1"/>
  <c r="E25" i="1"/>
  <c r="C25" i="1"/>
  <c r="A25" i="1"/>
  <c r="G24" i="1"/>
  <c r="E24" i="1"/>
  <c r="C24" i="1"/>
  <c r="A24" i="1"/>
  <c r="G23" i="1"/>
  <c r="E23" i="1"/>
  <c r="C23" i="1"/>
  <c r="A23" i="1"/>
  <c r="G22" i="1"/>
  <c r="E22" i="1"/>
  <c r="C22" i="1"/>
  <c r="A22" i="1"/>
  <c r="G21" i="1"/>
  <c r="E21" i="1"/>
  <c r="C21" i="1"/>
  <c r="A21" i="1"/>
  <c r="G20" i="1"/>
  <c r="E20" i="1"/>
  <c r="C20" i="1"/>
  <c r="A20" i="1"/>
  <c r="G19" i="1"/>
  <c r="E19" i="1"/>
  <c r="C19" i="1"/>
  <c r="A19" i="1"/>
  <c r="G18" i="1"/>
  <c r="E18" i="1"/>
  <c r="C18" i="1"/>
  <c r="A18" i="1"/>
  <c r="G17" i="1"/>
  <c r="E17" i="1"/>
  <c r="C17" i="1"/>
  <c r="A17" i="1"/>
  <c r="G16" i="1"/>
  <c r="E16" i="1"/>
  <c r="C16" i="1"/>
  <c r="A16" i="1"/>
  <c r="G15" i="1"/>
  <c r="E15" i="1"/>
  <c r="C15" i="1"/>
  <c r="A15" i="1"/>
  <c r="G14" i="1"/>
  <c r="E14" i="1"/>
  <c r="C14" i="1"/>
  <c r="A14" i="1"/>
  <c r="G13" i="1"/>
  <c r="E13" i="1"/>
  <c r="C13" i="1"/>
  <c r="A13" i="1"/>
  <c r="G12" i="1"/>
  <c r="E12" i="1"/>
  <c r="C12" i="1"/>
  <c r="A12" i="1"/>
  <c r="G11" i="1"/>
  <c r="E11" i="1"/>
  <c r="C11" i="1"/>
  <c r="A11" i="1"/>
  <c r="G10" i="1"/>
  <c r="E10" i="1"/>
  <c r="C10" i="1"/>
  <c r="A10" i="1"/>
  <c r="G9" i="1"/>
  <c r="E9" i="1"/>
  <c r="C9" i="1"/>
  <c r="A9" i="1"/>
  <c r="G8" i="1"/>
  <c r="E8" i="1"/>
  <c r="C8" i="1"/>
  <c r="A8" i="1"/>
  <c r="G7" i="1"/>
  <c r="E7" i="1"/>
  <c r="C7" i="1"/>
  <c r="A7" i="1"/>
  <c r="G6" i="1"/>
  <c r="E6" i="1"/>
  <c r="C6" i="1"/>
  <c r="A6" i="1"/>
  <c r="G5" i="1"/>
  <c r="E5" i="1"/>
  <c r="C5" i="1"/>
  <c r="A5" i="1"/>
  <c r="G4" i="1"/>
  <c r="E4" i="1"/>
  <c r="C4" i="1"/>
  <c r="A4" i="1"/>
  <c r="G3" i="1"/>
  <c r="E3" i="1"/>
  <c r="C3" i="1"/>
  <c r="A3" i="1"/>
  <c r="G2" i="1"/>
  <c r="E2" i="1"/>
  <c r="C2" i="1"/>
  <c r="A2" i="1"/>
  <c r="G88" i="1" l="1"/>
  <c r="C88" i="1"/>
  <c r="C94" i="1" l="1"/>
  <c r="C93" i="1"/>
</calcChain>
</file>

<file path=xl/sharedStrings.xml><?xml version="1.0" encoding="utf-8"?>
<sst xmlns="http://schemas.openxmlformats.org/spreadsheetml/2006/main" count="13" uniqueCount="11">
  <si>
    <t>Name</t>
  </si>
  <si>
    <t xml:space="preserve">Chamber A Avg </t>
  </si>
  <si>
    <t>Chamber C Avg</t>
  </si>
  <si>
    <t>Chamber A +C Avg</t>
  </si>
  <si>
    <t>Grain density of CI chondrites</t>
  </si>
  <si>
    <t>Bulk density of Ryugu</t>
  </si>
  <si>
    <t>Micro-porosity of Ryugu sample</t>
  </si>
  <si>
    <t>Macro-porosity of Ryugu</t>
  </si>
  <si>
    <t>ρ (g/cm^3)</t>
    <phoneticPr fontId="2"/>
  </si>
  <si>
    <t>ρ  (kg/m^3)</t>
    <phoneticPr fontId="2"/>
  </si>
  <si>
    <t>ρ (kg/m^3)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</si>
</sst>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%"/>
  </numFmts>
  <fonts count="3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164" fontId="0" fillId="0" borderId="0" xfId="0" applyNumberFormat="1" applyAlignment="1"/>
    <xf numFmtId="165" fontId="0" fillId="0" borderId="0" xfId="0" applyNumberFormat="1" applyAlignment="1"/>
    <xf numFmtId="0" fontId="0" fillId="2" borderId="0" xfId="0" applyFill="1" applyAlignment="1"/>
    <xf numFmtId="0" fontId="0" fillId="0" borderId="0" xfId="0" applyAlignment="1">
      <alignment horizontal="right"/>
    </xf>
    <xf numFmtId="1" fontId="0" fillId="0" borderId="0" xfId="0" applyNumberFormat="1" applyAlignment="1"/>
    <xf numFmtId="166" fontId="0" fillId="0" borderId="0" xfId="1" applyNumberFormat="1" applyFont="1" applyAlignment="1"/>
    <xf numFmtId="0" fontId="0" fillId="0" borderId="0" xfId="0" applyFill="1" applyAlignment="1"/>
    <xf numFmtId="165" fontId="0" fillId="0" borderId="0" xfId="0" applyNumberFormat="1" applyFill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533400</xdr:colOff>
      <xdr:row>71</xdr:row>
      <xdr:rowOff>76200</xdr:rowOff>
    </xdr:from>
    <xdr:to>
      <xdr:col>24</xdr:col>
      <xdr:colOff>965200</xdr:colOff>
      <xdr:row>91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AB5A99D-75B5-9E41-937C-4766B2730E6B}"/>
            </a:ext>
          </a:extLst>
        </xdr:cNvPr>
        <xdr:cNvSpPr txBox="1">
          <a:spLocks noChangeArrowheads="1"/>
        </xdr:cNvSpPr>
      </xdr:nvSpPr>
      <xdr:spPr bwMode="auto">
        <a:xfrm>
          <a:off x="22275800" y="16319500"/>
          <a:ext cx="7632700" cy="462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" cap="flat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この図は、お使いのバージョンの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 charset="0"/>
              <a:ea typeface="ＭＳ Ｐゴシック" charset="-128"/>
              <a:cs typeface="Calibri" charset="0"/>
            </a:rPr>
            <a:t> Excel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  <a:cs typeface="Calibri" charset="0"/>
            </a:rPr>
            <a:t>では利用できません。</a:t>
          </a:r>
          <a:endParaRPr lang="ja-JP" altLang="en-US" sz="1100" b="0" i="0" u="none" strike="noStrike" baseline="0">
            <a:solidFill>
              <a:srgbClr val="000000"/>
            </a:solidFill>
            <a:latin typeface="Calibri" charset="0"/>
            <a:ea typeface="ＭＳ Ｐゴシック" charset="-128"/>
            <a:cs typeface="Calibri" charset="0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 charset="0"/>
            <a:cs typeface="Calibri" charset="0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この図形を編集するか、このブックを異なるファイル形式に保存すると、グラフが恒久的に壊れます。</a:t>
          </a:r>
        </a:p>
      </xdr:txBody>
    </xdr:sp>
    <xdr:clientData/>
  </xdr:twoCellAnchor>
  <xdr:twoCellAnchor>
    <xdr:from>
      <xdr:col>17</xdr:col>
      <xdr:colOff>596900</xdr:colOff>
      <xdr:row>92</xdr:row>
      <xdr:rowOff>114300</xdr:rowOff>
    </xdr:from>
    <xdr:to>
      <xdr:col>25</xdr:col>
      <xdr:colOff>0</xdr:colOff>
      <xdr:row>112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CB9406C-475E-E441-83EC-3CF094839892}"/>
            </a:ext>
          </a:extLst>
        </xdr:cNvPr>
        <xdr:cNvSpPr txBox="1">
          <a:spLocks noChangeArrowheads="1"/>
        </xdr:cNvSpPr>
      </xdr:nvSpPr>
      <xdr:spPr bwMode="auto">
        <a:xfrm>
          <a:off x="22339300" y="21158200"/>
          <a:ext cx="7632700" cy="4648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" cap="flat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この図は、お使いのバージョンの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 charset="0"/>
              <a:ea typeface="ＭＳ Ｐゴシック" charset="-128"/>
              <a:cs typeface="Calibri" charset="0"/>
            </a:rPr>
            <a:t> Excel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  <a:cs typeface="Calibri" charset="0"/>
            </a:rPr>
            <a:t>では利用できません。</a:t>
          </a:r>
          <a:endParaRPr lang="ja-JP" altLang="en-US" sz="1100" b="0" i="0" u="none" strike="noStrike" baseline="0">
            <a:solidFill>
              <a:srgbClr val="000000"/>
            </a:solidFill>
            <a:latin typeface="Calibri" charset="0"/>
            <a:ea typeface="ＭＳ Ｐゴシック" charset="-128"/>
            <a:cs typeface="Calibri" charset="0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 charset="0"/>
            <a:cs typeface="Calibri" charset="0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この図形を編集するか、このブックを異なるファイル形式に保存すると、グラフが恒久的に壊れます。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&#12469;&#12452;&#12473;&#12441;&#20998;&#24067;/&#20491;&#21029;&#35430;&#26009;&#12469;&#12452;&#12473;&#12441;_210318_yad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ONC/Yada+2021_MBS_spectrum_v202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開用生デー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tabSelected="1" workbookViewId="0">
      <selection activeCell="J7" sqref="J7"/>
    </sheetView>
  </sheetViews>
  <sheetFormatPr defaultColWidth="11.58203125" defaultRowHeight="15.5"/>
  <cols>
    <col min="1" max="1" width="11.83203125" style="2" customWidth="1"/>
    <col min="2" max="3" width="13.83203125" style="2" customWidth="1"/>
    <col min="4" max="4" width="11.58203125" style="2"/>
    <col min="5" max="5" width="11.83203125" style="2" customWidth="1"/>
    <col min="6" max="7" width="13.83203125" style="2" customWidth="1"/>
    <col min="8" max="8" width="11.58203125" style="2"/>
    <col min="18" max="253" width="11.58203125" style="2"/>
    <col min="254" max="254" width="8.75" style="2" customWidth="1"/>
    <col min="255" max="255" width="12.1640625" style="2" customWidth="1"/>
    <col min="256" max="256" width="11.58203125" style="2"/>
    <col min="257" max="258" width="15.58203125" style="2" customWidth="1"/>
    <col min="259" max="259" width="10.4140625" style="2" customWidth="1"/>
    <col min="260" max="261" width="11.58203125" style="2"/>
    <col min="262" max="263" width="15.83203125" style="2" customWidth="1"/>
    <col min="264" max="509" width="11.58203125" style="2"/>
    <col min="510" max="510" width="8.75" style="2" customWidth="1"/>
    <col min="511" max="511" width="12.1640625" style="2" customWidth="1"/>
    <col min="512" max="512" width="11.58203125" style="2"/>
    <col min="513" max="514" width="15.58203125" style="2" customWidth="1"/>
    <col min="515" max="515" width="10.4140625" style="2" customWidth="1"/>
    <col min="516" max="517" width="11.58203125" style="2"/>
    <col min="518" max="519" width="15.83203125" style="2" customWidth="1"/>
    <col min="520" max="765" width="11.58203125" style="2"/>
    <col min="766" max="766" width="8.75" style="2" customWidth="1"/>
    <col min="767" max="767" width="12.1640625" style="2" customWidth="1"/>
    <col min="768" max="768" width="11.58203125" style="2"/>
    <col min="769" max="770" width="15.58203125" style="2" customWidth="1"/>
    <col min="771" max="771" width="10.4140625" style="2" customWidth="1"/>
    <col min="772" max="773" width="11.58203125" style="2"/>
    <col min="774" max="775" width="15.83203125" style="2" customWidth="1"/>
    <col min="776" max="1021" width="11.58203125" style="2"/>
    <col min="1022" max="1022" width="8.75" style="2" customWidth="1"/>
    <col min="1023" max="1023" width="12.1640625" style="2" customWidth="1"/>
    <col min="1024" max="1024" width="11.58203125" style="2"/>
    <col min="1025" max="1026" width="15.58203125" style="2" customWidth="1"/>
    <col min="1027" max="1027" width="10.4140625" style="2" customWidth="1"/>
    <col min="1028" max="1029" width="11.58203125" style="2"/>
    <col min="1030" max="1031" width="15.83203125" style="2" customWidth="1"/>
    <col min="1032" max="1277" width="11.58203125" style="2"/>
    <col min="1278" max="1278" width="8.75" style="2" customWidth="1"/>
    <col min="1279" max="1279" width="12.1640625" style="2" customWidth="1"/>
    <col min="1280" max="1280" width="11.58203125" style="2"/>
    <col min="1281" max="1282" width="15.58203125" style="2" customWidth="1"/>
    <col min="1283" max="1283" width="10.4140625" style="2" customWidth="1"/>
    <col min="1284" max="1285" width="11.58203125" style="2"/>
    <col min="1286" max="1287" width="15.83203125" style="2" customWidth="1"/>
    <col min="1288" max="1533" width="11.58203125" style="2"/>
    <col min="1534" max="1534" width="8.75" style="2" customWidth="1"/>
    <col min="1535" max="1535" width="12.1640625" style="2" customWidth="1"/>
    <col min="1536" max="1536" width="11.58203125" style="2"/>
    <col min="1537" max="1538" width="15.58203125" style="2" customWidth="1"/>
    <col min="1539" max="1539" width="10.4140625" style="2" customWidth="1"/>
    <col min="1540" max="1541" width="11.58203125" style="2"/>
    <col min="1542" max="1543" width="15.83203125" style="2" customWidth="1"/>
    <col min="1544" max="1789" width="11.58203125" style="2"/>
    <col min="1790" max="1790" width="8.75" style="2" customWidth="1"/>
    <col min="1791" max="1791" width="12.1640625" style="2" customWidth="1"/>
    <col min="1792" max="1792" width="11.58203125" style="2"/>
    <col min="1793" max="1794" width="15.58203125" style="2" customWidth="1"/>
    <col min="1795" max="1795" width="10.4140625" style="2" customWidth="1"/>
    <col min="1796" max="1797" width="11.58203125" style="2"/>
    <col min="1798" max="1799" width="15.83203125" style="2" customWidth="1"/>
    <col min="1800" max="2045" width="11.58203125" style="2"/>
    <col min="2046" max="2046" width="8.75" style="2" customWidth="1"/>
    <col min="2047" max="2047" width="12.1640625" style="2" customWidth="1"/>
    <col min="2048" max="2048" width="11.58203125" style="2"/>
    <col min="2049" max="2050" width="15.58203125" style="2" customWidth="1"/>
    <col min="2051" max="2051" width="10.4140625" style="2" customWidth="1"/>
    <col min="2052" max="2053" width="11.58203125" style="2"/>
    <col min="2054" max="2055" width="15.83203125" style="2" customWidth="1"/>
    <col min="2056" max="2301" width="11.58203125" style="2"/>
    <col min="2302" max="2302" width="8.75" style="2" customWidth="1"/>
    <col min="2303" max="2303" width="12.1640625" style="2" customWidth="1"/>
    <col min="2304" max="2304" width="11.58203125" style="2"/>
    <col min="2305" max="2306" width="15.58203125" style="2" customWidth="1"/>
    <col min="2307" max="2307" width="10.4140625" style="2" customWidth="1"/>
    <col min="2308" max="2309" width="11.58203125" style="2"/>
    <col min="2310" max="2311" width="15.83203125" style="2" customWidth="1"/>
    <col min="2312" max="2557" width="11.58203125" style="2"/>
    <col min="2558" max="2558" width="8.75" style="2" customWidth="1"/>
    <col min="2559" max="2559" width="12.1640625" style="2" customWidth="1"/>
    <col min="2560" max="2560" width="11.58203125" style="2"/>
    <col min="2561" max="2562" width="15.58203125" style="2" customWidth="1"/>
    <col min="2563" max="2563" width="10.4140625" style="2" customWidth="1"/>
    <col min="2564" max="2565" width="11.58203125" style="2"/>
    <col min="2566" max="2567" width="15.83203125" style="2" customWidth="1"/>
    <col min="2568" max="2813" width="11.58203125" style="2"/>
    <col min="2814" max="2814" width="8.75" style="2" customWidth="1"/>
    <col min="2815" max="2815" width="12.1640625" style="2" customWidth="1"/>
    <col min="2816" max="2816" width="11.58203125" style="2"/>
    <col min="2817" max="2818" width="15.58203125" style="2" customWidth="1"/>
    <col min="2819" max="2819" width="10.4140625" style="2" customWidth="1"/>
    <col min="2820" max="2821" width="11.58203125" style="2"/>
    <col min="2822" max="2823" width="15.83203125" style="2" customWidth="1"/>
    <col min="2824" max="3069" width="11.58203125" style="2"/>
    <col min="3070" max="3070" width="8.75" style="2" customWidth="1"/>
    <col min="3071" max="3071" width="12.1640625" style="2" customWidth="1"/>
    <col min="3072" max="3072" width="11.58203125" style="2"/>
    <col min="3073" max="3074" width="15.58203125" style="2" customWidth="1"/>
    <col min="3075" max="3075" width="10.4140625" style="2" customWidth="1"/>
    <col min="3076" max="3077" width="11.58203125" style="2"/>
    <col min="3078" max="3079" width="15.83203125" style="2" customWidth="1"/>
    <col min="3080" max="3325" width="11.58203125" style="2"/>
    <col min="3326" max="3326" width="8.75" style="2" customWidth="1"/>
    <col min="3327" max="3327" width="12.1640625" style="2" customWidth="1"/>
    <col min="3328" max="3328" width="11.58203125" style="2"/>
    <col min="3329" max="3330" width="15.58203125" style="2" customWidth="1"/>
    <col min="3331" max="3331" width="10.4140625" style="2" customWidth="1"/>
    <col min="3332" max="3333" width="11.58203125" style="2"/>
    <col min="3334" max="3335" width="15.83203125" style="2" customWidth="1"/>
    <col min="3336" max="3581" width="11.58203125" style="2"/>
    <col min="3582" max="3582" width="8.75" style="2" customWidth="1"/>
    <col min="3583" max="3583" width="12.1640625" style="2" customWidth="1"/>
    <col min="3584" max="3584" width="11.58203125" style="2"/>
    <col min="3585" max="3586" width="15.58203125" style="2" customWidth="1"/>
    <col min="3587" max="3587" width="10.4140625" style="2" customWidth="1"/>
    <col min="3588" max="3589" width="11.58203125" style="2"/>
    <col min="3590" max="3591" width="15.83203125" style="2" customWidth="1"/>
    <col min="3592" max="3837" width="11.58203125" style="2"/>
    <col min="3838" max="3838" width="8.75" style="2" customWidth="1"/>
    <col min="3839" max="3839" width="12.1640625" style="2" customWidth="1"/>
    <col min="3840" max="3840" width="11.58203125" style="2"/>
    <col min="3841" max="3842" width="15.58203125" style="2" customWidth="1"/>
    <col min="3843" max="3843" width="10.4140625" style="2" customWidth="1"/>
    <col min="3844" max="3845" width="11.58203125" style="2"/>
    <col min="3846" max="3847" width="15.83203125" style="2" customWidth="1"/>
    <col min="3848" max="4093" width="11.58203125" style="2"/>
    <col min="4094" max="4094" width="8.75" style="2" customWidth="1"/>
    <col min="4095" max="4095" width="12.1640625" style="2" customWidth="1"/>
    <col min="4096" max="4096" width="11.58203125" style="2"/>
    <col min="4097" max="4098" width="15.58203125" style="2" customWidth="1"/>
    <col min="4099" max="4099" width="10.4140625" style="2" customWidth="1"/>
    <col min="4100" max="4101" width="11.58203125" style="2"/>
    <col min="4102" max="4103" width="15.83203125" style="2" customWidth="1"/>
    <col min="4104" max="4349" width="11.58203125" style="2"/>
    <col min="4350" max="4350" width="8.75" style="2" customWidth="1"/>
    <col min="4351" max="4351" width="12.1640625" style="2" customWidth="1"/>
    <col min="4352" max="4352" width="11.58203125" style="2"/>
    <col min="4353" max="4354" width="15.58203125" style="2" customWidth="1"/>
    <col min="4355" max="4355" width="10.4140625" style="2" customWidth="1"/>
    <col min="4356" max="4357" width="11.58203125" style="2"/>
    <col min="4358" max="4359" width="15.83203125" style="2" customWidth="1"/>
    <col min="4360" max="4605" width="11.58203125" style="2"/>
    <col min="4606" max="4606" width="8.75" style="2" customWidth="1"/>
    <col min="4607" max="4607" width="12.1640625" style="2" customWidth="1"/>
    <col min="4608" max="4608" width="11.58203125" style="2"/>
    <col min="4609" max="4610" width="15.58203125" style="2" customWidth="1"/>
    <col min="4611" max="4611" width="10.4140625" style="2" customWidth="1"/>
    <col min="4612" max="4613" width="11.58203125" style="2"/>
    <col min="4614" max="4615" width="15.83203125" style="2" customWidth="1"/>
    <col min="4616" max="4861" width="11.58203125" style="2"/>
    <col min="4862" max="4862" width="8.75" style="2" customWidth="1"/>
    <col min="4863" max="4863" width="12.1640625" style="2" customWidth="1"/>
    <col min="4864" max="4864" width="11.58203125" style="2"/>
    <col min="4865" max="4866" width="15.58203125" style="2" customWidth="1"/>
    <col min="4867" max="4867" width="10.4140625" style="2" customWidth="1"/>
    <col min="4868" max="4869" width="11.58203125" style="2"/>
    <col min="4870" max="4871" width="15.83203125" style="2" customWidth="1"/>
    <col min="4872" max="5117" width="11.58203125" style="2"/>
    <col min="5118" max="5118" width="8.75" style="2" customWidth="1"/>
    <col min="5119" max="5119" width="12.1640625" style="2" customWidth="1"/>
    <col min="5120" max="5120" width="11.58203125" style="2"/>
    <col min="5121" max="5122" width="15.58203125" style="2" customWidth="1"/>
    <col min="5123" max="5123" width="10.4140625" style="2" customWidth="1"/>
    <col min="5124" max="5125" width="11.58203125" style="2"/>
    <col min="5126" max="5127" width="15.83203125" style="2" customWidth="1"/>
    <col min="5128" max="5373" width="11.58203125" style="2"/>
    <col min="5374" max="5374" width="8.75" style="2" customWidth="1"/>
    <col min="5375" max="5375" width="12.1640625" style="2" customWidth="1"/>
    <col min="5376" max="5376" width="11.58203125" style="2"/>
    <col min="5377" max="5378" width="15.58203125" style="2" customWidth="1"/>
    <col min="5379" max="5379" width="10.4140625" style="2" customWidth="1"/>
    <col min="5380" max="5381" width="11.58203125" style="2"/>
    <col min="5382" max="5383" width="15.83203125" style="2" customWidth="1"/>
    <col min="5384" max="5629" width="11.58203125" style="2"/>
    <col min="5630" max="5630" width="8.75" style="2" customWidth="1"/>
    <col min="5631" max="5631" width="12.1640625" style="2" customWidth="1"/>
    <col min="5632" max="5632" width="11.58203125" style="2"/>
    <col min="5633" max="5634" width="15.58203125" style="2" customWidth="1"/>
    <col min="5635" max="5635" width="10.4140625" style="2" customWidth="1"/>
    <col min="5636" max="5637" width="11.58203125" style="2"/>
    <col min="5638" max="5639" width="15.83203125" style="2" customWidth="1"/>
    <col min="5640" max="5885" width="11.58203125" style="2"/>
    <col min="5886" max="5886" width="8.75" style="2" customWidth="1"/>
    <col min="5887" max="5887" width="12.1640625" style="2" customWidth="1"/>
    <col min="5888" max="5888" width="11.58203125" style="2"/>
    <col min="5889" max="5890" width="15.58203125" style="2" customWidth="1"/>
    <col min="5891" max="5891" width="10.4140625" style="2" customWidth="1"/>
    <col min="5892" max="5893" width="11.58203125" style="2"/>
    <col min="5894" max="5895" width="15.83203125" style="2" customWidth="1"/>
    <col min="5896" max="6141" width="11.58203125" style="2"/>
    <col min="6142" max="6142" width="8.75" style="2" customWidth="1"/>
    <col min="6143" max="6143" width="12.1640625" style="2" customWidth="1"/>
    <col min="6144" max="6144" width="11.58203125" style="2"/>
    <col min="6145" max="6146" width="15.58203125" style="2" customWidth="1"/>
    <col min="6147" max="6147" width="10.4140625" style="2" customWidth="1"/>
    <col min="6148" max="6149" width="11.58203125" style="2"/>
    <col min="6150" max="6151" width="15.83203125" style="2" customWidth="1"/>
    <col min="6152" max="6397" width="11.58203125" style="2"/>
    <col min="6398" max="6398" width="8.75" style="2" customWidth="1"/>
    <col min="6399" max="6399" width="12.1640625" style="2" customWidth="1"/>
    <col min="6400" max="6400" width="11.58203125" style="2"/>
    <col min="6401" max="6402" width="15.58203125" style="2" customWidth="1"/>
    <col min="6403" max="6403" width="10.4140625" style="2" customWidth="1"/>
    <col min="6404" max="6405" width="11.58203125" style="2"/>
    <col min="6406" max="6407" width="15.83203125" style="2" customWidth="1"/>
    <col min="6408" max="6653" width="11.58203125" style="2"/>
    <col min="6654" max="6654" width="8.75" style="2" customWidth="1"/>
    <col min="6655" max="6655" width="12.1640625" style="2" customWidth="1"/>
    <col min="6656" max="6656" width="11.58203125" style="2"/>
    <col min="6657" max="6658" width="15.58203125" style="2" customWidth="1"/>
    <col min="6659" max="6659" width="10.4140625" style="2" customWidth="1"/>
    <col min="6660" max="6661" width="11.58203125" style="2"/>
    <col min="6662" max="6663" width="15.83203125" style="2" customWidth="1"/>
    <col min="6664" max="6909" width="11.58203125" style="2"/>
    <col min="6910" max="6910" width="8.75" style="2" customWidth="1"/>
    <col min="6911" max="6911" width="12.1640625" style="2" customWidth="1"/>
    <col min="6912" max="6912" width="11.58203125" style="2"/>
    <col min="6913" max="6914" width="15.58203125" style="2" customWidth="1"/>
    <col min="6915" max="6915" width="10.4140625" style="2" customWidth="1"/>
    <col min="6916" max="6917" width="11.58203125" style="2"/>
    <col min="6918" max="6919" width="15.83203125" style="2" customWidth="1"/>
    <col min="6920" max="7165" width="11.58203125" style="2"/>
    <col min="7166" max="7166" width="8.75" style="2" customWidth="1"/>
    <col min="7167" max="7167" width="12.1640625" style="2" customWidth="1"/>
    <col min="7168" max="7168" width="11.58203125" style="2"/>
    <col min="7169" max="7170" width="15.58203125" style="2" customWidth="1"/>
    <col min="7171" max="7171" width="10.4140625" style="2" customWidth="1"/>
    <col min="7172" max="7173" width="11.58203125" style="2"/>
    <col min="7174" max="7175" width="15.83203125" style="2" customWidth="1"/>
    <col min="7176" max="7421" width="11.58203125" style="2"/>
    <col min="7422" max="7422" width="8.75" style="2" customWidth="1"/>
    <col min="7423" max="7423" width="12.1640625" style="2" customWidth="1"/>
    <col min="7424" max="7424" width="11.58203125" style="2"/>
    <col min="7425" max="7426" width="15.58203125" style="2" customWidth="1"/>
    <col min="7427" max="7427" width="10.4140625" style="2" customWidth="1"/>
    <col min="7428" max="7429" width="11.58203125" style="2"/>
    <col min="7430" max="7431" width="15.83203125" style="2" customWidth="1"/>
    <col min="7432" max="7677" width="11.58203125" style="2"/>
    <col min="7678" max="7678" width="8.75" style="2" customWidth="1"/>
    <col min="7679" max="7679" width="12.1640625" style="2" customWidth="1"/>
    <col min="7680" max="7680" width="11.58203125" style="2"/>
    <col min="7681" max="7682" width="15.58203125" style="2" customWidth="1"/>
    <col min="7683" max="7683" width="10.4140625" style="2" customWidth="1"/>
    <col min="7684" max="7685" width="11.58203125" style="2"/>
    <col min="7686" max="7687" width="15.83203125" style="2" customWidth="1"/>
    <col min="7688" max="7933" width="11.58203125" style="2"/>
    <col min="7934" max="7934" width="8.75" style="2" customWidth="1"/>
    <col min="7935" max="7935" width="12.1640625" style="2" customWidth="1"/>
    <col min="7936" max="7936" width="11.58203125" style="2"/>
    <col min="7937" max="7938" width="15.58203125" style="2" customWidth="1"/>
    <col min="7939" max="7939" width="10.4140625" style="2" customWidth="1"/>
    <col min="7940" max="7941" width="11.58203125" style="2"/>
    <col min="7942" max="7943" width="15.83203125" style="2" customWidth="1"/>
    <col min="7944" max="8189" width="11.58203125" style="2"/>
    <col min="8190" max="8190" width="8.75" style="2" customWidth="1"/>
    <col min="8191" max="8191" width="12.1640625" style="2" customWidth="1"/>
    <col min="8192" max="8192" width="11.58203125" style="2"/>
    <col min="8193" max="8194" width="15.58203125" style="2" customWidth="1"/>
    <col min="8195" max="8195" width="10.4140625" style="2" customWidth="1"/>
    <col min="8196" max="8197" width="11.58203125" style="2"/>
    <col min="8198" max="8199" width="15.83203125" style="2" customWidth="1"/>
    <col min="8200" max="8445" width="11.58203125" style="2"/>
    <col min="8446" max="8446" width="8.75" style="2" customWidth="1"/>
    <col min="8447" max="8447" width="12.1640625" style="2" customWidth="1"/>
    <col min="8448" max="8448" width="11.58203125" style="2"/>
    <col min="8449" max="8450" width="15.58203125" style="2" customWidth="1"/>
    <col min="8451" max="8451" width="10.4140625" style="2" customWidth="1"/>
    <col min="8452" max="8453" width="11.58203125" style="2"/>
    <col min="8454" max="8455" width="15.83203125" style="2" customWidth="1"/>
    <col min="8456" max="8701" width="11.58203125" style="2"/>
    <col min="8702" max="8702" width="8.75" style="2" customWidth="1"/>
    <col min="8703" max="8703" width="12.1640625" style="2" customWidth="1"/>
    <col min="8704" max="8704" width="11.58203125" style="2"/>
    <col min="8705" max="8706" width="15.58203125" style="2" customWidth="1"/>
    <col min="8707" max="8707" width="10.4140625" style="2" customWidth="1"/>
    <col min="8708" max="8709" width="11.58203125" style="2"/>
    <col min="8710" max="8711" width="15.83203125" style="2" customWidth="1"/>
    <col min="8712" max="8957" width="11.58203125" style="2"/>
    <col min="8958" max="8958" width="8.75" style="2" customWidth="1"/>
    <col min="8959" max="8959" width="12.1640625" style="2" customWidth="1"/>
    <col min="8960" max="8960" width="11.58203125" style="2"/>
    <col min="8961" max="8962" width="15.58203125" style="2" customWidth="1"/>
    <col min="8963" max="8963" width="10.4140625" style="2" customWidth="1"/>
    <col min="8964" max="8965" width="11.58203125" style="2"/>
    <col min="8966" max="8967" width="15.83203125" style="2" customWidth="1"/>
    <col min="8968" max="9213" width="11.58203125" style="2"/>
    <col min="9214" max="9214" width="8.75" style="2" customWidth="1"/>
    <col min="9215" max="9215" width="12.1640625" style="2" customWidth="1"/>
    <col min="9216" max="9216" width="11.58203125" style="2"/>
    <col min="9217" max="9218" width="15.58203125" style="2" customWidth="1"/>
    <col min="9219" max="9219" width="10.4140625" style="2" customWidth="1"/>
    <col min="9220" max="9221" width="11.58203125" style="2"/>
    <col min="9222" max="9223" width="15.83203125" style="2" customWidth="1"/>
    <col min="9224" max="9469" width="11.58203125" style="2"/>
    <col min="9470" max="9470" width="8.75" style="2" customWidth="1"/>
    <col min="9471" max="9471" width="12.1640625" style="2" customWidth="1"/>
    <col min="9472" max="9472" width="11.58203125" style="2"/>
    <col min="9473" max="9474" width="15.58203125" style="2" customWidth="1"/>
    <col min="9475" max="9475" width="10.4140625" style="2" customWidth="1"/>
    <col min="9476" max="9477" width="11.58203125" style="2"/>
    <col min="9478" max="9479" width="15.83203125" style="2" customWidth="1"/>
    <col min="9480" max="9725" width="11.58203125" style="2"/>
    <col min="9726" max="9726" width="8.75" style="2" customWidth="1"/>
    <col min="9727" max="9727" width="12.1640625" style="2" customWidth="1"/>
    <col min="9728" max="9728" width="11.58203125" style="2"/>
    <col min="9729" max="9730" width="15.58203125" style="2" customWidth="1"/>
    <col min="9731" max="9731" width="10.4140625" style="2" customWidth="1"/>
    <col min="9732" max="9733" width="11.58203125" style="2"/>
    <col min="9734" max="9735" width="15.83203125" style="2" customWidth="1"/>
    <col min="9736" max="9981" width="11.58203125" style="2"/>
    <col min="9982" max="9982" width="8.75" style="2" customWidth="1"/>
    <col min="9983" max="9983" width="12.1640625" style="2" customWidth="1"/>
    <col min="9984" max="9984" width="11.58203125" style="2"/>
    <col min="9985" max="9986" width="15.58203125" style="2" customWidth="1"/>
    <col min="9987" max="9987" width="10.4140625" style="2" customWidth="1"/>
    <col min="9988" max="9989" width="11.58203125" style="2"/>
    <col min="9990" max="9991" width="15.83203125" style="2" customWidth="1"/>
    <col min="9992" max="10237" width="11.58203125" style="2"/>
    <col min="10238" max="10238" width="8.75" style="2" customWidth="1"/>
    <col min="10239" max="10239" width="12.1640625" style="2" customWidth="1"/>
    <col min="10240" max="10240" width="11.58203125" style="2"/>
    <col min="10241" max="10242" width="15.58203125" style="2" customWidth="1"/>
    <col min="10243" max="10243" width="10.4140625" style="2" customWidth="1"/>
    <col min="10244" max="10245" width="11.58203125" style="2"/>
    <col min="10246" max="10247" width="15.83203125" style="2" customWidth="1"/>
    <col min="10248" max="10493" width="11.58203125" style="2"/>
    <col min="10494" max="10494" width="8.75" style="2" customWidth="1"/>
    <col min="10495" max="10495" width="12.1640625" style="2" customWidth="1"/>
    <col min="10496" max="10496" width="11.58203125" style="2"/>
    <col min="10497" max="10498" width="15.58203125" style="2" customWidth="1"/>
    <col min="10499" max="10499" width="10.4140625" style="2" customWidth="1"/>
    <col min="10500" max="10501" width="11.58203125" style="2"/>
    <col min="10502" max="10503" width="15.83203125" style="2" customWidth="1"/>
    <col min="10504" max="10749" width="11.58203125" style="2"/>
    <col min="10750" max="10750" width="8.75" style="2" customWidth="1"/>
    <col min="10751" max="10751" width="12.1640625" style="2" customWidth="1"/>
    <col min="10752" max="10752" width="11.58203125" style="2"/>
    <col min="10753" max="10754" width="15.58203125" style="2" customWidth="1"/>
    <col min="10755" max="10755" width="10.4140625" style="2" customWidth="1"/>
    <col min="10756" max="10757" width="11.58203125" style="2"/>
    <col min="10758" max="10759" width="15.83203125" style="2" customWidth="1"/>
    <col min="10760" max="11005" width="11.58203125" style="2"/>
    <col min="11006" max="11006" width="8.75" style="2" customWidth="1"/>
    <col min="11007" max="11007" width="12.1640625" style="2" customWidth="1"/>
    <col min="11008" max="11008" width="11.58203125" style="2"/>
    <col min="11009" max="11010" width="15.58203125" style="2" customWidth="1"/>
    <col min="11011" max="11011" width="10.4140625" style="2" customWidth="1"/>
    <col min="11012" max="11013" width="11.58203125" style="2"/>
    <col min="11014" max="11015" width="15.83203125" style="2" customWidth="1"/>
    <col min="11016" max="11261" width="11.58203125" style="2"/>
    <col min="11262" max="11262" width="8.75" style="2" customWidth="1"/>
    <col min="11263" max="11263" width="12.1640625" style="2" customWidth="1"/>
    <col min="11264" max="11264" width="11.58203125" style="2"/>
    <col min="11265" max="11266" width="15.58203125" style="2" customWidth="1"/>
    <col min="11267" max="11267" width="10.4140625" style="2" customWidth="1"/>
    <col min="11268" max="11269" width="11.58203125" style="2"/>
    <col min="11270" max="11271" width="15.83203125" style="2" customWidth="1"/>
    <col min="11272" max="11517" width="11.58203125" style="2"/>
    <col min="11518" max="11518" width="8.75" style="2" customWidth="1"/>
    <col min="11519" max="11519" width="12.1640625" style="2" customWidth="1"/>
    <col min="11520" max="11520" width="11.58203125" style="2"/>
    <col min="11521" max="11522" width="15.58203125" style="2" customWidth="1"/>
    <col min="11523" max="11523" width="10.4140625" style="2" customWidth="1"/>
    <col min="11524" max="11525" width="11.58203125" style="2"/>
    <col min="11526" max="11527" width="15.83203125" style="2" customWidth="1"/>
    <col min="11528" max="11773" width="11.58203125" style="2"/>
    <col min="11774" max="11774" width="8.75" style="2" customWidth="1"/>
    <col min="11775" max="11775" width="12.1640625" style="2" customWidth="1"/>
    <col min="11776" max="11776" width="11.58203125" style="2"/>
    <col min="11777" max="11778" width="15.58203125" style="2" customWidth="1"/>
    <col min="11779" max="11779" width="10.4140625" style="2" customWidth="1"/>
    <col min="11780" max="11781" width="11.58203125" style="2"/>
    <col min="11782" max="11783" width="15.83203125" style="2" customWidth="1"/>
    <col min="11784" max="12029" width="11.58203125" style="2"/>
    <col min="12030" max="12030" width="8.75" style="2" customWidth="1"/>
    <col min="12031" max="12031" width="12.1640625" style="2" customWidth="1"/>
    <col min="12032" max="12032" width="11.58203125" style="2"/>
    <col min="12033" max="12034" width="15.58203125" style="2" customWidth="1"/>
    <col min="12035" max="12035" width="10.4140625" style="2" customWidth="1"/>
    <col min="12036" max="12037" width="11.58203125" style="2"/>
    <col min="12038" max="12039" width="15.83203125" style="2" customWidth="1"/>
    <col min="12040" max="12285" width="11.58203125" style="2"/>
    <col min="12286" max="12286" width="8.75" style="2" customWidth="1"/>
    <col min="12287" max="12287" width="12.1640625" style="2" customWidth="1"/>
    <col min="12288" max="12288" width="11.58203125" style="2"/>
    <col min="12289" max="12290" width="15.58203125" style="2" customWidth="1"/>
    <col min="12291" max="12291" width="10.4140625" style="2" customWidth="1"/>
    <col min="12292" max="12293" width="11.58203125" style="2"/>
    <col min="12294" max="12295" width="15.83203125" style="2" customWidth="1"/>
    <col min="12296" max="12541" width="11.58203125" style="2"/>
    <col min="12542" max="12542" width="8.75" style="2" customWidth="1"/>
    <col min="12543" max="12543" width="12.1640625" style="2" customWidth="1"/>
    <col min="12544" max="12544" width="11.58203125" style="2"/>
    <col min="12545" max="12546" width="15.58203125" style="2" customWidth="1"/>
    <col min="12547" max="12547" width="10.4140625" style="2" customWidth="1"/>
    <col min="12548" max="12549" width="11.58203125" style="2"/>
    <col min="12550" max="12551" width="15.83203125" style="2" customWidth="1"/>
    <col min="12552" max="12797" width="11.58203125" style="2"/>
    <col min="12798" max="12798" width="8.75" style="2" customWidth="1"/>
    <col min="12799" max="12799" width="12.1640625" style="2" customWidth="1"/>
    <col min="12800" max="12800" width="11.58203125" style="2"/>
    <col min="12801" max="12802" width="15.58203125" style="2" customWidth="1"/>
    <col min="12803" max="12803" width="10.4140625" style="2" customWidth="1"/>
    <col min="12804" max="12805" width="11.58203125" style="2"/>
    <col min="12806" max="12807" width="15.83203125" style="2" customWidth="1"/>
    <col min="12808" max="13053" width="11.58203125" style="2"/>
    <col min="13054" max="13054" width="8.75" style="2" customWidth="1"/>
    <col min="13055" max="13055" width="12.1640625" style="2" customWidth="1"/>
    <col min="13056" max="13056" width="11.58203125" style="2"/>
    <col min="13057" max="13058" width="15.58203125" style="2" customWidth="1"/>
    <col min="13059" max="13059" width="10.4140625" style="2" customWidth="1"/>
    <col min="13060" max="13061" width="11.58203125" style="2"/>
    <col min="13062" max="13063" width="15.83203125" style="2" customWidth="1"/>
    <col min="13064" max="13309" width="11.58203125" style="2"/>
    <col min="13310" max="13310" width="8.75" style="2" customWidth="1"/>
    <col min="13311" max="13311" width="12.1640625" style="2" customWidth="1"/>
    <col min="13312" max="13312" width="11.58203125" style="2"/>
    <col min="13313" max="13314" width="15.58203125" style="2" customWidth="1"/>
    <col min="13315" max="13315" width="10.4140625" style="2" customWidth="1"/>
    <col min="13316" max="13317" width="11.58203125" style="2"/>
    <col min="13318" max="13319" width="15.83203125" style="2" customWidth="1"/>
    <col min="13320" max="13565" width="11.58203125" style="2"/>
    <col min="13566" max="13566" width="8.75" style="2" customWidth="1"/>
    <col min="13567" max="13567" width="12.1640625" style="2" customWidth="1"/>
    <col min="13568" max="13568" width="11.58203125" style="2"/>
    <col min="13569" max="13570" width="15.58203125" style="2" customWidth="1"/>
    <col min="13571" max="13571" width="10.4140625" style="2" customWidth="1"/>
    <col min="13572" max="13573" width="11.58203125" style="2"/>
    <col min="13574" max="13575" width="15.83203125" style="2" customWidth="1"/>
    <col min="13576" max="13821" width="11.58203125" style="2"/>
    <col min="13822" max="13822" width="8.75" style="2" customWidth="1"/>
    <col min="13823" max="13823" width="12.1640625" style="2" customWidth="1"/>
    <col min="13824" max="13824" width="11.58203125" style="2"/>
    <col min="13825" max="13826" width="15.58203125" style="2" customWidth="1"/>
    <col min="13827" max="13827" width="10.4140625" style="2" customWidth="1"/>
    <col min="13828" max="13829" width="11.58203125" style="2"/>
    <col min="13830" max="13831" width="15.83203125" style="2" customWidth="1"/>
    <col min="13832" max="14077" width="11.58203125" style="2"/>
    <col min="14078" max="14078" width="8.75" style="2" customWidth="1"/>
    <col min="14079" max="14079" width="12.1640625" style="2" customWidth="1"/>
    <col min="14080" max="14080" width="11.58203125" style="2"/>
    <col min="14081" max="14082" width="15.58203125" style="2" customWidth="1"/>
    <col min="14083" max="14083" width="10.4140625" style="2" customWidth="1"/>
    <col min="14084" max="14085" width="11.58203125" style="2"/>
    <col min="14086" max="14087" width="15.83203125" style="2" customWidth="1"/>
    <col min="14088" max="14333" width="11.58203125" style="2"/>
    <col min="14334" max="14334" width="8.75" style="2" customWidth="1"/>
    <col min="14335" max="14335" width="12.1640625" style="2" customWidth="1"/>
    <col min="14336" max="14336" width="11.58203125" style="2"/>
    <col min="14337" max="14338" width="15.58203125" style="2" customWidth="1"/>
    <col min="14339" max="14339" width="10.4140625" style="2" customWidth="1"/>
    <col min="14340" max="14341" width="11.58203125" style="2"/>
    <col min="14342" max="14343" width="15.83203125" style="2" customWidth="1"/>
    <col min="14344" max="14589" width="11.58203125" style="2"/>
    <col min="14590" max="14590" width="8.75" style="2" customWidth="1"/>
    <col min="14591" max="14591" width="12.1640625" style="2" customWidth="1"/>
    <col min="14592" max="14592" width="11.58203125" style="2"/>
    <col min="14593" max="14594" width="15.58203125" style="2" customWidth="1"/>
    <col min="14595" max="14595" width="10.4140625" style="2" customWidth="1"/>
    <col min="14596" max="14597" width="11.58203125" style="2"/>
    <col min="14598" max="14599" width="15.83203125" style="2" customWidth="1"/>
    <col min="14600" max="14845" width="11.58203125" style="2"/>
    <col min="14846" max="14846" width="8.75" style="2" customWidth="1"/>
    <col min="14847" max="14847" width="12.1640625" style="2" customWidth="1"/>
    <col min="14848" max="14848" width="11.58203125" style="2"/>
    <col min="14849" max="14850" width="15.58203125" style="2" customWidth="1"/>
    <col min="14851" max="14851" width="10.4140625" style="2" customWidth="1"/>
    <col min="14852" max="14853" width="11.58203125" style="2"/>
    <col min="14854" max="14855" width="15.83203125" style="2" customWidth="1"/>
    <col min="14856" max="15101" width="11.58203125" style="2"/>
    <col min="15102" max="15102" width="8.75" style="2" customWidth="1"/>
    <col min="15103" max="15103" width="12.1640625" style="2" customWidth="1"/>
    <col min="15104" max="15104" width="11.58203125" style="2"/>
    <col min="15105" max="15106" width="15.58203125" style="2" customWidth="1"/>
    <col min="15107" max="15107" width="10.4140625" style="2" customWidth="1"/>
    <col min="15108" max="15109" width="11.58203125" style="2"/>
    <col min="15110" max="15111" width="15.83203125" style="2" customWidth="1"/>
    <col min="15112" max="15357" width="11.58203125" style="2"/>
    <col min="15358" max="15358" width="8.75" style="2" customWidth="1"/>
    <col min="15359" max="15359" width="12.1640625" style="2" customWidth="1"/>
    <col min="15360" max="15360" width="11.58203125" style="2"/>
    <col min="15361" max="15362" width="15.58203125" style="2" customWidth="1"/>
    <col min="15363" max="15363" width="10.4140625" style="2" customWidth="1"/>
    <col min="15364" max="15365" width="11.58203125" style="2"/>
    <col min="15366" max="15367" width="15.83203125" style="2" customWidth="1"/>
    <col min="15368" max="15613" width="11.58203125" style="2"/>
    <col min="15614" max="15614" width="8.75" style="2" customWidth="1"/>
    <col min="15615" max="15615" width="12.1640625" style="2" customWidth="1"/>
    <col min="15616" max="15616" width="11.58203125" style="2"/>
    <col min="15617" max="15618" width="15.58203125" style="2" customWidth="1"/>
    <col min="15619" max="15619" width="10.4140625" style="2" customWidth="1"/>
    <col min="15620" max="15621" width="11.58203125" style="2"/>
    <col min="15622" max="15623" width="15.83203125" style="2" customWidth="1"/>
    <col min="15624" max="15869" width="11.58203125" style="2"/>
    <col min="15870" max="15870" width="8.75" style="2" customWidth="1"/>
    <col min="15871" max="15871" width="12.1640625" style="2" customWidth="1"/>
    <col min="15872" max="15872" width="11.58203125" style="2"/>
    <col min="15873" max="15874" width="15.58203125" style="2" customWidth="1"/>
    <col min="15875" max="15875" width="10.4140625" style="2" customWidth="1"/>
    <col min="15876" max="15877" width="11.58203125" style="2"/>
    <col min="15878" max="15879" width="15.83203125" style="2" customWidth="1"/>
    <col min="15880" max="16125" width="11.58203125" style="2"/>
    <col min="16126" max="16126" width="8.75" style="2" customWidth="1"/>
    <col min="16127" max="16127" width="12.1640625" style="2" customWidth="1"/>
    <col min="16128" max="16128" width="11.58203125" style="2"/>
    <col min="16129" max="16130" width="15.58203125" style="2" customWidth="1"/>
    <col min="16131" max="16131" width="10.4140625" style="2" customWidth="1"/>
    <col min="16132" max="16133" width="11.58203125" style="2"/>
    <col min="16134" max="16135" width="15.83203125" style="2" customWidth="1"/>
    <col min="16136" max="16384" width="11.58203125" style="2"/>
  </cols>
  <sheetData>
    <row r="1" spans="1:7">
      <c r="A1" s="1" t="s">
        <v>0</v>
      </c>
      <c r="B1" s="2" t="s">
        <v>8</v>
      </c>
      <c r="C1" s="2" t="s">
        <v>9</v>
      </c>
      <c r="E1" s="1" t="s">
        <v>0</v>
      </c>
      <c r="F1" s="2" t="s">
        <v>8</v>
      </c>
      <c r="G1" s="2" t="s">
        <v>10</v>
      </c>
    </row>
    <row r="2" spans="1:7">
      <c r="A2" s="2" t="str">
        <f>[1]Raw!A2</f>
        <v>A0001</v>
      </c>
      <c r="B2" s="3">
        <v>1.2108787156393379</v>
      </c>
      <c r="C2" s="4">
        <f t="shared" ref="C2:C33" si="0">B2*1000</f>
        <v>1210.878715639338</v>
      </c>
      <c r="D2" s="4"/>
      <c r="E2" s="2" t="str">
        <f>[1]Raw!A94</f>
        <v>C0000-XL</v>
      </c>
      <c r="F2" s="2">
        <v>1.3462401407076028</v>
      </c>
      <c r="G2" s="2">
        <f t="shared" ref="G2:G33" si="1">F2*1000</f>
        <v>1346.2401407076027</v>
      </c>
    </row>
    <row r="3" spans="1:7">
      <c r="A3" s="2" t="str">
        <f>[1]Raw!A3</f>
        <v>A0002</v>
      </c>
      <c r="B3" s="3">
        <v>1.6081506433655628</v>
      </c>
      <c r="C3" s="4">
        <f t="shared" si="0"/>
        <v>1608.1506433655627</v>
      </c>
      <c r="D3" s="4"/>
      <c r="E3" s="2" t="str">
        <f>[1]Raw!A95</f>
        <v>C0001</v>
      </c>
      <c r="F3" s="2">
        <v>1.3787406100912978</v>
      </c>
      <c r="G3" s="2">
        <f t="shared" si="1"/>
        <v>1378.7406100912979</v>
      </c>
    </row>
    <row r="4" spans="1:7">
      <c r="A4" s="2" t="str">
        <f>[1]Raw!A4</f>
        <v>A0003</v>
      </c>
      <c r="B4" s="3">
        <v>1.315601401002221</v>
      </c>
      <c r="C4" s="4">
        <f t="shared" si="0"/>
        <v>1315.6014010022211</v>
      </c>
      <c r="D4" s="4"/>
      <c r="E4" s="2" t="str">
        <f>[1]Raw!A96</f>
        <v>C0002</v>
      </c>
      <c r="F4" s="2">
        <v>1.6353424727908039</v>
      </c>
      <c r="G4" s="2">
        <f t="shared" si="1"/>
        <v>1635.3424727908039</v>
      </c>
    </row>
    <row r="5" spans="1:7">
      <c r="A5" s="2" t="str">
        <f>[1]Raw!A5</f>
        <v>A0004</v>
      </c>
      <c r="B5" s="3">
        <v>1.1988240463995228</v>
      </c>
      <c r="C5" s="4">
        <f t="shared" si="0"/>
        <v>1198.8240463995228</v>
      </c>
      <c r="D5" s="4"/>
      <c r="E5" s="2" t="str">
        <f>[1]Raw!A97</f>
        <v>C0003</v>
      </c>
      <c r="F5" s="2">
        <v>1.0253079162201328</v>
      </c>
      <c r="G5" s="2">
        <f t="shared" si="1"/>
        <v>1025.3079162201329</v>
      </c>
    </row>
    <row r="6" spans="1:7">
      <c r="A6" s="2" t="str">
        <f>[1]Raw!A6</f>
        <v>A0005</v>
      </c>
      <c r="B6" s="3">
        <v>2.0822446732548743</v>
      </c>
      <c r="C6" s="4">
        <f t="shared" si="0"/>
        <v>2082.2446732548742</v>
      </c>
      <c r="D6" s="4"/>
      <c r="E6" s="2" t="str">
        <f>[1]Raw!A98</f>
        <v>C0004</v>
      </c>
      <c r="F6" s="2">
        <v>1.3486443998054292</v>
      </c>
      <c r="G6" s="2">
        <f t="shared" si="1"/>
        <v>1348.6443998054292</v>
      </c>
    </row>
    <row r="7" spans="1:7">
      <c r="A7" s="2" t="str">
        <f>[1]Raw!A7</f>
        <v>A0006</v>
      </c>
      <c r="B7" s="3">
        <v>1.3894828539067625</v>
      </c>
      <c r="C7" s="4">
        <f t="shared" si="0"/>
        <v>1389.4828539067626</v>
      </c>
      <c r="D7" s="4"/>
      <c r="E7" s="2" t="str">
        <f>[1]Raw!A99</f>
        <v>C0005</v>
      </c>
      <c r="F7" s="2">
        <v>1.2758831073482124</v>
      </c>
      <c r="G7" s="2">
        <f t="shared" si="1"/>
        <v>1275.8831073482124</v>
      </c>
    </row>
    <row r="8" spans="1:7">
      <c r="A8" s="2" t="str">
        <f>[1]Raw!A8</f>
        <v>A0007</v>
      </c>
      <c r="B8" s="3">
        <v>1.0966115797212046</v>
      </c>
      <c r="C8" s="4">
        <f t="shared" si="0"/>
        <v>1096.6115797212046</v>
      </c>
      <c r="D8" s="4"/>
      <c r="E8" s="2" t="str">
        <f>[1]Raw!A100</f>
        <v>C0006</v>
      </c>
      <c r="F8" s="2">
        <v>1.4922636772713902</v>
      </c>
      <c r="G8" s="2">
        <f t="shared" si="1"/>
        <v>1492.2636772713902</v>
      </c>
    </row>
    <row r="9" spans="1:7">
      <c r="A9" s="2" t="str">
        <f>[1]Raw!A9</f>
        <v>A0008</v>
      </c>
      <c r="B9" s="3">
        <v>0.94723206019726436</v>
      </c>
      <c r="C9" s="4">
        <f t="shared" si="0"/>
        <v>947.23206019726433</v>
      </c>
      <c r="D9" s="4"/>
      <c r="E9" s="2" t="str">
        <f>[1]Raw!A101</f>
        <v>C0007</v>
      </c>
      <c r="F9" s="2">
        <v>1.6391798677683738</v>
      </c>
      <c r="G9" s="2">
        <f t="shared" si="1"/>
        <v>1639.1798677683737</v>
      </c>
    </row>
    <row r="10" spans="1:7">
      <c r="A10" s="2" t="str">
        <f>[1]Raw!A11</f>
        <v>A0010</v>
      </c>
      <c r="B10" s="3">
        <v>1.4021617075898911</v>
      </c>
      <c r="C10" s="4">
        <f t="shared" si="0"/>
        <v>1402.1617075898912</v>
      </c>
      <c r="D10" s="4"/>
      <c r="E10" s="2" t="str">
        <f>[1]Raw!A102</f>
        <v>C0008</v>
      </c>
      <c r="F10" s="2">
        <v>1.2927924535619184</v>
      </c>
      <c r="G10" s="2">
        <f t="shared" si="1"/>
        <v>1292.7924535619184</v>
      </c>
    </row>
    <row r="11" spans="1:7">
      <c r="A11" s="5" t="str">
        <f>[1]Raw!A12</f>
        <v>A0011</v>
      </c>
      <c r="B11" s="3">
        <v>1.0743053424592943</v>
      </c>
      <c r="C11" s="4">
        <f t="shared" si="0"/>
        <v>1074.3053424592943</v>
      </c>
      <c r="D11" s="4"/>
      <c r="E11" s="2" t="str">
        <f>[1]Raw!A103</f>
        <v>C0009</v>
      </c>
      <c r="F11" s="2">
        <v>1.191701454012041</v>
      </c>
      <c r="G11" s="2">
        <f t="shared" si="1"/>
        <v>1191.701454012041</v>
      </c>
    </row>
    <row r="12" spans="1:7">
      <c r="A12" s="5" t="str">
        <f>[1]Raw!A14</f>
        <v>A0013</v>
      </c>
      <c r="B12" s="3">
        <v>1.1993277418890291</v>
      </c>
      <c r="C12" s="4">
        <f t="shared" si="0"/>
        <v>1199.3277418890291</v>
      </c>
      <c r="D12" s="4"/>
      <c r="E12" s="2" t="str">
        <f>[1]Raw!A104</f>
        <v>C0010</v>
      </c>
      <c r="F12" s="2">
        <v>1.3655307146675304</v>
      </c>
      <c r="G12" s="2">
        <f t="shared" si="1"/>
        <v>1365.5307146675304</v>
      </c>
    </row>
    <row r="13" spans="1:7">
      <c r="A13" s="5" t="str">
        <f>[1]Raw!A15</f>
        <v>A0014</v>
      </c>
      <c r="B13" s="3">
        <v>1.0944554961457815</v>
      </c>
      <c r="C13" s="4">
        <f t="shared" si="0"/>
        <v>1094.4554961457816</v>
      </c>
      <c r="D13" s="4"/>
      <c r="E13" s="2" t="str">
        <f>[1]Raw!A105</f>
        <v>C0011</v>
      </c>
      <c r="F13" s="2">
        <v>1.426287165474154</v>
      </c>
      <c r="G13" s="2">
        <f t="shared" si="1"/>
        <v>1426.2871654741541</v>
      </c>
    </row>
    <row r="14" spans="1:7">
      <c r="A14" s="5" t="str">
        <f>[1]Raw!A16</f>
        <v>A0015</v>
      </c>
      <c r="B14" s="3">
        <v>1.6592911699582653</v>
      </c>
      <c r="C14" s="4">
        <f t="shared" si="0"/>
        <v>1659.2911699582653</v>
      </c>
      <c r="D14" s="4"/>
      <c r="E14" s="2" t="str">
        <f>[1]Raw!A106</f>
        <v>C0012</v>
      </c>
      <c r="F14" s="2">
        <v>1.5876183947002538</v>
      </c>
      <c r="G14" s="2">
        <f t="shared" si="1"/>
        <v>1587.6183947002537</v>
      </c>
    </row>
    <row r="15" spans="1:7">
      <c r="A15" s="5" t="str">
        <f>[1]Raw!A17</f>
        <v>A0016</v>
      </c>
      <c r="B15" s="3">
        <v>1.4166424031343352</v>
      </c>
      <c r="C15" s="4">
        <f t="shared" si="0"/>
        <v>1416.6424031343352</v>
      </c>
      <c r="D15" s="4"/>
      <c r="E15" s="2" t="str">
        <f>[1]Raw!A107</f>
        <v>C0013</v>
      </c>
      <c r="F15" s="2">
        <v>1.4053589578331909</v>
      </c>
      <c r="G15" s="2">
        <f t="shared" si="1"/>
        <v>1405.358957833191</v>
      </c>
    </row>
    <row r="16" spans="1:7">
      <c r="A16" s="5" t="str">
        <f>[1]Raw!A18</f>
        <v>A0017</v>
      </c>
      <c r="B16" s="3">
        <v>1.0719048827903339</v>
      </c>
      <c r="C16" s="4">
        <f t="shared" si="0"/>
        <v>1071.9048827903339</v>
      </c>
      <c r="D16" s="4"/>
      <c r="E16" s="2" t="str">
        <f>[1]Raw!A108</f>
        <v>C0014</v>
      </c>
      <c r="F16" s="2">
        <v>1.1082478479481244</v>
      </c>
      <c r="G16" s="2">
        <f t="shared" si="1"/>
        <v>1108.2478479481244</v>
      </c>
    </row>
    <row r="17" spans="1:7">
      <c r="A17" s="5" t="str">
        <f>[1]Raw!A19</f>
        <v>A0018</v>
      </c>
      <c r="B17" s="3">
        <v>1.3430525101868647</v>
      </c>
      <c r="C17" s="4">
        <f t="shared" si="0"/>
        <v>1343.0525101868648</v>
      </c>
      <c r="D17" s="4"/>
      <c r="E17" s="2" t="str">
        <f>[1]Raw!A109</f>
        <v>C0015</v>
      </c>
      <c r="F17" s="2">
        <v>1.2314636279711304</v>
      </c>
      <c r="G17" s="2">
        <f t="shared" si="1"/>
        <v>1231.4636279711303</v>
      </c>
    </row>
    <row r="18" spans="1:7">
      <c r="A18" s="5" t="str">
        <f>[1]Raw!A20</f>
        <v>A0019</v>
      </c>
      <c r="B18" s="3">
        <v>1.0251734595182027</v>
      </c>
      <c r="C18" s="4">
        <f t="shared" si="0"/>
        <v>1025.1734595182027</v>
      </c>
      <c r="D18" s="4"/>
      <c r="E18" s="2" t="str">
        <f>[1]Raw!A110</f>
        <v>C0016</v>
      </c>
      <c r="F18" s="2">
        <v>1.2195478968226077</v>
      </c>
      <c r="G18" s="2">
        <f t="shared" si="1"/>
        <v>1219.5478968226078</v>
      </c>
    </row>
    <row r="19" spans="1:7">
      <c r="A19" s="5" t="str">
        <f>[1]Raw!A21</f>
        <v>A0020</v>
      </c>
      <c r="B19" s="3">
        <v>0.88475576036273196</v>
      </c>
      <c r="C19" s="4">
        <f t="shared" si="0"/>
        <v>884.75576036273196</v>
      </c>
      <c r="D19" s="4"/>
      <c r="E19" s="2" t="str">
        <f>[1]Raw!A111</f>
        <v>C0017</v>
      </c>
      <c r="F19" s="2">
        <v>1.7492750292503607</v>
      </c>
      <c r="G19" s="2">
        <f t="shared" si="1"/>
        <v>1749.2750292503606</v>
      </c>
    </row>
    <row r="20" spans="1:7">
      <c r="A20" s="5" t="str">
        <f>[1]Raw!A23</f>
        <v>A0022</v>
      </c>
      <c r="B20" s="3">
        <v>1.3319942936588745</v>
      </c>
      <c r="C20" s="4">
        <f t="shared" si="0"/>
        <v>1331.9942936588745</v>
      </c>
      <c r="D20" s="4"/>
      <c r="E20" s="2" t="str">
        <f>[1]Raw!A113</f>
        <v>C0019</v>
      </c>
      <c r="F20" s="2">
        <v>1.5137506463788883</v>
      </c>
      <c r="G20" s="2">
        <f t="shared" si="1"/>
        <v>1513.7506463788884</v>
      </c>
    </row>
    <row r="21" spans="1:7">
      <c r="A21" s="5" t="str">
        <f>[1]Raw!A24</f>
        <v>A0023</v>
      </c>
      <c r="B21" s="3">
        <v>1.0245671249661941</v>
      </c>
      <c r="C21" s="4">
        <f t="shared" si="0"/>
        <v>1024.5671249661941</v>
      </c>
      <c r="D21" s="4"/>
      <c r="E21" s="2" t="str">
        <f>[1]Raw!A114</f>
        <v>C0020</v>
      </c>
      <c r="F21" s="2">
        <v>1.5303723888960212</v>
      </c>
      <c r="G21" s="2">
        <f t="shared" si="1"/>
        <v>1530.3723888960212</v>
      </c>
    </row>
    <row r="22" spans="1:7">
      <c r="A22" s="5" t="str">
        <f>[1]Raw!A25</f>
        <v>A0024</v>
      </c>
      <c r="B22" s="3">
        <v>1.0639709610533996</v>
      </c>
      <c r="C22" s="4">
        <f t="shared" si="0"/>
        <v>1063.9709610533996</v>
      </c>
      <c r="D22" s="4"/>
      <c r="E22" s="2" t="str">
        <f>[1]Raw!A115</f>
        <v>C0021</v>
      </c>
      <c r="F22" s="2">
        <v>1.3461648682958596</v>
      </c>
      <c r="G22" s="2">
        <f t="shared" si="1"/>
        <v>1346.1648682958596</v>
      </c>
    </row>
    <row r="23" spans="1:7">
      <c r="A23" s="5" t="str">
        <f>[1]Raw!A26</f>
        <v>A0025</v>
      </c>
      <c r="B23" s="3">
        <v>1.5294972495270058</v>
      </c>
      <c r="C23" s="4">
        <f t="shared" si="0"/>
        <v>1529.4972495270058</v>
      </c>
      <c r="D23" s="4"/>
      <c r="E23" s="2" t="str">
        <f>[1]Raw!A116</f>
        <v>C0022</v>
      </c>
      <c r="F23" s="2">
        <v>1.2975093623532845</v>
      </c>
      <c r="G23" s="2">
        <f t="shared" si="1"/>
        <v>1297.5093623532846</v>
      </c>
    </row>
    <row r="24" spans="1:7">
      <c r="A24" s="5" t="str">
        <f>[1]Raw!A27</f>
        <v>A0026</v>
      </c>
      <c r="B24" s="3">
        <v>1.0277170241309623</v>
      </c>
      <c r="C24" s="4">
        <f t="shared" si="0"/>
        <v>1027.7170241309623</v>
      </c>
      <c r="D24" s="4"/>
      <c r="E24" s="2" t="str">
        <f>[1]Raw!A117</f>
        <v>C0023</v>
      </c>
      <c r="F24" s="2">
        <v>1.3048756357768234</v>
      </c>
      <c r="G24" s="2">
        <f t="shared" si="1"/>
        <v>1304.8756357768234</v>
      </c>
    </row>
    <row r="25" spans="1:7">
      <c r="A25" s="5" t="str">
        <f>[1]Raw!A29</f>
        <v>A0028</v>
      </c>
      <c r="B25" s="3">
        <v>1.4023294435213145</v>
      </c>
      <c r="C25" s="4">
        <f t="shared" si="0"/>
        <v>1402.3294435213145</v>
      </c>
      <c r="D25" s="4"/>
      <c r="E25" s="2" t="str">
        <f>[1]Raw!A118</f>
        <v>C0024</v>
      </c>
      <c r="F25" s="2">
        <v>1.0095052260937387</v>
      </c>
      <c r="G25" s="2">
        <f t="shared" si="1"/>
        <v>1009.5052260937388</v>
      </c>
    </row>
    <row r="26" spans="1:7">
      <c r="A26" s="5" t="str">
        <f>[1]Raw!A30</f>
        <v>A0029</v>
      </c>
      <c r="B26" s="3">
        <v>1.4026173512480962</v>
      </c>
      <c r="C26" s="4">
        <f t="shared" si="0"/>
        <v>1402.6173512480962</v>
      </c>
      <c r="D26" s="4"/>
      <c r="E26" s="2" t="str">
        <f>[1]Raw!A119</f>
        <v>C0025</v>
      </c>
      <c r="F26" s="2">
        <v>1.4449590477252312</v>
      </c>
      <c r="G26" s="2">
        <f t="shared" si="1"/>
        <v>1444.9590477252311</v>
      </c>
    </row>
    <row r="27" spans="1:7">
      <c r="A27" s="5" t="str">
        <f>[1]Raw!A31</f>
        <v>A0030</v>
      </c>
      <c r="B27" s="3">
        <v>1.5973689470121959</v>
      </c>
      <c r="C27" s="4">
        <f t="shared" si="0"/>
        <v>1597.3689470121958</v>
      </c>
      <c r="D27" s="4"/>
      <c r="E27" s="2" t="str">
        <f>[1]Raw!A120</f>
        <v>C0026</v>
      </c>
      <c r="F27" s="2">
        <v>1.2737524438141203</v>
      </c>
      <c r="G27" s="2">
        <f t="shared" si="1"/>
        <v>1273.7524438141204</v>
      </c>
    </row>
    <row r="28" spans="1:7">
      <c r="A28" s="5" t="str">
        <f>[1]Raw!A32</f>
        <v>A0031</v>
      </c>
      <c r="B28" s="3">
        <v>1.2035304246527538</v>
      </c>
      <c r="C28" s="4">
        <f t="shared" si="0"/>
        <v>1203.5304246527539</v>
      </c>
      <c r="D28" s="4"/>
      <c r="E28" s="2" t="str">
        <f>[1]Raw!A121</f>
        <v>C0027</v>
      </c>
      <c r="F28" s="2">
        <v>1.131104460804113</v>
      </c>
      <c r="G28" s="2">
        <f t="shared" si="1"/>
        <v>1131.1044608041129</v>
      </c>
    </row>
    <row r="29" spans="1:7">
      <c r="A29" s="5" t="str">
        <f>[1]Raw!A33</f>
        <v>A0032</v>
      </c>
      <c r="B29" s="3">
        <v>1.2926884867336033</v>
      </c>
      <c r="C29" s="4">
        <f t="shared" si="0"/>
        <v>1292.6884867336032</v>
      </c>
      <c r="D29" s="4"/>
      <c r="E29" s="2" t="str">
        <f>[1]Raw!A122</f>
        <v>C0028</v>
      </c>
      <c r="F29" s="2">
        <v>1.3722265395673123</v>
      </c>
      <c r="G29" s="2">
        <f t="shared" si="1"/>
        <v>1372.2265395673123</v>
      </c>
    </row>
    <row r="30" spans="1:7">
      <c r="A30" s="5" t="str">
        <f>[1]Raw!A34</f>
        <v>A0033</v>
      </c>
      <c r="B30" s="3">
        <v>1.3008156638472246</v>
      </c>
      <c r="C30" s="4">
        <f t="shared" si="0"/>
        <v>1300.8156638472246</v>
      </c>
      <c r="D30" s="4"/>
      <c r="E30" s="2" t="str">
        <f>[1]Raw!A124</f>
        <v>C0030</v>
      </c>
      <c r="F30" s="2">
        <v>1.2850963452014716</v>
      </c>
      <c r="G30" s="2">
        <f t="shared" si="1"/>
        <v>1285.0963452014716</v>
      </c>
    </row>
    <row r="31" spans="1:7">
      <c r="A31" s="5" t="str">
        <f>[1]Raw!A36</f>
        <v>A0035</v>
      </c>
      <c r="B31" s="3">
        <v>1.4741878231659706</v>
      </c>
      <c r="C31" s="4">
        <f t="shared" si="0"/>
        <v>1474.1878231659707</v>
      </c>
      <c r="D31" s="4"/>
      <c r="E31" s="2" t="str">
        <f>[1]Raw!A125</f>
        <v>C0031</v>
      </c>
      <c r="F31" s="2">
        <v>1.1524097482964994</v>
      </c>
      <c r="G31" s="2">
        <f t="shared" si="1"/>
        <v>1152.4097482964994</v>
      </c>
    </row>
    <row r="32" spans="1:7">
      <c r="A32" s="5" t="str">
        <f>[1]Raw!A37</f>
        <v>A0036</v>
      </c>
      <c r="B32" s="3">
        <v>1.1472590272049992</v>
      </c>
      <c r="C32" s="4">
        <f t="shared" si="0"/>
        <v>1147.2590272049993</v>
      </c>
      <c r="D32" s="4"/>
      <c r="E32" s="2" t="str">
        <f>[1]Raw!A130</f>
        <v>C0036</v>
      </c>
      <c r="F32" s="2">
        <v>1.1504462685114931</v>
      </c>
      <c r="G32" s="2">
        <f t="shared" si="1"/>
        <v>1150.4462685114931</v>
      </c>
    </row>
    <row r="33" spans="1:7">
      <c r="A33" s="5" t="str">
        <f>[1]Raw!A38</f>
        <v>A0037</v>
      </c>
      <c r="B33" s="3">
        <v>1.1816495559520508</v>
      </c>
      <c r="C33" s="4">
        <f t="shared" si="0"/>
        <v>1181.6495559520508</v>
      </c>
      <c r="D33" s="4"/>
      <c r="E33" s="2" t="str">
        <f>[1]Raw!A131</f>
        <v>C0037</v>
      </c>
      <c r="F33" s="2">
        <v>1.1272514215033911</v>
      </c>
      <c r="G33" s="2">
        <f t="shared" si="1"/>
        <v>1127.2514215033912</v>
      </c>
    </row>
    <row r="34" spans="1:7">
      <c r="A34" s="5" t="str">
        <f>[1]Raw!A39</f>
        <v>A0038</v>
      </c>
      <c r="B34" s="3">
        <v>1.2541962857125402</v>
      </c>
      <c r="C34" s="4">
        <f t="shared" ref="C34:C65" si="2">B34*1000</f>
        <v>1254.1962857125402</v>
      </c>
      <c r="D34" s="4"/>
      <c r="E34" s="2" t="str">
        <f>[1]Raw!A133</f>
        <v>C0039</v>
      </c>
      <c r="F34" s="2">
        <v>1.04299676890543</v>
      </c>
      <c r="G34" s="2">
        <f t="shared" ref="G34:G65" si="3">F34*1000</f>
        <v>1042.9967689054299</v>
      </c>
    </row>
    <row r="35" spans="1:7">
      <c r="A35" s="5" t="str">
        <f>[1]Raw!A40</f>
        <v>A0039</v>
      </c>
      <c r="B35" s="3">
        <v>1.1101622532982827</v>
      </c>
      <c r="C35" s="4">
        <f t="shared" si="2"/>
        <v>1110.1622532982826</v>
      </c>
      <c r="D35" s="4"/>
      <c r="E35" s="2" t="str">
        <f>[1]Raw!A137</f>
        <v>C0042</v>
      </c>
      <c r="F35" s="2">
        <v>1.0689130227490993</v>
      </c>
      <c r="G35" s="2">
        <f t="shared" si="3"/>
        <v>1068.9130227490994</v>
      </c>
    </row>
    <row r="36" spans="1:7">
      <c r="A36" s="5" t="str">
        <f>[1]Raw!A41</f>
        <v>A0040</v>
      </c>
      <c r="B36" s="3">
        <v>0.99378296673989641</v>
      </c>
      <c r="C36" s="4">
        <f t="shared" si="2"/>
        <v>993.78296673989644</v>
      </c>
      <c r="D36" s="4"/>
      <c r="E36" s="2" t="str">
        <f>[1]Raw!A138</f>
        <v>C0043</v>
      </c>
      <c r="F36" s="2">
        <v>1.1506373888586501</v>
      </c>
      <c r="G36" s="2">
        <f t="shared" si="3"/>
        <v>1150.6373888586502</v>
      </c>
    </row>
    <row r="37" spans="1:7">
      <c r="A37" s="2" t="str">
        <f>[1]Raw!A42</f>
        <v>A0041</v>
      </c>
      <c r="B37" s="3">
        <v>1.120115493381175</v>
      </c>
      <c r="C37" s="4">
        <f t="shared" si="2"/>
        <v>1120.1154933811749</v>
      </c>
      <c r="D37" s="4"/>
      <c r="E37" s="2" t="str">
        <f>[1]Raw!A148</f>
        <v>C0044</v>
      </c>
      <c r="F37" s="2">
        <v>1.4720327401393083</v>
      </c>
      <c r="G37" s="2">
        <f t="shared" si="3"/>
        <v>1472.0327401393083</v>
      </c>
    </row>
    <row r="38" spans="1:7">
      <c r="A38" s="2" t="str">
        <f>[1]Raw!A43</f>
        <v>A0042</v>
      </c>
      <c r="B38" s="3">
        <v>1.4039545923857011</v>
      </c>
      <c r="C38" s="4">
        <f t="shared" si="2"/>
        <v>1403.9545923857011</v>
      </c>
      <c r="D38" s="4"/>
      <c r="E38" s="2" t="str">
        <f>[1]Raw!A149</f>
        <v>C0045</v>
      </c>
      <c r="F38" s="2">
        <v>0.97543641393300962</v>
      </c>
      <c r="G38" s="2">
        <f t="shared" si="3"/>
        <v>975.43641393300959</v>
      </c>
    </row>
    <row r="39" spans="1:7">
      <c r="A39" s="2" t="str">
        <f>[1]Raw!A44</f>
        <v>A0043</v>
      </c>
      <c r="B39" s="3">
        <v>1.4437266218117506</v>
      </c>
      <c r="C39" s="4">
        <f t="shared" si="2"/>
        <v>1443.7266218117506</v>
      </c>
      <c r="D39" s="4"/>
      <c r="E39" s="2" t="str">
        <f>[1]Raw!A155</f>
        <v>C0051</v>
      </c>
      <c r="F39" s="2">
        <v>1.3427267521631654</v>
      </c>
      <c r="G39" s="2">
        <f t="shared" si="3"/>
        <v>1342.7267521631654</v>
      </c>
    </row>
    <row r="40" spans="1:7">
      <c r="A40" s="2" t="str">
        <f>[1]Raw!A45</f>
        <v>A0044</v>
      </c>
      <c r="B40" s="3">
        <v>1.229664099279826</v>
      </c>
      <c r="C40" s="4">
        <f t="shared" si="2"/>
        <v>1229.6640992798259</v>
      </c>
      <c r="D40" s="4"/>
      <c r="E40" s="2" t="str">
        <f>[1]Raw!A139</f>
        <v>C0055</v>
      </c>
      <c r="F40" s="2">
        <v>1.2359417389315177</v>
      </c>
      <c r="G40" s="2">
        <f t="shared" si="3"/>
        <v>1235.9417389315176</v>
      </c>
    </row>
    <row r="41" spans="1:7">
      <c r="A41" s="2" t="str">
        <f>[1]Raw!A46</f>
        <v>A0045</v>
      </c>
      <c r="B41" s="3">
        <v>1.2489399944994712</v>
      </c>
      <c r="C41" s="4">
        <f t="shared" si="2"/>
        <v>1248.9399944994711</v>
      </c>
      <c r="D41" s="4"/>
      <c r="E41" s="2" t="str">
        <f>[1]Raw!A140</f>
        <v>C0056</v>
      </c>
      <c r="F41" s="2">
        <v>1.3232442270963545</v>
      </c>
      <c r="G41" s="2">
        <f t="shared" si="3"/>
        <v>1323.2442270963545</v>
      </c>
    </row>
    <row r="42" spans="1:7">
      <c r="A42" s="2" t="str">
        <f>[1]Raw!A48</f>
        <v>A0047</v>
      </c>
      <c r="B42" s="3">
        <v>1.573247792714316</v>
      </c>
      <c r="C42" s="4">
        <f t="shared" si="2"/>
        <v>1573.2477927143161</v>
      </c>
      <c r="D42" s="4"/>
      <c r="E42" s="2" t="str">
        <f>[1]Raw!A141</f>
        <v>C0057</v>
      </c>
      <c r="F42" s="2">
        <v>1.4810890077053827</v>
      </c>
      <c r="G42" s="2">
        <f t="shared" si="3"/>
        <v>1481.0890077053828</v>
      </c>
    </row>
    <row r="43" spans="1:7">
      <c r="A43" s="2" t="str">
        <f>[1]Raw!A49</f>
        <v>A0048</v>
      </c>
      <c r="B43" s="3">
        <v>0.93936996946264983</v>
      </c>
      <c r="C43" s="4">
        <f t="shared" si="2"/>
        <v>939.36996946264981</v>
      </c>
      <c r="D43" s="4"/>
      <c r="E43" s="2" t="str">
        <f>[1]Raw!A142</f>
        <v>C0058</v>
      </c>
      <c r="F43" s="2">
        <v>1.2790577225664639</v>
      </c>
      <c r="G43" s="2">
        <f t="shared" si="3"/>
        <v>1279.0577225664638</v>
      </c>
    </row>
    <row r="44" spans="1:7">
      <c r="A44" s="2" t="str">
        <f>[1]Raw!A50</f>
        <v>A0049</v>
      </c>
      <c r="B44" s="3">
        <v>1.217858783543299</v>
      </c>
      <c r="C44" s="4">
        <f t="shared" si="2"/>
        <v>1217.8587835432991</v>
      </c>
      <c r="D44" s="4"/>
      <c r="E44" s="2" t="str">
        <f>[1]Raw!A144</f>
        <v>C0060</v>
      </c>
      <c r="F44" s="2">
        <v>1.0576891581238856</v>
      </c>
      <c r="G44" s="2">
        <f t="shared" si="3"/>
        <v>1057.6891581238856</v>
      </c>
    </row>
    <row r="45" spans="1:7">
      <c r="A45" s="2" t="str">
        <f>[1]Raw!A53</f>
        <v>A0051</v>
      </c>
      <c r="B45" s="3">
        <v>1.0803258657913908</v>
      </c>
      <c r="C45" s="4">
        <f t="shared" si="2"/>
        <v>1080.3258657913907</v>
      </c>
      <c r="D45" s="4"/>
      <c r="E45" s="2" t="str">
        <f>[1]Raw!A145</f>
        <v>C0061</v>
      </c>
      <c r="F45" s="2">
        <v>1.4027642313868964</v>
      </c>
      <c r="G45" s="2">
        <f t="shared" si="3"/>
        <v>1402.7642313868964</v>
      </c>
    </row>
    <row r="46" spans="1:7">
      <c r="A46" s="2" t="str">
        <f>[1]Raw!A54</f>
        <v>A0052</v>
      </c>
      <c r="B46" s="3">
        <v>1.2254762975991771</v>
      </c>
      <c r="C46" s="4">
        <f t="shared" si="2"/>
        <v>1225.4762975991771</v>
      </c>
      <c r="D46" s="4"/>
      <c r="E46" s="2" t="str">
        <f>[1]Raw!A146</f>
        <v>C0062</v>
      </c>
      <c r="F46" s="2">
        <v>1.3629869837600557</v>
      </c>
      <c r="G46" s="2">
        <f t="shared" si="3"/>
        <v>1362.9869837600556</v>
      </c>
    </row>
    <row r="47" spans="1:7">
      <c r="A47" s="2" t="str">
        <f>[1]Raw!A56</f>
        <v>A0054</v>
      </c>
      <c r="B47" s="3">
        <v>1.2294845620916408</v>
      </c>
      <c r="C47" s="4">
        <f t="shared" si="2"/>
        <v>1229.4845620916408</v>
      </c>
      <c r="D47" s="4"/>
      <c r="E47" s="2" t="str">
        <f>[1]Raw!A147</f>
        <v>C0063</v>
      </c>
      <c r="F47" s="2">
        <v>1.5102397449355092</v>
      </c>
      <c r="G47" s="2">
        <f t="shared" si="3"/>
        <v>1510.2397449355092</v>
      </c>
    </row>
    <row r="48" spans="1:7">
      <c r="A48" s="2" t="str">
        <f>[1]Raw!A57</f>
        <v>A0055</v>
      </c>
      <c r="B48" s="3">
        <v>1.2514508532839335</v>
      </c>
      <c r="C48" s="4">
        <f t="shared" si="2"/>
        <v>1251.4508532839334</v>
      </c>
      <c r="D48" s="4"/>
      <c r="E48" s="2" t="str">
        <f>[1]Raw!A175</f>
        <v>C0068</v>
      </c>
      <c r="F48" s="2">
        <v>1.2250588862970502</v>
      </c>
      <c r="G48" s="2">
        <f t="shared" si="3"/>
        <v>1225.0588862970501</v>
      </c>
    </row>
    <row r="49" spans="1:7">
      <c r="A49" s="2" t="str">
        <f>[1]Raw!A58</f>
        <v>A0056</v>
      </c>
      <c r="B49" s="3">
        <v>1.3708483287099638</v>
      </c>
      <c r="C49" s="4">
        <f t="shared" si="2"/>
        <v>1370.8483287099637</v>
      </c>
      <c r="D49" s="4"/>
      <c r="E49" s="2" t="str">
        <f>[1]Raw!A180</f>
        <v>C0073</v>
      </c>
      <c r="F49" s="2">
        <v>1.283720260200006</v>
      </c>
      <c r="G49" s="2">
        <f t="shared" si="3"/>
        <v>1283.7202602000059</v>
      </c>
    </row>
    <row r="50" spans="1:7">
      <c r="A50" s="2" t="str">
        <f>[1]Raw!A59</f>
        <v>A0057</v>
      </c>
      <c r="B50" s="3">
        <v>1.3042002496530942</v>
      </c>
      <c r="C50" s="4">
        <f t="shared" si="2"/>
        <v>1304.2002496530943</v>
      </c>
      <c r="D50" s="4"/>
      <c r="E50" s="2" t="str">
        <f>[1]Raw!A160</f>
        <v>C0074</v>
      </c>
      <c r="F50" s="2">
        <v>1.2806902187895577</v>
      </c>
      <c r="G50" s="2">
        <f t="shared" si="3"/>
        <v>1280.6902187895578</v>
      </c>
    </row>
    <row r="51" spans="1:7">
      <c r="A51" s="2" t="str">
        <f>[1]Raw!A60</f>
        <v>A0058</v>
      </c>
      <c r="B51" s="3">
        <v>1.3269451725891319</v>
      </c>
      <c r="C51" s="4">
        <f t="shared" si="2"/>
        <v>1326.945172589132</v>
      </c>
      <c r="D51" s="4"/>
      <c r="E51" s="2" t="str">
        <f>[1]Raw!A161</f>
        <v>C0075</v>
      </c>
      <c r="F51" s="2">
        <v>1.0803639011827226</v>
      </c>
      <c r="G51" s="2">
        <f t="shared" si="3"/>
        <v>1080.3639011827227</v>
      </c>
    </row>
    <row r="52" spans="1:7">
      <c r="A52" s="2" t="str">
        <f>[1]Raw!A61</f>
        <v>A0059</v>
      </c>
      <c r="B52" s="3">
        <v>1.3311013022214457</v>
      </c>
      <c r="C52" s="4">
        <f t="shared" si="2"/>
        <v>1331.1013022214458</v>
      </c>
      <c r="D52" s="4"/>
      <c r="E52" s="2" t="str">
        <f>[1]Raw!A163</f>
        <v>C0077</v>
      </c>
      <c r="F52" s="2">
        <v>1.0088730613980028</v>
      </c>
      <c r="G52" s="2">
        <f t="shared" si="3"/>
        <v>1008.8730613980028</v>
      </c>
    </row>
    <row r="53" spans="1:7">
      <c r="A53" s="2" t="str">
        <f>[1]Raw!A62</f>
        <v>A0060</v>
      </c>
      <c r="B53" s="3">
        <v>1.4627372077397605</v>
      </c>
      <c r="C53" s="4">
        <f t="shared" si="2"/>
        <v>1462.7372077397604</v>
      </c>
      <c r="D53" s="4"/>
      <c r="E53" s="2" t="str">
        <f>[1]Raw!A164</f>
        <v>C0078</v>
      </c>
      <c r="F53" s="2">
        <v>1.2577913464854447</v>
      </c>
      <c r="G53" s="2">
        <f t="shared" si="3"/>
        <v>1257.7913464854446</v>
      </c>
    </row>
    <row r="54" spans="1:7">
      <c r="A54" s="2" t="str">
        <f>[1]Raw!A63</f>
        <v>A0061</v>
      </c>
      <c r="B54" s="3">
        <v>1.300675963771625</v>
      </c>
      <c r="C54" s="4">
        <f t="shared" si="2"/>
        <v>1300.675963771625</v>
      </c>
      <c r="D54" s="4"/>
      <c r="E54" s="2" t="str">
        <f>[1]Raw!A168</f>
        <v>C0079</v>
      </c>
      <c r="F54" s="2">
        <v>0.97089903921441922</v>
      </c>
      <c r="G54" s="2">
        <f t="shared" si="3"/>
        <v>970.89903921441919</v>
      </c>
    </row>
    <row r="55" spans="1:7">
      <c r="A55" s="2" t="str">
        <f>[1]Raw!A64</f>
        <v>A0062</v>
      </c>
      <c r="B55" s="3">
        <v>1.1728273596981815</v>
      </c>
      <c r="C55" s="4">
        <f t="shared" si="2"/>
        <v>1172.8273596981815</v>
      </c>
      <c r="D55" s="4"/>
      <c r="E55" s="2" t="str">
        <f>[1]Raw!A167</f>
        <v>C0080</v>
      </c>
      <c r="F55" s="2">
        <v>1.4711780944527664</v>
      </c>
      <c r="G55" s="2">
        <f t="shared" si="3"/>
        <v>1471.1780944527663</v>
      </c>
    </row>
    <row r="56" spans="1:7">
      <c r="A56" s="2" t="str">
        <f>[1]Raw!A65</f>
        <v>A0063</v>
      </c>
      <c r="B56" s="3">
        <v>0.66460884854732794</v>
      </c>
      <c r="C56" s="4">
        <f t="shared" si="2"/>
        <v>664.60884854732797</v>
      </c>
      <c r="D56" s="4"/>
      <c r="E56" s="2" t="str">
        <f>[1]Raw!A166</f>
        <v>C0081</v>
      </c>
      <c r="F56" s="2">
        <v>1.2004017902537323</v>
      </c>
      <c r="G56" s="2">
        <f t="shared" si="3"/>
        <v>1200.4017902537323</v>
      </c>
    </row>
    <row r="57" spans="1:7">
      <c r="A57" s="2" t="str">
        <f>[1]Raw!A67</f>
        <v>A0065</v>
      </c>
      <c r="B57" s="3">
        <v>1.292978845870679</v>
      </c>
      <c r="C57" s="4">
        <f t="shared" si="2"/>
        <v>1292.9788458706789</v>
      </c>
      <c r="D57" s="4"/>
      <c r="E57" s="2" t="str">
        <f>[1]Raw!A165</f>
        <v>C0082</v>
      </c>
      <c r="F57" s="2">
        <v>1.1143213578804081</v>
      </c>
      <c r="G57" s="2">
        <f t="shared" si="3"/>
        <v>1114.3213578804082</v>
      </c>
    </row>
    <row r="58" spans="1:7">
      <c r="A58" s="2" t="str">
        <f>[1]Raw!A68</f>
        <v>A0066</v>
      </c>
      <c r="B58" s="3">
        <v>1.3183136270486249</v>
      </c>
      <c r="C58" s="4">
        <f t="shared" si="2"/>
        <v>1318.3136270486248</v>
      </c>
      <c r="D58" s="4"/>
      <c r="E58" s="2" t="str">
        <f>[1]Raw!A169</f>
        <v>C0083</v>
      </c>
      <c r="F58" s="2">
        <v>1.3920699711980129</v>
      </c>
      <c r="G58" s="2">
        <f t="shared" si="3"/>
        <v>1392.0699711980128</v>
      </c>
    </row>
    <row r="59" spans="1:7">
      <c r="A59" s="2" t="str">
        <f>[1]Raw!A69</f>
        <v>A0067</v>
      </c>
      <c r="B59" s="3">
        <v>1.4337349368705143</v>
      </c>
      <c r="C59" s="4">
        <f t="shared" si="2"/>
        <v>1433.7349368705143</v>
      </c>
      <c r="D59" s="4"/>
      <c r="E59" s="2" t="str">
        <f>[1]Raw!A182</f>
        <v>C0085</v>
      </c>
      <c r="F59" s="2">
        <v>0.89289077854745968</v>
      </c>
      <c r="G59" s="2">
        <f t="shared" si="3"/>
        <v>892.89077854745972</v>
      </c>
    </row>
    <row r="60" spans="1:7">
      <c r="A60" s="2" t="str">
        <f>[1]Raw!A70</f>
        <v>A0068</v>
      </c>
      <c r="B60" s="3">
        <v>1.7245294703965832</v>
      </c>
      <c r="C60" s="4">
        <f t="shared" si="2"/>
        <v>1724.5294703965833</v>
      </c>
      <c r="D60" s="4"/>
      <c r="E60" s="2" t="str">
        <f>[1]Raw!A183</f>
        <v>C0086</v>
      </c>
      <c r="F60" s="2">
        <v>1.5378317419430625</v>
      </c>
      <c r="G60" s="2">
        <f t="shared" si="3"/>
        <v>1537.8317419430625</v>
      </c>
    </row>
    <row r="61" spans="1:7">
      <c r="A61" s="2" t="str">
        <f>[1]Raw!A71</f>
        <v>A0069</v>
      </c>
      <c r="B61" s="3">
        <v>1.368901729850418</v>
      </c>
      <c r="C61" s="4">
        <f t="shared" si="2"/>
        <v>1368.901729850418</v>
      </c>
      <c r="D61" s="4"/>
      <c r="E61" s="2" t="str">
        <f>[1]Raw!A184</f>
        <v>C0087</v>
      </c>
      <c r="F61" s="2">
        <v>0.5704618856524567</v>
      </c>
      <c r="G61" s="2">
        <f t="shared" si="3"/>
        <v>570.46188565245666</v>
      </c>
    </row>
    <row r="62" spans="1:7">
      <c r="A62" s="2" t="str">
        <f>[1]Raw!A73</f>
        <v>A0071</v>
      </c>
      <c r="B62" s="3">
        <v>1.4070892458262587</v>
      </c>
      <c r="C62" s="4">
        <f t="shared" si="2"/>
        <v>1407.0892458262588</v>
      </c>
      <c r="D62" s="4"/>
      <c r="E62" s="2" t="str">
        <f>[1]Raw!A187</f>
        <v>C0091</v>
      </c>
      <c r="F62" s="2">
        <v>1.4707993742998928</v>
      </c>
      <c r="G62" s="2">
        <f t="shared" si="3"/>
        <v>1470.7993742998929</v>
      </c>
    </row>
    <row r="63" spans="1:7">
      <c r="A63" s="2" t="str">
        <f>[1]Raw!A74</f>
        <v>A0072</v>
      </c>
      <c r="B63" s="3">
        <v>0.97978066638587713</v>
      </c>
      <c r="C63" s="4">
        <f t="shared" si="2"/>
        <v>979.78066638587711</v>
      </c>
      <c r="D63" s="4"/>
      <c r="E63" s="2" t="str">
        <f>[1]Raw!A188</f>
        <v>C0092</v>
      </c>
      <c r="F63" s="2">
        <v>1.1502614361174111</v>
      </c>
      <c r="G63" s="2">
        <f t="shared" si="3"/>
        <v>1150.261436117411</v>
      </c>
    </row>
    <row r="64" spans="1:7">
      <c r="A64" s="2" t="str">
        <f>[1]Raw!A75</f>
        <v>A0073</v>
      </c>
      <c r="B64" s="3">
        <v>1.5479958363860518</v>
      </c>
      <c r="C64" s="4">
        <f t="shared" si="2"/>
        <v>1547.9958363860517</v>
      </c>
      <c r="D64" s="4"/>
      <c r="E64" s="2" t="str">
        <f>[1]Raw!A189</f>
        <v>C0093</v>
      </c>
      <c r="F64" s="2">
        <v>1.0990691190334747</v>
      </c>
      <c r="G64" s="2">
        <f t="shared" si="3"/>
        <v>1099.0691190334746</v>
      </c>
    </row>
    <row r="65" spans="1:7">
      <c r="A65" s="2" t="str">
        <f>[1]Raw!A76</f>
        <v>A0074</v>
      </c>
      <c r="B65" s="3">
        <v>1.269566065865579</v>
      </c>
      <c r="C65" s="4">
        <f t="shared" si="2"/>
        <v>1269.566065865579</v>
      </c>
      <c r="D65" s="4"/>
      <c r="E65" s="2" t="str">
        <f>[1]Raw!A191</f>
        <v>C0094</v>
      </c>
      <c r="F65" s="2">
        <v>1.1495411191112948</v>
      </c>
      <c r="G65" s="2">
        <f t="shared" si="3"/>
        <v>1149.5411191112948</v>
      </c>
    </row>
    <row r="66" spans="1:7">
      <c r="A66" s="2" t="str">
        <f>[1]Raw!A77</f>
        <v>A0075</v>
      </c>
      <c r="B66" s="3">
        <v>1.7497476879678318</v>
      </c>
      <c r="C66" s="4">
        <f t="shared" ref="C66:C86" si="4">B66*1000</f>
        <v>1749.7476879678318</v>
      </c>
      <c r="D66" s="4"/>
      <c r="E66" s="2" t="str">
        <f>[1]Raw!A194</f>
        <v>C0097</v>
      </c>
      <c r="F66" s="2">
        <v>1.4465985534109702</v>
      </c>
      <c r="G66" s="2">
        <f t="shared" ref="G66:G72" si="5">F66*1000</f>
        <v>1446.5985534109702</v>
      </c>
    </row>
    <row r="67" spans="1:7">
      <c r="A67" s="2" t="str">
        <f>[1]Raw!A79</f>
        <v>A0077</v>
      </c>
      <c r="B67" s="3">
        <v>1.5072923499979958</v>
      </c>
      <c r="C67" s="4">
        <f t="shared" si="4"/>
        <v>1507.2923499979959</v>
      </c>
      <c r="D67" s="4"/>
      <c r="E67" s="2" t="str">
        <f>[1]Raw!A195</f>
        <v>C0098</v>
      </c>
      <c r="F67" s="2">
        <v>1.0594197750920438</v>
      </c>
      <c r="G67" s="2">
        <f t="shared" si="5"/>
        <v>1059.4197750920437</v>
      </c>
    </row>
    <row r="68" spans="1:7">
      <c r="A68" s="2" t="str">
        <f>[1]Raw!A82</f>
        <v>A0079</v>
      </c>
      <c r="B68" s="3">
        <v>1.5159078880678254</v>
      </c>
      <c r="C68" s="4">
        <f t="shared" si="4"/>
        <v>1515.9078880678253</v>
      </c>
      <c r="D68" s="4"/>
      <c r="E68" s="2" t="str">
        <f>[1]Raw!A196</f>
        <v>C0099</v>
      </c>
      <c r="F68" s="2">
        <v>1.2254187816573805</v>
      </c>
      <c r="G68" s="2">
        <f t="shared" si="5"/>
        <v>1225.4187816573806</v>
      </c>
    </row>
    <row r="69" spans="1:7">
      <c r="A69" s="2" t="str">
        <f>[1]Raw!A83</f>
        <v>A0080</v>
      </c>
      <c r="B69" s="3">
        <v>2.0985946357745719</v>
      </c>
      <c r="C69" s="4">
        <f t="shared" si="4"/>
        <v>2098.594635774572</v>
      </c>
      <c r="D69" s="4"/>
      <c r="E69" s="2" t="str">
        <f>[1]Raw!A197</f>
        <v>C0100</v>
      </c>
      <c r="F69" s="2">
        <v>1.1641216670704528</v>
      </c>
      <c r="G69" s="2">
        <f t="shared" si="5"/>
        <v>1164.1216670704528</v>
      </c>
    </row>
    <row r="70" spans="1:7">
      <c r="A70" s="2" t="str">
        <f>[1]Raw!A84</f>
        <v>A0081</v>
      </c>
      <c r="B70" s="3">
        <v>1.5062573149400202</v>
      </c>
      <c r="C70" s="4">
        <f t="shared" si="4"/>
        <v>1506.2573149400203</v>
      </c>
      <c r="D70" s="4"/>
      <c r="E70" s="2" t="str">
        <f>[1]Raw!A198</f>
        <v>C0101</v>
      </c>
      <c r="F70" s="2">
        <v>1.6290685895823431</v>
      </c>
      <c r="G70" s="2">
        <f t="shared" si="5"/>
        <v>1629.0685895823431</v>
      </c>
    </row>
    <row r="71" spans="1:7">
      <c r="A71" s="2" t="str">
        <f>[1]Raw!A85</f>
        <v>A0082</v>
      </c>
      <c r="B71" s="3">
        <v>1.0040933427834433</v>
      </c>
      <c r="C71" s="4">
        <f t="shared" si="4"/>
        <v>1004.0933427834433</v>
      </c>
      <c r="D71" s="4"/>
      <c r="E71" s="2" t="str">
        <f>[1]Raw!A199</f>
        <v>C0102</v>
      </c>
      <c r="F71" s="2">
        <v>0.8694682304574306</v>
      </c>
      <c r="G71" s="2">
        <f t="shared" si="5"/>
        <v>869.46823045743065</v>
      </c>
    </row>
    <row r="72" spans="1:7">
      <c r="A72" s="2" t="str">
        <f>[1]Raw!A86</f>
        <v>A0083</v>
      </c>
      <c r="B72" s="3">
        <v>1.4511878636784985</v>
      </c>
      <c r="C72" s="4">
        <f t="shared" si="4"/>
        <v>1451.1878636784986</v>
      </c>
      <c r="D72" s="4"/>
      <c r="E72" s="2" t="str">
        <f>[1]Raw!A200</f>
        <v>C0103</v>
      </c>
      <c r="F72" s="2">
        <v>0.94321289826921217</v>
      </c>
      <c r="G72" s="2">
        <f t="shared" si="5"/>
        <v>943.21289826921213</v>
      </c>
    </row>
    <row r="73" spans="1:7">
      <c r="A73" s="2" t="str">
        <f>[1]Raw!A87</f>
        <v>A0084</v>
      </c>
      <c r="B73" s="3">
        <v>1.1475272449128107</v>
      </c>
      <c r="C73" s="4">
        <f t="shared" si="4"/>
        <v>1147.5272449128106</v>
      </c>
      <c r="D73" s="4"/>
    </row>
    <row r="74" spans="1:7">
      <c r="A74" s="2" t="str">
        <f>[1]Raw!A89</f>
        <v>A0086</v>
      </c>
      <c r="B74" s="3">
        <v>1.3872729340842207</v>
      </c>
      <c r="C74" s="4">
        <f t="shared" si="4"/>
        <v>1387.2729340842207</v>
      </c>
      <c r="D74" s="4"/>
    </row>
    <row r="75" spans="1:7">
      <c r="A75" s="2" t="str">
        <f>[1]Raw!A90</f>
        <v>A0087</v>
      </c>
      <c r="B75" s="3">
        <v>1.3460577188779406</v>
      </c>
      <c r="C75" s="4">
        <f t="shared" si="4"/>
        <v>1346.0577188779405</v>
      </c>
      <c r="D75" s="4"/>
    </row>
    <row r="76" spans="1:7">
      <c r="A76" s="2" t="str">
        <f>[1]Raw!A92</f>
        <v>A0089</v>
      </c>
      <c r="B76" s="3">
        <v>1.4306050052678392</v>
      </c>
      <c r="C76" s="4">
        <f t="shared" si="4"/>
        <v>1430.6050052678393</v>
      </c>
      <c r="D76" s="4"/>
    </row>
    <row r="77" spans="1:7">
      <c r="A77" s="2" t="str">
        <f>[1]Raw!A93</f>
        <v>A0090</v>
      </c>
      <c r="B77" s="3">
        <v>1.7276307622332499</v>
      </c>
      <c r="C77" s="4">
        <f t="shared" si="4"/>
        <v>1727.6307622332499</v>
      </c>
      <c r="D77" s="4"/>
    </row>
    <row r="78" spans="1:7">
      <c r="A78" s="2" t="str">
        <f>[1]Raw!A201</f>
        <v>A0091</v>
      </c>
      <c r="B78" s="3">
        <v>1.5673379940158667</v>
      </c>
      <c r="C78" s="4">
        <f t="shared" si="4"/>
        <v>1567.3379940158668</v>
      </c>
      <c r="D78" s="4"/>
    </row>
    <row r="79" spans="1:7">
      <c r="A79" s="2" t="str">
        <f>[1]Raw!A204</f>
        <v>A0092</v>
      </c>
      <c r="B79" s="3">
        <v>1.1850408740115723</v>
      </c>
      <c r="C79" s="4">
        <f t="shared" si="4"/>
        <v>1185.0408740115722</v>
      </c>
      <c r="D79" s="4"/>
    </row>
    <row r="80" spans="1:7">
      <c r="A80" s="2" t="str">
        <f>[1]Raw!A205</f>
        <v>A0093</v>
      </c>
      <c r="B80" s="3">
        <v>1.433432683177621</v>
      </c>
      <c r="C80" s="4">
        <f t="shared" si="4"/>
        <v>1433.4326831776209</v>
      </c>
      <c r="D80" s="4"/>
    </row>
    <row r="81" spans="1:8">
      <c r="A81" s="2" t="str">
        <f>[1]Raw!A206</f>
        <v>A0094</v>
      </c>
      <c r="B81" s="3">
        <v>1.1683523833072826</v>
      </c>
      <c r="C81" s="4">
        <f t="shared" si="4"/>
        <v>1168.3523833072827</v>
      </c>
      <c r="D81" s="4"/>
    </row>
    <row r="82" spans="1:8">
      <c r="A82" s="2" t="str">
        <f>[1]Raw!A207</f>
        <v>A0095</v>
      </c>
      <c r="B82" s="3">
        <v>1.0832270510478532</v>
      </c>
      <c r="C82" s="4">
        <f t="shared" si="4"/>
        <v>1083.2270510478531</v>
      </c>
      <c r="D82" s="4"/>
    </row>
    <row r="83" spans="1:8">
      <c r="A83" s="2" t="str">
        <f>[1]Raw!A203</f>
        <v>A0097</v>
      </c>
      <c r="B83" s="3">
        <v>1.3214966394928032</v>
      </c>
      <c r="C83" s="4">
        <f t="shared" si="4"/>
        <v>1321.4966394928031</v>
      </c>
      <c r="D83" s="4"/>
    </row>
    <row r="84" spans="1:8">
      <c r="A84" s="2" t="str">
        <f>[1]Raw!A210</f>
        <v>A0098</v>
      </c>
      <c r="B84" s="3">
        <v>0.87406358614965152</v>
      </c>
      <c r="C84" s="4">
        <f t="shared" si="4"/>
        <v>874.06358614965154</v>
      </c>
      <c r="D84" s="4"/>
    </row>
    <row r="85" spans="1:8">
      <c r="A85" s="2" t="str">
        <f>[1]Raw!A209</f>
        <v>A0099</v>
      </c>
      <c r="B85" s="3">
        <v>1.2048245700942868</v>
      </c>
      <c r="C85" s="4">
        <f t="shared" si="4"/>
        <v>1204.8245700942869</v>
      </c>
      <c r="D85" s="4"/>
    </row>
    <row r="86" spans="1:8">
      <c r="A86" s="2" t="str">
        <f>[1]Raw!A208</f>
        <v>A0100</v>
      </c>
      <c r="B86" s="3">
        <v>0.78165696026358922</v>
      </c>
      <c r="C86" s="4">
        <f t="shared" si="4"/>
        <v>781.65696026358921</v>
      </c>
      <c r="D86" s="4"/>
    </row>
    <row r="87" spans="1:8">
      <c r="E87" s="9"/>
    </row>
    <row r="88" spans="1:8">
      <c r="B88" s="6" t="s">
        <v>1</v>
      </c>
      <c r="C88" s="7">
        <f>AVERAGE(C2:C86)</f>
        <v>1295.1822188631656</v>
      </c>
      <c r="D88" s="7">
        <f>STDEV(C2:C86)</f>
        <v>247.65303798144163</v>
      </c>
      <c r="E88" s="9"/>
      <c r="F88" s="6" t="s">
        <v>2</v>
      </c>
      <c r="G88" s="7">
        <f>AVERAGE(G2:G72)</f>
        <v>1265.6075762861203</v>
      </c>
      <c r="H88" s="7">
        <f>STDEV(G2:G72)</f>
        <v>211.00606590411005</v>
      </c>
    </row>
    <row r="89" spans="1:8">
      <c r="B89" s="6" t="s">
        <v>3</v>
      </c>
      <c r="C89" s="7">
        <f>AVERAGE(C2:C86,G2:G72)</f>
        <v>1281.7219648697662</v>
      </c>
      <c r="D89" s="7">
        <f>STDEV(C2:C86,G2:G72)</f>
        <v>231.43837001779372</v>
      </c>
      <c r="E89" s="10"/>
    </row>
    <row r="90" spans="1:8">
      <c r="B90" s="6"/>
      <c r="C90" s="7"/>
      <c r="D90" s="7"/>
    </row>
    <row r="91" spans="1:8">
      <c r="B91" s="6" t="s">
        <v>4</v>
      </c>
      <c r="C91" s="7">
        <v>2380</v>
      </c>
      <c r="D91" s="7"/>
    </row>
    <row r="92" spans="1:8">
      <c r="B92" s="6" t="s">
        <v>5</v>
      </c>
      <c r="C92" s="2">
        <v>1190</v>
      </c>
    </row>
    <row r="93" spans="1:8">
      <c r="B93" s="6" t="s">
        <v>6</v>
      </c>
      <c r="C93" s="8">
        <f>1-C89/C91</f>
        <v>0.46146135929841758</v>
      </c>
      <c r="D93" s="8"/>
    </row>
    <row r="94" spans="1:8">
      <c r="B94" s="6" t="s">
        <v>7</v>
      </c>
      <c r="C94" s="8">
        <f>1-C92/C89</f>
        <v>7.1561514418679639E-2</v>
      </c>
      <c r="D94" s="8"/>
    </row>
    <row r="164" spans="1:7">
      <c r="A164"/>
      <c r="B164"/>
      <c r="C164"/>
      <c r="D164"/>
      <c r="E164"/>
      <c r="F164"/>
      <c r="G164"/>
    </row>
    <row r="165" spans="1:7">
      <c r="A165"/>
      <c r="B165"/>
      <c r="C165"/>
      <c r="D165"/>
      <c r="E165"/>
      <c r="F165"/>
      <c r="G165"/>
    </row>
    <row r="166" spans="1:7">
      <c r="A166"/>
      <c r="B166"/>
      <c r="C166"/>
      <c r="D166"/>
      <c r="E166"/>
      <c r="F166"/>
      <c r="G166"/>
    </row>
    <row r="167" spans="1:7">
      <c r="A167"/>
      <c r="B167"/>
      <c r="C167"/>
      <c r="D167"/>
      <c r="E167"/>
      <c r="F167"/>
      <c r="G167"/>
    </row>
    <row r="168" spans="1:7">
      <c r="A168"/>
      <c r="B168"/>
      <c r="C168"/>
      <c r="D168"/>
      <c r="E168"/>
      <c r="F168"/>
      <c r="G168"/>
    </row>
    <row r="169" spans="1:7">
      <c r="A169"/>
      <c r="B169"/>
      <c r="C169"/>
      <c r="D169"/>
      <c r="E169"/>
      <c r="F169"/>
      <c r="G169"/>
    </row>
    <row r="170" spans="1:7">
      <c r="A170"/>
      <c r="B170"/>
      <c r="C170"/>
      <c r="D170"/>
      <c r="E170"/>
      <c r="F170"/>
      <c r="G170"/>
    </row>
    <row r="171" spans="1:7">
      <c r="A171"/>
      <c r="B171"/>
      <c r="C171"/>
      <c r="D171"/>
      <c r="E171"/>
      <c r="F171"/>
      <c r="G171"/>
    </row>
    <row r="172" spans="1:7">
      <c r="A172"/>
      <c r="B172"/>
      <c r="C172"/>
      <c r="D172"/>
      <c r="E172"/>
      <c r="F172"/>
      <c r="G172"/>
    </row>
    <row r="173" spans="1:7">
      <c r="A173"/>
      <c r="B173"/>
      <c r="C173"/>
      <c r="D173"/>
      <c r="E173"/>
      <c r="F173"/>
      <c r="G173"/>
    </row>
    <row r="174" spans="1:7">
      <c r="A174"/>
      <c r="B174"/>
      <c r="C174"/>
      <c r="D174"/>
      <c r="E174"/>
      <c r="F174"/>
      <c r="G174"/>
    </row>
    <row r="175" spans="1:7">
      <c r="A175"/>
      <c r="B175"/>
      <c r="C175"/>
      <c r="D175"/>
      <c r="E175"/>
      <c r="F175"/>
      <c r="G175"/>
    </row>
    <row r="176" spans="1:7">
      <c r="A176"/>
      <c r="B176"/>
      <c r="C176"/>
      <c r="D176"/>
      <c r="E176"/>
      <c r="F176"/>
      <c r="G176"/>
    </row>
    <row r="177" spans="1:7">
      <c r="A177"/>
      <c r="B177"/>
      <c r="C177"/>
      <c r="D177"/>
      <c r="E177"/>
      <c r="F177"/>
      <c r="G177"/>
    </row>
    <row r="178" spans="1:7">
      <c r="A178"/>
      <c r="B178"/>
      <c r="C178"/>
      <c r="D178"/>
      <c r="E178"/>
      <c r="F178"/>
      <c r="G178"/>
    </row>
    <row r="179" spans="1:7">
      <c r="A179"/>
      <c r="B179"/>
      <c r="C179"/>
      <c r="D179"/>
      <c r="E179"/>
      <c r="F179"/>
      <c r="G179"/>
    </row>
    <row r="180" spans="1:7">
      <c r="A180"/>
      <c r="B180"/>
      <c r="C180"/>
      <c r="D180"/>
      <c r="E180"/>
      <c r="F180"/>
      <c r="G180"/>
    </row>
    <row r="181" spans="1:7">
      <c r="A181"/>
      <c r="B181"/>
      <c r="C181"/>
      <c r="D181"/>
      <c r="E181"/>
      <c r="F181"/>
      <c r="G181"/>
    </row>
    <row r="182" spans="1:7">
      <c r="A182"/>
      <c r="B182"/>
      <c r="C182"/>
      <c r="D182"/>
      <c r="E182"/>
      <c r="F182"/>
      <c r="G182"/>
    </row>
    <row r="183" spans="1:7">
      <c r="A183"/>
      <c r="B183"/>
      <c r="C183"/>
      <c r="D183"/>
      <c r="E183"/>
      <c r="F183"/>
      <c r="G183"/>
    </row>
    <row r="184" spans="1:7">
      <c r="A184"/>
      <c r="B184"/>
      <c r="C184"/>
      <c r="D184"/>
      <c r="E184"/>
      <c r="F184"/>
      <c r="G184"/>
    </row>
    <row r="185" spans="1:7">
      <c r="A185"/>
      <c r="B185"/>
      <c r="C185"/>
      <c r="D185"/>
      <c r="E185"/>
      <c r="F185"/>
      <c r="G185"/>
    </row>
    <row r="186" spans="1:7">
      <c r="A186"/>
      <c r="B186"/>
      <c r="C186"/>
      <c r="D186"/>
      <c r="E186"/>
      <c r="F186"/>
      <c r="G186"/>
    </row>
    <row r="187" spans="1:7">
      <c r="A187"/>
      <c r="B187"/>
      <c r="C187"/>
      <c r="D187"/>
      <c r="E187"/>
      <c r="F187"/>
      <c r="G187"/>
    </row>
    <row r="188" spans="1:7">
      <c r="A188"/>
      <c r="B188"/>
      <c r="C188"/>
      <c r="D188"/>
      <c r="E188"/>
      <c r="F188"/>
      <c r="G188"/>
    </row>
    <row r="189" spans="1:7">
      <c r="A189"/>
      <c r="B189"/>
      <c r="C189"/>
      <c r="D189"/>
      <c r="E189"/>
      <c r="F189"/>
      <c r="G189"/>
    </row>
    <row r="190" spans="1:7">
      <c r="A190"/>
      <c r="B190"/>
      <c r="C190"/>
      <c r="D190"/>
      <c r="E190"/>
      <c r="F190"/>
      <c r="G190"/>
    </row>
    <row r="191" spans="1:7">
      <c r="A191"/>
      <c r="B191"/>
      <c r="C191"/>
      <c r="D191"/>
      <c r="E191"/>
      <c r="F191"/>
      <c r="G191"/>
    </row>
    <row r="192" spans="1:7">
      <c r="A192"/>
      <c r="B192"/>
      <c r="C192"/>
      <c r="D192"/>
      <c r="E192"/>
      <c r="F192"/>
      <c r="G192"/>
    </row>
    <row r="193" spans="1:7">
      <c r="A193"/>
      <c r="B193"/>
      <c r="C193"/>
      <c r="D193"/>
      <c r="E193"/>
      <c r="F193"/>
      <c r="G193"/>
    </row>
    <row r="194" spans="1:7">
      <c r="A194"/>
      <c r="B194"/>
      <c r="C194"/>
      <c r="D194"/>
      <c r="E194"/>
      <c r="F194"/>
      <c r="G194"/>
    </row>
    <row r="195" spans="1:7">
      <c r="A195"/>
      <c r="B195"/>
      <c r="C195"/>
      <c r="D195"/>
      <c r="E195"/>
      <c r="F195"/>
      <c r="G195"/>
    </row>
    <row r="196" spans="1:7">
      <c r="A196"/>
      <c r="B196"/>
      <c r="C196"/>
      <c r="D196"/>
      <c r="E196"/>
      <c r="F196"/>
      <c r="G196"/>
    </row>
    <row r="197" spans="1:7">
      <c r="A197"/>
      <c r="B197"/>
      <c r="C197"/>
      <c r="D197"/>
      <c r="E197"/>
      <c r="F197"/>
      <c r="G197"/>
    </row>
    <row r="198" spans="1:7">
      <c r="A198"/>
      <c r="B198"/>
      <c r="C198"/>
      <c r="D198"/>
      <c r="E198"/>
      <c r="F198"/>
      <c r="G198"/>
    </row>
    <row r="199" spans="1:7">
      <c r="A199"/>
      <c r="B199"/>
      <c r="C199"/>
      <c r="D199"/>
      <c r="E199"/>
      <c r="F199"/>
      <c r="G199"/>
    </row>
    <row r="200" spans="1:7">
      <c r="A200"/>
      <c r="B200"/>
      <c r="C200"/>
      <c r="D200"/>
      <c r="E200"/>
      <c r="F200"/>
      <c r="G200"/>
    </row>
    <row r="201" spans="1:7">
      <c r="A201"/>
      <c r="B201"/>
      <c r="C201"/>
      <c r="D201"/>
      <c r="E201"/>
      <c r="F201"/>
      <c r="G201"/>
    </row>
    <row r="202" spans="1:7">
      <c r="A202"/>
      <c r="B202"/>
      <c r="C202"/>
      <c r="D202"/>
      <c r="E202"/>
      <c r="F202"/>
      <c r="G202"/>
    </row>
    <row r="203" spans="1:7">
      <c r="A203"/>
      <c r="B203"/>
      <c r="C203"/>
      <c r="D203"/>
      <c r="E203"/>
      <c r="F203"/>
      <c r="G203"/>
    </row>
    <row r="204" spans="1:7">
      <c r="A204"/>
      <c r="B204"/>
      <c r="C204"/>
      <c r="D204"/>
      <c r="E204"/>
      <c r="F204"/>
      <c r="G204"/>
    </row>
    <row r="205" spans="1:7">
      <c r="A205"/>
      <c r="B205"/>
      <c r="C205"/>
      <c r="D205"/>
      <c r="E205"/>
      <c r="F205"/>
      <c r="G205"/>
    </row>
    <row r="206" spans="1:7">
      <c r="A206"/>
      <c r="B206"/>
      <c r="C206"/>
      <c r="D206"/>
      <c r="E206"/>
      <c r="F206"/>
      <c r="G206"/>
    </row>
    <row r="207" spans="1:7">
      <c r="A207"/>
      <c r="B207"/>
      <c r="C207"/>
      <c r="D207"/>
      <c r="E207"/>
      <c r="F207"/>
      <c r="G207"/>
    </row>
    <row r="208" spans="1:7">
      <c r="A208"/>
      <c r="B208"/>
      <c r="C208"/>
      <c r="D208"/>
      <c r="E208"/>
      <c r="F208"/>
      <c r="G208"/>
    </row>
    <row r="209" spans="1:7">
      <c r="A209"/>
      <c r="B209"/>
      <c r="C209"/>
      <c r="D209"/>
      <c r="E209"/>
      <c r="F209"/>
      <c r="G209"/>
    </row>
    <row r="210" spans="1:7">
      <c r="A210"/>
      <c r="B210"/>
      <c r="C210"/>
      <c r="D210"/>
      <c r="E210"/>
      <c r="F210"/>
      <c r="G210"/>
    </row>
    <row r="211" spans="1:7">
      <c r="A211"/>
      <c r="B211"/>
      <c r="C211"/>
      <c r="D211"/>
      <c r="E211"/>
      <c r="F211"/>
      <c r="G211"/>
    </row>
    <row r="212" spans="1:7">
      <c r="A212"/>
      <c r="B212"/>
      <c r="C212"/>
      <c r="D212"/>
      <c r="E212"/>
      <c r="F212"/>
      <c r="G212"/>
    </row>
    <row r="213" spans="1:7">
      <c r="A213"/>
      <c r="B213"/>
      <c r="C213"/>
      <c r="D213"/>
      <c r="E213"/>
      <c r="F213"/>
      <c r="G213"/>
    </row>
    <row r="214" spans="1:7">
      <c r="A214"/>
      <c r="B214"/>
      <c r="C214"/>
      <c r="D214"/>
      <c r="E214"/>
      <c r="F214"/>
      <c r="G214"/>
    </row>
    <row r="215" spans="1:7">
      <c r="A215"/>
      <c r="B215"/>
      <c r="C215"/>
      <c r="D215"/>
      <c r="E215"/>
      <c r="F215"/>
      <c r="G215"/>
    </row>
    <row r="216" spans="1:7">
      <c r="A216"/>
      <c r="B216"/>
      <c r="C216"/>
      <c r="D216"/>
      <c r="E216"/>
      <c r="F216"/>
      <c r="G216"/>
    </row>
    <row r="217" spans="1:7">
      <c r="A217"/>
      <c r="B217"/>
      <c r="C217"/>
      <c r="D217"/>
      <c r="E217"/>
      <c r="F217"/>
      <c r="G217"/>
    </row>
    <row r="218" spans="1:7">
      <c r="A218"/>
      <c r="B218"/>
      <c r="C218"/>
      <c r="D218"/>
      <c r="E218"/>
      <c r="F218"/>
      <c r="G218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Fig2_density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Minako</dc:creator>
  <cp:lastModifiedBy>Robert Parker1</cp:lastModifiedBy>
  <dcterms:created xsi:type="dcterms:W3CDTF">2021-10-08T08:33:06Z</dcterms:created>
  <dcterms:modified xsi:type="dcterms:W3CDTF">2021-12-01T13:43:29Z</dcterms:modified>
</cp:coreProperties>
</file>