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 filterPrivacy="1"/>
  <xr:revisionPtr revIDLastSave="0" documentId="13_ncr:1_{ADC3E2CC-8C16-E84E-AD08-77B1AE57DA81}" xr6:coauthVersionLast="47" xr6:coauthVersionMax="47" xr10:uidLastSave="{00000000-0000-0000-0000-000000000000}"/>
  <bookViews>
    <workbookView xWindow="0" yWindow="500" windowWidth="34560" windowHeight="19400" xr2:uid="{00000000-000D-0000-FFFF-FFFF00000000}"/>
  </bookViews>
  <sheets>
    <sheet name="Foglio1" sheetId="1" r:id="rId1"/>
  </sheets>
  <definedNames>
    <definedName name="_xlnm.Print_Area" localSheetId="0">Foglio1!$A$1:$L$87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" l="1"/>
  <c r="K36" i="1"/>
  <c r="K30" i="1" l="1"/>
  <c r="K42" i="1" l="1"/>
  <c r="K47" i="1" l="1"/>
  <c r="K48" i="1"/>
  <c r="K49" i="1"/>
  <c r="K50" i="1"/>
  <c r="K51" i="1"/>
  <c r="K52" i="1"/>
  <c r="K53" i="1"/>
  <c r="K54" i="1"/>
  <c r="K43" i="1" l="1"/>
  <c r="K44" i="1"/>
  <c r="K45" i="1"/>
  <c r="K80" i="1" l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21" i="1" l="1"/>
  <c r="K39" i="1" l="1"/>
  <c r="K40" i="1"/>
  <c r="K19" i="1" l="1"/>
  <c r="K20" i="1"/>
  <c r="K32" i="1" l="1"/>
  <c r="K18" i="1" l="1"/>
  <c r="K22" i="1" l="1"/>
  <c r="K87" i="1" l="1"/>
  <c r="K26" i="1" l="1"/>
  <c r="K13" i="1" l="1"/>
  <c r="K35" i="1" l="1"/>
  <c r="K34" i="1"/>
  <c r="K6" i="1"/>
  <c r="K86" i="1" l="1"/>
  <c r="K85" i="1"/>
  <c r="K4" i="1"/>
  <c r="K7" i="1"/>
  <c r="K9" i="1"/>
  <c r="K10" i="1"/>
  <c r="K11" i="1"/>
  <c r="K8" i="1"/>
  <c r="K84" i="1"/>
  <c r="K83" i="1"/>
  <c r="K82" i="1"/>
  <c r="K41" i="1"/>
  <c r="K38" i="1"/>
  <c r="K37" i="1"/>
  <c r="K33" i="1"/>
  <c r="K31" i="1"/>
  <c r="K29" i="1"/>
  <c r="K28" i="1"/>
  <c r="K27" i="1"/>
  <c r="K25" i="1"/>
  <c r="K24" i="1"/>
  <c r="K23" i="1"/>
  <c r="K17" i="1"/>
  <c r="K16" i="1"/>
  <c r="K15" i="1"/>
  <c r="K14" i="1"/>
</calcChain>
</file>

<file path=xl/sharedStrings.xml><?xml version="1.0" encoding="utf-8"?>
<sst xmlns="http://schemas.openxmlformats.org/spreadsheetml/2006/main" count="392" uniqueCount="209">
  <si>
    <t>COMPOUND</t>
  </si>
  <si>
    <t>2.08 µm</t>
  </si>
  <si>
    <t>2.54 µm</t>
  </si>
  <si>
    <t>2.89 µm</t>
  </si>
  <si>
    <t>3.01 µm</t>
  </si>
  <si>
    <t>3.36 µm</t>
  </si>
  <si>
    <t>3.48 µm</t>
  </si>
  <si>
    <t>TOT</t>
  </si>
  <si>
    <t>ENDOGENIC PRODUCTS (SALTS)</t>
  </si>
  <si>
    <t>2.09 µm</t>
  </si>
  <si>
    <t>x</t>
  </si>
  <si>
    <t>2.96 µm</t>
  </si>
  <si>
    <t>2.53 µm</t>
  </si>
  <si>
    <t>2.90 µm</t>
  </si>
  <si>
    <t>3.41 µm</t>
  </si>
  <si>
    <t>3.09 µm</t>
  </si>
  <si>
    <t>2.55 µm</t>
  </si>
  <si>
    <t>2.87 µm</t>
  </si>
  <si>
    <t>2.54, 2.80, 3.36 µm (but also 2.34 µm)</t>
  </si>
  <si>
    <t>ORGANICS</t>
  </si>
  <si>
    <t>3.47 µm</t>
  </si>
  <si>
    <t xml:space="preserve">x </t>
  </si>
  <si>
    <t>3.66 µm</t>
  </si>
  <si>
    <t>3.23, 3.26, 3.29 µm</t>
  </si>
  <si>
    <t>3.26 µm</t>
  </si>
  <si>
    <t>3.28 µm</t>
  </si>
  <si>
    <t>3.25 µm</t>
  </si>
  <si>
    <t>3.38 µm</t>
  </si>
  <si>
    <t>3.42 µm</t>
  </si>
  <si>
    <t>3.46 µm</t>
  </si>
  <si>
    <t>3.57 µm</t>
  </si>
  <si>
    <t>3.04 µm</t>
  </si>
  <si>
    <t>3.92 µm</t>
  </si>
  <si>
    <t>3.32, 3.50, 3.62, 3.64 µm</t>
  </si>
  <si>
    <t>EXOGENIC PRODUCTS</t>
  </si>
  <si>
    <t>3.09, 3.80 µm</t>
  </si>
  <si>
    <t>VOLATILES</t>
  </si>
  <si>
    <t>2.95, 2.96 µm</t>
  </si>
  <si>
    <t>3.49 µm</t>
  </si>
  <si>
    <t>4.24, 4.95 µm</t>
  </si>
  <si>
    <t>3.00 µm</t>
  </si>
  <si>
    <t>3.09 µm (weaker: 2.45, 2.58, 2.90, 2.94, 3.0 µm)</t>
  </si>
  <si>
    <t>2.91 µm</t>
  </si>
  <si>
    <t>3.29, 4.74, 4.88 µm</t>
  </si>
  <si>
    <t>2.96, 3.34 µm, 3.15, 3.50 µm weaker</t>
  </si>
  <si>
    <t>3.06 µm</t>
  </si>
  <si>
    <t>3.32 µm</t>
  </si>
  <si>
    <t>2.21, 3.08 µm</t>
  </si>
  <si>
    <t>4.07 &amp; 4.37 µm (but also 2.54, 2.79, 3.78 µm)</t>
  </si>
  <si>
    <t xml:space="preserve"> 2.0 µm (but also vs/sat: 2.3–2.8 H2O combinations/overtones, 3.1–3.7 H2O fundamental stretching region)</t>
  </si>
  <si>
    <t>3.01, 4.20, 4.40,4.66 µm (but also 3.10, 3.24, 3.48, 3.68, 3.86 µm)</t>
  </si>
  <si>
    <t>1.48, 1.95, 3.0, 4.60 µm (but also 2.47 µm)</t>
  </si>
  <si>
    <t>2.89, 4.69 µm</t>
  </si>
  <si>
    <t>3.00, 3.40, 3.49, 3.88, 3.99 µm (but also 2.34, 2.54 µm)</t>
  </si>
  <si>
    <t>2.90 &amp; 3.99 µm (but also 2.06, 2.20, 2.50 µm)</t>
  </si>
  <si>
    <t>2.80 &amp; 3.99 µm (but also 2.45 µm)</t>
  </si>
  <si>
    <t>3.98 µm (but also 3.35, 3.48 µm)</t>
  </si>
  <si>
    <t>2.27, 2.31, 2.40, 2.46, 4.96 µm (but also 3.77, 3.91 µm)</t>
  </si>
  <si>
    <t>4.25 µm</t>
  </si>
  <si>
    <t>2.08, 2.20, 3.08, 3.57 µm (but also 2.35, 3.27 µm)</t>
  </si>
  <si>
    <t>3.46&amp;3.47 µm</t>
  </si>
  <si>
    <t>3.59 µm</t>
  </si>
  <si>
    <t>2.91, 3.49 µm (but also 3.26, 3.59, 3.74, 4.17, 4.26, 4.79 µm)</t>
  </si>
  <si>
    <t>2.89 µm (but also 2.12, 2.46, 2.59, 3.36, 3.96, 4.85 µm)</t>
  </si>
  <si>
    <t>2.89 µm (but also 2.12, 2.46, 2.59, 3.36, 3.96, 4.63, 4.84 µm)</t>
  </si>
  <si>
    <t>3.00 µm (but also 2.17, 2.89 µm)</t>
  </si>
  <si>
    <t>1.99, 2.48 µm (but also 2.05, 2.22, 2.37 µm)</t>
  </si>
  <si>
    <t>2.91 µm (but also 2.53, 4.52 µm)</t>
  </si>
  <si>
    <t>2.00, 2.85, 3.10, 4.50 µm  (but also 2.12, 2.38, 2.44, 2.56, 3.90 µm)</t>
  </si>
  <si>
    <t>2.13 &amp; 3.01 &amp; 4.86 µm</t>
  </si>
  <si>
    <t>2.88 µm</t>
  </si>
  <si>
    <t>3.36, 3.48 µm (but also 2.03, 4.60 µm)</t>
  </si>
  <si>
    <t>2.07 µm</t>
  </si>
  <si>
    <t>2.56 µm</t>
  </si>
  <si>
    <t>4.24 µm</t>
  </si>
  <si>
    <t>3.00, 3.42, 4.27, 4.68 µm</t>
  </si>
  <si>
    <t>2.90, 3.46&amp;3.47 µm (but also 3.26, 3.57, 3.60, 3.75, 3.92, 4.18, 4.66 &amp; 4.67, 4.78 µm)</t>
  </si>
  <si>
    <t>2.10 µm</t>
  </si>
  <si>
    <t>2.32, 2.45, 2.70, 3.40 µm (3.75 µm not visible for JIRAM)</t>
  </si>
  <si>
    <t>4.07, 4.38 µm (but also 2.54, 2.79, 3.57, 3.78  µm)</t>
  </si>
  <si>
    <t>3.65 µm</t>
  </si>
  <si>
    <t>MEASURED QUANTITY</t>
  </si>
  <si>
    <t>R</t>
  </si>
  <si>
    <t>A</t>
  </si>
  <si>
    <t>3.04, 3.14, 3.53 µm</t>
  </si>
  <si>
    <t>T</t>
  </si>
  <si>
    <t>3.23, 3.36 µm</t>
  </si>
  <si>
    <t>3.20 µm</t>
  </si>
  <si>
    <t>3.30 µm</t>
  </si>
  <si>
    <t>3.38, 3.43, 3.51 µm</t>
  </si>
  <si>
    <t>2.52 µm</t>
  </si>
  <si>
    <t>3.02 µm</t>
  </si>
  <si>
    <t>2.02, 2.14, 3.02, 3.49 µm (but also 4.14, 4.50 µm)</t>
  </si>
  <si>
    <t>2.06 µm</t>
  </si>
  <si>
    <t>3.50 µm</t>
  </si>
  <si>
    <t>2.62, 2.87, 3.18, 3.50, 3.65, 3.98, 3.74 µm</t>
  </si>
  <si>
    <t>2.91, 3.59, 3.65, 4.17, 4.84 µm</t>
  </si>
  <si>
    <t>3.58 µm</t>
  </si>
  <si>
    <t>2.74 µm</t>
  </si>
  <si>
    <t>2.72 µm</t>
  </si>
  <si>
    <t>2.70 µm</t>
  </si>
  <si>
    <t>2.75 µm</t>
  </si>
  <si>
    <t>3.51 µm</t>
  </si>
  <si>
    <t>2.80 µm</t>
  </si>
  <si>
    <t>SMECTITES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</si>
  <si>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</si>
  <si>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</si>
  <si>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</si>
  <si>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</si>
  <si>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</si>
  <si>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</si>
  <si>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</si>
  <si>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</si>
  <si>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</si>
  <si>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</si>
  <si>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</si>
  <si>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3.44−3.92, 4.40 µm</t>
  </si>
  <si>
    <t>Strong spectral features in the range 2−5 µm</t>
  </si>
  <si>
    <t>3.36, 3.48 µm (but also 3.14, 3.90 µm)</t>
  </si>
  <si>
    <t>2.05 µm</t>
  </si>
  <si>
    <t>2.57 µm</t>
  </si>
  <si>
    <t>2.55 µm (but also 2.47, 2.59, 3.89 µm)</t>
  </si>
  <si>
    <t>2.50 &amp; 3.0 µm (but also 2.01, 2.06, 2.12, 2.20, 2.70 µm)</t>
  </si>
  <si>
    <t>2.50 &amp; 3.0 µm (but also 2.0, 2.06, 2.70 µm)</t>
  </si>
  <si>
    <t>2.05, 2.20,  2.48, 2.87, 4.48 μm</t>
  </si>
  <si>
    <t>2.05, 3.13 µm</t>
  </si>
  <si>
    <t>2.22, 2,85 µm</t>
  </si>
  <si>
    <r>
      <t xml:space="preserve">CaSO4 (anhydrite) </t>
    </r>
    <r>
      <rPr>
        <sz val="8"/>
        <color theme="1"/>
        <rFont val="Calibri"/>
        <family val="2"/>
        <scheme val="minor"/>
      </rPr>
      <t xml:space="preserve">(Nicolet) </t>
    </r>
    <r>
      <rPr>
        <sz val="8"/>
        <color rgb="FF0070C0"/>
        <rFont val="Calibri (Corpo)"/>
      </rPr>
      <t>62</t>
    </r>
  </si>
  <si>
    <r>
      <t>CaSO4 · 2H2O (gypsum)</t>
    </r>
    <r>
      <rPr>
        <sz val="8"/>
        <color theme="1"/>
        <rFont val="Calibri"/>
        <family val="2"/>
        <scheme val="minor"/>
      </rPr>
      <t xml:space="preserve"> (150 K) </t>
    </r>
    <r>
      <rPr>
        <sz val="8"/>
        <color rgb="FF0070C0"/>
        <rFont val="Calibri (Corpo)"/>
      </rPr>
      <t>71</t>
    </r>
  </si>
  <si>
    <r>
      <t>NaHCO3 (sodium bicarbonate)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70C0"/>
        <rFont val="Calibri (Corpo)"/>
      </rPr>
      <t>62</t>
    </r>
  </si>
  <si>
    <r>
      <t xml:space="preserve">Na2CO3 (natrite) </t>
    </r>
    <r>
      <rPr>
        <sz val="8"/>
        <color theme="1"/>
        <rFont val="Calibri"/>
        <family val="2"/>
        <scheme val="minor"/>
      </rPr>
      <t xml:space="preserve">(113 K) </t>
    </r>
    <r>
      <rPr>
        <sz val="8"/>
        <color rgb="FF0070C0"/>
        <rFont val="Calibri (Corpo)"/>
      </rPr>
      <t>67</t>
    </r>
  </si>
  <si>
    <r>
      <t xml:space="preserve">Na2CO3 · 1H2O (thermonatrite) </t>
    </r>
    <r>
      <rPr>
        <sz val="8"/>
        <color theme="1"/>
        <rFont val="Calibri"/>
        <family val="2"/>
        <scheme val="minor"/>
      </rPr>
      <t xml:space="preserve">(113 K) </t>
    </r>
    <r>
      <rPr>
        <sz val="8"/>
        <color rgb="FF0070C0"/>
        <rFont val="Calibri (Corpo)"/>
      </rPr>
      <t>67</t>
    </r>
  </si>
  <si>
    <r>
      <t xml:space="preserve">Na2CO3 · 10H2O (natron) </t>
    </r>
    <r>
      <rPr>
        <sz val="8"/>
        <color theme="1"/>
        <rFont val="Calibri"/>
        <family val="2"/>
        <scheme val="minor"/>
      </rPr>
      <t xml:space="preserve">(113 K) </t>
    </r>
    <r>
      <rPr>
        <sz val="8"/>
        <color rgb="FF0070C0"/>
        <rFont val="Calibri (Corpo)"/>
      </rPr>
      <t>67</t>
    </r>
  </si>
  <si>
    <r>
      <t>Na3(CO3)(HCO3)·2(H2O) (trona)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70C0"/>
        <rFont val="Calibri (Corpo)"/>
      </rPr>
      <t>68</t>
    </r>
  </si>
  <si>
    <r>
      <t xml:space="preserve">CaCO3 (calcium carbonate) </t>
    </r>
    <r>
      <rPr>
        <sz val="8"/>
        <color theme="1"/>
        <rFont val="Calibri"/>
        <family val="2"/>
        <scheme val="minor"/>
      </rPr>
      <t xml:space="preserve">(interval 0.3 − 3.4 μm, 1530 Specpure CaCO3) </t>
    </r>
    <r>
      <rPr>
        <sz val="8"/>
        <color rgb="FF0070C0"/>
        <rFont val="Calibri (Corpo)"/>
      </rPr>
      <t>100</t>
    </r>
  </si>
  <si>
    <r>
      <t>O2 ice (oxygen)</t>
    </r>
    <r>
      <rPr>
        <sz val="8"/>
        <color theme="1"/>
        <rFont val="Calibri"/>
        <family val="2"/>
        <scheme val="minor"/>
      </rPr>
      <t xml:space="preserve"> (25 K) </t>
    </r>
    <r>
      <rPr>
        <sz val="8"/>
        <color rgb="FF0070C0"/>
        <rFont val="Calibri (Corpo)"/>
      </rPr>
      <t>95</t>
    </r>
  </si>
  <si>
    <r>
      <t>NH3 (ammonia) ice</t>
    </r>
    <r>
      <rPr>
        <sz val="8"/>
        <color theme="1"/>
        <rFont val="Calibri"/>
        <family val="2"/>
        <scheme val="minor"/>
      </rPr>
      <t xml:space="preserve"> (95 K) </t>
    </r>
    <r>
      <rPr>
        <sz val="8"/>
        <color rgb="FF0070C0"/>
        <rFont val="Calibri (Corpo)"/>
      </rPr>
      <t>97</t>
    </r>
  </si>
  <si>
    <r>
      <t xml:space="preserve">NH3 · H2O (hydrated ammonia) ice </t>
    </r>
    <r>
      <rPr>
        <sz val="8"/>
        <color theme="1"/>
        <rFont val="Calibri"/>
        <family val="2"/>
        <scheme val="minor"/>
      </rPr>
      <t xml:space="preserve">(130 K) </t>
    </r>
    <r>
      <rPr>
        <sz val="8"/>
        <color rgb="FF0070C0"/>
        <rFont val="Calibri (Corpo)"/>
      </rPr>
      <t>97</t>
    </r>
  </si>
  <si>
    <r>
      <t>SO2 (sulfur dioxide) frost</t>
    </r>
    <r>
      <rPr>
        <sz val="8"/>
        <color theme="1"/>
        <rFont val="Calibri"/>
        <family val="2"/>
        <scheme val="minor"/>
      </rPr>
      <t xml:space="preserve"> (130K, 2 mm thick) </t>
    </r>
    <r>
      <rPr>
        <sz val="8"/>
        <color rgb="FF0070C0"/>
        <rFont val="Calibri (Corpo)"/>
      </rPr>
      <t>28</t>
    </r>
  </si>
  <si>
    <r>
      <t xml:space="preserve">SO2 (sulfur dioxide) frost </t>
    </r>
    <r>
      <rPr>
        <sz val="8"/>
        <color theme="1"/>
        <rFont val="Calibri"/>
        <family val="2"/>
        <scheme val="minor"/>
      </rPr>
      <t xml:space="preserve">(125K, from 250 to 500 µm grain size) </t>
    </r>
    <r>
      <rPr>
        <sz val="8"/>
        <color rgb="FF0070C0"/>
        <rFont val="Calibri (Corpo)"/>
      </rPr>
      <t>29</t>
    </r>
  </si>
  <si>
    <r>
      <t xml:space="preserve">NaCl </t>
    </r>
    <r>
      <rPr>
        <sz val="8"/>
        <color theme="1"/>
        <rFont val="Calibri"/>
        <family val="2"/>
        <scheme val="minor"/>
      </rPr>
      <t xml:space="preserve">(3B, Nicolet) </t>
    </r>
    <r>
      <rPr>
        <sz val="8"/>
        <color rgb="FF0070C0"/>
        <rFont val="Calibri (Corpo)"/>
      </rPr>
      <t>67</t>
    </r>
  </si>
  <si>
    <r>
      <t>NaCl · 2H2O (hydrohalite)</t>
    </r>
    <r>
      <rPr>
        <sz val="8"/>
        <color theme="1"/>
        <rFont val="Calibri"/>
        <family val="2"/>
        <scheme val="minor"/>
      </rPr>
      <t xml:space="preserve"> (100 K) </t>
    </r>
    <r>
      <rPr>
        <sz val="8"/>
        <color rgb="FF0070C0"/>
        <rFont val="Calibri (Corpo)"/>
      </rPr>
      <t>68</t>
    </r>
  </si>
  <si>
    <r>
      <t xml:space="preserve">CaCl2 (calcium chloride) </t>
    </r>
    <r>
      <rPr>
        <sz val="8"/>
        <color theme="1"/>
        <rFont val="Calibri"/>
        <family val="2"/>
        <scheme val="minor"/>
      </rPr>
      <t xml:space="preserve">(flakes &gt;250 μm) </t>
    </r>
    <r>
      <rPr>
        <sz val="8"/>
        <color rgb="FF0070C0"/>
        <rFont val="Calibri (Corpo)"/>
      </rPr>
      <t>69</t>
    </r>
  </si>
  <si>
    <r>
      <t>MgCl2 · 6H2O (bischofite)</t>
    </r>
    <r>
      <rPr>
        <sz val="8"/>
        <color theme="1"/>
        <rFont val="Calibri"/>
        <family val="2"/>
        <scheme val="minor"/>
      </rPr>
      <t xml:space="preserve"> (110 K) </t>
    </r>
    <r>
      <rPr>
        <sz val="8"/>
        <color rgb="FF0070C0"/>
        <rFont val="Calibri (Corpo)"/>
      </rPr>
      <t>70</t>
    </r>
  </si>
  <si>
    <r>
      <t>MgCl2 · 2H2O (magnesium dichloride dihydrate)</t>
    </r>
    <r>
      <rPr>
        <sz val="8"/>
        <color theme="1"/>
        <rFont val="Calibri"/>
        <family val="2"/>
        <scheme val="minor"/>
      </rPr>
      <t xml:space="preserve"> (110 K) </t>
    </r>
    <r>
      <rPr>
        <sz val="8"/>
        <color rgb="FF0070C0"/>
        <rFont val="Calibri (Corpo)"/>
      </rPr>
      <t>70</t>
    </r>
  </si>
  <si>
    <r>
      <t xml:space="preserve">CaCl2 (calcium chloride) </t>
    </r>
    <r>
      <rPr>
        <sz val="8"/>
        <color theme="1"/>
        <rFont val="Calibri"/>
        <family val="2"/>
        <scheme val="minor"/>
      </rPr>
      <t xml:space="preserve">(particles &gt;250 μm) </t>
    </r>
    <r>
      <rPr>
        <sz val="8"/>
        <color rgb="FF0070C0"/>
        <rFont val="Calibri (Corpo)"/>
      </rPr>
      <t>98</t>
    </r>
  </si>
  <si>
    <r>
      <t xml:space="preserve">CaCl2 · 4H2O </t>
    </r>
    <r>
      <rPr>
        <sz val="8"/>
        <color theme="1"/>
        <rFont val="Calibri"/>
        <family val="2"/>
        <scheme val="minor"/>
      </rPr>
      <t xml:space="preserve">(80 K, interval 1.1 − 2.7 μm) </t>
    </r>
    <r>
      <rPr>
        <sz val="8"/>
        <color rgb="FF0070C0"/>
        <rFont val="Calibri (Corpo)"/>
      </rPr>
      <t>99</t>
    </r>
  </si>
  <si>
    <r>
      <t>CaCl2 · 6H2O</t>
    </r>
    <r>
      <rPr>
        <sz val="8"/>
        <color theme="1"/>
        <rFont val="Calibri"/>
        <family val="2"/>
        <scheme val="minor"/>
      </rPr>
      <t xml:space="preserve"> (80 K, interval 1.1 − 2.7 μm) </t>
    </r>
    <r>
      <rPr>
        <sz val="8"/>
        <color rgb="FF0070C0"/>
        <rFont val="Calibri (Corpo)"/>
      </rPr>
      <t>99</t>
    </r>
  </si>
  <si>
    <r>
      <t>KCl (potassium chloride or sylvite)</t>
    </r>
    <r>
      <rPr>
        <sz val="8"/>
        <rFont val="Calibri"/>
        <family val="2"/>
        <scheme val="minor"/>
      </rPr>
      <t xml:space="preserve"> (77 K, interval 1.4 − 2.6 μm) </t>
    </r>
    <r>
      <rPr>
        <sz val="8"/>
        <color rgb="FF0070C0"/>
        <rFont val="Calibri (Corpo)"/>
      </rPr>
      <t>100</t>
    </r>
  </si>
  <si>
    <r>
      <t>NH4Cl (ammonium chloride)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70C0"/>
        <rFont val="Calibri (Corpo)"/>
      </rPr>
      <t>16</t>
    </r>
  </si>
  <si>
    <r>
      <t>MgSO4 · 6H2O (hexahydrite)</t>
    </r>
    <r>
      <rPr>
        <sz val="8"/>
        <color theme="1"/>
        <rFont val="Calibri"/>
        <family val="2"/>
        <scheme val="minor"/>
      </rPr>
      <t xml:space="preserve"> (113 K) </t>
    </r>
    <r>
      <rPr>
        <sz val="8"/>
        <color rgb="FF0070C0"/>
        <rFont val="Calibri (Corpo)"/>
      </rPr>
      <t>75</t>
    </r>
  </si>
  <si>
    <r>
      <t xml:space="preserve">MgSO4 · 7H2O (epsomite) </t>
    </r>
    <r>
      <rPr>
        <sz val="8"/>
        <color theme="1"/>
        <rFont val="Calibri"/>
        <family val="2"/>
        <scheme val="minor"/>
      </rPr>
      <t xml:space="preserve">(113 K) </t>
    </r>
    <r>
      <rPr>
        <sz val="8"/>
        <color rgb="FF0070C0"/>
        <rFont val="Calibri (Corpo)"/>
      </rPr>
      <t>75</t>
    </r>
  </si>
  <si>
    <r>
      <t>MgSO4 · 11H2O (undecahydrate or meridianiite</t>
    </r>
    <r>
      <rPr>
        <sz val="8"/>
        <color theme="1"/>
        <rFont val="Calibri"/>
        <family val="2"/>
        <scheme val="minor"/>
      </rPr>
      <t xml:space="preserve">) (100 K, interval 0.4 − 2.5 μm) </t>
    </r>
    <r>
      <rPr>
        <sz val="8"/>
        <color rgb="FF0070C0"/>
        <rFont val="Calibri (Corpo)"/>
      </rPr>
      <t>101</t>
    </r>
  </si>
  <si>
    <r>
      <t xml:space="preserve">Na2SO4 (sodium sulfate or thénardite) </t>
    </r>
    <r>
      <rPr>
        <sz val="8"/>
        <color theme="1"/>
        <rFont val="Calibri"/>
        <family val="2"/>
        <scheme val="minor"/>
      </rPr>
      <t xml:space="preserve">(110 K) </t>
    </r>
    <r>
      <rPr>
        <sz val="8"/>
        <color rgb="FF0070C0"/>
        <rFont val="Calibri (Corpo)"/>
      </rPr>
      <t>77</t>
    </r>
  </si>
  <si>
    <r>
      <t xml:space="preserve">Na2SO4 · 10H2O (mirabilite) </t>
    </r>
    <r>
      <rPr>
        <sz val="8"/>
        <color theme="1"/>
        <rFont val="Calibri"/>
        <family val="2"/>
        <scheme val="minor"/>
      </rPr>
      <t xml:space="preserve">(110 K) </t>
    </r>
    <r>
      <rPr>
        <sz val="8"/>
        <color rgb="FF0070C0"/>
        <rFont val="Calibri (Corpo)"/>
      </rPr>
      <t>77</t>
    </r>
  </si>
  <si>
    <r>
      <t xml:space="preserve">Na2Mg(SO4)2 · 4H2O (bloedite) </t>
    </r>
    <r>
      <rPr>
        <sz val="8"/>
        <color theme="1"/>
        <rFont val="Calibri"/>
        <family val="2"/>
        <scheme val="minor"/>
      </rPr>
      <t xml:space="preserve">(Nicolet) </t>
    </r>
    <r>
      <rPr>
        <sz val="8"/>
        <color rgb="FF0070C0"/>
        <rFont val="Calibri (Corpo)"/>
      </rPr>
      <t>78</t>
    </r>
  </si>
  <si>
    <r>
      <t xml:space="preserve">CaCO3 (calcite) </t>
    </r>
    <r>
      <rPr>
        <sz val="8"/>
        <color theme="1"/>
        <rFont val="Calibri"/>
        <family val="2"/>
        <scheme val="minor"/>
      </rPr>
      <t xml:space="preserve">(Nicolet) </t>
    </r>
    <r>
      <rPr>
        <sz val="8"/>
        <color rgb="FF0070C0"/>
        <rFont val="Calibri (Corpo)"/>
      </rPr>
      <t>67</t>
    </r>
  </si>
  <si>
    <r>
      <t xml:space="preserve">CaCO3 · H2O (monohydrocalcite) </t>
    </r>
    <r>
      <rPr>
        <sz val="8"/>
        <color theme="1"/>
        <rFont val="Calibri"/>
        <family val="2"/>
        <scheme val="minor"/>
      </rPr>
      <t xml:space="preserve">(interval 0.3 − 2.5 μm) </t>
    </r>
    <r>
      <rPr>
        <sz val="8"/>
        <color rgb="FF0070C0"/>
        <rFont val="Calibri (Corpo)"/>
      </rPr>
      <t>103</t>
    </r>
  </si>
  <si>
    <r>
      <t xml:space="preserve">CaCO3 · 6H2O (ikaite) </t>
    </r>
    <r>
      <rPr>
        <sz val="8"/>
        <color theme="1"/>
        <rFont val="Calibri"/>
        <family val="2"/>
        <scheme val="minor"/>
      </rPr>
      <t xml:space="preserve">(interval 0.3 − 2.5 μm) </t>
    </r>
    <r>
      <rPr>
        <sz val="8"/>
        <color rgb="FF0070C0"/>
        <rFont val="Calibri (Corpo)"/>
      </rPr>
      <t>103</t>
    </r>
  </si>
  <si>
    <r>
      <t>(NH4)2CO3 (ammonium carbonate)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70C0"/>
        <rFont val="Calibri (Corpo)"/>
      </rPr>
      <t>16</t>
    </r>
  </si>
  <si>
    <r>
      <t>(NH4)2CO3 (ammonium carbonate)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70C0"/>
        <rFont val="Calibri (Corpo)"/>
      </rPr>
      <t>74</t>
    </r>
  </si>
  <si>
    <r>
      <t xml:space="preserve">NH4NO3 (ammonium nitrate) </t>
    </r>
    <r>
      <rPr>
        <sz val="8"/>
        <color theme="1"/>
        <rFont val="Calibri"/>
        <family val="2"/>
        <scheme val="minor"/>
      </rPr>
      <t xml:space="preserve">(120 K) </t>
    </r>
    <r>
      <rPr>
        <sz val="8"/>
        <color rgb="FF0070C0"/>
        <rFont val="Calibri (Corpo)"/>
      </rPr>
      <t>81</t>
    </r>
  </si>
  <si>
    <r>
      <t>NaNO3 (sodium nitrate)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70C0"/>
        <rFont val="Calibri (Corpo)"/>
      </rPr>
      <t>79</t>
    </r>
  </si>
  <si>
    <r>
      <t>KNO3 (potassium nitrate)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70C0"/>
        <rFont val="Calibri (Corpo)"/>
      </rPr>
      <t>80</t>
    </r>
  </si>
  <si>
    <r>
      <t xml:space="preserve">Antigorite (Serpentine group) </t>
    </r>
    <r>
      <rPr>
        <sz val="8"/>
        <color theme="1"/>
        <rFont val="Calibri"/>
        <family val="2"/>
        <scheme val="minor"/>
      </rPr>
      <t xml:space="preserve">(180 K) </t>
    </r>
    <r>
      <rPr>
        <sz val="8"/>
        <color rgb="FF0070C0"/>
        <rFont val="Calibri (Corpo)"/>
      </rPr>
      <t>82</t>
    </r>
  </si>
  <si>
    <r>
      <t>Beidellite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70C0"/>
        <rFont val="Calibri (Corpo)"/>
      </rPr>
      <t>83</t>
    </r>
  </si>
  <si>
    <r>
      <t>Chrysotile (Serpentine group)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70C0"/>
        <rFont val="Calibri (Corpo)"/>
      </rPr>
      <t>84</t>
    </r>
  </si>
  <si>
    <r>
      <t xml:space="preserve">Hectorite </t>
    </r>
    <r>
      <rPr>
        <sz val="8"/>
        <color rgb="FF0070C0"/>
        <rFont val="Calibri (Corpo)"/>
      </rPr>
      <t>85</t>
    </r>
  </si>
  <si>
    <r>
      <rPr>
        <b/>
        <sz val="8"/>
        <color theme="1"/>
        <rFont val="Calibri"/>
        <family val="2"/>
        <scheme val="minor"/>
      </rPr>
      <t>Lizardite  (Serpentine group)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70C0"/>
        <rFont val="Calibri (Corpo)"/>
      </rPr>
      <t>67</t>
    </r>
  </si>
  <si>
    <r>
      <t>Montmorillonite</t>
    </r>
    <r>
      <rPr>
        <sz val="8"/>
        <color theme="1"/>
        <rFont val="Calibri"/>
        <family val="2"/>
        <scheme val="minor"/>
      </rPr>
      <t xml:space="preserve"> (70 K) </t>
    </r>
    <r>
      <rPr>
        <sz val="8"/>
        <color rgb="FF0070C0"/>
        <rFont val="Calibri (Corpo)"/>
      </rPr>
      <t>86</t>
    </r>
  </si>
  <si>
    <r>
      <t>Nontronite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70C0"/>
        <rFont val="Calibri (Corpo)"/>
      </rPr>
      <t>87</t>
    </r>
  </si>
  <si>
    <r>
      <t>Saponite</t>
    </r>
    <r>
      <rPr>
        <sz val="8"/>
        <rFont val="Calibri"/>
        <family val="2"/>
        <scheme val="minor"/>
      </rPr>
      <t xml:space="preserve"> </t>
    </r>
    <r>
      <rPr>
        <sz val="8"/>
        <color rgb="FF0070C0"/>
        <rFont val="Calibri (Corpo)"/>
      </rPr>
      <t>88</t>
    </r>
  </si>
  <si>
    <r>
      <t>IOM (different types)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70C0"/>
        <rFont val="Calibri (Corpo)"/>
      </rPr>
      <t>92</t>
    </r>
  </si>
  <si>
    <r>
      <t>Kerogen (PPRG 114)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70C0"/>
        <rFont val="Calibri (Corpo)"/>
      </rPr>
      <t>92</t>
    </r>
  </si>
  <si>
    <r>
      <t xml:space="preserve">CH3OH (methanol) </t>
    </r>
    <r>
      <rPr>
        <sz val="8"/>
        <color theme="1"/>
        <rFont val="Calibri"/>
        <family val="2"/>
        <scheme val="minor"/>
      </rPr>
      <t xml:space="preserve">(110 K) </t>
    </r>
    <r>
      <rPr>
        <sz val="8"/>
        <color rgb="FF0070C0"/>
        <rFont val="Calibri (Corpo)"/>
      </rPr>
      <t>104</t>
    </r>
  </si>
  <si>
    <r>
      <t xml:space="preserve">C2H2 (acetylene) </t>
    </r>
    <r>
      <rPr>
        <sz val="8"/>
        <color theme="1"/>
        <rFont val="Calibri"/>
        <family val="2"/>
        <scheme val="minor"/>
      </rPr>
      <t xml:space="preserve">(70 K) </t>
    </r>
    <r>
      <rPr>
        <sz val="8"/>
        <color rgb="FF0070C0"/>
        <rFont val="Calibri (Corpo)"/>
      </rPr>
      <t>105</t>
    </r>
  </si>
  <si>
    <r>
      <t xml:space="preserve">C2H4 (ethylene) </t>
    </r>
    <r>
      <rPr>
        <sz val="8"/>
        <color theme="1"/>
        <rFont val="Calibri"/>
        <family val="2"/>
        <scheme val="minor"/>
      </rPr>
      <t xml:space="preserve">(60 K) </t>
    </r>
    <r>
      <rPr>
        <sz val="8"/>
        <color rgb="FF0070C0"/>
        <rFont val="Calibri (Corpo)"/>
      </rPr>
      <t>105</t>
    </r>
  </si>
  <si>
    <r>
      <t xml:space="preserve">C2H6 (ethane) </t>
    </r>
    <r>
      <rPr>
        <sz val="8"/>
        <color theme="1"/>
        <rFont val="Calibri"/>
        <family val="2"/>
        <scheme val="minor"/>
      </rPr>
      <t xml:space="preserve">(80 K) </t>
    </r>
    <r>
      <rPr>
        <sz val="8"/>
        <color rgb="FF0070C0"/>
        <rFont val="Calibri (Corpo)"/>
      </rPr>
      <t>106</t>
    </r>
  </si>
  <si>
    <r>
      <t xml:space="preserve">C3H8 (propane) </t>
    </r>
    <r>
      <rPr>
        <sz val="8"/>
        <color theme="1"/>
        <rFont val="Calibri"/>
        <family val="2"/>
        <scheme val="minor"/>
      </rPr>
      <t xml:space="preserve">(75 K) </t>
    </r>
    <r>
      <rPr>
        <sz val="8"/>
        <color rgb="FF0070C0"/>
        <rFont val="Calibri (Corpo)"/>
      </rPr>
      <t>106</t>
    </r>
  </si>
  <si>
    <r>
      <t xml:space="preserve">C6H6 (benzene) </t>
    </r>
    <r>
      <rPr>
        <sz val="8"/>
        <color theme="1"/>
        <rFont val="Calibri"/>
        <family val="2"/>
        <scheme val="minor"/>
      </rPr>
      <t xml:space="preserve">(80 K) </t>
    </r>
    <r>
      <rPr>
        <sz val="8"/>
        <color rgb="FF0070C0"/>
        <rFont val="Calibri (Corpo)"/>
      </rPr>
      <t>106</t>
    </r>
  </si>
  <si>
    <r>
      <t>C10H8 (naphthalene)</t>
    </r>
    <r>
      <rPr>
        <sz val="8"/>
        <color theme="1"/>
        <rFont val="Calibri"/>
        <family val="2"/>
        <scheme val="minor"/>
      </rPr>
      <t xml:space="preserve"> (85 K) </t>
    </r>
    <r>
      <rPr>
        <sz val="8"/>
        <color rgb="FF0070C0"/>
        <rFont val="Calibri (Corpo)"/>
      </rPr>
      <t>67</t>
    </r>
  </si>
  <si>
    <r>
      <t>C14H10 (anthracene)</t>
    </r>
    <r>
      <rPr>
        <sz val="8"/>
        <color theme="1"/>
        <rFont val="Calibri"/>
        <family val="2"/>
        <scheme val="minor"/>
      </rPr>
      <t xml:space="preserve"> (85 K) </t>
    </r>
    <r>
      <rPr>
        <sz val="8"/>
        <color rgb="FF0070C0"/>
        <rFont val="Calibri (Corpo)"/>
      </rPr>
      <t>67</t>
    </r>
  </si>
  <si>
    <r>
      <t xml:space="preserve">C16H10 (pyrene) </t>
    </r>
    <r>
      <rPr>
        <sz val="8"/>
        <color theme="1"/>
        <rFont val="Calibri"/>
        <family val="2"/>
        <scheme val="minor"/>
      </rPr>
      <t xml:space="preserve">(85 K) </t>
    </r>
    <r>
      <rPr>
        <sz val="8"/>
        <color rgb="FF0070C0"/>
        <rFont val="Calibri (Corpo)"/>
      </rPr>
      <t>67</t>
    </r>
  </si>
  <si>
    <r>
      <t>C6H5CO2H (benzoic acid)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70C0"/>
        <rFont val="Calibri (Corpo)"/>
      </rPr>
      <t>107</t>
    </r>
  </si>
  <si>
    <r>
      <t>C6H5Cl (chlorobenzene)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70C0"/>
        <rFont val="Calibri (Corpo)"/>
      </rPr>
      <t>108</t>
    </r>
  </si>
  <si>
    <r>
      <t>Asphaltite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70C0"/>
        <rFont val="Calibri (Corpo)"/>
      </rPr>
      <t>21</t>
    </r>
  </si>
  <si>
    <r>
      <t>Kerite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70C0"/>
        <rFont val="Calibri (Corpo)"/>
      </rPr>
      <t>21</t>
    </r>
  </si>
  <si>
    <r>
      <t>CH3NO (or HCONH2) (formamide)</t>
    </r>
    <r>
      <rPr>
        <sz val="8"/>
        <color theme="1"/>
        <rFont val="Calibri"/>
        <family val="2"/>
        <scheme val="minor"/>
      </rPr>
      <t xml:space="preserve"> (10 K) </t>
    </r>
    <r>
      <rPr>
        <sz val="8"/>
        <color rgb="FF0070C0"/>
        <rFont val="Calibri (Corpo)"/>
      </rPr>
      <t>109</t>
    </r>
  </si>
  <si>
    <r>
      <t xml:space="preserve">HCOOH (formic acid) </t>
    </r>
    <r>
      <rPr>
        <sz val="8"/>
        <color theme="1"/>
        <rFont val="Calibri"/>
        <family val="2"/>
        <scheme val="minor"/>
      </rPr>
      <t xml:space="preserve">(ice deposited at 145 K, cooled down to 23 K) </t>
    </r>
    <r>
      <rPr>
        <sz val="8"/>
        <color rgb="FF0070C0"/>
        <rFont val="Calibri (Corpo)"/>
      </rPr>
      <t>110</t>
    </r>
  </si>
  <si>
    <r>
      <t xml:space="preserve">C2H2O2 (glyoxal) </t>
    </r>
    <r>
      <rPr>
        <sz val="8"/>
        <color theme="1"/>
        <rFont val="Calibri"/>
        <family val="2"/>
        <scheme val="minor"/>
      </rPr>
      <t xml:space="preserve">(10 K) </t>
    </r>
    <r>
      <rPr>
        <sz val="8"/>
        <color rgb="FF0070C0"/>
        <rFont val="Calibri (Corpo)"/>
      </rPr>
      <t>91</t>
    </r>
  </si>
  <si>
    <r>
      <t>C2H2O2 (glyoxal)</t>
    </r>
    <r>
      <rPr>
        <sz val="8"/>
        <color theme="1"/>
        <rFont val="Calibri"/>
        <family val="2"/>
        <scheme val="minor"/>
      </rPr>
      <t xml:space="preserve"> (80 K) </t>
    </r>
    <r>
      <rPr>
        <sz val="8"/>
        <color rgb="FF0070C0"/>
        <rFont val="Calibri (Corpo)"/>
      </rPr>
      <t>111</t>
    </r>
  </si>
  <si>
    <r>
      <t>HOCH2−CHO (glycolaldehyde)</t>
    </r>
    <r>
      <rPr>
        <sz val="8"/>
        <color theme="1"/>
        <rFont val="Calibri"/>
        <family val="2"/>
        <scheme val="minor"/>
      </rPr>
      <t xml:space="preserve"> (150 K) </t>
    </r>
    <r>
      <rPr>
        <sz val="8"/>
        <color rgb="FF0070C0"/>
        <rFont val="Calibri (Corpo)"/>
      </rPr>
      <t>89</t>
    </r>
  </si>
  <si>
    <r>
      <t>CH4N2O (urea or carbamide)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70C0"/>
        <rFont val="Calibri (Corpo)"/>
      </rPr>
      <t>112</t>
    </r>
  </si>
  <si>
    <r>
      <t xml:space="preserve">C2H5NO2 (glycine) </t>
    </r>
    <r>
      <rPr>
        <sz val="8"/>
        <color theme="1"/>
        <rFont val="Calibri"/>
        <family val="2"/>
        <scheme val="minor"/>
      </rPr>
      <t xml:space="preserve">(85 K) </t>
    </r>
    <r>
      <rPr>
        <sz val="8"/>
        <color rgb="FF0070C0"/>
        <rFont val="Calibri (Corpo)"/>
      </rPr>
      <t>67</t>
    </r>
  </si>
  <si>
    <r>
      <rPr>
        <b/>
        <sz val="8"/>
        <color theme="1"/>
        <rFont val="Calibri"/>
        <family val="2"/>
        <scheme val="minor"/>
      </rPr>
      <t>C2H4O2 (acetic acid)</t>
    </r>
    <r>
      <rPr>
        <sz val="8"/>
        <color theme="1"/>
        <rFont val="Calibri"/>
        <family val="2"/>
        <scheme val="minor"/>
      </rPr>
      <t xml:space="preserve"> (16 K) </t>
    </r>
    <r>
      <rPr>
        <sz val="8"/>
        <color rgb="FF0070C0"/>
        <rFont val="Calibri (Corpo)"/>
      </rPr>
      <t>113</t>
    </r>
  </si>
  <si>
    <r>
      <t xml:space="preserve">C2H4O o CH3CHO (acetaldehyde) </t>
    </r>
    <r>
      <rPr>
        <sz val="8"/>
        <color theme="1"/>
        <rFont val="Calibri"/>
        <family val="2"/>
        <scheme val="minor"/>
      </rPr>
      <t xml:space="preserve">(110 K) </t>
    </r>
    <r>
      <rPr>
        <sz val="8"/>
        <color rgb="FF0070C0"/>
        <rFont val="Calibri (Corpo)"/>
      </rPr>
      <t>114</t>
    </r>
  </si>
  <si>
    <r>
      <t>C40H80NO8P (L−alpha−phosphatidylcholine dipalmitoyl) (DPPC)</t>
    </r>
    <r>
      <rPr>
        <sz val="8"/>
        <rFont val="Calibri"/>
        <family val="2"/>
        <scheme val="minor"/>
      </rPr>
      <t xml:space="preserve"> </t>
    </r>
    <r>
      <rPr>
        <sz val="8"/>
        <color rgb="FF0070C0"/>
        <rFont val="Calibri (Corpo)"/>
      </rPr>
      <t>115</t>
    </r>
  </si>
  <si>
    <r>
      <t>O3 (ozone)</t>
    </r>
    <r>
      <rPr>
        <sz val="8"/>
        <color theme="1"/>
        <rFont val="Calibri"/>
        <family val="2"/>
        <scheme val="minor"/>
      </rPr>
      <t xml:space="preserve"> (47 K) </t>
    </r>
    <r>
      <rPr>
        <sz val="8"/>
        <color rgb="FF0070C0"/>
        <rFont val="Calibri (Corpo)"/>
      </rPr>
      <t>116</t>
    </r>
  </si>
  <si>
    <r>
      <t>H2O2 (hydrogen peroxide)</t>
    </r>
    <r>
      <rPr>
        <sz val="8"/>
        <color theme="1"/>
        <rFont val="Calibri"/>
        <family val="2"/>
        <scheme val="minor"/>
      </rPr>
      <t xml:space="preserve"> (80 K) </t>
    </r>
    <r>
      <rPr>
        <sz val="8"/>
        <color rgb="FF0070C0"/>
        <rFont val="Calibri (Corpo)"/>
      </rPr>
      <t>24</t>
    </r>
  </si>
  <si>
    <r>
      <t xml:space="preserve">H2SO4 · H2O (hydrated sulfuric acid) </t>
    </r>
    <r>
      <rPr>
        <sz val="8"/>
        <color theme="1"/>
        <rFont val="Calibri"/>
        <family val="2"/>
        <scheme val="minor"/>
      </rPr>
      <t xml:space="preserve">(143 K, interval 2.5 − 5.0 μm) </t>
    </r>
    <r>
      <rPr>
        <sz val="8"/>
        <color rgb="FF0070C0"/>
        <rFont val="Calibri (Corpo)"/>
      </rPr>
      <t>117</t>
    </r>
  </si>
  <si>
    <r>
      <t xml:space="preserve">H2SO4 · H2O (hydrated sulfuric acid) </t>
    </r>
    <r>
      <rPr>
        <sz val="8"/>
        <color theme="1"/>
        <rFont val="Calibri"/>
        <family val="2"/>
        <scheme val="minor"/>
      </rPr>
      <t xml:space="preserve">(80 K, interval 1.0 − 2.5 μm) </t>
    </r>
    <r>
      <rPr>
        <sz val="8"/>
        <color rgb="FF0070C0"/>
        <rFont val="Calibri (Corpo)"/>
      </rPr>
      <t>25</t>
    </r>
  </si>
  <si>
    <r>
      <t>H2CO (formaldehyde)</t>
    </r>
    <r>
      <rPr>
        <sz val="8"/>
        <color theme="1"/>
        <rFont val="Calibri"/>
        <family val="2"/>
        <scheme val="minor"/>
      </rPr>
      <t xml:space="preserve"> (110 K) </t>
    </r>
    <r>
      <rPr>
        <sz val="8"/>
        <color rgb="FF0070C0"/>
        <rFont val="Calibri (Corpo)"/>
      </rPr>
      <t>95</t>
    </r>
  </si>
  <si>
    <r>
      <t xml:space="preserve">H2CO3 (carbonic acid) </t>
    </r>
    <r>
      <rPr>
        <sz val="8"/>
        <color theme="1"/>
        <rFont val="Calibri"/>
        <family val="2"/>
        <scheme val="minor"/>
      </rPr>
      <t xml:space="preserve">(80 K) </t>
    </r>
    <r>
      <rPr>
        <sz val="8"/>
        <color rgb="FF0070C0"/>
        <rFont val="Calibri (Corpo)"/>
      </rPr>
      <t>94</t>
    </r>
  </si>
  <si>
    <r>
      <t>CH4 (methan) ice</t>
    </r>
    <r>
      <rPr>
        <sz val="8"/>
        <color theme="1"/>
        <rFont val="Calibri"/>
        <family val="2"/>
        <scheme val="minor"/>
      </rPr>
      <t xml:space="preserve"> (31 K) </t>
    </r>
    <r>
      <rPr>
        <sz val="8"/>
        <color rgb="FF0070C0"/>
        <rFont val="Calibri (Corpo)"/>
      </rPr>
      <t>96</t>
    </r>
  </si>
  <si>
    <r>
      <t>H2O (water) ice</t>
    </r>
    <r>
      <rPr>
        <sz val="8"/>
        <color theme="1"/>
        <rFont val="Calibri"/>
        <family val="2"/>
        <scheme val="minor"/>
      </rPr>
      <t xml:space="preserve"> (110 K, 300 µm grain size) </t>
    </r>
    <r>
      <rPr>
        <sz val="8"/>
        <color rgb="FF0070C0"/>
        <rFont val="Calibri (Corpo)"/>
      </rPr>
      <t>66</t>
    </r>
  </si>
  <si>
    <t>4.27 µm (but also 2.70 and 2.78 µm)</t>
  </si>
  <si>
    <r>
      <t xml:space="preserve">CO2 (carbon dioxide) ice </t>
    </r>
    <r>
      <rPr>
        <sz val="8"/>
        <color theme="1"/>
        <rFont val="Calibri"/>
        <family val="2"/>
        <scheme val="minor"/>
      </rPr>
      <t xml:space="preserve">(70 K) </t>
    </r>
    <r>
      <rPr>
        <sz val="8"/>
        <color rgb="FF0070C0"/>
        <rFont val="Calibri (Corpo)"/>
      </rPr>
      <t>95</t>
    </r>
  </si>
  <si>
    <r>
      <t>(NH4)2SO4 (ammonium sulfate or mascagnite)</t>
    </r>
    <r>
      <rPr>
        <sz val="8"/>
        <color theme="1"/>
        <rFont val="Calibri"/>
        <family val="2"/>
        <scheme val="minor"/>
      </rPr>
      <t xml:space="preserve"> </t>
    </r>
    <r>
      <rPr>
        <sz val="8"/>
        <color rgb="FF0070C0"/>
        <rFont val="Calibri (Corpo)"/>
      </rPr>
      <t>14</t>
    </r>
  </si>
  <si>
    <t>4.27 µm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</si>
</sst>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70C0"/>
      <name val="Calibri (Corpo)"/>
    </font>
    <font>
      <sz val="8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7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FF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rgb="FFFF0000"/>
      </left>
      <right/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n">
        <color rgb="FFFF0000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47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5" fillId="2" borderId="30" xfId="0" applyFont="1" applyFill="1" applyBorder="1" applyAlignment="1">
      <alignment vertical="center"/>
    </xf>
    <xf numFmtId="0" fontId="7" fillId="0" borderId="8" xfId="1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vertical="center"/>
    </xf>
    <xf numFmtId="0" fontId="7" fillId="0" borderId="27" xfId="1" applyFont="1" applyFill="1" applyBorder="1" applyAlignment="1">
      <alignment horizontal="center" vertical="center"/>
    </xf>
    <xf numFmtId="0" fontId="7" fillId="0" borderId="26" xfId="1" applyFont="1" applyFill="1" applyBorder="1" applyAlignment="1">
      <alignment horizontal="center" vertical="center"/>
    </xf>
    <xf numFmtId="0" fontId="7" fillId="0" borderId="48" xfId="1" applyFont="1" applyBorder="1" applyAlignment="1">
      <alignment horizontal="center" vertical="center"/>
    </xf>
    <xf numFmtId="0" fontId="7" fillId="0" borderId="41" xfId="1" applyFont="1" applyFill="1" applyBorder="1" applyAlignment="1">
      <alignment horizontal="center" vertical="center"/>
    </xf>
    <xf numFmtId="0" fontId="7" fillId="0" borderId="28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26" xfId="1" applyFont="1" applyBorder="1" applyAlignment="1">
      <alignment horizontal="center" vertical="center"/>
    </xf>
    <xf numFmtId="0" fontId="7" fillId="0" borderId="25" xfId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 wrapText="1"/>
    </xf>
    <xf numFmtId="0" fontId="10" fillId="2" borderId="30" xfId="0" applyFont="1" applyFill="1" applyBorder="1" applyAlignment="1">
      <alignment vertical="center"/>
    </xf>
    <xf numFmtId="0" fontId="10" fillId="2" borderId="40" xfId="0" applyFont="1" applyFill="1" applyBorder="1" applyAlignment="1">
      <alignment vertical="center"/>
    </xf>
    <xf numFmtId="0" fontId="10" fillId="2" borderId="46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 wrapText="1"/>
    </xf>
    <xf numFmtId="0" fontId="11" fillId="0" borderId="8" xfId="1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0" fillId="0" borderId="33" xfId="0" applyFont="1" applyBorder="1" applyAlignment="1">
      <alignment vertical="center"/>
    </xf>
    <xf numFmtId="0" fontId="10" fillId="0" borderId="4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4" borderId="12" xfId="0" applyFont="1" applyFill="1" applyBorder="1" applyAlignment="1">
      <alignment horizontal="center" vertical="center"/>
    </xf>
    <xf numFmtId="0" fontId="10" fillId="6" borderId="2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vertical="center"/>
    </xf>
    <xf numFmtId="0" fontId="10" fillId="0" borderId="26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6" borderId="2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vertical="center" wrapText="1"/>
    </xf>
    <xf numFmtId="0" fontId="10" fillId="0" borderId="9" xfId="0" applyFont="1" applyBorder="1" applyAlignment="1">
      <alignment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24" xfId="0" applyFont="1" applyBorder="1" applyAlignment="1">
      <alignment vertical="center"/>
    </xf>
    <xf numFmtId="0" fontId="10" fillId="0" borderId="44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0" fillId="4" borderId="35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vertical="center"/>
    </xf>
    <xf numFmtId="0" fontId="10" fillId="3" borderId="11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5" borderId="44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left" vertical="center" wrapText="1"/>
    </xf>
    <xf numFmtId="0" fontId="3" fillId="2" borderId="15" xfId="0" applyFont="1" applyFill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2" borderId="45" xfId="0" applyFont="1" applyFill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2" borderId="29" xfId="0" applyFont="1" applyFill="1" applyBorder="1" applyAlignment="1">
      <alignment vertical="center" wrapText="1"/>
    </xf>
    <xf numFmtId="0" fontId="3" fillId="0" borderId="49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4" fillId="0" borderId="45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4" fillId="0" borderId="50" xfId="0" applyFont="1" applyBorder="1" applyAlignment="1">
      <alignment vertical="center" wrapText="1"/>
    </xf>
    <xf numFmtId="0" fontId="3" fillId="0" borderId="50" xfId="0" applyFont="1" applyBorder="1" applyAlignment="1">
      <alignment vertical="center" wrapText="1"/>
    </xf>
    <xf numFmtId="0" fontId="8" fillId="0" borderId="41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10" fillId="4" borderId="54" xfId="0" applyFont="1" applyFill="1" applyBorder="1" applyAlignment="1">
      <alignment horizontal="center" vertical="center"/>
    </xf>
    <xf numFmtId="0" fontId="10" fillId="6" borderId="41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rustal.usgs.gov/speclab/QueryAll07a.php?quick_filter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"/>
  <sheetViews>
    <sheetView tabSelected="1" zoomScale="147" zoomScaleNormal="147" workbookViewId="0">
      <selection activeCell="J6" sqref="J6"/>
    </sheetView>
  </sheetViews>
  <sheetFormatPr baseColWidth="10" defaultColWidth="8.83203125" defaultRowHeight="15" x14ac:dyDescent="0.2"/>
  <cols>
    <col min="1" max="1" width="40.83203125" customWidth="1"/>
    <col min="2" max="2" width="6.83203125" customWidth="1"/>
    <col min="3" max="3" width="5.5" customWidth="1"/>
    <col min="4" max="5" width="5" customWidth="1"/>
    <col min="6" max="6" width="5.1640625" customWidth="1"/>
    <col min="7" max="7" width="7.33203125" customWidth="1"/>
    <col min="8" max="10" width="5.5" bestFit="1" customWidth="1"/>
    <col min="11" max="11" width="3.1640625" bestFit="1" customWidth="1"/>
    <col min="12" max="12" width="30.6640625" style="1" customWidth="1"/>
  </cols>
  <sheetData>
    <row r="1" spans="1:12" ht="17" thickTop="1" thickBot="1" x14ac:dyDescent="0.25">
      <c r="A1" s="132" t="s">
        <v>83</v>
      </c>
      <c r="B1" s="25" t="s">
        <v>105</v>
      </c>
      <c r="C1" s="3" t="s">
        <v>106</v>
      </c>
      <c r="D1" s="3" t="s">
        <v>107</v>
      </c>
      <c r="E1" s="3" t="s">
        <v>108</v>
      </c>
      <c r="F1" s="3" t="s">
        <v>109</v>
      </c>
      <c r="G1" s="3" t="s">
        <v>110</v>
      </c>
      <c r="H1" s="3" t="s">
        <v>111</v>
      </c>
      <c r="I1" s="3" t="s">
        <v>112</v>
      </c>
      <c r="J1" s="3" t="s">
        <v>113</v>
      </c>
      <c r="K1" s="3" t="s">
        <v>114</v>
      </c>
      <c r="L1" s="4" t="s">
        <v>115</v>
      </c>
    </row>
    <row r="2" spans="1:12" ht="26" customHeight="1" thickTop="1" thickBot="1" x14ac:dyDescent="0.25">
      <c r="A2" s="133" t="s">
        <v>0</v>
      </c>
      <c r="B2" s="26" t="s">
        <v>81</v>
      </c>
      <c r="C2" s="5" t="s">
        <v>1</v>
      </c>
      <c r="D2" s="5" t="s">
        <v>2</v>
      </c>
      <c r="E2" s="6" t="s">
        <v>3</v>
      </c>
      <c r="F2" s="5" t="s">
        <v>40</v>
      </c>
      <c r="G2" s="6" t="s">
        <v>6</v>
      </c>
      <c r="H2" s="5" t="s">
        <v>97</v>
      </c>
      <c r="I2" s="5" t="s">
        <v>80</v>
      </c>
      <c r="J2" s="7" t="s">
        <v>58</v>
      </c>
      <c r="K2" s="5" t="s">
        <v>7</v>
      </c>
      <c r="L2" s="24" t="s">
        <v>117</v>
      </c>
    </row>
    <row r="3" spans="1:12" s="2" customFormat="1" ht="21" thickTop="1" thickBot="1" x14ac:dyDescent="0.3">
      <c r="A3" s="134" t="s">
        <v>36</v>
      </c>
      <c r="B3" s="8"/>
      <c r="C3" s="28"/>
      <c r="D3" s="28"/>
      <c r="E3" s="29"/>
      <c r="F3" s="28"/>
      <c r="G3" s="28"/>
      <c r="H3" s="28"/>
      <c r="I3" s="28"/>
      <c r="J3" s="28"/>
      <c r="K3" s="28"/>
      <c r="L3" s="30"/>
    </row>
    <row r="4" spans="1:12" ht="16" thickTop="1" x14ac:dyDescent="0.2">
      <c r="A4" s="135" t="s">
        <v>204</v>
      </c>
      <c r="B4" s="9" t="s">
        <v>82</v>
      </c>
      <c r="C4" s="32"/>
      <c r="D4" s="33"/>
      <c r="E4" s="156" t="s">
        <v>10</v>
      </c>
      <c r="F4" s="35"/>
      <c r="G4" s="36"/>
      <c r="H4" s="36"/>
      <c r="I4" s="37"/>
      <c r="J4" s="38"/>
      <c r="K4" s="155">
        <f>COUNTA(C4:I4)</f>
        <v>1</v>
      </c>
      <c r="L4" s="157" t="s">
        <v>3</v>
      </c>
    </row>
    <row r="5" spans="1:12" x14ac:dyDescent="0.2">
      <c r="A5" s="158" t="s">
        <v>135</v>
      </c>
      <c r="B5" s="9" t="s">
        <v>83</v>
      </c>
      <c r="C5" s="32"/>
      <c r="D5" s="33"/>
      <c r="E5" s="34"/>
      <c r="F5" s="35"/>
      <c r="G5" s="36"/>
      <c r="H5" s="36"/>
      <c r="I5" s="37"/>
      <c r="J5" s="38"/>
      <c r="K5" s="152">
        <f>COUNTA(C5:I5)</f>
        <v>0</v>
      </c>
      <c r="L5" s="39" t="s">
        <v>45</v>
      </c>
    </row>
    <row r="6" spans="1:12" x14ac:dyDescent="0.2">
      <c r="A6" s="136" t="s">
        <v>206</v>
      </c>
      <c r="B6" s="9" t="s">
        <v>83</v>
      </c>
      <c r="C6" s="40"/>
      <c r="D6" s="41"/>
      <c r="E6" s="42"/>
      <c r="F6" s="43"/>
      <c r="G6" s="44"/>
      <c r="H6" s="44"/>
      <c r="I6" s="45"/>
      <c r="J6" s="46" t="s">
        <v>208</v>
      </c>
      <c r="K6" s="152">
        <f>COUNTA(C6:J6)</f>
        <v>1</v>
      </c>
      <c r="L6" s="47" t="s">
        <v>205</v>
      </c>
    </row>
    <row r="7" spans="1:12" x14ac:dyDescent="0.2">
      <c r="A7" s="136" t="s">
        <v>203</v>
      </c>
      <c r="B7" s="9" t="s">
        <v>83</v>
      </c>
      <c r="C7" s="40"/>
      <c r="D7" s="41"/>
      <c r="E7" s="42"/>
      <c r="F7" s="43"/>
      <c r="G7" s="44"/>
      <c r="H7" s="44"/>
      <c r="I7" s="45"/>
      <c r="J7" s="48"/>
      <c r="K7" s="152">
        <f>COUNTA(C7:I7)</f>
        <v>0</v>
      </c>
      <c r="L7" s="49" t="s">
        <v>46</v>
      </c>
    </row>
    <row r="8" spans="1:12" x14ac:dyDescent="0.2">
      <c r="A8" s="136" t="s">
        <v>136</v>
      </c>
      <c r="B8" s="9" t="s">
        <v>83</v>
      </c>
      <c r="C8" s="40"/>
      <c r="D8" s="41"/>
      <c r="E8" s="42"/>
      <c r="F8" s="43"/>
      <c r="G8" s="44"/>
      <c r="H8" s="44"/>
      <c r="I8" s="45"/>
      <c r="J8" s="48"/>
      <c r="K8" s="152">
        <f>COUNTA(C8:I8)</f>
        <v>0</v>
      </c>
      <c r="L8" s="50" t="s">
        <v>37</v>
      </c>
    </row>
    <row r="9" spans="1:12" x14ac:dyDescent="0.2">
      <c r="A9" s="136" t="s">
        <v>137</v>
      </c>
      <c r="B9" s="9" t="s">
        <v>83</v>
      </c>
      <c r="C9" s="40"/>
      <c r="D9" s="51"/>
      <c r="E9" s="42"/>
      <c r="F9" s="43"/>
      <c r="G9" s="44"/>
      <c r="H9" s="44"/>
      <c r="I9" s="45"/>
      <c r="J9" s="48"/>
      <c r="K9" s="152">
        <f>COUNTA(C9:I9)</f>
        <v>0</v>
      </c>
      <c r="L9" s="49" t="s">
        <v>47</v>
      </c>
    </row>
    <row r="10" spans="1:12" x14ac:dyDescent="0.2">
      <c r="A10" s="136" t="s">
        <v>138</v>
      </c>
      <c r="B10" s="11" t="s">
        <v>82</v>
      </c>
      <c r="C10" s="40"/>
      <c r="D10" s="52" t="s">
        <v>10</v>
      </c>
      <c r="E10" s="42"/>
      <c r="F10" s="43"/>
      <c r="G10" s="44"/>
      <c r="H10" s="53" t="s">
        <v>30</v>
      </c>
      <c r="I10" s="45"/>
      <c r="J10" s="48"/>
      <c r="K10" s="152">
        <f>COUNTA(C10:I10)</f>
        <v>2</v>
      </c>
      <c r="L10" s="50" t="s">
        <v>79</v>
      </c>
    </row>
    <row r="11" spans="1:12" ht="16" thickBot="1" x14ac:dyDescent="0.25">
      <c r="A11" s="137" t="s">
        <v>139</v>
      </c>
      <c r="B11" s="12" t="s">
        <v>82</v>
      </c>
      <c r="C11" s="54"/>
      <c r="D11" s="55" t="s">
        <v>10</v>
      </c>
      <c r="E11" s="56"/>
      <c r="F11" s="57"/>
      <c r="G11" s="56"/>
      <c r="H11" s="53" t="s">
        <v>61</v>
      </c>
      <c r="I11" s="58"/>
      <c r="J11" s="59"/>
      <c r="K11" s="153">
        <f>COUNTA(C11:I11)</f>
        <v>2</v>
      </c>
      <c r="L11" s="50" t="s">
        <v>48</v>
      </c>
    </row>
    <row r="12" spans="1:12" s="2" customFormat="1" ht="21" thickTop="1" thickBot="1" x14ac:dyDescent="0.3">
      <c r="A12" s="138" t="s">
        <v>8</v>
      </c>
      <c r="B12" s="13"/>
      <c r="C12" s="60"/>
      <c r="D12" s="61"/>
      <c r="E12" s="62"/>
      <c r="F12" s="61"/>
      <c r="G12" s="61"/>
      <c r="H12" s="61"/>
      <c r="I12" s="61"/>
      <c r="J12" s="61"/>
      <c r="K12" s="61"/>
      <c r="L12" s="63"/>
    </row>
    <row r="13" spans="1:12" ht="16" thickTop="1" x14ac:dyDescent="0.2">
      <c r="A13" s="139" t="s">
        <v>140</v>
      </c>
      <c r="B13" s="15" t="s">
        <v>82</v>
      </c>
      <c r="C13" s="64" t="s">
        <v>9</v>
      </c>
      <c r="D13" s="65"/>
      <c r="E13" s="34"/>
      <c r="F13" s="35"/>
      <c r="G13" s="34"/>
      <c r="H13" s="34"/>
      <c r="I13" s="66"/>
      <c r="J13" s="67"/>
      <c r="K13" s="151">
        <f t="shared" ref="K13:K25" si="0">COUNTA(C13:G13)</f>
        <v>1</v>
      </c>
      <c r="L13" s="39" t="s">
        <v>11</v>
      </c>
    </row>
    <row r="14" spans="1:12" x14ac:dyDescent="0.2">
      <c r="A14" s="140" t="s">
        <v>141</v>
      </c>
      <c r="B14" s="15" t="s">
        <v>82</v>
      </c>
      <c r="C14" s="43"/>
      <c r="D14" s="68" t="s">
        <v>12</v>
      </c>
      <c r="E14" s="69" t="s">
        <v>42</v>
      </c>
      <c r="F14" s="70" t="s">
        <v>4</v>
      </c>
      <c r="G14" s="42"/>
      <c r="H14" s="42"/>
      <c r="I14" s="71"/>
      <c r="J14" s="72"/>
      <c r="K14" s="152">
        <f t="shared" si="0"/>
        <v>3</v>
      </c>
      <c r="L14" s="47" t="s">
        <v>67</v>
      </c>
    </row>
    <row r="15" spans="1:12" ht="27" customHeight="1" x14ac:dyDescent="0.2">
      <c r="A15" s="140" t="s">
        <v>144</v>
      </c>
      <c r="B15" s="15" t="s">
        <v>82</v>
      </c>
      <c r="C15" s="43"/>
      <c r="D15" s="41"/>
      <c r="E15" s="42"/>
      <c r="F15" s="43"/>
      <c r="G15" s="56"/>
      <c r="H15" s="57"/>
      <c r="I15" s="73"/>
      <c r="J15" s="72"/>
      <c r="K15" s="152">
        <f t="shared" si="0"/>
        <v>0</v>
      </c>
      <c r="L15" s="50" t="s">
        <v>68</v>
      </c>
    </row>
    <row r="16" spans="1:12" ht="33" x14ac:dyDescent="0.2">
      <c r="A16" s="140" t="s">
        <v>143</v>
      </c>
      <c r="B16" s="15" t="s">
        <v>82</v>
      </c>
      <c r="C16" s="43"/>
      <c r="D16" s="74" t="s">
        <v>10</v>
      </c>
      <c r="E16" s="69" t="s">
        <v>13</v>
      </c>
      <c r="F16" s="43"/>
      <c r="G16" s="42"/>
      <c r="H16" s="43"/>
      <c r="I16" s="71"/>
      <c r="J16" s="72"/>
      <c r="K16" s="152">
        <f t="shared" si="0"/>
        <v>2</v>
      </c>
      <c r="L16" s="50" t="s">
        <v>49</v>
      </c>
    </row>
    <row r="17" spans="1:12" ht="14" customHeight="1" x14ac:dyDescent="0.2">
      <c r="A17" s="140" t="s">
        <v>142</v>
      </c>
      <c r="B17" s="15" t="s">
        <v>82</v>
      </c>
      <c r="C17" s="43"/>
      <c r="D17" s="51"/>
      <c r="E17" s="69" t="s">
        <v>10</v>
      </c>
      <c r="F17" s="70" t="s">
        <v>4</v>
      </c>
      <c r="G17" s="42"/>
      <c r="H17" s="43"/>
      <c r="I17" s="71"/>
      <c r="J17" s="72"/>
      <c r="K17" s="152">
        <f t="shared" si="0"/>
        <v>2</v>
      </c>
      <c r="L17" s="49" t="s">
        <v>63</v>
      </c>
    </row>
    <row r="18" spans="1:12" ht="22" customHeight="1" x14ac:dyDescent="0.2">
      <c r="A18" s="140" t="s">
        <v>145</v>
      </c>
      <c r="B18" s="15" t="s">
        <v>82</v>
      </c>
      <c r="C18" s="43"/>
      <c r="D18" s="51"/>
      <c r="E18" s="69" t="s">
        <v>10</v>
      </c>
      <c r="F18" s="70" t="s">
        <v>4</v>
      </c>
      <c r="G18" s="42"/>
      <c r="H18" s="43"/>
      <c r="I18" s="71"/>
      <c r="J18" s="72"/>
      <c r="K18" s="152">
        <f t="shared" si="0"/>
        <v>2</v>
      </c>
      <c r="L18" s="49" t="s">
        <v>64</v>
      </c>
    </row>
    <row r="19" spans="1:12" x14ac:dyDescent="0.2">
      <c r="A19" s="140" t="s">
        <v>146</v>
      </c>
      <c r="B19" s="15" t="s">
        <v>82</v>
      </c>
      <c r="C19" s="70" t="s">
        <v>9</v>
      </c>
      <c r="D19" s="68" t="s">
        <v>73</v>
      </c>
      <c r="E19" s="42"/>
      <c r="F19" s="43"/>
      <c r="G19" s="42"/>
      <c r="H19" s="43"/>
      <c r="I19" s="71"/>
      <c r="J19" s="72"/>
      <c r="K19" s="152">
        <f t="shared" si="0"/>
        <v>2</v>
      </c>
      <c r="L19" s="49" t="s">
        <v>120</v>
      </c>
    </row>
    <row r="20" spans="1:12" x14ac:dyDescent="0.2">
      <c r="A20" s="140" t="s">
        <v>147</v>
      </c>
      <c r="B20" s="15" t="s">
        <v>82</v>
      </c>
      <c r="C20" s="70" t="s">
        <v>72</v>
      </c>
      <c r="D20" s="68" t="s">
        <v>16</v>
      </c>
      <c r="E20" s="42"/>
      <c r="F20" s="43"/>
      <c r="G20" s="42"/>
      <c r="H20" s="43"/>
      <c r="I20" s="71"/>
      <c r="J20" s="72"/>
      <c r="K20" s="152">
        <f t="shared" si="0"/>
        <v>2</v>
      </c>
      <c r="L20" s="49" t="s">
        <v>121</v>
      </c>
    </row>
    <row r="21" spans="1:12" x14ac:dyDescent="0.2">
      <c r="A21" s="141" t="s">
        <v>148</v>
      </c>
      <c r="B21" s="15" t="s">
        <v>82</v>
      </c>
      <c r="C21" s="75"/>
      <c r="D21" s="76"/>
      <c r="E21" s="77"/>
      <c r="F21" s="75"/>
      <c r="G21" s="77"/>
      <c r="H21" s="75"/>
      <c r="I21" s="78"/>
      <c r="J21" s="79"/>
      <c r="K21" s="154">
        <f t="shared" si="0"/>
        <v>0</v>
      </c>
      <c r="L21" s="80"/>
    </row>
    <row r="22" spans="1:12" x14ac:dyDescent="0.2">
      <c r="A22" s="140" t="s">
        <v>149</v>
      </c>
      <c r="B22" s="15" t="s">
        <v>82</v>
      </c>
      <c r="C22" s="81" t="s">
        <v>10</v>
      </c>
      <c r="D22" s="51"/>
      <c r="E22" s="42"/>
      <c r="F22" s="43"/>
      <c r="G22" s="42"/>
      <c r="H22" s="81" t="s">
        <v>30</v>
      </c>
      <c r="I22" s="71"/>
      <c r="J22" s="72"/>
      <c r="K22" s="152">
        <f t="shared" si="0"/>
        <v>1</v>
      </c>
      <c r="L22" s="50" t="s">
        <v>59</v>
      </c>
    </row>
    <row r="23" spans="1:12" x14ac:dyDescent="0.2">
      <c r="A23" s="140" t="s">
        <v>150</v>
      </c>
      <c r="B23" s="15" t="s">
        <v>82</v>
      </c>
      <c r="C23" s="43"/>
      <c r="D23" s="51"/>
      <c r="E23" s="42"/>
      <c r="F23" s="81" t="s">
        <v>10</v>
      </c>
      <c r="G23" s="42"/>
      <c r="H23" s="43"/>
      <c r="I23" s="71"/>
      <c r="J23" s="72"/>
      <c r="K23" s="152">
        <f t="shared" si="0"/>
        <v>1</v>
      </c>
      <c r="L23" s="49" t="s">
        <v>122</v>
      </c>
    </row>
    <row r="24" spans="1:12" x14ac:dyDescent="0.2">
      <c r="A24" s="140" t="s">
        <v>151</v>
      </c>
      <c r="B24" s="15" t="s">
        <v>82</v>
      </c>
      <c r="C24" s="43"/>
      <c r="D24" s="51"/>
      <c r="E24" s="42"/>
      <c r="F24" s="81" t="s">
        <v>10</v>
      </c>
      <c r="G24" s="42"/>
      <c r="H24" s="43"/>
      <c r="I24" s="71"/>
      <c r="J24" s="72"/>
      <c r="K24" s="152">
        <f t="shared" si="0"/>
        <v>1</v>
      </c>
      <c r="L24" s="49" t="s">
        <v>123</v>
      </c>
    </row>
    <row r="25" spans="1:12" ht="24" x14ac:dyDescent="0.2">
      <c r="A25" s="140" t="s">
        <v>152</v>
      </c>
      <c r="B25" s="15" t="s">
        <v>82</v>
      </c>
      <c r="C25" s="43"/>
      <c r="D25" s="51"/>
      <c r="E25" s="42"/>
      <c r="F25" s="43"/>
      <c r="G25" s="42"/>
      <c r="H25" s="43"/>
      <c r="I25" s="71"/>
      <c r="J25" s="72"/>
      <c r="K25" s="152">
        <f t="shared" si="0"/>
        <v>0</v>
      </c>
      <c r="L25" s="50" t="s">
        <v>66</v>
      </c>
    </row>
    <row r="26" spans="1:12" ht="24" customHeight="1" x14ac:dyDescent="0.2">
      <c r="A26" s="140" t="s">
        <v>153</v>
      </c>
      <c r="B26" s="15" t="s">
        <v>82</v>
      </c>
      <c r="C26" s="43"/>
      <c r="D26" s="51"/>
      <c r="E26" s="42"/>
      <c r="F26" s="82" t="s">
        <v>4</v>
      </c>
      <c r="G26" s="83" t="s">
        <v>10</v>
      </c>
      <c r="H26" s="43"/>
      <c r="I26" s="84"/>
      <c r="J26" s="72"/>
      <c r="K26" s="152">
        <f>COUNTA(C26:J26)</f>
        <v>2</v>
      </c>
      <c r="L26" s="50" t="s">
        <v>50</v>
      </c>
    </row>
    <row r="27" spans="1:12" x14ac:dyDescent="0.2">
      <c r="A27" s="140" t="s">
        <v>154</v>
      </c>
      <c r="B27" s="15" t="s">
        <v>82</v>
      </c>
      <c r="C27" s="43"/>
      <c r="D27" s="51"/>
      <c r="E27" s="42"/>
      <c r="F27" s="82" t="s">
        <v>10</v>
      </c>
      <c r="G27" s="42"/>
      <c r="H27" s="43"/>
      <c r="I27" s="71"/>
      <c r="J27" s="72"/>
      <c r="K27" s="152">
        <f t="shared" ref="K27:K45" si="1">COUNTA(C27:G27)</f>
        <v>1</v>
      </c>
      <c r="L27" s="50" t="s">
        <v>51</v>
      </c>
    </row>
    <row r="28" spans="1:12" x14ac:dyDescent="0.2">
      <c r="A28" s="142" t="s">
        <v>155</v>
      </c>
      <c r="B28" s="15" t="s">
        <v>82</v>
      </c>
      <c r="C28" s="81" t="s">
        <v>10</v>
      </c>
      <c r="D28" s="52" t="s">
        <v>16</v>
      </c>
      <c r="E28" s="69" t="s">
        <v>17</v>
      </c>
      <c r="F28" s="42"/>
      <c r="G28" s="42"/>
      <c r="H28" s="43"/>
      <c r="I28" s="71"/>
      <c r="J28" s="72"/>
      <c r="K28" s="152">
        <f t="shared" si="1"/>
        <v>3</v>
      </c>
      <c r="L28" s="85" t="s">
        <v>17</v>
      </c>
    </row>
    <row r="29" spans="1:12" x14ac:dyDescent="0.2">
      <c r="A29" s="140" t="s">
        <v>127</v>
      </c>
      <c r="B29" s="15" t="s">
        <v>82</v>
      </c>
      <c r="C29" s="86" t="s">
        <v>10</v>
      </c>
      <c r="D29" s="65"/>
      <c r="E29" s="69" t="s">
        <v>10</v>
      </c>
      <c r="F29" s="35"/>
      <c r="G29" s="87" t="s">
        <v>10</v>
      </c>
      <c r="H29" s="43"/>
      <c r="I29" s="71"/>
      <c r="J29" s="72"/>
      <c r="K29" s="152">
        <f t="shared" si="1"/>
        <v>3</v>
      </c>
      <c r="L29" s="49" t="s">
        <v>52</v>
      </c>
    </row>
    <row r="30" spans="1:12" x14ac:dyDescent="0.2">
      <c r="A30" s="140" t="s">
        <v>128</v>
      </c>
      <c r="B30" s="15" t="s">
        <v>82</v>
      </c>
      <c r="C30" s="86" t="s">
        <v>119</v>
      </c>
      <c r="D30" s="42"/>
      <c r="E30" s="69" t="s">
        <v>17</v>
      </c>
      <c r="F30" s="35"/>
      <c r="G30" s="34"/>
      <c r="H30" s="43"/>
      <c r="I30" s="71"/>
      <c r="J30" s="72"/>
      <c r="K30" s="152">
        <f t="shared" si="1"/>
        <v>2</v>
      </c>
      <c r="L30" s="50" t="s">
        <v>124</v>
      </c>
    </row>
    <row r="31" spans="1:12" x14ac:dyDescent="0.2">
      <c r="A31" s="140" t="s">
        <v>207</v>
      </c>
      <c r="B31" s="15" t="s">
        <v>82</v>
      </c>
      <c r="C31" s="43"/>
      <c r="D31" s="51"/>
      <c r="E31" s="42"/>
      <c r="F31" s="82" t="s">
        <v>4</v>
      </c>
      <c r="G31" s="42"/>
      <c r="H31" s="43"/>
      <c r="I31" s="71"/>
      <c r="J31" s="72"/>
      <c r="K31" s="152">
        <f t="shared" si="1"/>
        <v>1</v>
      </c>
      <c r="L31" s="50" t="s">
        <v>69</v>
      </c>
    </row>
    <row r="32" spans="1:12" x14ac:dyDescent="0.2">
      <c r="A32" s="140" t="s">
        <v>129</v>
      </c>
      <c r="B32" s="15" t="s">
        <v>82</v>
      </c>
      <c r="C32" s="43"/>
      <c r="D32" s="51"/>
      <c r="E32" s="88" t="s">
        <v>70</v>
      </c>
      <c r="F32" s="43"/>
      <c r="G32" s="69" t="s">
        <v>10</v>
      </c>
      <c r="H32" s="43"/>
      <c r="I32" s="71"/>
      <c r="J32" s="72"/>
      <c r="K32" s="152">
        <f t="shared" si="1"/>
        <v>2</v>
      </c>
      <c r="L32" s="49" t="s">
        <v>71</v>
      </c>
    </row>
    <row r="33" spans="1:12" x14ac:dyDescent="0.2">
      <c r="A33" s="140" t="s">
        <v>130</v>
      </c>
      <c r="B33" s="15" t="s">
        <v>82</v>
      </c>
      <c r="C33" s="43"/>
      <c r="D33" s="52" t="s">
        <v>10</v>
      </c>
      <c r="E33" s="42"/>
      <c r="F33" s="82" t="s">
        <v>4</v>
      </c>
      <c r="G33" s="69" t="s">
        <v>38</v>
      </c>
      <c r="H33" s="43"/>
      <c r="I33" s="71"/>
      <c r="J33" s="72"/>
      <c r="K33" s="152">
        <f t="shared" si="1"/>
        <v>3</v>
      </c>
      <c r="L33" s="50" t="s">
        <v>53</v>
      </c>
    </row>
    <row r="34" spans="1:12" x14ac:dyDescent="0.2">
      <c r="A34" s="140" t="s">
        <v>131</v>
      </c>
      <c r="B34" s="15" t="s">
        <v>82</v>
      </c>
      <c r="C34" s="43"/>
      <c r="D34" s="51"/>
      <c r="E34" s="69" t="s">
        <v>13</v>
      </c>
      <c r="F34" s="43"/>
      <c r="G34" s="42"/>
      <c r="H34" s="43"/>
      <c r="I34" s="71"/>
      <c r="J34" s="72"/>
      <c r="K34" s="152">
        <f t="shared" si="1"/>
        <v>1</v>
      </c>
      <c r="L34" s="50" t="s">
        <v>54</v>
      </c>
    </row>
    <row r="35" spans="1:12" x14ac:dyDescent="0.2">
      <c r="A35" s="140" t="s">
        <v>132</v>
      </c>
      <c r="B35" s="15" t="s">
        <v>82</v>
      </c>
      <c r="C35" s="43"/>
      <c r="D35" s="51"/>
      <c r="E35" s="42"/>
      <c r="F35" s="43"/>
      <c r="G35" s="42"/>
      <c r="H35" s="43"/>
      <c r="I35" s="71"/>
      <c r="J35" s="72"/>
      <c r="K35" s="152">
        <f t="shared" si="1"/>
        <v>0</v>
      </c>
      <c r="L35" s="50" t="s">
        <v>55</v>
      </c>
    </row>
    <row r="36" spans="1:12" x14ac:dyDescent="0.2">
      <c r="A36" s="140" t="s">
        <v>133</v>
      </c>
      <c r="B36" s="15" t="s">
        <v>82</v>
      </c>
      <c r="C36" s="64" t="s">
        <v>119</v>
      </c>
      <c r="D36" s="41"/>
      <c r="E36" s="42"/>
      <c r="F36" s="43"/>
      <c r="G36" s="56"/>
      <c r="H36" s="43"/>
      <c r="I36" s="71"/>
      <c r="J36" s="72"/>
      <c r="K36" s="152">
        <f t="shared" si="1"/>
        <v>1</v>
      </c>
      <c r="L36" s="50" t="s">
        <v>125</v>
      </c>
    </row>
    <row r="37" spans="1:12" ht="24" x14ac:dyDescent="0.2">
      <c r="A37" s="140" t="s">
        <v>134</v>
      </c>
      <c r="B37" s="15" t="s">
        <v>82</v>
      </c>
      <c r="C37" s="89" t="s">
        <v>10</v>
      </c>
      <c r="D37" s="55" t="s">
        <v>10</v>
      </c>
      <c r="E37" s="42"/>
      <c r="F37" s="43"/>
      <c r="G37" s="56"/>
      <c r="H37" s="43"/>
      <c r="I37" s="71"/>
      <c r="J37" s="72"/>
      <c r="K37" s="152">
        <f t="shared" si="1"/>
        <v>2</v>
      </c>
      <c r="L37" s="49" t="s">
        <v>18</v>
      </c>
    </row>
    <row r="38" spans="1:12" x14ac:dyDescent="0.2">
      <c r="A38" s="140" t="s">
        <v>156</v>
      </c>
      <c r="B38" s="16" t="s">
        <v>82</v>
      </c>
      <c r="C38" s="57"/>
      <c r="D38" s="90" t="s">
        <v>10</v>
      </c>
      <c r="E38" s="88" t="s">
        <v>10</v>
      </c>
      <c r="F38" s="43"/>
      <c r="G38" s="91" t="s">
        <v>10</v>
      </c>
      <c r="H38" s="43"/>
      <c r="I38" s="71"/>
      <c r="J38" s="72"/>
      <c r="K38" s="152">
        <f t="shared" si="1"/>
        <v>3</v>
      </c>
      <c r="L38" s="49" t="s">
        <v>56</v>
      </c>
    </row>
    <row r="39" spans="1:12" x14ac:dyDescent="0.2">
      <c r="A39" s="143" t="s">
        <v>157</v>
      </c>
      <c r="B39" s="15" t="s">
        <v>82</v>
      </c>
      <c r="C39" s="92" t="s">
        <v>10</v>
      </c>
      <c r="D39" s="41"/>
      <c r="E39" s="42"/>
      <c r="F39" s="43"/>
      <c r="G39" s="56"/>
      <c r="H39" s="43"/>
      <c r="I39" s="71"/>
      <c r="J39" s="72"/>
      <c r="K39" s="152">
        <f t="shared" si="1"/>
        <v>1</v>
      </c>
      <c r="L39" s="49" t="s">
        <v>1</v>
      </c>
    </row>
    <row r="40" spans="1:12" x14ac:dyDescent="0.2">
      <c r="A40" s="143" t="s">
        <v>158</v>
      </c>
      <c r="B40" s="15" t="s">
        <v>82</v>
      </c>
      <c r="C40" s="82" t="s">
        <v>72</v>
      </c>
      <c r="D40" s="41"/>
      <c r="E40" s="42"/>
      <c r="F40" s="43"/>
      <c r="G40" s="56"/>
      <c r="H40" s="43"/>
      <c r="I40" s="71"/>
      <c r="J40" s="72"/>
      <c r="K40" s="152">
        <f t="shared" si="1"/>
        <v>1</v>
      </c>
      <c r="L40" s="49" t="s">
        <v>72</v>
      </c>
    </row>
    <row r="41" spans="1:12" x14ac:dyDescent="0.2">
      <c r="A41" s="143" t="s">
        <v>159</v>
      </c>
      <c r="B41" s="15" t="s">
        <v>82</v>
      </c>
      <c r="C41" s="57"/>
      <c r="D41" s="41"/>
      <c r="E41" s="53" t="s">
        <v>10</v>
      </c>
      <c r="F41" s="57"/>
      <c r="G41" s="56"/>
      <c r="H41" s="57"/>
      <c r="I41" s="73"/>
      <c r="J41" s="93"/>
      <c r="K41" s="152">
        <f t="shared" si="1"/>
        <v>1</v>
      </c>
      <c r="L41" s="49" t="s">
        <v>65</v>
      </c>
    </row>
    <row r="42" spans="1:12" x14ac:dyDescent="0.2">
      <c r="A42" s="136" t="s">
        <v>160</v>
      </c>
      <c r="B42" s="17" t="s">
        <v>85</v>
      </c>
      <c r="C42" s="57"/>
      <c r="D42" s="94" t="s">
        <v>10</v>
      </c>
      <c r="E42" s="88" t="s">
        <v>10</v>
      </c>
      <c r="F42" s="43"/>
      <c r="G42" s="91" t="s">
        <v>10</v>
      </c>
      <c r="H42" s="43"/>
      <c r="I42" s="71"/>
      <c r="J42" s="72"/>
      <c r="K42" s="152">
        <f t="shared" si="1"/>
        <v>3</v>
      </c>
      <c r="L42" s="95" t="s">
        <v>118</v>
      </c>
    </row>
    <row r="43" spans="1:12" x14ac:dyDescent="0.2">
      <c r="A43" s="143" t="s">
        <v>161</v>
      </c>
      <c r="B43" s="16" t="s">
        <v>82</v>
      </c>
      <c r="C43" s="57"/>
      <c r="D43" s="96" t="s">
        <v>90</v>
      </c>
      <c r="E43" s="42"/>
      <c r="F43" s="82" t="s">
        <v>91</v>
      </c>
      <c r="G43" s="69" t="s">
        <v>38</v>
      </c>
      <c r="H43" s="57"/>
      <c r="I43" s="73"/>
      <c r="J43" s="93"/>
      <c r="K43" s="152">
        <f t="shared" si="1"/>
        <v>3</v>
      </c>
      <c r="L43" s="49" t="s">
        <v>92</v>
      </c>
    </row>
    <row r="44" spans="1:12" x14ac:dyDescent="0.2">
      <c r="A44" s="143" t="s">
        <v>162</v>
      </c>
      <c r="B44" s="15" t="s">
        <v>82</v>
      </c>
      <c r="C44" s="70" t="s">
        <v>93</v>
      </c>
      <c r="D44" s="41"/>
      <c r="E44" s="69" t="s">
        <v>17</v>
      </c>
      <c r="F44" s="57"/>
      <c r="G44" s="69" t="s">
        <v>94</v>
      </c>
      <c r="H44" s="57"/>
      <c r="I44" s="97" t="s">
        <v>10</v>
      </c>
      <c r="J44" s="93"/>
      <c r="K44" s="152">
        <f t="shared" si="1"/>
        <v>3</v>
      </c>
      <c r="L44" s="49" t="s">
        <v>95</v>
      </c>
    </row>
    <row r="45" spans="1:12" ht="16" thickBot="1" x14ac:dyDescent="0.25">
      <c r="A45" s="143" t="s">
        <v>163</v>
      </c>
      <c r="B45" s="15" t="s">
        <v>82</v>
      </c>
      <c r="C45" s="70" t="s">
        <v>9</v>
      </c>
      <c r="D45" s="41"/>
      <c r="E45" s="69" t="s">
        <v>42</v>
      </c>
      <c r="F45" s="57"/>
      <c r="G45" s="56"/>
      <c r="H45" s="92" t="s">
        <v>61</v>
      </c>
      <c r="I45" s="97" t="s">
        <v>10</v>
      </c>
      <c r="J45" s="93"/>
      <c r="K45" s="153">
        <f t="shared" si="1"/>
        <v>2</v>
      </c>
      <c r="L45" s="98" t="s">
        <v>96</v>
      </c>
    </row>
    <row r="46" spans="1:12" ht="16.5" customHeight="1" thickTop="1" thickBot="1" x14ac:dyDescent="0.25">
      <c r="A46" s="144" t="s">
        <v>104</v>
      </c>
      <c r="B46" s="8"/>
      <c r="C46" s="99"/>
      <c r="D46" s="27"/>
      <c r="E46" s="99"/>
      <c r="F46" s="27"/>
      <c r="G46" s="27"/>
      <c r="H46" s="27"/>
      <c r="I46" s="27"/>
      <c r="J46" s="27"/>
      <c r="K46" s="27"/>
      <c r="L46" s="100"/>
    </row>
    <row r="47" spans="1:12" ht="16" thickTop="1" x14ac:dyDescent="0.2">
      <c r="A47" s="145" t="s">
        <v>164</v>
      </c>
      <c r="B47" s="18" t="s">
        <v>82</v>
      </c>
      <c r="C47" s="35"/>
      <c r="D47" s="96" t="s">
        <v>90</v>
      </c>
      <c r="E47" s="34"/>
      <c r="F47" s="35"/>
      <c r="G47" s="101"/>
      <c r="H47" s="101"/>
      <c r="I47" s="37"/>
      <c r="J47" s="38"/>
      <c r="K47" s="151">
        <f t="shared" ref="K47:K54" si="2">COUNTA(C47:I47)</f>
        <v>1</v>
      </c>
      <c r="L47" s="102" t="s">
        <v>98</v>
      </c>
    </row>
    <row r="48" spans="1:12" x14ac:dyDescent="0.2">
      <c r="A48" s="140" t="s">
        <v>165</v>
      </c>
      <c r="B48" s="19" t="s">
        <v>82</v>
      </c>
      <c r="C48" s="32"/>
      <c r="D48" s="96" t="s">
        <v>90</v>
      </c>
      <c r="E48" s="34"/>
      <c r="F48" s="34"/>
      <c r="G48" s="101"/>
      <c r="H48" s="101"/>
      <c r="I48" s="37"/>
      <c r="J48" s="38"/>
      <c r="K48" s="152">
        <f t="shared" si="2"/>
        <v>1</v>
      </c>
      <c r="L48" s="49" t="s">
        <v>99</v>
      </c>
    </row>
    <row r="49" spans="1:12" x14ac:dyDescent="0.2">
      <c r="A49" s="140" t="s">
        <v>166</v>
      </c>
      <c r="B49" s="16" t="s">
        <v>82</v>
      </c>
      <c r="C49" s="54"/>
      <c r="D49" s="96" t="s">
        <v>73</v>
      </c>
      <c r="E49" s="56"/>
      <c r="F49" s="56"/>
      <c r="G49" s="103"/>
      <c r="H49" s="103"/>
      <c r="I49" s="58"/>
      <c r="J49" s="59"/>
      <c r="K49" s="152">
        <f t="shared" si="2"/>
        <v>1</v>
      </c>
      <c r="L49" s="102" t="s">
        <v>100</v>
      </c>
    </row>
    <row r="50" spans="1:12" x14ac:dyDescent="0.2">
      <c r="A50" s="140" t="s">
        <v>167</v>
      </c>
      <c r="B50" s="20" t="s">
        <v>82</v>
      </c>
      <c r="C50" s="54"/>
      <c r="D50" s="52" t="s">
        <v>12</v>
      </c>
      <c r="E50" s="56"/>
      <c r="F50" s="56"/>
      <c r="G50" s="104" t="s">
        <v>20</v>
      </c>
      <c r="H50" s="103"/>
      <c r="I50" s="58"/>
      <c r="J50" s="59"/>
      <c r="K50" s="152">
        <f t="shared" si="2"/>
        <v>2</v>
      </c>
      <c r="L50" s="49" t="s">
        <v>99</v>
      </c>
    </row>
    <row r="51" spans="1:12" x14ac:dyDescent="0.2">
      <c r="A51" s="146" t="s">
        <v>168</v>
      </c>
      <c r="B51" s="20" t="s">
        <v>82</v>
      </c>
      <c r="C51" s="54"/>
      <c r="D51" s="89" t="s">
        <v>73</v>
      </c>
      <c r="E51" s="56"/>
      <c r="F51" s="56"/>
      <c r="G51" s="105" t="s">
        <v>38</v>
      </c>
      <c r="H51" s="103"/>
      <c r="I51" s="58"/>
      <c r="J51" s="59"/>
      <c r="K51" s="152">
        <f t="shared" si="2"/>
        <v>2</v>
      </c>
      <c r="L51" s="50" t="s">
        <v>100</v>
      </c>
    </row>
    <row r="52" spans="1:12" x14ac:dyDescent="0.2">
      <c r="A52" s="140" t="s">
        <v>169</v>
      </c>
      <c r="B52" s="20" t="s">
        <v>82</v>
      </c>
      <c r="C52" s="54"/>
      <c r="D52" s="57"/>
      <c r="E52" s="56"/>
      <c r="F52" s="56"/>
      <c r="G52" s="106" t="s">
        <v>102</v>
      </c>
      <c r="H52" s="53" t="s">
        <v>61</v>
      </c>
      <c r="I52" s="58"/>
      <c r="J52" s="59"/>
      <c r="K52" s="152">
        <f t="shared" si="2"/>
        <v>2</v>
      </c>
      <c r="L52" s="50" t="s">
        <v>101</v>
      </c>
    </row>
    <row r="53" spans="1:12" x14ac:dyDescent="0.2">
      <c r="A53" s="140" t="s">
        <v>170</v>
      </c>
      <c r="B53" s="20" t="s">
        <v>82</v>
      </c>
      <c r="C53" s="54"/>
      <c r="D53" s="89" t="s">
        <v>90</v>
      </c>
      <c r="E53" s="56"/>
      <c r="F53" s="56"/>
      <c r="G53" s="88" t="s">
        <v>94</v>
      </c>
      <c r="H53" s="103"/>
      <c r="I53" s="58"/>
      <c r="J53" s="59"/>
      <c r="K53" s="152">
        <f t="shared" si="2"/>
        <v>2</v>
      </c>
      <c r="L53" s="50" t="s">
        <v>103</v>
      </c>
    </row>
    <row r="54" spans="1:12" ht="16" thickBot="1" x14ac:dyDescent="0.25">
      <c r="A54" s="147" t="s">
        <v>171</v>
      </c>
      <c r="B54" s="21" t="s">
        <v>82</v>
      </c>
      <c r="C54" s="107"/>
      <c r="D54" s="108"/>
      <c r="E54" s="109"/>
      <c r="F54" s="110"/>
      <c r="G54" s="111"/>
      <c r="H54" s="111"/>
      <c r="I54" s="112"/>
      <c r="J54" s="113"/>
      <c r="K54" s="153">
        <f t="shared" si="2"/>
        <v>0</v>
      </c>
      <c r="L54" s="98" t="s">
        <v>99</v>
      </c>
    </row>
    <row r="55" spans="1:12" s="2" customFormat="1" ht="19" customHeight="1" thickTop="1" thickBot="1" x14ac:dyDescent="0.3">
      <c r="A55" s="144" t="s">
        <v>19</v>
      </c>
      <c r="B55" s="14"/>
      <c r="C55" s="99"/>
      <c r="D55" s="27"/>
      <c r="E55" s="114"/>
      <c r="F55" s="27"/>
      <c r="G55" s="27"/>
      <c r="H55" s="61"/>
      <c r="I55" s="27"/>
      <c r="J55" s="27"/>
      <c r="K55" s="27"/>
      <c r="L55" s="115"/>
    </row>
    <row r="56" spans="1:12" ht="16" thickTop="1" x14ac:dyDescent="0.2">
      <c r="A56" s="140" t="s">
        <v>172</v>
      </c>
      <c r="B56" s="22" t="s">
        <v>82</v>
      </c>
      <c r="C56" s="43"/>
      <c r="D56" s="51"/>
      <c r="E56" s="42"/>
      <c r="F56" s="43"/>
      <c r="G56" s="71"/>
      <c r="H56" s="42"/>
      <c r="I56" s="71"/>
      <c r="J56" s="72"/>
      <c r="K56" s="151">
        <f>COUNTA(C56:J56)</f>
        <v>0</v>
      </c>
      <c r="L56" s="49" t="s">
        <v>5</v>
      </c>
    </row>
    <row r="57" spans="1:12" x14ac:dyDescent="0.2">
      <c r="A57" s="140" t="s">
        <v>173</v>
      </c>
      <c r="B57" s="22" t="s">
        <v>82</v>
      </c>
      <c r="C57" s="43"/>
      <c r="D57" s="51"/>
      <c r="E57" s="42"/>
      <c r="F57" s="43"/>
      <c r="G57" s="104" t="s">
        <v>10</v>
      </c>
      <c r="H57" s="42"/>
      <c r="I57" s="71"/>
      <c r="J57" s="72"/>
      <c r="K57" s="152">
        <f t="shared" ref="K57:K80" si="3">COUNTA(C57:J57)</f>
        <v>1</v>
      </c>
      <c r="L57" s="49" t="s">
        <v>14</v>
      </c>
    </row>
    <row r="58" spans="1:12" x14ac:dyDescent="0.2">
      <c r="A58" s="140" t="s">
        <v>174</v>
      </c>
      <c r="B58" s="16" t="s">
        <v>83</v>
      </c>
      <c r="C58" s="43"/>
      <c r="D58" s="51"/>
      <c r="E58" s="42"/>
      <c r="F58" s="43"/>
      <c r="G58" s="71"/>
      <c r="H58" s="42"/>
      <c r="I58" s="71"/>
      <c r="J58" s="72"/>
      <c r="K58" s="152">
        <f t="shared" si="3"/>
        <v>0</v>
      </c>
      <c r="L58" s="49" t="s">
        <v>84</v>
      </c>
    </row>
    <row r="59" spans="1:12" x14ac:dyDescent="0.2">
      <c r="A59" s="140" t="s">
        <v>175</v>
      </c>
      <c r="B59" s="10" t="s">
        <v>85</v>
      </c>
      <c r="C59" s="43"/>
      <c r="D59" s="51"/>
      <c r="E59" s="88" t="s">
        <v>13</v>
      </c>
      <c r="F59" s="70" t="s">
        <v>10</v>
      </c>
      <c r="G59" s="71"/>
      <c r="H59" s="42"/>
      <c r="I59" s="71"/>
      <c r="J59" s="72"/>
      <c r="K59" s="152">
        <f t="shared" si="3"/>
        <v>2</v>
      </c>
      <c r="L59" s="49" t="s">
        <v>41</v>
      </c>
    </row>
    <row r="60" spans="1:12" x14ac:dyDescent="0.2">
      <c r="A60" s="142" t="s">
        <v>176</v>
      </c>
      <c r="B60" s="10" t="s">
        <v>85</v>
      </c>
      <c r="C60" s="40"/>
      <c r="D60" s="94" t="s">
        <v>16</v>
      </c>
      <c r="E60" s="42"/>
      <c r="F60" s="43"/>
      <c r="G60" s="116" t="s">
        <v>21</v>
      </c>
      <c r="H60" s="42"/>
      <c r="I60" s="71"/>
      <c r="J60" s="72"/>
      <c r="K60" s="152">
        <f t="shared" si="3"/>
        <v>2</v>
      </c>
      <c r="L60" s="49" t="s">
        <v>86</v>
      </c>
    </row>
    <row r="61" spans="1:12" x14ac:dyDescent="0.2">
      <c r="A61" s="140" t="s">
        <v>177</v>
      </c>
      <c r="B61" s="10" t="s">
        <v>82</v>
      </c>
      <c r="C61" s="40"/>
      <c r="D61" s="90" t="s">
        <v>10</v>
      </c>
      <c r="E61" s="42"/>
      <c r="F61" s="43"/>
      <c r="G61" s="71"/>
      <c r="H61" s="42"/>
      <c r="I61" s="106" t="s">
        <v>22</v>
      </c>
      <c r="J61" s="72"/>
      <c r="K61" s="152">
        <f t="shared" si="3"/>
        <v>2</v>
      </c>
      <c r="L61" s="49" t="s">
        <v>57</v>
      </c>
    </row>
    <row r="62" spans="1:12" x14ac:dyDescent="0.2">
      <c r="A62" s="140" t="s">
        <v>178</v>
      </c>
      <c r="B62" s="10" t="s">
        <v>82</v>
      </c>
      <c r="C62" s="40"/>
      <c r="D62" s="52" t="s">
        <v>16</v>
      </c>
      <c r="E62" s="42"/>
      <c r="F62" s="43"/>
      <c r="G62" s="71"/>
      <c r="H62" s="42"/>
      <c r="I62" s="106" t="s">
        <v>22</v>
      </c>
      <c r="J62" s="46" t="s">
        <v>74</v>
      </c>
      <c r="K62" s="152">
        <f t="shared" si="3"/>
        <v>3</v>
      </c>
      <c r="L62" s="49" t="s">
        <v>39</v>
      </c>
    </row>
    <row r="63" spans="1:12" x14ac:dyDescent="0.2">
      <c r="A63" s="140" t="s">
        <v>179</v>
      </c>
      <c r="B63" s="10" t="s">
        <v>82</v>
      </c>
      <c r="C63" s="40"/>
      <c r="D63" s="51"/>
      <c r="E63" s="42"/>
      <c r="F63" s="43"/>
      <c r="G63" s="116" t="s">
        <v>10</v>
      </c>
      <c r="H63" s="42"/>
      <c r="I63" s="116" t="s">
        <v>22</v>
      </c>
      <c r="J63" s="72"/>
      <c r="K63" s="152">
        <f t="shared" si="3"/>
        <v>2</v>
      </c>
      <c r="L63" s="49" t="s">
        <v>23</v>
      </c>
    </row>
    <row r="64" spans="1:12" x14ac:dyDescent="0.2">
      <c r="A64" s="140" t="s">
        <v>180</v>
      </c>
      <c r="B64" s="10" t="s">
        <v>82</v>
      </c>
      <c r="C64" s="40"/>
      <c r="D64" s="41"/>
      <c r="E64" s="42"/>
      <c r="F64" s="43"/>
      <c r="G64" s="116" t="s">
        <v>21</v>
      </c>
      <c r="H64" s="88" t="s">
        <v>61</v>
      </c>
      <c r="I64" s="116" t="s">
        <v>10</v>
      </c>
      <c r="J64" s="72"/>
      <c r="K64" s="152">
        <f t="shared" si="3"/>
        <v>3</v>
      </c>
      <c r="L64" s="49" t="s">
        <v>24</v>
      </c>
    </row>
    <row r="65" spans="1:12" x14ac:dyDescent="0.2">
      <c r="A65" s="140" t="s">
        <v>181</v>
      </c>
      <c r="B65" s="10" t="s">
        <v>82</v>
      </c>
      <c r="C65" s="40"/>
      <c r="D65" s="51"/>
      <c r="E65" s="42"/>
      <c r="F65" s="43"/>
      <c r="G65" s="116" t="s">
        <v>10</v>
      </c>
      <c r="H65" s="88" t="s">
        <v>61</v>
      </c>
      <c r="I65" s="116" t="s">
        <v>10</v>
      </c>
      <c r="J65" s="72"/>
      <c r="K65" s="152">
        <f t="shared" si="3"/>
        <v>3</v>
      </c>
      <c r="L65" s="49" t="s">
        <v>25</v>
      </c>
    </row>
    <row r="66" spans="1:12" x14ac:dyDescent="0.2">
      <c r="A66" s="140" t="s">
        <v>182</v>
      </c>
      <c r="B66" s="10" t="s">
        <v>82</v>
      </c>
      <c r="C66" s="40"/>
      <c r="D66" s="41"/>
      <c r="E66" s="42"/>
      <c r="F66" s="43"/>
      <c r="G66" s="106" t="s">
        <v>10</v>
      </c>
      <c r="H66" s="88" t="s">
        <v>61</v>
      </c>
      <c r="I66" s="74" t="s">
        <v>10</v>
      </c>
      <c r="J66" s="72"/>
      <c r="K66" s="152">
        <f t="shared" si="3"/>
        <v>3</v>
      </c>
      <c r="L66" s="49" t="s">
        <v>25</v>
      </c>
    </row>
    <row r="67" spans="1:12" x14ac:dyDescent="0.2">
      <c r="A67" s="142" t="s">
        <v>183</v>
      </c>
      <c r="B67" s="10" t="s">
        <v>82</v>
      </c>
      <c r="C67" s="40"/>
      <c r="D67" s="41"/>
      <c r="E67" s="42"/>
      <c r="F67" s="43"/>
      <c r="G67" s="71"/>
      <c r="H67" s="42"/>
      <c r="I67" s="51"/>
      <c r="J67" s="72"/>
      <c r="K67" s="152">
        <f t="shared" si="3"/>
        <v>0</v>
      </c>
      <c r="L67" s="49" t="s">
        <v>87</v>
      </c>
    </row>
    <row r="68" spans="1:12" x14ac:dyDescent="0.2">
      <c r="A68" s="140" t="s">
        <v>184</v>
      </c>
      <c r="B68" s="10" t="s">
        <v>85</v>
      </c>
      <c r="C68" s="40"/>
      <c r="D68" s="41"/>
      <c r="E68" s="42"/>
      <c r="F68" s="43"/>
      <c r="G68" s="116" t="s">
        <v>21</v>
      </c>
      <c r="H68" s="42"/>
      <c r="I68" s="71"/>
      <c r="J68" s="72"/>
      <c r="K68" s="152">
        <f t="shared" si="3"/>
        <v>1</v>
      </c>
      <c r="L68" s="49" t="s">
        <v>26</v>
      </c>
    </row>
    <row r="69" spans="1:12" x14ac:dyDescent="0.2">
      <c r="A69" s="140" t="s">
        <v>185</v>
      </c>
      <c r="B69" s="10" t="s">
        <v>82</v>
      </c>
      <c r="C69" s="40"/>
      <c r="D69" s="51"/>
      <c r="E69" s="42"/>
      <c r="F69" s="43"/>
      <c r="G69" s="106" t="s">
        <v>21</v>
      </c>
      <c r="H69" s="42"/>
      <c r="I69" s="106" t="s">
        <v>10</v>
      </c>
      <c r="J69" s="72"/>
      <c r="K69" s="152">
        <f t="shared" si="3"/>
        <v>2</v>
      </c>
      <c r="L69" s="49" t="s">
        <v>27</v>
      </c>
    </row>
    <row r="70" spans="1:12" x14ac:dyDescent="0.2">
      <c r="A70" s="140" t="s">
        <v>186</v>
      </c>
      <c r="B70" s="10" t="s">
        <v>82</v>
      </c>
      <c r="C70" s="40"/>
      <c r="D70" s="51"/>
      <c r="E70" s="42"/>
      <c r="F70" s="43"/>
      <c r="G70" s="71"/>
      <c r="H70" s="42"/>
      <c r="I70" s="106" t="s">
        <v>10</v>
      </c>
      <c r="J70" s="72"/>
      <c r="K70" s="152">
        <f t="shared" si="3"/>
        <v>1</v>
      </c>
      <c r="L70" s="49" t="s">
        <v>28</v>
      </c>
    </row>
    <row r="71" spans="1:12" x14ac:dyDescent="0.2">
      <c r="A71" s="140" t="s">
        <v>187</v>
      </c>
      <c r="B71" s="16" t="s">
        <v>83</v>
      </c>
      <c r="C71" s="40"/>
      <c r="D71" s="51"/>
      <c r="E71" s="42"/>
      <c r="F71" s="43"/>
      <c r="G71" s="106" t="s">
        <v>29</v>
      </c>
      <c r="H71" s="116" t="s">
        <v>30</v>
      </c>
      <c r="I71" s="71"/>
      <c r="J71" s="72"/>
      <c r="K71" s="152">
        <f t="shared" si="3"/>
        <v>2</v>
      </c>
      <c r="L71" s="49" t="s">
        <v>31</v>
      </c>
    </row>
    <row r="72" spans="1:12" ht="17" customHeight="1" x14ac:dyDescent="0.2">
      <c r="A72" s="140" t="s">
        <v>188</v>
      </c>
      <c r="B72" s="16" t="s">
        <v>83</v>
      </c>
      <c r="C72" s="40"/>
      <c r="D72" s="41"/>
      <c r="E72" s="42"/>
      <c r="F72" s="43"/>
      <c r="G72" s="71"/>
      <c r="H72" s="88" t="s">
        <v>61</v>
      </c>
      <c r="I72" s="104" t="s">
        <v>10</v>
      </c>
      <c r="J72" s="72"/>
      <c r="K72" s="152">
        <f t="shared" si="3"/>
        <v>2</v>
      </c>
      <c r="L72" s="49" t="s">
        <v>32</v>
      </c>
    </row>
    <row r="73" spans="1:12" ht="15" customHeight="1" x14ac:dyDescent="0.2">
      <c r="A73" s="140" t="s">
        <v>189</v>
      </c>
      <c r="B73" s="16" t="s">
        <v>83</v>
      </c>
      <c r="C73" s="40"/>
      <c r="D73" s="41"/>
      <c r="E73" s="117" t="s">
        <v>42</v>
      </c>
      <c r="F73" s="43"/>
      <c r="G73" s="104" t="s">
        <v>38</v>
      </c>
      <c r="H73" s="69" t="s">
        <v>61</v>
      </c>
      <c r="I73" s="116" t="s">
        <v>10</v>
      </c>
      <c r="J73" s="72"/>
      <c r="K73" s="152">
        <f t="shared" si="3"/>
        <v>4</v>
      </c>
      <c r="L73" s="49" t="s">
        <v>62</v>
      </c>
    </row>
    <row r="74" spans="1:12" ht="23" customHeight="1" x14ac:dyDescent="0.2">
      <c r="A74" s="140" t="s">
        <v>190</v>
      </c>
      <c r="B74" s="10" t="s">
        <v>85</v>
      </c>
      <c r="C74" s="40"/>
      <c r="D74" s="41"/>
      <c r="E74" s="118" t="s">
        <v>10</v>
      </c>
      <c r="F74" s="43"/>
      <c r="G74" s="104" t="s">
        <v>60</v>
      </c>
      <c r="H74" s="116" t="s">
        <v>30</v>
      </c>
      <c r="I74" s="71"/>
      <c r="J74" s="72"/>
      <c r="K74" s="152">
        <f t="shared" si="3"/>
        <v>3</v>
      </c>
      <c r="L74" s="49" t="s">
        <v>76</v>
      </c>
    </row>
    <row r="75" spans="1:12" x14ac:dyDescent="0.2">
      <c r="A75" s="140" t="s">
        <v>191</v>
      </c>
      <c r="B75" s="16" t="s">
        <v>83</v>
      </c>
      <c r="C75" s="40"/>
      <c r="D75" s="51"/>
      <c r="E75" s="119"/>
      <c r="F75" s="43"/>
      <c r="G75" s="106" t="s">
        <v>10</v>
      </c>
      <c r="H75" s="42"/>
      <c r="I75" s="116" t="s">
        <v>10</v>
      </c>
      <c r="J75" s="72"/>
      <c r="K75" s="152">
        <f t="shared" si="3"/>
        <v>2</v>
      </c>
      <c r="L75" s="49" t="s">
        <v>15</v>
      </c>
    </row>
    <row r="76" spans="1:12" x14ac:dyDescent="0.2">
      <c r="A76" s="142" t="s">
        <v>192</v>
      </c>
      <c r="B76" s="10" t="s">
        <v>82</v>
      </c>
      <c r="C76" s="120" t="s">
        <v>72</v>
      </c>
      <c r="D76" s="51"/>
      <c r="E76" s="119"/>
      <c r="F76" s="43"/>
      <c r="G76" s="71"/>
      <c r="H76" s="42"/>
      <c r="I76" s="71"/>
      <c r="J76" s="72"/>
      <c r="K76" s="152">
        <f t="shared" si="3"/>
        <v>1</v>
      </c>
      <c r="L76" s="49" t="s">
        <v>126</v>
      </c>
    </row>
    <row r="77" spans="1:12" x14ac:dyDescent="0.2">
      <c r="A77" s="140" t="s">
        <v>193</v>
      </c>
      <c r="B77" s="10" t="s">
        <v>82</v>
      </c>
      <c r="C77" s="121" t="s">
        <v>77</v>
      </c>
      <c r="D77" s="122" t="s">
        <v>2</v>
      </c>
      <c r="E77" s="83" t="s">
        <v>70</v>
      </c>
      <c r="F77" s="81" t="s">
        <v>4</v>
      </c>
      <c r="G77" s="116" t="s">
        <v>10</v>
      </c>
      <c r="H77" s="42"/>
      <c r="I77" s="84"/>
      <c r="J77" s="72"/>
      <c r="K77" s="152">
        <f t="shared" si="3"/>
        <v>5</v>
      </c>
      <c r="L77" s="49" t="s">
        <v>78</v>
      </c>
    </row>
    <row r="78" spans="1:12" x14ac:dyDescent="0.2">
      <c r="A78" s="148" t="s">
        <v>194</v>
      </c>
      <c r="B78" s="16" t="s">
        <v>83</v>
      </c>
      <c r="C78" s="40"/>
      <c r="D78" s="41"/>
      <c r="E78" s="42"/>
      <c r="F78" s="43"/>
      <c r="G78" s="71"/>
      <c r="H78" s="42"/>
      <c r="I78" s="51"/>
      <c r="J78" s="72"/>
      <c r="K78" s="152">
        <f t="shared" si="3"/>
        <v>0</v>
      </c>
      <c r="L78" s="49" t="s">
        <v>88</v>
      </c>
    </row>
    <row r="79" spans="1:12" x14ac:dyDescent="0.2">
      <c r="A79" s="140" t="s">
        <v>195</v>
      </c>
      <c r="B79" s="16" t="s">
        <v>83</v>
      </c>
      <c r="C79" s="31"/>
      <c r="D79" s="42"/>
      <c r="E79" s="42"/>
      <c r="F79" s="43"/>
      <c r="G79" s="105" t="s">
        <v>10</v>
      </c>
      <c r="H79" s="123" t="s">
        <v>30</v>
      </c>
      <c r="I79" s="73"/>
      <c r="J79" s="72"/>
      <c r="K79" s="152">
        <f t="shared" si="3"/>
        <v>2</v>
      </c>
      <c r="L79" s="49" t="s">
        <v>33</v>
      </c>
    </row>
    <row r="80" spans="1:12" ht="16" thickBot="1" x14ac:dyDescent="0.25">
      <c r="A80" s="149" t="s">
        <v>196</v>
      </c>
      <c r="B80" s="19" t="s">
        <v>83</v>
      </c>
      <c r="C80" s="54"/>
      <c r="D80" s="41"/>
      <c r="E80" s="56"/>
      <c r="F80" s="57"/>
      <c r="G80" s="73"/>
      <c r="H80" s="56"/>
      <c r="I80" s="41"/>
      <c r="J80" s="93"/>
      <c r="K80" s="153">
        <f t="shared" si="3"/>
        <v>0</v>
      </c>
      <c r="L80" s="50" t="s">
        <v>89</v>
      </c>
    </row>
    <row r="81" spans="1:12" ht="17.25" customHeight="1" thickTop="1" thickBot="1" x14ac:dyDescent="0.25">
      <c r="A81" s="144" t="s">
        <v>34</v>
      </c>
      <c r="B81" s="14"/>
      <c r="C81" s="99"/>
      <c r="D81" s="27"/>
      <c r="E81" s="114"/>
      <c r="F81" s="27"/>
      <c r="G81" s="27"/>
      <c r="H81" s="27"/>
      <c r="I81" s="27"/>
      <c r="J81" s="27"/>
      <c r="K81" s="27"/>
      <c r="L81" s="124"/>
    </row>
    <row r="82" spans="1:12" ht="16" thickTop="1" x14ac:dyDescent="0.2">
      <c r="A82" s="139" t="s">
        <v>197</v>
      </c>
      <c r="B82" s="16" t="s">
        <v>83</v>
      </c>
      <c r="C82" s="35"/>
      <c r="D82" s="125"/>
      <c r="E82" s="34"/>
      <c r="F82" s="35"/>
      <c r="G82" s="101"/>
      <c r="H82" s="101"/>
      <c r="I82" s="37"/>
      <c r="J82" s="38"/>
      <c r="K82" s="151">
        <f>COUNTA(C82:G82)</f>
        <v>0</v>
      </c>
      <c r="L82" s="102" t="s">
        <v>43</v>
      </c>
    </row>
    <row r="83" spans="1:12" x14ac:dyDescent="0.2">
      <c r="A83" s="140" t="s">
        <v>198</v>
      </c>
      <c r="B83" s="10" t="s">
        <v>82</v>
      </c>
      <c r="C83" s="43"/>
      <c r="D83" s="41"/>
      <c r="E83" s="42"/>
      <c r="F83" s="43"/>
      <c r="G83" s="126"/>
      <c r="H83" s="126"/>
      <c r="I83" s="45"/>
      <c r="J83" s="48"/>
      <c r="K83" s="152">
        <f>COUNTA(C83:G83)</f>
        <v>0</v>
      </c>
      <c r="L83" s="49" t="s">
        <v>44</v>
      </c>
    </row>
    <row r="84" spans="1:12" x14ac:dyDescent="0.2">
      <c r="A84" s="140" t="s">
        <v>199</v>
      </c>
      <c r="B84" s="16" t="s">
        <v>83</v>
      </c>
      <c r="C84" s="35"/>
      <c r="D84" s="127"/>
      <c r="E84" s="42"/>
      <c r="F84" s="43"/>
      <c r="G84" s="58"/>
      <c r="H84" s="103"/>
      <c r="I84" s="58"/>
      <c r="J84" s="48"/>
      <c r="K84" s="152">
        <f>COUNTA(C84:G84)</f>
        <v>0</v>
      </c>
      <c r="L84" s="49" t="s">
        <v>116</v>
      </c>
    </row>
    <row r="85" spans="1:12" x14ac:dyDescent="0.2">
      <c r="A85" s="140" t="s">
        <v>200</v>
      </c>
      <c r="B85" s="10" t="s">
        <v>82</v>
      </c>
      <c r="C85" s="43"/>
      <c r="D85" s="127"/>
      <c r="E85" s="42"/>
      <c r="F85" s="43"/>
      <c r="G85" s="58"/>
      <c r="H85" s="103"/>
      <c r="I85" s="58"/>
      <c r="J85" s="48"/>
      <c r="K85" s="152">
        <f>COUNTA(C85:G85)</f>
        <v>0</v>
      </c>
      <c r="L85" s="49"/>
    </row>
    <row r="86" spans="1:12" x14ac:dyDescent="0.2">
      <c r="A86" s="143" t="s">
        <v>201</v>
      </c>
      <c r="B86" s="16" t="s">
        <v>83</v>
      </c>
      <c r="C86" s="43"/>
      <c r="D86" s="127"/>
      <c r="E86" s="42"/>
      <c r="F86" s="43"/>
      <c r="G86" s="105" t="s">
        <v>20</v>
      </c>
      <c r="H86" s="53" t="s">
        <v>61</v>
      </c>
      <c r="I86" s="73"/>
      <c r="J86" s="72"/>
      <c r="K86" s="152">
        <f>COUNTA(C86:I86)</f>
        <v>2</v>
      </c>
      <c r="L86" s="49" t="s">
        <v>75</v>
      </c>
    </row>
    <row r="87" spans="1:12" ht="16" thickBot="1" x14ac:dyDescent="0.25">
      <c r="A87" s="150" t="s">
        <v>202</v>
      </c>
      <c r="B87" s="23" t="s">
        <v>83</v>
      </c>
      <c r="C87" s="110"/>
      <c r="D87" s="128"/>
      <c r="E87" s="109"/>
      <c r="F87" s="110"/>
      <c r="G87" s="129"/>
      <c r="H87" s="109"/>
      <c r="I87" s="130" t="s">
        <v>21</v>
      </c>
      <c r="J87" s="131"/>
      <c r="K87" s="153">
        <f>COUNTA(C87:I87)</f>
        <v>1</v>
      </c>
      <c r="L87" s="98" t="s">
        <v>35</v>
      </c>
    </row>
    <row r="88" spans="1:12" ht="16" thickTop="1" x14ac:dyDescent="0.2"/>
  </sheetData>
  <hyperlinks>
    <hyperlink ref="AE64" r:id="rId1" display="https://crustal.usgs.gov/speclab/QueryAll07a.php?quick_filter=" xr:uid="{7F305C59-D11C-4948-942D-63C5B46A55F5}"/>
  </hyperlinks>
  <pageMargins left="0.7" right="0.7" top="0.75" bottom="0.75" header="0.3" footer="0.3"/>
  <pageSetup paperSize="9" orientation="landscape" r:id="rId2"/>
  <ignoredErrors>
    <ignoredError sqref="K6 K2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2023-10-12T17:27:18Z</dcterms:modified>
</cp:coreProperties>
</file>