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urhamuniversity-my.sharepoint.com/personal/vwqz93_durham_ac_uk/Documents/Leverhulme Res Proj Grant/K2-18b survey and Mars survey 2025/PAPER!/R&amp;R/"/>
    </mc:Choice>
  </mc:AlternateContent>
  <xr:revisionPtr revIDLastSave="49" documentId="13_ncr:1_{598E14B4-793F-4A5E-B26E-D2DAE755A1A6}" xr6:coauthVersionLast="47" xr6:coauthVersionMax="47" xr10:uidLastSave="{BB3276F6-DC7B-4127-AB6B-A29A5EAF1923}"/>
  <bookViews>
    <workbookView xWindow="-110" yWindow="-110" windowWidth="19420" windowHeight="10300" xr2:uid="{00000000-000D-0000-FFFF-FFFF00000000}"/>
  </bookViews>
  <sheets>
    <sheet name="Overview" sheetId="1" r:id="rId1"/>
    <sheet name="K2-18b raw results" sheetId="4" r:id="rId2"/>
    <sheet name="Mars raw results" sheetId="5" r:id="rId3"/>
    <sheet name="Fig.3 (mean credence)" sheetId="6" r:id="rId4"/>
    <sheet name="Shannon entropy" sheetId="7" r:id="rId5"/>
    <sheet name="Comparative bar chart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8" l="1"/>
  <c r="F8" i="8"/>
  <c r="F7" i="8"/>
  <c r="F6" i="8"/>
  <c r="F5" i="8"/>
  <c r="E9" i="8"/>
  <c r="E8" i="8"/>
  <c r="E7" i="8"/>
  <c r="E6" i="8"/>
  <c r="E5" i="8"/>
  <c r="H7" i="7"/>
  <c r="H6" i="7"/>
  <c r="H5" i="7"/>
  <c r="H4" i="7"/>
  <c r="I4" i="7" s="1"/>
  <c r="J4" i="7" s="1"/>
  <c r="H3" i="7"/>
  <c r="I3" i="7" s="1"/>
  <c r="B7" i="7"/>
  <c r="B6" i="7"/>
  <c r="B5" i="7"/>
  <c r="B4" i="7"/>
  <c r="B3" i="7"/>
  <c r="C7" i="7"/>
  <c r="D7" i="7" s="1"/>
  <c r="C6" i="7"/>
  <c r="D6" i="7" s="1"/>
  <c r="C5" i="7"/>
  <c r="D5" i="7" s="1"/>
  <c r="C4" i="7"/>
  <c r="D4" i="7" s="1"/>
  <c r="C3" i="7"/>
  <c r="D3" i="7" s="1"/>
  <c r="L8" i="6"/>
  <c r="F8" i="6"/>
  <c r="L7" i="6"/>
  <c r="L6" i="6"/>
  <c r="L5" i="6"/>
  <c r="L4" i="6"/>
  <c r="L3" i="6"/>
  <c r="F7" i="6"/>
  <c r="F6" i="6"/>
  <c r="F5" i="6"/>
  <c r="F4" i="6"/>
  <c r="F3" i="6"/>
  <c r="A498" i="4"/>
  <c r="C504" i="4"/>
  <c r="A504" i="4"/>
  <c r="A432" i="5"/>
  <c r="C432" i="5" s="1"/>
  <c r="A431" i="5"/>
  <c r="C431" i="5" s="1"/>
  <c r="A430" i="5"/>
  <c r="C430" i="5" s="1"/>
  <c r="A429" i="5"/>
  <c r="C429" i="5" s="1"/>
  <c r="A428" i="5"/>
  <c r="A435" i="5" s="1"/>
  <c r="A427" i="5"/>
  <c r="J3" i="7" l="1"/>
  <c r="I5" i="7"/>
  <c r="J5" i="7" s="1"/>
  <c r="I6" i="7"/>
  <c r="J6" i="7" s="1"/>
  <c r="I7" i="7"/>
  <c r="J7" i="7" s="1"/>
  <c r="D8" i="7"/>
  <c r="D9" i="7" s="1"/>
  <c r="A437" i="5"/>
  <c r="A436" i="5"/>
  <c r="C428" i="5"/>
  <c r="C433" i="5" s="1"/>
  <c r="A433" i="5"/>
  <c r="A499" i="4"/>
  <c r="C499" i="4" s="1"/>
  <c r="A500" i="4"/>
  <c r="C500" i="4" s="1"/>
  <c r="A501" i="4"/>
  <c r="C501" i="4" s="1"/>
  <c r="A502" i="4"/>
  <c r="C502" i="4" s="1"/>
  <c r="A503" i="4"/>
  <c r="J8" i="7" l="1"/>
  <c r="J9" i="7" s="1"/>
  <c r="C503" i="4"/>
  <c r="A506" i="4"/>
  <c r="A508" i="4" l="1"/>
  <c r="A507" i="4"/>
</calcChain>
</file>

<file path=xl/sharedStrings.xml><?xml version="1.0" encoding="utf-8"?>
<sst xmlns="http://schemas.openxmlformats.org/spreadsheetml/2006/main" count="2852" uniqueCount="50">
  <si>
    <t>Strongly disagree</t>
  </si>
  <si>
    <t>Disagree</t>
  </si>
  <si>
    <t>Neutral</t>
  </si>
  <si>
    <t>Agree</t>
  </si>
  <si>
    <t>Strongly agree</t>
  </si>
  <si>
    <t>Mars</t>
  </si>
  <si>
    <t>K2-18b</t>
  </si>
  <si>
    <t>vote</t>
  </si>
  <si>
    <t>institution</t>
  </si>
  <si>
    <t>discipline</t>
  </si>
  <si>
    <t>added</t>
  </si>
  <si>
    <t>2</t>
  </si>
  <si>
    <t>Astrobiologists</t>
  </si>
  <si>
    <t>3</t>
  </si>
  <si>
    <t>5</t>
  </si>
  <si>
    <t>4</t>
  </si>
  <si>
    <t>1</t>
  </si>
  <si>
    <t>strongly agree</t>
  </si>
  <si>
    <t>number of non-neutral votes</t>
  </si>
  <si>
    <t>agree</t>
  </si>
  <si>
    <t>Overall agreement % disregarding neutrals</t>
  </si>
  <si>
    <t>neutral</t>
  </si>
  <si>
    <t>Overall disagreement % disregarding neutrals</t>
  </si>
  <si>
    <t>disagree</t>
  </si>
  <si>
    <t>strongly disagree</t>
  </si>
  <si>
    <t>Response rate is 33.4%</t>
  </si>
  <si>
    <t>number of votes disregarding neutrals</t>
  </si>
  <si>
    <t>overall agreement % disregarding neutrals</t>
  </si>
  <si>
    <t>response rate is 39.1%</t>
  </si>
  <si>
    <t>Response</t>
  </si>
  <si>
    <t>Count</t>
  </si>
  <si>
    <t>%</t>
  </si>
  <si>
    <t>Credence Weight</t>
  </si>
  <si>
    <t>Contribution</t>
  </si>
  <si>
    <t>Total</t>
  </si>
  <si>
    <t>Survey</t>
  </si>
  <si>
    <t>Y1</t>
  </si>
  <si>
    <t>Y2</t>
  </si>
  <si>
    <t>X1 (Mean %)</t>
  </si>
  <si>
    <t>X2 (Mean %)</t>
  </si>
  <si>
    <t>p(x)</t>
  </si>
  <si>
    <t>log p(x)</t>
  </si>
  <si>
    <t>p(x)logp(x)</t>
  </si>
  <si>
    <t>H=</t>
  </si>
  <si>
    <t>Max possible H = 2.32</t>
  </si>
  <si>
    <t>K2-18b count</t>
  </si>
  <si>
    <t>Mars count</t>
  </si>
  <si>
    <t>K2-18b %</t>
  </si>
  <si>
    <t>Mars %</t>
  </si>
  <si>
    <t>overall disagreement % disregarding neutrals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</si>
</sst>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yyyy\-mm\-dd\ h:mm:ss"/>
  </numFmts>
  <fonts count="8" x14ac:knownFonts="1">
    <font>
      <sz val="11"/>
      <color theme="1"/>
      <name val="Calibri"/>
      <family val="2"/>
      <scheme val="minor"/>
    </font>
    <font>
      <sz val="14"/>
      <color rgb="FF000000"/>
      <name val="Arial"/>
      <family val="2"/>
    </font>
    <font>
      <b/>
      <sz val="14"/>
      <color rgb="FFFFFFFF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2465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1" xfId="0" applyBorder="1"/>
    <xf numFmtId="0" fontId="0" fillId="0" borderId="3" xfId="0" applyBorder="1"/>
    <xf numFmtId="0" fontId="1" fillId="0" borderId="2" xfId="0" applyFont="1" applyBorder="1" applyAlignment="1">
      <alignment horizontal="center" vertical="top" wrapText="1" shrinkToFit="1"/>
    </xf>
    <xf numFmtId="164" fontId="0" fillId="0" borderId="0" xfId="0" applyNumberFormat="1"/>
    <xf numFmtId="0" fontId="2" fillId="2" borderId="4" xfId="0" applyFont="1" applyFill="1" applyBorder="1" applyAlignment="1">
      <alignment horizontal="left" vertical="top" wrapText="1" shrinkToFit="1"/>
    </xf>
    <xf numFmtId="0" fontId="1" fillId="0" borderId="4" xfId="0" applyFont="1" applyBorder="1" applyAlignment="1">
      <alignment horizontal="left" vertical="top" wrapText="1" shrinkToFit="1"/>
    </xf>
    <xf numFmtId="165" fontId="1" fillId="0" borderId="4" xfId="0" applyNumberFormat="1" applyFont="1" applyBorder="1" applyAlignment="1">
      <alignment horizontal="left" vertical="top" wrapText="1" shrinkToFit="1"/>
    </xf>
    <xf numFmtId="0" fontId="1" fillId="0" borderId="0" xfId="0" applyFont="1" applyAlignment="1">
      <alignment horizontal="left" vertical="top" wrapText="1" shrinkToFit="1"/>
    </xf>
    <xf numFmtId="10" fontId="0" fillId="0" borderId="0" xfId="0" applyNumberFormat="1"/>
    <xf numFmtId="0" fontId="0" fillId="3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 shrinkToFit="1"/>
    </xf>
    <xf numFmtId="0" fontId="0" fillId="4" borderId="0" xfId="0" applyFill="1"/>
    <xf numFmtId="0" fontId="3" fillId="3" borderId="5" xfId="0" applyFont="1" applyFill="1" applyBorder="1" applyAlignment="1">
      <alignment horizontal="left" vertical="top" wrapText="1" shrinkToFit="1"/>
    </xf>
    <xf numFmtId="0" fontId="4" fillId="0" borderId="6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10" fontId="5" fillId="0" borderId="6" xfId="0" applyNumberFormat="1" applyFont="1" applyBorder="1" applyAlignment="1">
      <alignment horizontal="justify" vertical="center" wrapText="1"/>
    </xf>
    <xf numFmtId="9" fontId="5" fillId="0" borderId="6" xfId="0" applyNumberFormat="1" applyFont="1" applyBorder="1" applyAlignment="1">
      <alignment horizontal="justify" vertical="center" wrapText="1"/>
    </xf>
    <xf numFmtId="0" fontId="0" fillId="0" borderId="6" xfId="0" applyBorder="1" applyAlignment="1">
      <alignment vertical="center" wrapText="1"/>
    </xf>
    <xf numFmtId="10" fontId="4" fillId="0" borderId="6" xfId="0" applyNumberFormat="1" applyFont="1" applyBorder="1" applyAlignment="1">
      <alignment horizontal="justify" vertical="center" wrapText="1"/>
    </xf>
    <xf numFmtId="0" fontId="6" fillId="0" borderId="0" xfId="0" applyFont="1"/>
    <xf numFmtId="0" fontId="0" fillId="3" borderId="0" xfId="0" applyFill="1" applyAlignment="1">
      <alignment horizontal="right"/>
    </xf>
    <xf numFmtId="0" fontId="7" fillId="0" borderId="0" xfId="0" applyFont="1" applyAlignment="1">
      <alignment horizontal="center" vertical="top" wrapText="1" shrinkToFi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Overview</a:t>
            </a:r>
            <a:r>
              <a:rPr lang="en-GB" baseline="0"/>
              <a:t> of results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Overview!$D$3</c:f>
              <c:strCache>
                <c:ptCount val="1"/>
                <c:pt idx="0">
                  <c:v>Mars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Overview!$C$4:$C$8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Overview!$D$4:$D$8</c:f>
              <c:numCache>
                <c:formatCode>0.0%</c:formatCode>
                <c:ptCount val="5"/>
                <c:pt idx="0">
                  <c:v>0.111</c:v>
                </c:pt>
                <c:pt idx="1">
                  <c:v>0.33500000000000002</c:v>
                </c:pt>
                <c:pt idx="2">
                  <c:v>0.40300000000000002</c:v>
                </c:pt>
                <c:pt idx="3">
                  <c:v>0.13</c:v>
                </c:pt>
                <c:pt idx="4">
                  <c:v>2.1000000000000001E-2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7-4CAB-8464-E984E41FAE99}"/>
            </c:ext>
          </c:extLst>
        </c:ser>
        <c:ser>
          <c:idx val="1"/>
          <c:order val="1"/>
          <c:tx>
            <c:strRef>
              <c:f>Overview!$E$3</c:f>
              <c:strCache>
                <c:ptCount val="1"/>
                <c:pt idx="0">
                  <c:v>K2-18b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Overview!$C$4:$C$8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Overview!$E$4:$E$8</c:f>
              <c:numCache>
                <c:formatCode>0.0%</c:formatCode>
                <c:ptCount val="5"/>
                <c:pt idx="0">
                  <c:v>0.35099999999999998</c:v>
                </c:pt>
                <c:pt idx="1">
                  <c:v>0.30199999999999999</c:v>
                </c:pt>
                <c:pt idx="2">
                  <c:v>0.28000000000000003</c:v>
                </c:pt>
                <c:pt idx="3">
                  <c:v>6.3E-2</c:v>
                </c:pt>
                <c:pt idx="4">
                  <c:v>4.0000000000000001E-3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37-4CAB-8464-E984E41FA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0596927"/>
        <c:axId val="1470595487"/>
      </c:lineChart>
      <c:catAx>
        <c:axId val="1470596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0595487"/>
        <c:crosses val="autoZero"/>
        <c:auto val="1"/>
        <c:lblAlgn val="ctr"/>
        <c:lblOffset val="100"/>
        <c:noMultiLvlLbl val="0"/>
      </c:catAx>
      <c:valAx>
        <c:axId val="1470595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0596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GB" sz="1000"/>
              <a:t>"Scientists have probably found extraterrestrial life on exoplanet K2-18b"</a:t>
            </a:r>
          </a:p>
        </c:rich>
      </c:tx>
      <c:layout>
        <c:manualLayout>
          <c:xMode val="edge"/>
          <c:yMode val="edge"/>
          <c:x val="0.16010335736857725"/>
          <c:y val="2.62467191601049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'K2-18b raw results'!$B$499:$B$503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'K2-18b raw results'!$C$499:$C$503</c:f>
              <c:numCache>
                <c:formatCode>0.00%</c:formatCode>
                <c:ptCount val="5"/>
                <c:pt idx="0">
                  <c:v>0.35080645161290325</c:v>
                </c:pt>
                <c:pt idx="1">
                  <c:v>0.30241935483870969</c:v>
                </c:pt>
                <c:pt idx="2">
                  <c:v>0.28024193548387094</c:v>
                </c:pt>
                <c:pt idx="3">
                  <c:v>6.25E-2</c:v>
                </c:pt>
                <c:pt idx="4">
                  <c:v>4.0322580645161289E-3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1C-4A04-8DFC-FD2A3E31681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191799183"/>
        <c:axId val="1191400079"/>
      </c:barChart>
      <c:catAx>
        <c:axId val="1191799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1400079"/>
        <c:crosses val="autoZero"/>
        <c:auto val="1"/>
        <c:lblAlgn val="ctr"/>
        <c:lblOffset val="100"/>
        <c:noMultiLvlLbl val="0"/>
      </c:catAx>
      <c:valAx>
        <c:axId val="1191400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Percentage</a:t>
                </a:r>
                <a:r>
                  <a:rPr lang="en-GB" baseline="0"/>
                  <a:t> of voters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1799183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GB" sz="1000"/>
              <a:t>"Scientists have probably discovered (ancient) extraterrestrial life in the Cheyava Falls rock on Mars"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'Mars raw results'!$B$428:$B$432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'Mars raw results'!$C$428:$C$432</c:f>
              <c:numCache>
                <c:formatCode>0.0%</c:formatCode>
                <c:ptCount val="5"/>
                <c:pt idx="0">
                  <c:v>0.11084905660377359</c:v>
                </c:pt>
                <c:pt idx="1">
                  <c:v>0.33490566037735847</c:v>
                </c:pt>
                <c:pt idx="2">
                  <c:v>0.40330188679245282</c:v>
                </c:pt>
                <c:pt idx="3">
                  <c:v>0.12971698113207547</c:v>
                </c:pt>
                <c:pt idx="4">
                  <c:v>2.1226415094339621E-2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4-4F6D-AF44-7102FBB19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32415967"/>
        <c:axId val="532416447"/>
      </c:barChart>
      <c:catAx>
        <c:axId val="532415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416447"/>
        <c:crosses val="autoZero"/>
        <c:auto val="1"/>
        <c:lblAlgn val="ctr"/>
        <c:lblOffset val="100"/>
        <c:noMultiLvlLbl val="0"/>
      </c:catAx>
      <c:valAx>
        <c:axId val="532416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Percentage of voters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415967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v>Strongly disagree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'Fig.3 (mean credence)'!$E$10:$F$10</c:f>
              <c:strCache>
                <c:ptCount val="2"/>
                <c:pt idx="0">
                  <c:v>K2-18b</c:v>
                </c:pt>
                <c:pt idx="1">
                  <c:v>Mars</c:v>
                </c:pt>
              </c:strCache>
            </c:strRef>
          </c:cat>
          <c:val>
            <c:numRef>
              <c:f>'Fig.3 (mean credence)'!$E$11:$F$11</c:f>
              <c:numCache>
                <c:formatCode>0.00%</c:formatCode>
                <c:ptCount val="2"/>
                <c:pt idx="0">
                  <c:v>0.35099999999999998</c:v>
                </c:pt>
                <c:pt idx="1">
                  <c:v>0.111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22-47E1-85CC-86BC06E13501}"/>
            </c:ext>
          </c:extLst>
        </c:ser>
        <c:ser>
          <c:idx val="1"/>
          <c:order val="1"/>
          <c:tx>
            <c:v>Disagree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'Fig.3 (mean credence)'!$E$10:$F$10</c:f>
              <c:strCache>
                <c:ptCount val="2"/>
                <c:pt idx="0">
                  <c:v>K2-18b</c:v>
                </c:pt>
                <c:pt idx="1">
                  <c:v>Mars</c:v>
                </c:pt>
              </c:strCache>
            </c:strRef>
          </c:cat>
          <c:val>
            <c:numRef>
              <c:f>'Fig.3 (mean credence)'!$E$12:$F$12</c:f>
              <c:numCache>
                <c:formatCode>0.00%</c:formatCode>
                <c:ptCount val="2"/>
                <c:pt idx="0">
                  <c:v>0.30199999999999999</c:v>
                </c:pt>
                <c:pt idx="1">
                  <c:v>0.33500000000000002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22-47E1-85CC-86BC06E13501}"/>
            </c:ext>
          </c:extLst>
        </c:ser>
        <c:ser>
          <c:idx val="2"/>
          <c:order val="2"/>
          <c:tx>
            <c:v>Neutral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'Fig.3 (mean credence)'!$E$10:$F$10</c:f>
              <c:strCache>
                <c:ptCount val="2"/>
                <c:pt idx="0">
                  <c:v>K2-18b</c:v>
                </c:pt>
                <c:pt idx="1">
                  <c:v>Mars</c:v>
                </c:pt>
              </c:strCache>
            </c:strRef>
          </c:cat>
          <c:val>
            <c:numRef>
              <c:f>'Fig.3 (mean credence)'!$E$13:$F$13</c:f>
              <c:numCache>
                <c:formatCode>0.00%</c:formatCode>
                <c:ptCount val="2"/>
                <c:pt idx="0">
                  <c:v>0.28000000000000003</c:v>
                </c:pt>
                <c:pt idx="1">
                  <c:v>0.40300000000000002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22-47E1-85CC-86BC06E13501}"/>
            </c:ext>
          </c:extLst>
        </c:ser>
        <c:ser>
          <c:idx val="3"/>
          <c:order val="3"/>
          <c:tx>
            <c:v>Agree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'Fig.3 (mean credence)'!$E$10:$F$10</c:f>
              <c:strCache>
                <c:ptCount val="2"/>
                <c:pt idx="0">
                  <c:v>K2-18b</c:v>
                </c:pt>
                <c:pt idx="1">
                  <c:v>Mars</c:v>
                </c:pt>
              </c:strCache>
            </c:strRef>
          </c:cat>
          <c:val>
            <c:numRef>
              <c:f>'Fig.3 (mean credence)'!$E$14:$F$14</c:f>
              <c:numCache>
                <c:formatCode>0.00%</c:formatCode>
                <c:ptCount val="2"/>
                <c:pt idx="0">
                  <c:v>6.3E-2</c:v>
                </c:pt>
                <c:pt idx="1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22-47E1-85CC-86BC06E13501}"/>
            </c:ext>
          </c:extLst>
        </c:ser>
        <c:ser>
          <c:idx val="4"/>
          <c:order val="4"/>
          <c:tx>
            <c:v>Strongly agree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'Fig.3 (mean credence)'!$E$10:$F$10</c:f>
              <c:strCache>
                <c:ptCount val="2"/>
                <c:pt idx="0">
                  <c:v>K2-18b</c:v>
                </c:pt>
                <c:pt idx="1">
                  <c:v>Mars</c:v>
                </c:pt>
              </c:strCache>
            </c:strRef>
          </c:cat>
          <c:val>
            <c:numRef>
              <c:f>'Fig.3 (mean credence)'!$E$15:$F$15</c:f>
              <c:numCache>
                <c:formatCode>0.00%</c:formatCode>
                <c:ptCount val="2"/>
                <c:pt idx="0">
                  <c:v>4.0000000000000001E-3</c:v>
                </c:pt>
                <c:pt idx="1">
                  <c:v>2.1000000000000001E-2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22-47E1-85CC-86BC06E13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4601888"/>
        <c:axId val="1813457760"/>
      </c:barChart>
      <c:scatterChart>
        <c:scatterStyle val="lineMarker"/>
        <c:varyColors val="0"/>
        <c:ser>
          <c:idx val="6"/>
          <c:order val="6"/>
          <c:tx>
            <c:v>Mean credence</c:v>
          </c:tx>
          <c:spPr>
            <a:ln w="19050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19050" cap="rnd">
                <a:solidFill>
                  <a:schemeClr val="tx1">
                    <a:lumMod val="95000"/>
                    <a:lumOff val="5000"/>
                    <a:alpha val="98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1C78-4C64-A475-ECED16E03A71}"/>
              </c:ext>
            </c:extLst>
          </c:dPt>
          <c:xVal>
            <c:numRef>
              <c:f>'Fig.3 (mean credence)'!$E$19:$F$19</c:f>
              <c:numCache>
                <c:formatCode>General</c:formatCode>
                <c:ptCount val="2"/>
                <c:pt idx="0">
                  <c:v>40.799999999999997</c:v>
                </c:pt>
                <c:pt idx="1">
                  <c:v>40.799999999999997</c:v>
                </c:pt>
              </c:numCache>
            </c:numRef>
          </c:xVal>
          <c:yVal>
            <c:numRef>
              <c:f>'Fig.3 (mean credence)'!$G$19:$H$19</c:f>
              <c:numCache>
                <c:formatCode>General</c:formatCode>
                <c:ptCount val="2"/>
                <c:pt idx="0">
                  <c:v>0.55000000000000004</c:v>
                </c:pt>
                <c:pt idx="1">
                  <c:v>0.95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822-47E1-85CC-86BC06E13501}"/>
            </c:ext>
          </c:extLst>
        </c:ser>
        <c:ser>
          <c:idx val="7"/>
          <c:order val="7"/>
          <c:tx>
            <c:v>Mars line</c:v>
          </c:tx>
          <c:spPr>
            <a:ln w="19050" cap="rnd">
              <a:solidFill>
                <a:schemeClr val="tx1">
                  <a:lumMod val="95000"/>
                  <a:lumOff val="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19050" cap="rnd"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78-4C64-A475-ECED16E03A71}"/>
              </c:ext>
            </c:extLst>
          </c:dPt>
          <c:xVal>
            <c:numRef>
              <c:f>'Fig.3 (mean credence)'!$E$20:$F$20</c:f>
              <c:numCache>
                <c:formatCode>General</c:formatCode>
                <c:ptCount val="2"/>
                <c:pt idx="0">
                  <c:v>28.4</c:v>
                </c:pt>
                <c:pt idx="1">
                  <c:v>28.4</c:v>
                </c:pt>
              </c:numCache>
            </c:numRef>
          </c:xVal>
          <c:yVal>
            <c:numRef>
              <c:f>'Fig.3 (mean credence)'!$G$20:$H$20</c:f>
              <c:numCache>
                <c:formatCode>General</c:formatCode>
                <c:ptCount val="2"/>
                <c:pt idx="0">
                  <c:v>0.05</c:v>
                </c:pt>
                <c:pt idx="1">
                  <c:v>0.45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C822-47E1-85CC-86BC06E13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138160"/>
        <c:axId val="420133840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5"/>
                <c:tx>
                  <c:v>Mean credence lines</c:v>
                </c:tx>
                <c:spPr>
                  <a:ln w="15875" cap="rnd">
                    <a:solidFill>
                      <a:schemeClr val="accent6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'Fig.3 (mean credence)'!$E$19:$E$20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40.799999999999997</c:v>
                      </c:pt>
                      <c:pt idx="1">
                        <c:v>28.4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'Fig.3 (mean credence)'!$G$19:$G$20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0.55000000000000004</c:v>
                      </c:pt>
                      <c:pt idx="1">
                        <c:v>0.05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C822-47E1-85CC-86BC06E13501}"/>
                  </c:ext>
                </c:extLst>
              </c15:ser>
            </c15:filteredScatterSeries>
          </c:ext>
        </c:extLst>
      </c:scatterChart>
      <c:valAx>
        <c:axId val="420138160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133840"/>
        <c:crosses val="autoZero"/>
        <c:crossBetween val="midCat"/>
        <c:majorUnit val="10"/>
      </c:valAx>
      <c:valAx>
        <c:axId val="420133840"/>
        <c:scaling>
          <c:orientation val="minMax"/>
          <c:max val="1"/>
        </c:scaling>
        <c:delete val="1"/>
        <c:axPos val="l"/>
        <c:majorGridlines>
          <c:spPr>
            <a:ln w="15875" cap="flat" cmpd="sng" algn="ctr">
              <a:noFill/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K2-18b</a:t>
                </a:r>
                <a:r>
                  <a:rPr lang="en-GB" baseline="0"/>
                  <a:t>                                </a:t>
                </a:r>
                <a:r>
                  <a:rPr lang="en-GB"/>
                  <a:t>Mars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234651649556463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crossAx val="420138160"/>
        <c:crosses val="autoZero"/>
        <c:crossBetween val="midCat"/>
        <c:majorUnit val="0.1"/>
      </c:valAx>
      <c:valAx>
        <c:axId val="1813457760"/>
        <c:scaling>
          <c:orientation val="minMax"/>
          <c:max val="1"/>
        </c:scaling>
        <c:delete val="0"/>
        <c:axPos val="t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4601888"/>
        <c:crosses val="max"/>
        <c:crossBetween val="between"/>
      </c:valAx>
      <c:catAx>
        <c:axId val="18146018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813457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6"/>
        <c:delete val="1"/>
      </c:legendEntry>
      <c:layout>
        <c:manualLayout>
          <c:xMode val="edge"/>
          <c:yMode val="edge"/>
          <c:x val="0.73882808398950128"/>
          <c:y val="0.28551002147458843"/>
          <c:w val="0.26117181506157883"/>
          <c:h val="0.482146231721034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Survey results</a:t>
            </a:r>
            <a:r>
              <a:rPr lang="en-US" sz="1200" baseline="0"/>
              <a:t> for Statement K2-18b and Statement Mars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'Comparative bar chart'!$E$4</c:f>
              <c:strCache>
                <c:ptCount val="1"/>
                <c:pt idx="0">
                  <c:v>K2-18b 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'Comparative bar chart'!$D$5:$D$9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'Comparative bar chart'!$E$5:$E$9</c:f>
              <c:numCache>
                <c:formatCode>0.0%</c:formatCode>
                <c:ptCount val="5"/>
                <c:pt idx="0">
                  <c:v>0.35080645161290325</c:v>
                </c:pt>
                <c:pt idx="1">
                  <c:v>0.30241935483870969</c:v>
                </c:pt>
                <c:pt idx="2">
                  <c:v>0.28024193548387094</c:v>
                </c:pt>
                <c:pt idx="3">
                  <c:v>6.25E-2</c:v>
                </c:pt>
                <c:pt idx="4">
                  <c:v>4.0322580645161289E-3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1E-46DB-AEF5-D8D477F170EB}"/>
            </c:ext>
          </c:extLst>
        </c:ser>
        <c:ser>
          <c:idx val="1"/>
          <c:order val="1"/>
          <c:tx>
            <c:strRef>
              <c:f>'Comparative bar chart'!$F$4</c:f>
              <c:strCache>
                <c:ptCount val="1"/>
                <c:pt idx="0">
                  <c:v>Mars 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'Comparative bar chart'!$D$5:$D$9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'Comparative bar chart'!$F$5:$F$9</c:f>
              <c:numCache>
                <c:formatCode>0.0%</c:formatCode>
                <c:ptCount val="5"/>
                <c:pt idx="0">
                  <c:v>0.11084905660377359</c:v>
                </c:pt>
                <c:pt idx="1">
                  <c:v>0.33490566037735847</c:v>
                </c:pt>
                <c:pt idx="2">
                  <c:v>0.40330188679245282</c:v>
                </c:pt>
                <c:pt idx="3">
                  <c:v>0.12971698113207547</c:v>
                </c:pt>
                <c:pt idx="4">
                  <c:v>2.1226415094339621E-2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1E-46DB-AEF5-D8D477F17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8"/>
        <c:overlap val="-27"/>
        <c:axId val="1522101743"/>
        <c:axId val="1522102223"/>
      </c:barChart>
      <c:catAx>
        <c:axId val="1522101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102223"/>
        <c:crosses val="autoZero"/>
        <c:auto val="1"/>
        <c:lblAlgn val="ctr"/>
        <c:lblOffset val="100"/>
        <c:noMultiLvlLbl val="0"/>
      </c:catAx>
      <c:valAx>
        <c:axId val="1522102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700"/>
                  <a:t>Proportion of experts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101743"/>
        <c:crosses val="autoZero"/>
        <c:crossBetween val="between"/>
        <c:majorUnit val="0.1"/>
        <c:minorUnit val="2.0000000000000004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2</xdr:row>
      <xdr:rowOff>82550</xdr:rowOff>
    </xdr:from>
    <xdr:to>
      <xdr:col>12</xdr:col>
      <xdr:colOff>409575</xdr:colOff>
      <xdr:row>7</xdr:row>
      <xdr:rowOff>641350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4A18A0-A443-FBDE-755A-53F92833B1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133351</xdr:colOff>
      <xdr:row>495</xdr:row>
      <xdr:rowOff>158750</xdr:rowOff>
    </xdr:from>
    <xdr:to>
      <xdr:col>11</xdr:col>
      <xdr:colOff>238125</xdr:colOff>
      <xdr:row>503</xdr:row>
      <xdr:rowOff>44450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341E154-4C3A-887F-546E-D5757CD907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79375</xdr:colOff>
      <xdr:row>423</xdr:row>
      <xdr:rowOff>76200</xdr:rowOff>
    </xdr:from>
    <xdr:to>
      <xdr:col>11</xdr:col>
      <xdr:colOff>25400</xdr:colOff>
      <xdr:row>431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B2BBBC-E426-4C1B-B01E-20F41ADE5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533399</xdr:colOff>
      <xdr:row>9</xdr:row>
      <xdr:rowOff>12700</xdr:rowOff>
    </xdr:from>
    <xdr:to>
      <xdr:col>16</xdr:col>
      <xdr:colOff>50800</xdr:colOff>
      <xdr:row>22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6353AF-B9FF-F422-5D7B-A6DFB7BDF3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422275</xdr:colOff>
      <xdr:row>1</xdr:row>
      <xdr:rowOff>101600</xdr:rowOff>
    </xdr:from>
    <xdr:to>
      <xdr:col>14</xdr:col>
      <xdr:colOff>117475</xdr:colOff>
      <xdr:row>15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771BB7-5E8A-2525-DDDF-F5DDA80F8B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G9"/>
  <sheetViews>
    <sheetView tabSelected="1" topLeftCell="CJ1" workbookViewId="0">
      <selection activeCell="P4" sqref="P4"/>
    </sheetView>
  </sheetViews>
  <sheetFormatPr defaultRowHeight="14.5" x14ac:dyDescent="0.35"/>
  <cols>
    <col min="3" max="3" width="14.90625" customWidth="1"/>
  </cols>
  <sheetData>
    <row r="3" spans="3:7" x14ac:dyDescent="0.35">
      <c r="C3" s="3"/>
      <c r="D3" s="2" t="s">
        <v>5</v>
      </c>
      <c r="E3" s="2" t="s">
        <v>6</v>
      </c>
      <c r="F3" s="2"/>
      <c r="G3" s="2"/>
    </row>
    <row r="4" spans="3:7" ht="70" x14ac:dyDescent="0.35">
      <c r="C4" s="4" t="s">
        <v>0</v>
      </c>
      <c r="D4" s="1">
        <v>0.111</v>
      </c>
      <c r="E4" s="5">
        <v>0.35099999999999998</v>
      </c>
    </row>
    <row r="5" spans="3:7" ht="35" x14ac:dyDescent="0.35">
      <c r="C5" s="4" t="s">
        <v>1</v>
      </c>
      <c r="D5" s="1">
        <v>0.33500000000000002</v>
      </c>
      <c r="E5" s="5">
        <v>0.30199999999999999</v>
      </c>
    </row>
    <row r="6" spans="3:7" ht="35" x14ac:dyDescent="0.35">
      <c r="C6" s="4" t="s">
        <v>2</v>
      </c>
      <c r="D6" s="1">
        <v>0.40300000000000002</v>
      </c>
      <c r="E6" s="5">
        <v>0.28000000000000003</v>
      </c>
    </row>
    <row r="7" spans="3:7" ht="17.5" x14ac:dyDescent="0.35">
      <c r="C7" s="4" t="s">
        <v>3</v>
      </c>
      <c r="D7" s="1">
        <v>0.13</v>
      </c>
      <c r="E7" s="5">
        <v>6.3E-2</v>
      </c>
    </row>
    <row r="8" spans="3:7" ht="52.5" x14ac:dyDescent="0.35">
      <c r="C8" s="4" t="s">
        <v>4</v>
      </c>
      <c r="D8" s="1">
        <v>2.1000000000000001E-2</v>
      </c>
      <c r="E8" s="5">
        <v>4.0000000000000001E-3</v>
      </c>
    </row>
    <row r="9" spans="3:7" x14ac:dyDescent="0.35">
      <c r="E9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FDA3C-2E02-495D-8730-2CAF1024321E}">
  <dimension ref="A1:D508"/>
  <sheetViews>
    <sheetView topLeftCell="A494" workbookViewId="0">
      <selection activeCell="A499" sqref="A499:A503"/>
    </sheetView>
  </sheetViews>
  <sheetFormatPr defaultRowHeight="14.5" x14ac:dyDescent="0.35"/>
  <cols>
    <col min="1" max="4" width="20" customWidth="1"/>
  </cols>
  <sheetData>
    <row r="1" spans="1:4" ht="25" customHeight="1" x14ac:dyDescent="0.35">
      <c r="A1" s="6" t="s">
        <v>7</v>
      </c>
      <c r="B1" s="6" t="s">
        <v>8</v>
      </c>
      <c r="C1" s="6" t="s">
        <v>9</v>
      </c>
      <c r="D1" s="6" t="s">
        <v>10</v>
      </c>
    </row>
    <row r="2" spans="1:4" ht="40" customHeight="1" x14ac:dyDescent="0.35">
      <c r="A2" s="7" t="s">
        <v>11</v>
      </c>
      <c r="B2" s="7" t="s">
        <v>12</v>
      </c>
      <c r="C2" s="7" t="s">
        <v>12</v>
      </c>
      <c r="D2" s="8">
        <v>45783.427684508519</v>
      </c>
    </row>
    <row r="3" spans="1:4" ht="40" customHeight="1" x14ac:dyDescent="0.35">
      <c r="A3" s="7" t="s">
        <v>13</v>
      </c>
      <c r="B3" s="7" t="s">
        <v>12</v>
      </c>
      <c r="C3" s="7" t="s">
        <v>12</v>
      </c>
      <c r="D3" s="8">
        <v>45783.262532579698</v>
      </c>
    </row>
    <row r="4" spans="1:4" ht="40" customHeight="1" x14ac:dyDescent="0.35">
      <c r="A4" s="7" t="s">
        <v>14</v>
      </c>
      <c r="B4" s="7" t="s">
        <v>12</v>
      </c>
      <c r="C4" s="7" t="s">
        <v>12</v>
      </c>
      <c r="D4" s="8">
        <v>45782.690307617268</v>
      </c>
    </row>
    <row r="5" spans="1:4" ht="40" customHeight="1" x14ac:dyDescent="0.35">
      <c r="A5" s="7" t="s">
        <v>15</v>
      </c>
      <c r="B5" s="7" t="s">
        <v>12</v>
      </c>
      <c r="C5" s="7" t="s">
        <v>12</v>
      </c>
      <c r="D5" s="8">
        <v>45782.668783592657</v>
      </c>
    </row>
    <row r="6" spans="1:4" ht="40" customHeight="1" x14ac:dyDescent="0.35">
      <c r="A6" s="7" t="s">
        <v>13</v>
      </c>
      <c r="B6" s="7" t="s">
        <v>12</v>
      </c>
      <c r="C6" s="7" t="s">
        <v>12</v>
      </c>
      <c r="D6" s="8">
        <v>45782.573768773138</v>
      </c>
    </row>
    <row r="7" spans="1:4" ht="40" customHeight="1" x14ac:dyDescent="0.35">
      <c r="A7" s="7" t="s">
        <v>13</v>
      </c>
      <c r="B7" s="7" t="s">
        <v>12</v>
      </c>
      <c r="C7" s="7" t="s">
        <v>12</v>
      </c>
      <c r="D7" s="8">
        <v>45782.520082650837</v>
      </c>
    </row>
    <row r="8" spans="1:4" ht="40" customHeight="1" x14ac:dyDescent="0.35">
      <c r="A8" s="7" t="s">
        <v>14</v>
      </c>
      <c r="B8" s="7" t="s">
        <v>12</v>
      </c>
      <c r="C8" s="7" t="s">
        <v>12</v>
      </c>
      <c r="D8" s="8">
        <v>45782.491673227923</v>
      </c>
    </row>
    <row r="9" spans="1:4" ht="40" customHeight="1" x14ac:dyDescent="0.35">
      <c r="A9" s="7" t="s">
        <v>15</v>
      </c>
      <c r="B9" s="7" t="s">
        <v>12</v>
      </c>
      <c r="C9" s="7" t="s">
        <v>12</v>
      </c>
      <c r="D9" s="8">
        <v>45782.450863999693</v>
      </c>
    </row>
    <row r="10" spans="1:4" ht="40" customHeight="1" x14ac:dyDescent="0.35">
      <c r="A10" s="7" t="s">
        <v>14</v>
      </c>
      <c r="B10" s="7" t="s">
        <v>12</v>
      </c>
      <c r="C10" s="7" t="s">
        <v>12</v>
      </c>
      <c r="D10" s="8">
        <v>45782.39408486693</v>
      </c>
    </row>
    <row r="11" spans="1:4" ht="40" customHeight="1" x14ac:dyDescent="0.35">
      <c r="A11" s="7" t="s">
        <v>13</v>
      </c>
      <c r="B11" s="7" t="s">
        <v>12</v>
      </c>
      <c r="C11" s="7" t="s">
        <v>12</v>
      </c>
      <c r="D11" s="8">
        <v>45782.295372747918</v>
      </c>
    </row>
    <row r="12" spans="1:4" ht="40" customHeight="1" x14ac:dyDescent="0.35">
      <c r="A12" s="7" t="s">
        <v>15</v>
      </c>
      <c r="B12" s="7" t="s">
        <v>12</v>
      </c>
      <c r="C12" s="7" t="s">
        <v>12</v>
      </c>
      <c r="D12" s="8">
        <v>45782.28598194904</v>
      </c>
    </row>
    <row r="13" spans="1:4" ht="40" customHeight="1" x14ac:dyDescent="0.35">
      <c r="A13" s="7" t="s">
        <v>15</v>
      </c>
      <c r="B13" s="7" t="s">
        <v>12</v>
      </c>
      <c r="C13" s="7" t="s">
        <v>12</v>
      </c>
      <c r="D13" s="8">
        <v>45781.884991107087</v>
      </c>
    </row>
    <row r="14" spans="1:4" ht="40" customHeight="1" x14ac:dyDescent="0.35">
      <c r="A14" s="7" t="s">
        <v>14</v>
      </c>
      <c r="B14" s="7" t="s">
        <v>12</v>
      </c>
      <c r="C14" s="7" t="s">
        <v>12</v>
      </c>
      <c r="D14" s="8">
        <v>45781.700786097943</v>
      </c>
    </row>
    <row r="15" spans="1:4" ht="40" customHeight="1" x14ac:dyDescent="0.35">
      <c r="A15" s="7" t="s">
        <v>11</v>
      </c>
      <c r="B15" s="7" t="s">
        <v>12</v>
      </c>
      <c r="C15" s="7" t="s">
        <v>12</v>
      </c>
      <c r="D15" s="8">
        <v>45781.578694920543</v>
      </c>
    </row>
    <row r="16" spans="1:4" ht="40" customHeight="1" x14ac:dyDescent="0.35">
      <c r="A16" s="7" t="s">
        <v>15</v>
      </c>
      <c r="B16" s="7" t="s">
        <v>12</v>
      </c>
      <c r="C16" s="7" t="s">
        <v>12</v>
      </c>
      <c r="D16" s="8">
        <v>45781.456511216449</v>
      </c>
    </row>
    <row r="17" spans="1:4" ht="40" customHeight="1" x14ac:dyDescent="0.35">
      <c r="A17" s="7" t="s">
        <v>13</v>
      </c>
      <c r="B17" s="7" t="s">
        <v>12</v>
      </c>
      <c r="C17" s="7" t="s">
        <v>12</v>
      </c>
      <c r="D17" s="8">
        <v>45781.107229675858</v>
      </c>
    </row>
    <row r="18" spans="1:4" ht="40" customHeight="1" x14ac:dyDescent="0.35">
      <c r="A18" s="7" t="s">
        <v>13</v>
      </c>
      <c r="B18" s="7" t="s">
        <v>12</v>
      </c>
      <c r="C18" s="7" t="s">
        <v>12</v>
      </c>
      <c r="D18" s="8">
        <v>45780.972072679629</v>
      </c>
    </row>
    <row r="19" spans="1:4" ht="40" customHeight="1" x14ac:dyDescent="0.35">
      <c r="A19" s="7" t="s">
        <v>14</v>
      </c>
      <c r="B19" s="7" t="s">
        <v>12</v>
      </c>
      <c r="C19" s="7" t="s">
        <v>12</v>
      </c>
      <c r="D19" s="8">
        <v>45780.774237640901</v>
      </c>
    </row>
    <row r="20" spans="1:4" ht="40" customHeight="1" x14ac:dyDescent="0.35">
      <c r="A20" s="7" t="s">
        <v>14</v>
      </c>
      <c r="B20" s="7" t="s">
        <v>12</v>
      </c>
      <c r="C20" s="7" t="s">
        <v>12</v>
      </c>
      <c r="D20" s="8">
        <v>45780.556200217543</v>
      </c>
    </row>
    <row r="21" spans="1:4" ht="40" customHeight="1" x14ac:dyDescent="0.35">
      <c r="A21" s="7" t="s">
        <v>15</v>
      </c>
      <c r="B21" s="7" t="s">
        <v>12</v>
      </c>
      <c r="C21" s="7" t="s">
        <v>12</v>
      </c>
      <c r="D21" s="8">
        <v>45780.443320128586</v>
      </c>
    </row>
    <row r="22" spans="1:4" ht="40" customHeight="1" x14ac:dyDescent="0.35">
      <c r="A22" s="7" t="s">
        <v>13</v>
      </c>
      <c r="B22" s="7" t="s">
        <v>12</v>
      </c>
      <c r="C22" s="7" t="s">
        <v>12</v>
      </c>
      <c r="D22" s="8">
        <v>45780.377178831492</v>
      </c>
    </row>
    <row r="23" spans="1:4" ht="40" customHeight="1" x14ac:dyDescent="0.35">
      <c r="A23" s="7" t="s">
        <v>11</v>
      </c>
      <c r="B23" s="7" t="s">
        <v>12</v>
      </c>
      <c r="C23" s="7" t="s">
        <v>12</v>
      </c>
      <c r="D23" s="8">
        <v>45780.371470570113</v>
      </c>
    </row>
    <row r="24" spans="1:4" ht="40" customHeight="1" x14ac:dyDescent="0.35">
      <c r="A24" s="7" t="s">
        <v>13</v>
      </c>
      <c r="B24" s="7" t="s">
        <v>12</v>
      </c>
      <c r="C24" s="7" t="s">
        <v>12</v>
      </c>
      <c r="D24" s="8">
        <v>45780.255609408538</v>
      </c>
    </row>
    <row r="25" spans="1:4" ht="40" customHeight="1" x14ac:dyDescent="0.35">
      <c r="A25" s="7" t="s">
        <v>11</v>
      </c>
      <c r="B25" s="7" t="s">
        <v>12</v>
      </c>
      <c r="C25" s="7" t="s">
        <v>12</v>
      </c>
      <c r="D25" s="8">
        <v>45780.182320313354</v>
      </c>
    </row>
    <row r="26" spans="1:4" ht="40" customHeight="1" x14ac:dyDescent="0.35">
      <c r="A26" s="7" t="s">
        <v>15</v>
      </c>
      <c r="B26" s="7" t="s">
        <v>12</v>
      </c>
      <c r="C26" s="7" t="s">
        <v>12</v>
      </c>
      <c r="D26" s="8">
        <v>45780.117603272272</v>
      </c>
    </row>
    <row r="27" spans="1:4" ht="40" customHeight="1" x14ac:dyDescent="0.35">
      <c r="A27" s="7" t="s">
        <v>13</v>
      </c>
      <c r="B27" s="7" t="s">
        <v>12</v>
      </c>
      <c r="C27" s="7" t="s">
        <v>12</v>
      </c>
      <c r="D27" s="8">
        <v>45780.096079839073</v>
      </c>
    </row>
    <row r="28" spans="1:4" ht="40" customHeight="1" x14ac:dyDescent="0.35">
      <c r="A28" s="7" t="s">
        <v>13</v>
      </c>
      <c r="B28" s="7" t="s">
        <v>12</v>
      </c>
      <c r="C28" s="7" t="s">
        <v>12</v>
      </c>
      <c r="D28" s="8">
        <v>45780.085033128387</v>
      </c>
    </row>
    <row r="29" spans="1:4" ht="40" customHeight="1" x14ac:dyDescent="0.35">
      <c r="A29" s="7" t="s">
        <v>13</v>
      </c>
      <c r="B29" s="7" t="s">
        <v>12</v>
      </c>
      <c r="C29" s="7" t="s">
        <v>12</v>
      </c>
      <c r="D29" s="8">
        <v>45779.98048132316</v>
      </c>
    </row>
    <row r="30" spans="1:4" ht="40" customHeight="1" x14ac:dyDescent="0.35">
      <c r="A30" s="7" t="s">
        <v>13</v>
      </c>
      <c r="B30" s="7" t="s">
        <v>12</v>
      </c>
      <c r="C30" s="7" t="s">
        <v>12</v>
      </c>
      <c r="D30" s="8">
        <v>45779.91301920449</v>
      </c>
    </row>
    <row r="31" spans="1:4" ht="40" customHeight="1" x14ac:dyDescent="0.35">
      <c r="A31" s="7" t="s">
        <v>13</v>
      </c>
      <c r="B31" s="7" t="s">
        <v>12</v>
      </c>
      <c r="C31" s="7" t="s">
        <v>12</v>
      </c>
      <c r="D31" s="8">
        <v>45779.833576170749</v>
      </c>
    </row>
    <row r="32" spans="1:4" ht="40" customHeight="1" x14ac:dyDescent="0.35">
      <c r="A32" s="7" t="s">
        <v>13</v>
      </c>
      <c r="B32" s="7" t="s">
        <v>12</v>
      </c>
      <c r="C32" s="7" t="s">
        <v>12</v>
      </c>
      <c r="D32" s="8">
        <v>45779.829584488129</v>
      </c>
    </row>
    <row r="33" spans="1:4" ht="40" customHeight="1" x14ac:dyDescent="0.35">
      <c r="A33" s="7" t="s">
        <v>15</v>
      </c>
      <c r="B33" s="7" t="s">
        <v>12</v>
      </c>
      <c r="C33" s="7" t="s">
        <v>12</v>
      </c>
      <c r="D33" s="8">
        <v>45779.802705155147</v>
      </c>
    </row>
    <row r="34" spans="1:4" ht="40" customHeight="1" x14ac:dyDescent="0.35">
      <c r="A34" s="7" t="s">
        <v>14</v>
      </c>
      <c r="B34" s="7" t="s">
        <v>12</v>
      </c>
      <c r="C34" s="7" t="s">
        <v>12</v>
      </c>
      <c r="D34" s="8">
        <v>45779.800953151367</v>
      </c>
    </row>
    <row r="35" spans="1:4" ht="40" customHeight="1" x14ac:dyDescent="0.35">
      <c r="A35" s="7" t="s">
        <v>15</v>
      </c>
      <c r="B35" s="7" t="s">
        <v>12</v>
      </c>
      <c r="C35" s="7" t="s">
        <v>12</v>
      </c>
      <c r="D35" s="8">
        <v>45779.783377731328</v>
      </c>
    </row>
    <row r="36" spans="1:4" ht="40" customHeight="1" x14ac:dyDescent="0.35">
      <c r="A36" s="7" t="s">
        <v>11</v>
      </c>
      <c r="B36" s="7" t="s">
        <v>12</v>
      </c>
      <c r="C36" s="7" t="s">
        <v>12</v>
      </c>
      <c r="D36" s="8">
        <v>45779.779600667876</v>
      </c>
    </row>
    <row r="37" spans="1:4" ht="40" customHeight="1" x14ac:dyDescent="0.35">
      <c r="A37" s="7" t="s">
        <v>13</v>
      </c>
      <c r="B37" s="7" t="s">
        <v>12</v>
      </c>
      <c r="C37" s="7" t="s">
        <v>12</v>
      </c>
      <c r="D37" s="8">
        <v>45779.770893046458</v>
      </c>
    </row>
    <row r="38" spans="1:4" ht="40" customHeight="1" x14ac:dyDescent="0.35">
      <c r="A38" s="7" t="s">
        <v>15</v>
      </c>
      <c r="B38" s="7" t="s">
        <v>12</v>
      </c>
      <c r="C38" s="7" t="s">
        <v>12</v>
      </c>
      <c r="D38" s="8">
        <v>45779.759442306793</v>
      </c>
    </row>
    <row r="39" spans="1:4" ht="40" customHeight="1" x14ac:dyDescent="0.35">
      <c r="A39" s="7" t="s">
        <v>15</v>
      </c>
      <c r="B39" s="7" t="s">
        <v>12</v>
      </c>
      <c r="C39" s="7" t="s">
        <v>12</v>
      </c>
      <c r="D39" s="8">
        <v>45779.740129684491</v>
      </c>
    </row>
    <row r="40" spans="1:4" ht="40" customHeight="1" x14ac:dyDescent="0.35">
      <c r="A40" s="7" t="s">
        <v>13</v>
      </c>
      <c r="B40" s="7" t="s">
        <v>12</v>
      </c>
      <c r="C40" s="7" t="s">
        <v>12</v>
      </c>
      <c r="D40" s="8">
        <v>45779.718856452047</v>
      </c>
    </row>
    <row r="41" spans="1:4" ht="40" customHeight="1" x14ac:dyDescent="0.35">
      <c r="A41" s="7" t="s">
        <v>16</v>
      </c>
      <c r="B41" s="7" t="s">
        <v>12</v>
      </c>
      <c r="C41" s="7" t="s">
        <v>12</v>
      </c>
      <c r="D41" s="8">
        <v>45779.689065864382</v>
      </c>
    </row>
    <row r="42" spans="1:4" ht="40" customHeight="1" x14ac:dyDescent="0.35">
      <c r="A42" s="7" t="s">
        <v>13</v>
      </c>
      <c r="B42" s="7" t="s">
        <v>12</v>
      </c>
      <c r="C42" s="7" t="s">
        <v>12</v>
      </c>
      <c r="D42" s="8">
        <v>45779.686476059163</v>
      </c>
    </row>
    <row r="43" spans="1:4" ht="40" customHeight="1" x14ac:dyDescent="0.35">
      <c r="A43" s="7" t="s">
        <v>14</v>
      </c>
      <c r="B43" s="7" t="s">
        <v>12</v>
      </c>
      <c r="C43" s="7" t="s">
        <v>12</v>
      </c>
      <c r="D43" s="8">
        <v>45779.686323485737</v>
      </c>
    </row>
    <row r="44" spans="1:4" ht="40" customHeight="1" x14ac:dyDescent="0.35">
      <c r="A44" s="7" t="s">
        <v>13</v>
      </c>
      <c r="B44" s="7" t="s">
        <v>12</v>
      </c>
      <c r="C44" s="7" t="s">
        <v>12</v>
      </c>
      <c r="D44" s="8">
        <v>45779.674658992051</v>
      </c>
    </row>
    <row r="45" spans="1:4" ht="40" customHeight="1" x14ac:dyDescent="0.35">
      <c r="A45" s="7" t="s">
        <v>13</v>
      </c>
      <c r="B45" s="7" t="s">
        <v>12</v>
      </c>
      <c r="C45" s="7" t="s">
        <v>12</v>
      </c>
      <c r="D45" s="8">
        <v>45779.65308517903</v>
      </c>
    </row>
    <row r="46" spans="1:4" ht="40" customHeight="1" x14ac:dyDescent="0.35">
      <c r="A46" s="7" t="s">
        <v>13</v>
      </c>
      <c r="B46" s="7" t="s">
        <v>12</v>
      </c>
      <c r="C46" s="7" t="s">
        <v>12</v>
      </c>
      <c r="D46" s="8">
        <v>45779.650384925211</v>
      </c>
    </row>
    <row r="47" spans="1:4" ht="40" customHeight="1" x14ac:dyDescent="0.35">
      <c r="A47" s="7" t="s">
        <v>13</v>
      </c>
      <c r="B47" s="7" t="s">
        <v>12</v>
      </c>
      <c r="C47" s="7" t="s">
        <v>12</v>
      </c>
      <c r="D47" s="8">
        <v>45779.64798193075</v>
      </c>
    </row>
    <row r="48" spans="1:4" ht="40" customHeight="1" x14ac:dyDescent="0.35">
      <c r="A48" s="7" t="s">
        <v>13</v>
      </c>
      <c r="B48" s="7" t="s">
        <v>12</v>
      </c>
      <c r="C48" s="7" t="s">
        <v>12</v>
      </c>
      <c r="D48" s="8">
        <v>45779.64711126998</v>
      </c>
    </row>
    <row r="49" spans="1:4" ht="40" customHeight="1" x14ac:dyDescent="0.35">
      <c r="A49" s="7" t="s">
        <v>13</v>
      </c>
      <c r="B49" s="7" t="s">
        <v>12</v>
      </c>
      <c r="C49" s="7" t="s">
        <v>12</v>
      </c>
      <c r="D49" s="8">
        <v>45779.606029536262</v>
      </c>
    </row>
    <row r="50" spans="1:4" ht="40" customHeight="1" x14ac:dyDescent="0.35">
      <c r="A50" s="7" t="s">
        <v>14</v>
      </c>
      <c r="B50" s="7" t="s">
        <v>12</v>
      </c>
      <c r="C50" s="7" t="s">
        <v>12</v>
      </c>
      <c r="D50" s="8">
        <v>45779.600872081828</v>
      </c>
    </row>
    <row r="51" spans="1:4" ht="40" customHeight="1" x14ac:dyDescent="0.35">
      <c r="A51" s="7" t="s">
        <v>13</v>
      </c>
      <c r="B51" s="7" t="s">
        <v>12</v>
      </c>
      <c r="C51" s="7" t="s">
        <v>12</v>
      </c>
      <c r="D51" s="8">
        <v>45779.590389274723</v>
      </c>
    </row>
    <row r="52" spans="1:4" ht="40" customHeight="1" x14ac:dyDescent="0.35">
      <c r="A52" s="7" t="s">
        <v>14</v>
      </c>
      <c r="B52" s="7" t="s">
        <v>12</v>
      </c>
      <c r="C52" s="7" t="s">
        <v>12</v>
      </c>
      <c r="D52" s="8">
        <v>45779.589326932699</v>
      </c>
    </row>
    <row r="53" spans="1:4" ht="40" customHeight="1" x14ac:dyDescent="0.35">
      <c r="A53" s="7" t="s">
        <v>14</v>
      </c>
      <c r="B53" s="7" t="s">
        <v>12</v>
      </c>
      <c r="C53" s="7" t="s">
        <v>12</v>
      </c>
      <c r="D53" s="8">
        <v>45779.587037176127</v>
      </c>
    </row>
    <row r="54" spans="1:4" ht="40" customHeight="1" x14ac:dyDescent="0.35">
      <c r="A54" s="7" t="s">
        <v>14</v>
      </c>
      <c r="B54" s="7" t="s">
        <v>12</v>
      </c>
      <c r="C54" s="7" t="s">
        <v>12</v>
      </c>
      <c r="D54" s="8">
        <v>45779.585042338069</v>
      </c>
    </row>
    <row r="55" spans="1:4" ht="40" customHeight="1" x14ac:dyDescent="0.35">
      <c r="A55" s="7" t="s">
        <v>15</v>
      </c>
      <c r="B55" s="7" t="s">
        <v>12</v>
      </c>
      <c r="C55" s="7" t="s">
        <v>12</v>
      </c>
      <c r="D55" s="8">
        <v>45779.577601213852</v>
      </c>
    </row>
    <row r="56" spans="1:4" ht="40" customHeight="1" x14ac:dyDescent="0.35">
      <c r="A56" s="7" t="s">
        <v>15</v>
      </c>
      <c r="B56" s="7" t="s">
        <v>12</v>
      </c>
      <c r="C56" s="7" t="s">
        <v>12</v>
      </c>
      <c r="D56" s="8">
        <v>45779.571614726927</v>
      </c>
    </row>
    <row r="57" spans="1:4" ht="40" customHeight="1" x14ac:dyDescent="0.35">
      <c r="A57" s="7" t="s">
        <v>11</v>
      </c>
      <c r="B57" s="7" t="s">
        <v>12</v>
      </c>
      <c r="C57" s="7" t="s">
        <v>12</v>
      </c>
      <c r="D57" s="8">
        <v>45779.571224335246</v>
      </c>
    </row>
    <row r="58" spans="1:4" ht="40" customHeight="1" x14ac:dyDescent="0.35">
      <c r="A58" s="7" t="s">
        <v>13</v>
      </c>
      <c r="B58" s="7" t="s">
        <v>12</v>
      </c>
      <c r="C58" s="7" t="s">
        <v>12</v>
      </c>
      <c r="D58" s="8">
        <v>45779.557326944407</v>
      </c>
    </row>
    <row r="59" spans="1:4" ht="40" customHeight="1" x14ac:dyDescent="0.35">
      <c r="A59" s="7" t="s">
        <v>13</v>
      </c>
      <c r="B59" s="7" t="s">
        <v>12</v>
      </c>
      <c r="C59" s="7" t="s">
        <v>12</v>
      </c>
      <c r="D59" s="8">
        <v>45779.551025300461</v>
      </c>
    </row>
    <row r="60" spans="1:4" ht="40" customHeight="1" x14ac:dyDescent="0.35">
      <c r="A60" s="7" t="s">
        <v>13</v>
      </c>
      <c r="B60" s="7" t="s">
        <v>12</v>
      </c>
      <c r="C60" s="7" t="s">
        <v>12</v>
      </c>
      <c r="D60" s="8">
        <v>45779.549287979084</v>
      </c>
    </row>
    <row r="61" spans="1:4" ht="40" customHeight="1" x14ac:dyDescent="0.35">
      <c r="A61" s="7" t="s">
        <v>14</v>
      </c>
      <c r="B61" s="7" t="s">
        <v>12</v>
      </c>
      <c r="C61" s="7" t="s">
        <v>12</v>
      </c>
      <c r="D61" s="8">
        <v>45779.54284647436</v>
      </c>
    </row>
    <row r="62" spans="1:4" ht="40" customHeight="1" x14ac:dyDescent="0.35">
      <c r="A62" s="7" t="s">
        <v>15</v>
      </c>
      <c r="B62" s="7" t="s">
        <v>12</v>
      </c>
      <c r="C62" s="7" t="s">
        <v>12</v>
      </c>
      <c r="D62" s="8">
        <v>45779.539833789429</v>
      </c>
    </row>
    <row r="63" spans="1:4" ht="40" customHeight="1" x14ac:dyDescent="0.35">
      <c r="A63" s="7" t="s">
        <v>13</v>
      </c>
      <c r="B63" s="7" t="s">
        <v>12</v>
      </c>
      <c r="C63" s="7" t="s">
        <v>12</v>
      </c>
      <c r="D63" s="8">
        <v>45779.482999201762</v>
      </c>
    </row>
    <row r="64" spans="1:4" ht="40" customHeight="1" x14ac:dyDescent="0.35">
      <c r="A64" s="7" t="s">
        <v>14</v>
      </c>
      <c r="B64" s="7" t="s">
        <v>12</v>
      </c>
      <c r="C64" s="7" t="s">
        <v>12</v>
      </c>
      <c r="D64" s="8">
        <v>45779.479573809993</v>
      </c>
    </row>
    <row r="65" spans="1:4" ht="40" customHeight="1" x14ac:dyDescent="0.35">
      <c r="A65" s="7" t="s">
        <v>15</v>
      </c>
      <c r="B65" s="7" t="s">
        <v>12</v>
      </c>
      <c r="C65" s="7" t="s">
        <v>12</v>
      </c>
      <c r="D65" s="8">
        <v>45779.47591700426</v>
      </c>
    </row>
    <row r="66" spans="1:4" ht="40" customHeight="1" x14ac:dyDescent="0.35">
      <c r="A66" s="7" t="s">
        <v>13</v>
      </c>
      <c r="B66" s="7" t="s">
        <v>12</v>
      </c>
      <c r="C66" s="7" t="s">
        <v>12</v>
      </c>
      <c r="D66" s="8">
        <v>45779.475806205868</v>
      </c>
    </row>
    <row r="67" spans="1:4" ht="40" customHeight="1" x14ac:dyDescent="0.35">
      <c r="A67" s="7" t="s">
        <v>13</v>
      </c>
      <c r="B67" s="7" t="s">
        <v>12</v>
      </c>
      <c r="C67" s="7" t="s">
        <v>12</v>
      </c>
      <c r="D67" s="8">
        <v>45779.473109143153</v>
      </c>
    </row>
    <row r="68" spans="1:4" ht="40" customHeight="1" x14ac:dyDescent="0.35">
      <c r="A68" s="7" t="s">
        <v>15</v>
      </c>
      <c r="B68" s="7" t="s">
        <v>12</v>
      </c>
      <c r="C68" s="7" t="s">
        <v>12</v>
      </c>
      <c r="D68" s="8">
        <v>45779.471307223459</v>
      </c>
    </row>
    <row r="69" spans="1:4" ht="40" customHeight="1" x14ac:dyDescent="0.35">
      <c r="A69" s="7" t="s">
        <v>15</v>
      </c>
      <c r="B69" s="7" t="s">
        <v>12</v>
      </c>
      <c r="C69" s="7" t="s">
        <v>12</v>
      </c>
      <c r="D69" s="8">
        <v>45779.459103085348</v>
      </c>
    </row>
    <row r="70" spans="1:4" ht="40" customHeight="1" x14ac:dyDescent="0.35">
      <c r="A70" s="7" t="s">
        <v>15</v>
      </c>
      <c r="B70" s="7" t="s">
        <v>12</v>
      </c>
      <c r="C70" s="7" t="s">
        <v>12</v>
      </c>
      <c r="D70" s="8">
        <v>45779.459010475941</v>
      </c>
    </row>
    <row r="71" spans="1:4" ht="40" customHeight="1" x14ac:dyDescent="0.35">
      <c r="A71" s="7" t="s">
        <v>13</v>
      </c>
      <c r="B71" s="7" t="s">
        <v>12</v>
      </c>
      <c r="C71" s="7" t="s">
        <v>12</v>
      </c>
      <c r="D71" s="8">
        <v>45779.435893365036</v>
      </c>
    </row>
    <row r="72" spans="1:4" ht="40" customHeight="1" x14ac:dyDescent="0.35">
      <c r="A72" s="7" t="s">
        <v>14</v>
      </c>
      <c r="B72" s="7" t="s">
        <v>12</v>
      </c>
      <c r="C72" s="7" t="s">
        <v>12</v>
      </c>
      <c r="D72" s="8">
        <v>45779.421109955321</v>
      </c>
    </row>
    <row r="73" spans="1:4" ht="40" customHeight="1" x14ac:dyDescent="0.35">
      <c r="A73" s="7" t="s">
        <v>13</v>
      </c>
      <c r="B73" s="7" t="s">
        <v>12</v>
      </c>
      <c r="C73" s="7" t="s">
        <v>12</v>
      </c>
      <c r="D73" s="8">
        <v>45779.415438302443</v>
      </c>
    </row>
    <row r="74" spans="1:4" ht="40" customHeight="1" x14ac:dyDescent="0.35">
      <c r="A74" s="7" t="s">
        <v>13</v>
      </c>
      <c r="B74" s="7" t="s">
        <v>12</v>
      </c>
      <c r="C74" s="7" t="s">
        <v>12</v>
      </c>
      <c r="D74" s="8">
        <v>45779.415257210923</v>
      </c>
    </row>
    <row r="75" spans="1:4" ht="40" customHeight="1" x14ac:dyDescent="0.35">
      <c r="A75" s="7" t="s">
        <v>13</v>
      </c>
      <c r="B75" s="7" t="s">
        <v>12</v>
      </c>
      <c r="C75" s="7" t="s">
        <v>12</v>
      </c>
      <c r="D75" s="8">
        <v>45779.414706104872</v>
      </c>
    </row>
    <row r="76" spans="1:4" ht="40" customHeight="1" x14ac:dyDescent="0.35">
      <c r="A76" s="7" t="s">
        <v>15</v>
      </c>
      <c r="B76" s="7" t="s">
        <v>12</v>
      </c>
      <c r="C76" s="7" t="s">
        <v>12</v>
      </c>
      <c r="D76" s="8">
        <v>45779.413561169713</v>
      </c>
    </row>
    <row r="77" spans="1:4" ht="40" customHeight="1" x14ac:dyDescent="0.35">
      <c r="A77" s="7" t="s">
        <v>11</v>
      </c>
      <c r="B77" s="7" t="s">
        <v>12</v>
      </c>
      <c r="C77" s="7" t="s">
        <v>12</v>
      </c>
      <c r="D77" s="8">
        <v>45779.408689364347</v>
      </c>
    </row>
    <row r="78" spans="1:4" ht="40" customHeight="1" x14ac:dyDescent="0.35">
      <c r="A78" s="7" t="s">
        <v>13</v>
      </c>
      <c r="B78" s="7" t="s">
        <v>12</v>
      </c>
      <c r="C78" s="7" t="s">
        <v>12</v>
      </c>
      <c r="D78" s="8">
        <v>45779.405750218022</v>
      </c>
    </row>
    <row r="79" spans="1:4" ht="40" customHeight="1" x14ac:dyDescent="0.35">
      <c r="A79" s="7" t="s">
        <v>16</v>
      </c>
      <c r="B79" s="7" t="s">
        <v>12</v>
      </c>
      <c r="C79" s="7" t="s">
        <v>12</v>
      </c>
      <c r="D79" s="8">
        <v>45779.404005812386</v>
      </c>
    </row>
    <row r="80" spans="1:4" ht="40" customHeight="1" x14ac:dyDescent="0.35">
      <c r="A80" s="7" t="s">
        <v>14</v>
      </c>
      <c r="B80" s="7" t="s">
        <v>12</v>
      </c>
      <c r="C80" s="7" t="s">
        <v>12</v>
      </c>
      <c r="D80" s="8">
        <v>45779.399054852882</v>
      </c>
    </row>
    <row r="81" spans="1:4" ht="40" customHeight="1" x14ac:dyDescent="0.35">
      <c r="A81" s="7" t="s">
        <v>14</v>
      </c>
      <c r="B81" s="7" t="s">
        <v>12</v>
      </c>
      <c r="C81" s="7" t="s">
        <v>12</v>
      </c>
      <c r="D81" s="8">
        <v>45779.397464007372</v>
      </c>
    </row>
    <row r="82" spans="1:4" ht="40" customHeight="1" x14ac:dyDescent="0.35">
      <c r="A82" s="7" t="s">
        <v>15</v>
      </c>
      <c r="B82" s="7" t="s">
        <v>12</v>
      </c>
      <c r="C82" s="7" t="s">
        <v>12</v>
      </c>
      <c r="D82" s="8">
        <v>45779.39623065928</v>
      </c>
    </row>
    <row r="83" spans="1:4" ht="40" customHeight="1" x14ac:dyDescent="0.35">
      <c r="A83" s="7" t="s">
        <v>15</v>
      </c>
      <c r="B83" s="7" t="s">
        <v>12</v>
      </c>
      <c r="C83" s="7" t="s">
        <v>12</v>
      </c>
      <c r="D83" s="8">
        <v>45779.394338956867</v>
      </c>
    </row>
    <row r="84" spans="1:4" ht="40" customHeight="1" x14ac:dyDescent="0.35">
      <c r="A84" s="7" t="s">
        <v>14</v>
      </c>
      <c r="B84" s="7" t="s">
        <v>12</v>
      </c>
      <c r="C84" s="7" t="s">
        <v>12</v>
      </c>
      <c r="D84" s="8">
        <v>45779.392997248273</v>
      </c>
    </row>
    <row r="85" spans="1:4" ht="40" customHeight="1" x14ac:dyDescent="0.35">
      <c r="A85" s="7" t="s">
        <v>15</v>
      </c>
      <c r="B85" s="7" t="s">
        <v>12</v>
      </c>
      <c r="C85" s="7" t="s">
        <v>12</v>
      </c>
      <c r="D85" s="8">
        <v>45779.391970077813</v>
      </c>
    </row>
    <row r="86" spans="1:4" ht="40" customHeight="1" x14ac:dyDescent="0.35">
      <c r="A86" s="7" t="s">
        <v>14</v>
      </c>
      <c r="B86" s="7" t="s">
        <v>12</v>
      </c>
      <c r="C86" s="7" t="s">
        <v>12</v>
      </c>
      <c r="D86" s="8">
        <v>45779.390351930662</v>
      </c>
    </row>
    <row r="87" spans="1:4" ht="40" customHeight="1" x14ac:dyDescent="0.35">
      <c r="A87" s="7" t="s">
        <v>13</v>
      </c>
      <c r="B87" s="7" t="s">
        <v>12</v>
      </c>
      <c r="C87" s="7" t="s">
        <v>12</v>
      </c>
      <c r="D87" s="8">
        <v>45779.389129384297</v>
      </c>
    </row>
    <row r="88" spans="1:4" ht="40" customHeight="1" x14ac:dyDescent="0.35">
      <c r="A88" s="7" t="s">
        <v>15</v>
      </c>
      <c r="B88" s="7" t="s">
        <v>12</v>
      </c>
      <c r="C88" s="7" t="s">
        <v>12</v>
      </c>
      <c r="D88" s="8">
        <v>45779.386718617287</v>
      </c>
    </row>
    <row r="89" spans="1:4" ht="40" customHeight="1" x14ac:dyDescent="0.35">
      <c r="A89" s="7" t="s">
        <v>13</v>
      </c>
      <c r="B89" s="7" t="s">
        <v>12</v>
      </c>
      <c r="C89" s="7" t="s">
        <v>12</v>
      </c>
      <c r="D89" s="8">
        <v>45779.385122078311</v>
      </c>
    </row>
    <row r="90" spans="1:4" ht="40" customHeight="1" x14ac:dyDescent="0.35">
      <c r="A90" s="7" t="s">
        <v>15</v>
      </c>
      <c r="B90" s="7" t="s">
        <v>12</v>
      </c>
      <c r="C90" s="7" t="s">
        <v>12</v>
      </c>
      <c r="D90" s="8">
        <v>45779.38432025825</v>
      </c>
    </row>
    <row r="91" spans="1:4" ht="40" customHeight="1" x14ac:dyDescent="0.35">
      <c r="A91" s="7" t="s">
        <v>14</v>
      </c>
      <c r="B91" s="7" t="s">
        <v>12</v>
      </c>
      <c r="C91" s="7" t="s">
        <v>12</v>
      </c>
      <c r="D91" s="8">
        <v>45779.378797708261</v>
      </c>
    </row>
    <row r="92" spans="1:4" ht="40" customHeight="1" x14ac:dyDescent="0.35">
      <c r="A92" s="7" t="s">
        <v>14</v>
      </c>
      <c r="B92" s="7" t="s">
        <v>12</v>
      </c>
      <c r="C92" s="7" t="s">
        <v>12</v>
      </c>
      <c r="D92" s="8">
        <v>45779.378101524992</v>
      </c>
    </row>
    <row r="93" spans="1:4" ht="40" customHeight="1" x14ac:dyDescent="0.35">
      <c r="A93" s="7" t="s">
        <v>14</v>
      </c>
      <c r="B93" s="7" t="s">
        <v>12</v>
      </c>
      <c r="C93" s="7" t="s">
        <v>12</v>
      </c>
      <c r="D93" s="8">
        <v>45779.376610398773</v>
      </c>
    </row>
    <row r="94" spans="1:4" ht="40" customHeight="1" x14ac:dyDescent="0.35">
      <c r="A94" s="7" t="s">
        <v>14</v>
      </c>
      <c r="B94" s="7" t="s">
        <v>12</v>
      </c>
      <c r="C94" s="7" t="s">
        <v>12</v>
      </c>
      <c r="D94" s="8">
        <v>45779.372687284849</v>
      </c>
    </row>
    <row r="95" spans="1:4" ht="40" customHeight="1" x14ac:dyDescent="0.35">
      <c r="A95" s="7" t="s">
        <v>14</v>
      </c>
      <c r="B95" s="7" t="s">
        <v>12</v>
      </c>
      <c r="C95" s="7" t="s">
        <v>12</v>
      </c>
      <c r="D95" s="8">
        <v>45779.372500543242</v>
      </c>
    </row>
    <row r="96" spans="1:4" ht="40" customHeight="1" x14ac:dyDescent="0.35">
      <c r="A96" s="7" t="s">
        <v>14</v>
      </c>
      <c r="B96" s="7" t="s">
        <v>12</v>
      </c>
      <c r="C96" s="7" t="s">
        <v>12</v>
      </c>
      <c r="D96" s="8">
        <v>45779.372286039797</v>
      </c>
    </row>
    <row r="97" spans="1:4" ht="40" customHeight="1" x14ac:dyDescent="0.35">
      <c r="A97" s="7" t="s">
        <v>15</v>
      </c>
      <c r="B97" s="7" t="s">
        <v>12</v>
      </c>
      <c r="C97" s="7" t="s">
        <v>12</v>
      </c>
      <c r="D97" s="8">
        <v>45779.371374978153</v>
      </c>
    </row>
    <row r="98" spans="1:4" ht="40" customHeight="1" x14ac:dyDescent="0.35">
      <c r="A98" s="7" t="s">
        <v>14</v>
      </c>
      <c r="B98" s="7" t="s">
        <v>12</v>
      </c>
      <c r="C98" s="7" t="s">
        <v>12</v>
      </c>
      <c r="D98" s="8">
        <v>45779.333663491183</v>
      </c>
    </row>
    <row r="99" spans="1:4" ht="40" customHeight="1" x14ac:dyDescent="0.35">
      <c r="A99" s="7" t="s">
        <v>14</v>
      </c>
      <c r="B99" s="7" t="s">
        <v>12</v>
      </c>
      <c r="C99" s="7" t="s">
        <v>12</v>
      </c>
      <c r="D99" s="8">
        <v>45778.675347560187</v>
      </c>
    </row>
    <row r="100" spans="1:4" ht="40" customHeight="1" x14ac:dyDescent="0.35">
      <c r="A100" s="7" t="s">
        <v>13</v>
      </c>
      <c r="B100" s="7" t="s">
        <v>12</v>
      </c>
      <c r="C100" s="7" t="s">
        <v>12</v>
      </c>
      <c r="D100" s="8">
        <v>45778.582871019433</v>
      </c>
    </row>
    <row r="101" spans="1:4" ht="40" customHeight="1" x14ac:dyDescent="0.35">
      <c r="A101" s="7" t="s">
        <v>14</v>
      </c>
      <c r="B101" s="7" t="s">
        <v>12</v>
      </c>
      <c r="C101" s="7" t="s">
        <v>12</v>
      </c>
      <c r="D101" s="8">
        <v>45778.113203826528</v>
      </c>
    </row>
    <row r="102" spans="1:4" ht="40" customHeight="1" x14ac:dyDescent="0.35">
      <c r="A102" s="7" t="s">
        <v>15</v>
      </c>
      <c r="B102" s="7" t="s">
        <v>12</v>
      </c>
      <c r="C102" s="7" t="s">
        <v>12</v>
      </c>
      <c r="D102" s="8">
        <v>45777.561226394973</v>
      </c>
    </row>
    <row r="103" spans="1:4" ht="40" customHeight="1" x14ac:dyDescent="0.35">
      <c r="A103" s="7" t="s">
        <v>13</v>
      </c>
      <c r="B103" s="7" t="s">
        <v>12</v>
      </c>
      <c r="C103" s="7" t="s">
        <v>12</v>
      </c>
      <c r="D103" s="8">
        <v>45777.367314869181</v>
      </c>
    </row>
    <row r="104" spans="1:4" ht="40" customHeight="1" x14ac:dyDescent="0.35">
      <c r="A104" s="7" t="s">
        <v>15</v>
      </c>
      <c r="B104" s="7" t="s">
        <v>12</v>
      </c>
      <c r="C104" s="7" t="s">
        <v>12</v>
      </c>
      <c r="D104" s="8">
        <v>45776.938830556937</v>
      </c>
    </row>
    <row r="105" spans="1:4" ht="40" customHeight="1" x14ac:dyDescent="0.35">
      <c r="A105" s="7" t="s">
        <v>13</v>
      </c>
      <c r="B105" s="7" t="s">
        <v>12</v>
      </c>
      <c r="C105" s="7" t="s">
        <v>12</v>
      </c>
      <c r="D105" s="8">
        <v>45776.662106876793</v>
      </c>
    </row>
    <row r="106" spans="1:4" ht="40" customHeight="1" x14ac:dyDescent="0.35">
      <c r="A106" s="7" t="s">
        <v>13</v>
      </c>
      <c r="B106" s="7" t="s">
        <v>12</v>
      </c>
      <c r="C106" s="7" t="s">
        <v>12</v>
      </c>
      <c r="D106" s="8">
        <v>45776.340106383621</v>
      </c>
    </row>
    <row r="107" spans="1:4" ht="40" customHeight="1" x14ac:dyDescent="0.35">
      <c r="A107" s="7" t="s">
        <v>15</v>
      </c>
      <c r="B107" s="7" t="s">
        <v>12</v>
      </c>
      <c r="C107" s="7" t="s">
        <v>12</v>
      </c>
      <c r="D107" s="8">
        <v>45775.828374497527</v>
      </c>
    </row>
    <row r="108" spans="1:4" ht="40" customHeight="1" x14ac:dyDescent="0.35">
      <c r="A108" s="7" t="s">
        <v>15</v>
      </c>
      <c r="B108" s="7" t="s">
        <v>12</v>
      </c>
      <c r="C108" s="7" t="s">
        <v>12</v>
      </c>
      <c r="D108" s="8">
        <v>45775.768291973138</v>
      </c>
    </row>
    <row r="109" spans="1:4" ht="40" customHeight="1" x14ac:dyDescent="0.35">
      <c r="A109" s="7" t="s">
        <v>13</v>
      </c>
      <c r="B109" s="7" t="s">
        <v>12</v>
      </c>
      <c r="C109" s="7" t="s">
        <v>12</v>
      </c>
      <c r="D109" s="8">
        <v>45775.707317636552</v>
      </c>
    </row>
    <row r="110" spans="1:4" ht="40" customHeight="1" x14ac:dyDescent="0.35">
      <c r="A110" s="7" t="s">
        <v>15</v>
      </c>
      <c r="B110" s="7" t="s">
        <v>12</v>
      </c>
      <c r="C110" s="7" t="s">
        <v>12</v>
      </c>
      <c r="D110" s="8">
        <v>45775.691199043453</v>
      </c>
    </row>
    <row r="111" spans="1:4" ht="40" customHeight="1" x14ac:dyDescent="0.35">
      <c r="A111" s="7" t="s">
        <v>15</v>
      </c>
      <c r="B111" s="7" t="s">
        <v>12</v>
      </c>
      <c r="C111" s="7" t="s">
        <v>12</v>
      </c>
      <c r="D111" s="8">
        <v>45775.658923648138</v>
      </c>
    </row>
    <row r="112" spans="1:4" ht="40" customHeight="1" x14ac:dyDescent="0.35">
      <c r="A112" s="7" t="s">
        <v>14</v>
      </c>
      <c r="B112" s="7" t="s">
        <v>12</v>
      </c>
      <c r="C112" s="7" t="s">
        <v>12</v>
      </c>
      <c r="D112" s="8">
        <v>45775.59949046345</v>
      </c>
    </row>
    <row r="113" spans="1:4" ht="40" customHeight="1" x14ac:dyDescent="0.35">
      <c r="A113" s="7" t="s">
        <v>13</v>
      </c>
      <c r="B113" s="7" t="s">
        <v>12</v>
      </c>
      <c r="C113" s="7" t="s">
        <v>12</v>
      </c>
      <c r="D113" s="8">
        <v>45775.574221185263</v>
      </c>
    </row>
    <row r="114" spans="1:4" ht="40" customHeight="1" x14ac:dyDescent="0.35">
      <c r="A114" s="7" t="s">
        <v>13</v>
      </c>
      <c r="B114" s="7" t="s">
        <v>12</v>
      </c>
      <c r="C114" s="7" t="s">
        <v>12</v>
      </c>
      <c r="D114" s="8">
        <v>45775.556560845624</v>
      </c>
    </row>
    <row r="115" spans="1:4" ht="40" customHeight="1" x14ac:dyDescent="0.35">
      <c r="A115" s="7" t="s">
        <v>14</v>
      </c>
      <c r="B115" s="7" t="s">
        <v>12</v>
      </c>
      <c r="C115" s="7" t="s">
        <v>12</v>
      </c>
      <c r="D115" s="8">
        <v>45775.469671222498</v>
      </c>
    </row>
    <row r="116" spans="1:4" ht="40" customHeight="1" x14ac:dyDescent="0.35">
      <c r="A116" s="7" t="s">
        <v>13</v>
      </c>
      <c r="B116" s="7" t="s">
        <v>12</v>
      </c>
      <c r="C116" s="7" t="s">
        <v>12</v>
      </c>
      <c r="D116" s="8">
        <v>45775.391386401083</v>
      </c>
    </row>
    <row r="117" spans="1:4" ht="40" customHeight="1" x14ac:dyDescent="0.35">
      <c r="A117" s="7" t="s">
        <v>13</v>
      </c>
      <c r="B117" s="7" t="s">
        <v>12</v>
      </c>
      <c r="C117" s="7" t="s">
        <v>12</v>
      </c>
      <c r="D117" s="8">
        <v>45775.38913718969</v>
      </c>
    </row>
    <row r="118" spans="1:4" ht="40" customHeight="1" x14ac:dyDescent="0.35">
      <c r="A118" s="7" t="s">
        <v>15</v>
      </c>
      <c r="B118" s="7" t="s">
        <v>12</v>
      </c>
      <c r="C118" s="7" t="s">
        <v>12</v>
      </c>
      <c r="D118" s="8">
        <v>45775.360419225603</v>
      </c>
    </row>
    <row r="119" spans="1:4" ht="40" customHeight="1" x14ac:dyDescent="0.35">
      <c r="A119" s="7" t="s">
        <v>13</v>
      </c>
      <c r="B119" s="7" t="s">
        <v>12</v>
      </c>
      <c r="C119" s="7" t="s">
        <v>12</v>
      </c>
      <c r="D119" s="8">
        <v>45775.35646871182</v>
      </c>
    </row>
    <row r="120" spans="1:4" ht="40" customHeight="1" x14ac:dyDescent="0.35">
      <c r="A120" s="7" t="s">
        <v>13</v>
      </c>
      <c r="B120" s="7" t="s">
        <v>12</v>
      </c>
      <c r="C120" s="7" t="s">
        <v>12</v>
      </c>
      <c r="D120" s="8">
        <v>45775.340539750752</v>
      </c>
    </row>
    <row r="121" spans="1:4" ht="40" customHeight="1" x14ac:dyDescent="0.35">
      <c r="A121" s="7" t="s">
        <v>15</v>
      </c>
      <c r="B121" s="7" t="s">
        <v>12</v>
      </c>
      <c r="C121" s="7" t="s">
        <v>12</v>
      </c>
      <c r="D121" s="8">
        <v>45775.331397823888</v>
      </c>
    </row>
    <row r="122" spans="1:4" ht="40" customHeight="1" x14ac:dyDescent="0.35">
      <c r="A122" s="7" t="s">
        <v>15</v>
      </c>
      <c r="B122" s="7" t="s">
        <v>12</v>
      </c>
      <c r="C122" s="7" t="s">
        <v>12</v>
      </c>
      <c r="D122" s="8">
        <v>45775.300950515273</v>
      </c>
    </row>
    <row r="123" spans="1:4" ht="40" customHeight="1" x14ac:dyDescent="0.35">
      <c r="A123" s="7" t="s">
        <v>13</v>
      </c>
      <c r="B123" s="7" t="s">
        <v>12</v>
      </c>
      <c r="C123" s="7" t="s">
        <v>12</v>
      </c>
      <c r="D123" s="8">
        <v>45775.275256930137</v>
      </c>
    </row>
    <row r="124" spans="1:4" ht="40" customHeight="1" x14ac:dyDescent="0.35">
      <c r="A124" s="7" t="s">
        <v>15</v>
      </c>
      <c r="B124" s="7" t="s">
        <v>12</v>
      </c>
      <c r="C124" s="7" t="s">
        <v>12</v>
      </c>
      <c r="D124" s="8">
        <v>45775.272293708513</v>
      </c>
    </row>
    <row r="125" spans="1:4" ht="40" customHeight="1" x14ac:dyDescent="0.35">
      <c r="A125" s="7" t="s">
        <v>14</v>
      </c>
      <c r="B125" s="7" t="s">
        <v>12</v>
      </c>
      <c r="C125" s="7" t="s">
        <v>12</v>
      </c>
      <c r="D125" s="8">
        <v>45775.272126116753</v>
      </c>
    </row>
    <row r="126" spans="1:4" ht="40" customHeight="1" x14ac:dyDescent="0.35">
      <c r="A126" s="7" t="s">
        <v>14</v>
      </c>
      <c r="B126" s="7" t="s">
        <v>12</v>
      </c>
      <c r="C126" s="7" t="s">
        <v>12</v>
      </c>
      <c r="D126" s="8">
        <v>45774.933919208321</v>
      </c>
    </row>
    <row r="127" spans="1:4" ht="40" customHeight="1" x14ac:dyDescent="0.35">
      <c r="A127" s="7" t="s">
        <v>13</v>
      </c>
      <c r="B127" s="7" t="s">
        <v>12</v>
      </c>
      <c r="C127" s="7" t="s">
        <v>12</v>
      </c>
      <c r="D127" s="8">
        <v>45774.696166610847</v>
      </c>
    </row>
    <row r="128" spans="1:4" ht="40" customHeight="1" x14ac:dyDescent="0.35">
      <c r="A128" s="7" t="s">
        <v>14</v>
      </c>
      <c r="B128" s="7" t="s">
        <v>12</v>
      </c>
      <c r="C128" s="7" t="s">
        <v>12</v>
      </c>
      <c r="D128" s="8">
        <v>45774.637633014187</v>
      </c>
    </row>
    <row r="129" spans="1:4" ht="40" customHeight="1" x14ac:dyDescent="0.35">
      <c r="A129" s="7" t="s">
        <v>11</v>
      </c>
      <c r="B129" s="7" t="s">
        <v>12</v>
      </c>
      <c r="C129" s="7" t="s">
        <v>12</v>
      </c>
      <c r="D129" s="8">
        <v>45774.61136780183</v>
      </c>
    </row>
    <row r="130" spans="1:4" ht="40" customHeight="1" x14ac:dyDescent="0.35">
      <c r="A130" s="7" t="s">
        <v>13</v>
      </c>
      <c r="B130" s="7" t="s">
        <v>12</v>
      </c>
      <c r="C130" s="7" t="s">
        <v>12</v>
      </c>
      <c r="D130" s="8">
        <v>45774.528733970408</v>
      </c>
    </row>
    <row r="131" spans="1:4" ht="40" customHeight="1" x14ac:dyDescent="0.35">
      <c r="A131" s="7" t="s">
        <v>15</v>
      </c>
      <c r="B131" s="7" t="s">
        <v>12</v>
      </c>
      <c r="C131" s="7" t="s">
        <v>12</v>
      </c>
      <c r="D131" s="8">
        <v>45774.103766831133</v>
      </c>
    </row>
    <row r="132" spans="1:4" ht="40" customHeight="1" x14ac:dyDescent="0.35">
      <c r="A132" s="7" t="s">
        <v>15</v>
      </c>
      <c r="B132" s="7" t="s">
        <v>12</v>
      </c>
      <c r="C132" s="7" t="s">
        <v>12</v>
      </c>
      <c r="D132" s="8">
        <v>45774.086277950912</v>
      </c>
    </row>
    <row r="133" spans="1:4" ht="40" customHeight="1" x14ac:dyDescent="0.35">
      <c r="A133" s="7" t="s">
        <v>14</v>
      </c>
      <c r="B133" s="7" t="s">
        <v>12</v>
      </c>
      <c r="C133" s="7" t="s">
        <v>12</v>
      </c>
      <c r="D133" s="8">
        <v>45773.822244264062</v>
      </c>
    </row>
    <row r="134" spans="1:4" ht="40" customHeight="1" x14ac:dyDescent="0.35">
      <c r="A134" s="7" t="s">
        <v>13</v>
      </c>
      <c r="B134" s="7" t="s">
        <v>12</v>
      </c>
      <c r="C134" s="7" t="s">
        <v>12</v>
      </c>
      <c r="D134" s="8">
        <v>45773.788113185918</v>
      </c>
    </row>
    <row r="135" spans="1:4" ht="40" customHeight="1" x14ac:dyDescent="0.35">
      <c r="A135" s="7" t="s">
        <v>13</v>
      </c>
      <c r="B135" s="7" t="s">
        <v>12</v>
      </c>
      <c r="C135" s="7" t="s">
        <v>12</v>
      </c>
      <c r="D135" s="8">
        <v>45773.730062168899</v>
      </c>
    </row>
    <row r="136" spans="1:4" ht="40" customHeight="1" x14ac:dyDescent="0.35">
      <c r="A136" s="7" t="s">
        <v>15</v>
      </c>
      <c r="B136" s="7" t="s">
        <v>12</v>
      </c>
      <c r="C136" s="7" t="s">
        <v>12</v>
      </c>
      <c r="D136" s="8">
        <v>45773.684321037479</v>
      </c>
    </row>
    <row r="137" spans="1:4" ht="40" customHeight="1" x14ac:dyDescent="0.35">
      <c r="A137" s="7" t="s">
        <v>15</v>
      </c>
      <c r="B137" s="7" t="s">
        <v>12</v>
      </c>
      <c r="C137" s="7" t="s">
        <v>12</v>
      </c>
      <c r="D137" s="8">
        <v>45773.652295907174</v>
      </c>
    </row>
    <row r="138" spans="1:4" ht="40" customHeight="1" x14ac:dyDescent="0.35">
      <c r="A138" s="7" t="s">
        <v>14</v>
      </c>
      <c r="B138" s="7" t="s">
        <v>12</v>
      </c>
      <c r="C138" s="7" t="s">
        <v>12</v>
      </c>
      <c r="D138" s="8">
        <v>45773.647422152928</v>
      </c>
    </row>
    <row r="139" spans="1:4" ht="40" customHeight="1" x14ac:dyDescent="0.35">
      <c r="A139" s="7" t="s">
        <v>15</v>
      </c>
      <c r="B139" s="7" t="s">
        <v>12</v>
      </c>
      <c r="C139" s="7" t="s">
        <v>12</v>
      </c>
      <c r="D139" s="8">
        <v>45773.618769562912</v>
      </c>
    </row>
    <row r="140" spans="1:4" ht="40" customHeight="1" x14ac:dyDescent="0.35">
      <c r="A140" s="7" t="s">
        <v>11</v>
      </c>
      <c r="B140" s="7" t="s">
        <v>12</v>
      </c>
      <c r="C140" s="7" t="s">
        <v>12</v>
      </c>
      <c r="D140" s="8">
        <v>45773.47798349119</v>
      </c>
    </row>
    <row r="141" spans="1:4" ht="40" customHeight="1" x14ac:dyDescent="0.35">
      <c r="A141" s="7" t="s">
        <v>15</v>
      </c>
      <c r="B141" s="7" t="s">
        <v>12</v>
      </c>
      <c r="C141" s="7" t="s">
        <v>12</v>
      </c>
      <c r="D141" s="8">
        <v>45773.401500917462</v>
      </c>
    </row>
    <row r="142" spans="1:4" ht="40" customHeight="1" x14ac:dyDescent="0.35">
      <c r="A142" s="7" t="s">
        <v>14</v>
      </c>
      <c r="B142" s="7" t="s">
        <v>12</v>
      </c>
      <c r="C142" s="7" t="s">
        <v>12</v>
      </c>
      <c r="D142" s="8">
        <v>45773.365299848338</v>
      </c>
    </row>
    <row r="143" spans="1:4" ht="40" customHeight="1" x14ac:dyDescent="0.35">
      <c r="A143" s="7" t="s">
        <v>13</v>
      </c>
      <c r="B143" s="7" t="s">
        <v>12</v>
      </c>
      <c r="C143" s="7" t="s">
        <v>12</v>
      </c>
      <c r="D143" s="8">
        <v>45773.340121492307</v>
      </c>
    </row>
    <row r="144" spans="1:4" ht="40" customHeight="1" x14ac:dyDescent="0.35">
      <c r="A144" s="7" t="s">
        <v>13</v>
      </c>
      <c r="B144" s="7" t="s">
        <v>12</v>
      </c>
      <c r="C144" s="7" t="s">
        <v>12</v>
      </c>
      <c r="D144" s="8">
        <v>45773.26711576723</v>
      </c>
    </row>
    <row r="145" spans="1:4" ht="40" customHeight="1" x14ac:dyDescent="0.35">
      <c r="A145" s="7" t="s">
        <v>15</v>
      </c>
      <c r="B145" s="7" t="s">
        <v>12</v>
      </c>
      <c r="C145" s="7" t="s">
        <v>12</v>
      </c>
      <c r="D145" s="8">
        <v>45773.151495411519</v>
      </c>
    </row>
    <row r="146" spans="1:4" ht="40" customHeight="1" x14ac:dyDescent="0.35">
      <c r="A146" s="7" t="s">
        <v>14</v>
      </c>
      <c r="B146" s="7" t="s">
        <v>12</v>
      </c>
      <c r="C146" s="7" t="s">
        <v>12</v>
      </c>
      <c r="D146" s="8">
        <v>45773.007807745707</v>
      </c>
    </row>
    <row r="147" spans="1:4" ht="40" customHeight="1" x14ac:dyDescent="0.35">
      <c r="A147" s="7" t="s">
        <v>15</v>
      </c>
      <c r="B147" s="7" t="s">
        <v>12</v>
      </c>
      <c r="C147" s="7" t="s">
        <v>12</v>
      </c>
      <c r="D147" s="8">
        <v>45772.961837477429</v>
      </c>
    </row>
    <row r="148" spans="1:4" ht="40" customHeight="1" x14ac:dyDescent="0.35">
      <c r="A148" s="7" t="s">
        <v>13</v>
      </c>
      <c r="B148" s="7" t="s">
        <v>12</v>
      </c>
      <c r="C148" s="7" t="s">
        <v>12</v>
      </c>
      <c r="D148" s="8">
        <v>45772.95280244141</v>
      </c>
    </row>
    <row r="149" spans="1:4" ht="40" customHeight="1" x14ac:dyDescent="0.35">
      <c r="A149" s="7" t="s">
        <v>13</v>
      </c>
      <c r="B149" s="7" t="s">
        <v>12</v>
      </c>
      <c r="C149" s="7" t="s">
        <v>12</v>
      </c>
      <c r="D149" s="8">
        <v>45772.951801390322</v>
      </c>
    </row>
    <row r="150" spans="1:4" ht="40" customHeight="1" x14ac:dyDescent="0.35">
      <c r="A150" s="7" t="s">
        <v>14</v>
      </c>
      <c r="B150" s="7" t="s">
        <v>12</v>
      </c>
      <c r="C150" s="7" t="s">
        <v>12</v>
      </c>
      <c r="D150" s="8">
        <v>45772.894483573597</v>
      </c>
    </row>
    <row r="151" spans="1:4" ht="40" customHeight="1" x14ac:dyDescent="0.35">
      <c r="A151" s="7" t="s">
        <v>15</v>
      </c>
      <c r="B151" s="7" t="s">
        <v>12</v>
      </c>
      <c r="C151" s="7" t="s">
        <v>12</v>
      </c>
      <c r="D151" s="8">
        <v>45772.878569467874</v>
      </c>
    </row>
    <row r="152" spans="1:4" ht="40" customHeight="1" x14ac:dyDescent="0.35">
      <c r="A152" s="7" t="s">
        <v>15</v>
      </c>
      <c r="B152" s="7" t="s">
        <v>12</v>
      </c>
      <c r="C152" s="7" t="s">
        <v>12</v>
      </c>
      <c r="D152" s="8">
        <v>45772.878293019152</v>
      </c>
    </row>
    <row r="153" spans="1:4" ht="40" customHeight="1" x14ac:dyDescent="0.35">
      <c r="A153" s="7" t="s">
        <v>13</v>
      </c>
      <c r="B153" s="7" t="s">
        <v>12</v>
      </c>
      <c r="C153" s="7" t="s">
        <v>12</v>
      </c>
      <c r="D153" s="8">
        <v>45772.873233459082</v>
      </c>
    </row>
    <row r="154" spans="1:4" ht="40" customHeight="1" x14ac:dyDescent="0.35">
      <c r="A154" s="7" t="s">
        <v>11</v>
      </c>
      <c r="B154" s="7" t="s">
        <v>12</v>
      </c>
      <c r="C154" s="7" t="s">
        <v>12</v>
      </c>
      <c r="D154" s="8">
        <v>45772.871724378783</v>
      </c>
    </row>
    <row r="155" spans="1:4" ht="40" customHeight="1" x14ac:dyDescent="0.35">
      <c r="A155" s="7" t="s">
        <v>15</v>
      </c>
      <c r="B155" s="7" t="s">
        <v>12</v>
      </c>
      <c r="C155" s="7" t="s">
        <v>12</v>
      </c>
      <c r="D155" s="8">
        <v>45772.863458266613</v>
      </c>
    </row>
    <row r="156" spans="1:4" ht="40" customHeight="1" x14ac:dyDescent="0.35">
      <c r="A156" s="7" t="s">
        <v>13</v>
      </c>
      <c r="B156" s="7" t="s">
        <v>12</v>
      </c>
      <c r="C156" s="7" t="s">
        <v>12</v>
      </c>
      <c r="D156" s="8">
        <v>45772.86310639642</v>
      </c>
    </row>
    <row r="157" spans="1:4" ht="40" customHeight="1" x14ac:dyDescent="0.35">
      <c r="A157" s="7" t="s">
        <v>15</v>
      </c>
      <c r="B157" s="7" t="s">
        <v>12</v>
      </c>
      <c r="C157" s="7" t="s">
        <v>12</v>
      </c>
      <c r="D157" s="8">
        <v>45772.860612275857</v>
      </c>
    </row>
    <row r="158" spans="1:4" ht="40" customHeight="1" x14ac:dyDescent="0.35">
      <c r="A158" s="7" t="s">
        <v>14</v>
      </c>
      <c r="B158" s="7" t="s">
        <v>12</v>
      </c>
      <c r="C158" s="7" t="s">
        <v>12</v>
      </c>
      <c r="D158" s="8">
        <v>45772.848126925128</v>
      </c>
    </row>
    <row r="159" spans="1:4" ht="40" customHeight="1" x14ac:dyDescent="0.35">
      <c r="A159" s="7" t="s">
        <v>14</v>
      </c>
      <c r="B159" s="7" t="s">
        <v>12</v>
      </c>
      <c r="C159" s="7" t="s">
        <v>12</v>
      </c>
      <c r="D159" s="8">
        <v>45772.83208322111</v>
      </c>
    </row>
    <row r="160" spans="1:4" ht="40" customHeight="1" x14ac:dyDescent="0.35">
      <c r="A160" s="7" t="s">
        <v>14</v>
      </c>
      <c r="B160" s="7" t="s">
        <v>12</v>
      </c>
      <c r="C160" s="7" t="s">
        <v>12</v>
      </c>
      <c r="D160" s="8">
        <v>45772.831751017809</v>
      </c>
    </row>
    <row r="161" spans="1:4" ht="40" customHeight="1" x14ac:dyDescent="0.35">
      <c r="A161" s="7" t="s">
        <v>15</v>
      </c>
      <c r="B161" s="7" t="s">
        <v>12</v>
      </c>
      <c r="C161" s="7" t="s">
        <v>12</v>
      </c>
      <c r="D161" s="8">
        <v>45772.810690102982</v>
      </c>
    </row>
    <row r="162" spans="1:4" ht="40" customHeight="1" x14ac:dyDescent="0.35">
      <c r="A162" s="7" t="s">
        <v>15</v>
      </c>
      <c r="B162" s="7" t="s">
        <v>12</v>
      </c>
      <c r="C162" s="7" t="s">
        <v>12</v>
      </c>
      <c r="D162" s="8">
        <v>45772.807449825501</v>
      </c>
    </row>
    <row r="163" spans="1:4" ht="40" customHeight="1" x14ac:dyDescent="0.35">
      <c r="A163" s="7" t="s">
        <v>11</v>
      </c>
      <c r="B163" s="7" t="s">
        <v>12</v>
      </c>
      <c r="C163" s="7" t="s">
        <v>12</v>
      </c>
      <c r="D163" s="8">
        <v>45772.80581768656</v>
      </c>
    </row>
    <row r="164" spans="1:4" ht="40" customHeight="1" x14ac:dyDescent="0.35">
      <c r="A164" s="7" t="s">
        <v>14</v>
      </c>
      <c r="B164" s="7" t="s">
        <v>12</v>
      </c>
      <c r="C164" s="7" t="s">
        <v>12</v>
      </c>
      <c r="D164" s="8">
        <v>45772.802869356223</v>
      </c>
    </row>
    <row r="165" spans="1:4" ht="40" customHeight="1" x14ac:dyDescent="0.35">
      <c r="A165" s="7" t="s">
        <v>15</v>
      </c>
      <c r="B165" s="7" t="s">
        <v>12</v>
      </c>
      <c r="C165" s="7" t="s">
        <v>12</v>
      </c>
      <c r="D165" s="8">
        <v>45772.797982027398</v>
      </c>
    </row>
    <row r="166" spans="1:4" ht="40" customHeight="1" x14ac:dyDescent="0.35">
      <c r="A166" s="7" t="s">
        <v>14</v>
      </c>
      <c r="B166" s="7" t="s">
        <v>12</v>
      </c>
      <c r="C166" s="7" t="s">
        <v>12</v>
      </c>
      <c r="D166" s="8">
        <v>45772.789022446777</v>
      </c>
    </row>
    <row r="167" spans="1:4" ht="40" customHeight="1" x14ac:dyDescent="0.35">
      <c r="A167" s="7" t="s">
        <v>14</v>
      </c>
      <c r="B167" s="7" t="s">
        <v>12</v>
      </c>
      <c r="C167" s="7" t="s">
        <v>12</v>
      </c>
      <c r="D167" s="8">
        <v>45772.786022518347</v>
      </c>
    </row>
    <row r="168" spans="1:4" ht="40" customHeight="1" x14ac:dyDescent="0.35">
      <c r="A168" s="7" t="s">
        <v>13</v>
      </c>
      <c r="B168" s="7" t="s">
        <v>12</v>
      </c>
      <c r="C168" s="7" t="s">
        <v>12</v>
      </c>
      <c r="D168" s="8">
        <v>45772.776531147487</v>
      </c>
    </row>
    <row r="169" spans="1:4" ht="40" customHeight="1" x14ac:dyDescent="0.35">
      <c r="A169" s="7" t="s">
        <v>14</v>
      </c>
      <c r="B169" s="7" t="s">
        <v>12</v>
      </c>
      <c r="C169" s="7" t="s">
        <v>12</v>
      </c>
      <c r="D169" s="8">
        <v>45772.775685443681</v>
      </c>
    </row>
    <row r="170" spans="1:4" ht="40" customHeight="1" x14ac:dyDescent="0.35">
      <c r="A170" s="7" t="s">
        <v>13</v>
      </c>
      <c r="B170" s="7" t="s">
        <v>12</v>
      </c>
      <c r="C170" s="7" t="s">
        <v>12</v>
      </c>
      <c r="D170" s="8">
        <v>45772.775000098241</v>
      </c>
    </row>
    <row r="171" spans="1:4" ht="40" customHeight="1" x14ac:dyDescent="0.35">
      <c r="A171" s="7" t="s">
        <v>14</v>
      </c>
      <c r="B171" s="7" t="s">
        <v>12</v>
      </c>
      <c r="C171" s="7" t="s">
        <v>12</v>
      </c>
      <c r="D171" s="8">
        <v>45772.77037401346</v>
      </c>
    </row>
    <row r="172" spans="1:4" ht="40" customHeight="1" x14ac:dyDescent="0.35">
      <c r="A172" s="7" t="s">
        <v>13</v>
      </c>
      <c r="B172" s="7" t="s">
        <v>12</v>
      </c>
      <c r="C172" s="7" t="s">
        <v>12</v>
      </c>
      <c r="D172" s="8">
        <v>45772.764986203867</v>
      </c>
    </row>
    <row r="173" spans="1:4" ht="40" customHeight="1" x14ac:dyDescent="0.35">
      <c r="A173" s="7" t="s">
        <v>14</v>
      </c>
      <c r="B173" s="7" t="s">
        <v>12</v>
      </c>
      <c r="C173" s="7" t="s">
        <v>12</v>
      </c>
      <c r="D173" s="8">
        <v>45772.759699674003</v>
      </c>
    </row>
    <row r="174" spans="1:4" ht="40" customHeight="1" x14ac:dyDescent="0.35">
      <c r="A174" s="7" t="s">
        <v>15</v>
      </c>
      <c r="B174" s="7" t="s">
        <v>12</v>
      </c>
      <c r="C174" s="7" t="s">
        <v>12</v>
      </c>
      <c r="D174" s="8">
        <v>45772.75302712134</v>
      </c>
    </row>
    <row r="175" spans="1:4" ht="40" customHeight="1" x14ac:dyDescent="0.35">
      <c r="A175" s="7" t="s">
        <v>14</v>
      </c>
      <c r="B175" s="7" t="s">
        <v>12</v>
      </c>
      <c r="C175" s="7" t="s">
        <v>12</v>
      </c>
      <c r="D175" s="8">
        <v>45772.733488363949</v>
      </c>
    </row>
    <row r="176" spans="1:4" ht="40" customHeight="1" x14ac:dyDescent="0.35">
      <c r="A176" s="7" t="s">
        <v>15</v>
      </c>
      <c r="B176" s="7" t="s">
        <v>12</v>
      </c>
      <c r="C176" s="7" t="s">
        <v>12</v>
      </c>
      <c r="D176" s="8">
        <v>45772.732232116468</v>
      </c>
    </row>
    <row r="177" spans="1:4" ht="40" customHeight="1" x14ac:dyDescent="0.35">
      <c r="A177" s="7" t="s">
        <v>14</v>
      </c>
      <c r="B177" s="7" t="s">
        <v>12</v>
      </c>
      <c r="C177" s="7" t="s">
        <v>12</v>
      </c>
      <c r="D177" s="8">
        <v>45772.732223028157</v>
      </c>
    </row>
    <row r="178" spans="1:4" ht="40" customHeight="1" x14ac:dyDescent="0.35">
      <c r="A178" s="7" t="s">
        <v>13</v>
      </c>
      <c r="B178" s="7" t="s">
        <v>12</v>
      </c>
      <c r="C178" s="7" t="s">
        <v>12</v>
      </c>
      <c r="D178" s="8">
        <v>45772.730978487809</v>
      </c>
    </row>
    <row r="179" spans="1:4" ht="40" customHeight="1" x14ac:dyDescent="0.35">
      <c r="A179" s="7" t="s">
        <v>15</v>
      </c>
      <c r="B179" s="7" t="s">
        <v>12</v>
      </c>
      <c r="C179" s="7" t="s">
        <v>12</v>
      </c>
      <c r="D179" s="8">
        <v>45772.728445807188</v>
      </c>
    </row>
    <row r="180" spans="1:4" ht="40" customHeight="1" x14ac:dyDescent="0.35">
      <c r="A180" s="7" t="s">
        <v>14</v>
      </c>
      <c r="B180" s="7" t="s">
        <v>12</v>
      </c>
      <c r="C180" s="7" t="s">
        <v>12</v>
      </c>
      <c r="D180" s="8">
        <v>45772.726875379587</v>
      </c>
    </row>
    <row r="181" spans="1:4" ht="40" customHeight="1" x14ac:dyDescent="0.35">
      <c r="A181" s="7" t="s">
        <v>14</v>
      </c>
      <c r="B181" s="7" t="s">
        <v>12</v>
      </c>
      <c r="C181" s="7" t="s">
        <v>12</v>
      </c>
      <c r="D181" s="8">
        <v>45772.723753720187</v>
      </c>
    </row>
    <row r="182" spans="1:4" ht="40" customHeight="1" x14ac:dyDescent="0.35">
      <c r="A182" s="7" t="s">
        <v>13</v>
      </c>
      <c r="B182" s="7" t="s">
        <v>12</v>
      </c>
      <c r="C182" s="7" t="s">
        <v>12</v>
      </c>
      <c r="D182" s="8">
        <v>45772.710546902083</v>
      </c>
    </row>
    <row r="183" spans="1:4" ht="40" customHeight="1" x14ac:dyDescent="0.35">
      <c r="A183" s="7" t="s">
        <v>15</v>
      </c>
      <c r="B183" s="7" t="s">
        <v>12</v>
      </c>
      <c r="C183" s="7" t="s">
        <v>12</v>
      </c>
      <c r="D183" s="8">
        <v>45772.710329572838</v>
      </c>
    </row>
    <row r="184" spans="1:4" ht="40" customHeight="1" x14ac:dyDescent="0.35">
      <c r="A184" s="7" t="s">
        <v>13</v>
      </c>
      <c r="B184" s="7" t="s">
        <v>12</v>
      </c>
      <c r="C184" s="7" t="s">
        <v>12</v>
      </c>
      <c r="D184" s="8">
        <v>45772.708251743083</v>
      </c>
    </row>
    <row r="185" spans="1:4" ht="40" customHeight="1" x14ac:dyDescent="0.35">
      <c r="A185" s="7" t="s">
        <v>14</v>
      </c>
      <c r="B185" s="7" t="s">
        <v>12</v>
      </c>
      <c r="C185" s="7" t="s">
        <v>12</v>
      </c>
      <c r="D185" s="8">
        <v>45772.706945120393</v>
      </c>
    </row>
    <row r="186" spans="1:4" ht="40" customHeight="1" x14ac:dyDescent="0.35">
      <c r="A186" s="7" t="s">
        <v>15</v>
      </c>
      <c r="B186" s="7" t="s">
        <v>12</v>
      </c>
      <c r="C186" s="7" t="s">
        <v>12</v>
      </c>
      <c r="D186" s="8">
        <v>45772.703391074341</v>
      </c>
    </row>
    <row r="187" spans="1:4" ht="40" customHeight="1" x14ac:dyDescent="0.35">
      <c r="A187" s="7" t="s">
        <v>14</v>
      </c>
      <c r="B187" s="7" t="s">
        <v>12</v>
      </c>
      <c r="C187" s="7" t="s">
        <v>12</v>
      </c>
      <c r="D187" s="8">
        <v>45772.701742618898</v>
      </c>
    </row>
    <row r="188" spans="1:4" ht="40" customHeight="1" x14ac:dyDescent="0.35">
      <c r="A188" s="7" t="s">
        <v>13</v>
      </c>
      <c r="B188" s="7" t="s">
        <v>12</v>
      </c>
      <c r="C188" s="7" t="s">
        <v>12</v>
      </c>
      <c r="D188" s="8">
        <v>45772.701634302393</v>
      </c>
    </row>
    <row r="189" spans="1:4" ht="40" customHeight="1" x14ac:dyDescent="0.35">
      <c r="A189" s="7" t="s">
        <v>14</v>
      </c>
      <c r="B189" s="7" t="s">
        <v>12</v>
      </c>
      <c r="C189" s="7" t="s">
        <v>12</v>
      </c>
      <c r="D189" s="8">
        <v>45772.699223782547</v>
      </c>
    </row>
    <row r="190" spans="1:4" ht="40" customHeight="1" x14ac:dyDescent="0.35">
      <c r="A190" s="7" t="s">
        <v>14</v>
      </c>
      <c r="B190" s="7" t="s">
        <v>12</v>
      </c>
      <c r="C190" s="7" t="s">
        <v>12</v>
      </c>
      <c r="D190" s="8">
        <v>45772.690915272753</v>
      </c>
    </row>
    <row r="191" spans="1:4" ht="40" customHeight="1" x14ac:dyDescent="0.35">
      <c r="A191" s="7" t="s">
        <v>13</v>
      </c>
      <c r="B191" s="7" t="s">
        <v>12</v>
      </c>
      <c r="C191" s="7" t="s">
        <v>12</v>
      </c>
      <c r="D191" s="8">
        <v>45772.683992986073</v>
      </c>
    </row>
    <row r="192" spans="1:4" ht="40" customHeight="1" x14ac:dyDescent="0.35">
      <c r="A192" s="7" t="s">
        <v>14</v>
      </c>
      <c r="B192" s="7" t="s">
        <v>12</v>
      </c>
      <c r="C192" s="7" t="s">
        <v>12</v>
      </c>
      <c r="D192" s="8">
        <v>45772.679151900447</v>
      </c>
    </row>
    <row r="193" spans="1:4" ht="40" customHeight="1" x14ac:dyDescent="0.35">
      <c r="A193" s="7" t="s">
        <v>15</v>
      </c>
      <c r="B193" s="7" t="s">
        <v>12</v>
      </c>
      <c r="C193" s="7" t="s">
        <v>12</v>
      </c>
      <c r="D193" s="8">
        <v>45772.671867853198</v>
      </c>
    </row>
    <row r="194" spans="1:4" ht="40" customHeight="1" x14ac:dyDescent="0.35">
      <c r="A194" s="7" t="s">
        <v>15</v>
      </c>
      <c r="B194" s="7" t="s">
        <v>12</v>
      </c>
      <c r="C194" s="7" t="s">
        <v>12</v>
      </c>
      <c r="D194" s="8">
        <v>45772.670971368723</v>
      </c>
    </row>
    <row r="195" spans="1:4" ht="40" customHeight="1" x14ac:dyDescent="0.35">
      <c r="A195" s="7" t="s">
        <v>15</v>
      </c>
      <c r="B195" s="7" t="s">
        <v>12</v>
      </c>
      <c r="C195" s="7" t="s">
        <v>12</v>
      </c>
      <c r="D195" s="8">
        <v>45772.669623371679</v>
      </c>
    </row>
    <row r="196" spans="1:4" ht="40" customHeight="1" x14ac:dyDescent="0.35">
      <c r="A196" s="7" t="s">
        <v>14</v>
      </c>
      <c r="B196" s="7" t="s">
        <v>12</v>
      </c>
      <c r="C196" s="7" t="s">
        <v>12</v>
      </c>
      <c r="D196" s="8">
        <v>45772.666061294367</v>
      </c>
    </row>
    <row r="197" spans="1:4" ht="40" customHeight="1" x14ac:dyDescent="0.35">
      <c r="A197" s="7" t="s">
        <v>11</v>
      </c>
      <c r="B197" s="7" t="s">
        <v>12</v>
      </c>
      <c r="C197" s="7" t="s">
        <v>12</v>
      </c>
      <c r="D197" s="8">
        <v>45772.666043133439</v>
      </c>
    </row>
    <row r="198" spans="1:4" ht="40" customHeight="1" x14ac:dyDescent="0.35">
      <c r="A198" s="7" t="s">
        <v>15</v>
      </c>
      <c r="B198" s="7" t="s">
        <v>12</v>
      </c>
      <c r="C198" s="7" t="s">
        <v>12</v>
      </c>
      <c r="D198" s="8">
        <v>45772.662484950379</v>
      </c>
    </row>
    <row r="199" spans="1:4" ht="40" customHeight="1" x14ac:dyDescent="0.35">
      <c r="A199" s="7" t="s">
        <v>14</v>
      </c>
      <c r="B199" s="7" t="s">
        <v>12</v>
      </c>
      <c r="C199" s="7" t="s">
        <v>12</v>
      </c>
      <c r="D199" s="8">
        <v>45772.662368974547</v>
      </c>
    </row>
    <row r="200" spans="1:4" ht="40" customHeight="1" x14ac:dyDescent="0.35">
      <c r="A200" s="7" t="s">
        <v>15</v>
      </c>
      <c r="B200" s="7" t="s">
        <v>12</v>
      </c>
      <c r="C200" s="7" t="s">
        <v>12</v>
      </c>
      <c r="D200" s="8">
        <v>45772.660711874443</v>
      </c>
    </row>
    <row r="201" spans="1:4" ht="40" customHeight="1" x14ac:dyDescent="0.35">
      <c r="A201" s="7" t="s">
        <v>15</v>
      </c>
      <c r="B201" s="7" t="s">
        <v>12</v>
      </c>
      <c r="C201" s="7" t="s">
        <v>12</v>
      </c>
      <c r="D201" s="8">
        <v>45772.655652354762</v>
      </c>
    </row>
    <row r="202" spans="1:4" ht="40" customHeight="1" x14ac:dyDescent="0.35">
      <c r="A202" s="7" t="s">
        <v>15</v>
      </c>
      <c r="B202" s="7" t="s">
        <v>12</v>
      </c>
      <c r="C202" s="7" t="s">
        <v>12</v>
      </c>
      <c r="D202" s="8">
        <v>45772.652724318803</v>
      </c>
    </row>
    <row r="203" spans="1:4" ht="40" customHeight="1" x14ac:dyDescent="0.35">
      <c r="A203" s="7" t="s">
        <v>14</v>
      </c>
      <c r="B203" s="7" t="s">
        <v>12</v>
      </c>
      <c r="C203" s="7" t="s">
        <v>12</v>
      </c>
      <c r="D203" s="8">
        <v>45772.652053511549</v>
      </c>
    </row>
    <row r="204" spans="1:4" ht="40" customHeight="1" x14ac:dyDescent="0.35">
      <c r="A204" s="7" t="s">
        <v>14</v>
      </c>
      <c r="B204" s="7" t="s">
        <v>12</v>
      </c>
      <c r="C204" s="7" t="s">
        <v>12</v>
      </c>
      <c r="D204" s="8">
        <v>45772.650187715823</v>
      </c>
    </row>
    <row r="205" spans="1:4" ht="40" customHeight="1" x14ac:dyDescent="0.35">
      <c r="A205" s="7" t="s">
        <v>14</v>
      </c>
      <c r="B205" s="7" t="s">
        <v>12</v>
      </c>
      <c r="C205" s="7" t="s">
        <v>12</v>
      </c>
      <c r="D205" s="8">
        <v>45772.649893432317</v>
      </c>
    </row>
    <row r="206" spans="1:4" ht="40" customHeight="1" x14ac:dyDescent="0.35">
      <c r="A206" s="7" t="s">
        <v>14</v>
      </c>
      <c r="B206" s="7" t="s">
        <v>12</v>
      </c>
      <c r="C206" s="7" t="s">
        <v>12</v>
      </c>
      <c r="D206" s="8">
        <v>45772.64924545426</v>
      </c>
    </row>
    <row r="207" spans="1:4" ht="40" customHeight="1" x14ac:dyDescent="0.35">
      <c r="A207" s="7" t="s">
        <v>13</v>
      </c>
      <c r="B207" s="7" t="s">
        <v>12</v>
      </c>
      <c r="C207" s="7" t="s">
        <v>12</v>
      </c>
      <c r="D207" s="8">
        <v>45772.649185663628</v>
      </c>
    </row>
    <row r="208" spans="1:4" ht="40" customHeight="1" x14ac:dyDescent="0.35">
      <c r="A208" s="7" t="s">
        <v>13</v>
      </c>
      <c r="B208" s="7" t="s">
        <v>12</v>
      </c>
      <c r="C208" s="7" t="s">
        <v>12</v>
      </c>
      <c r="D208" s="8">
        <v>45772.644906315858</v>
      </c>
    </row>
    <row r="209" spans="1:4" ht="40" customHeight="1" x14ac:dyDescent="0.35">
      <c r="A209" s="7" t="s">
        <v>13</v>
      </c>
      <c r="B209" s="7" t="s">
        <v>12</v>
      </c>
      <c r="C209" s="7" t="s">
        <v>12</v>
      </c>
      <c r="D209" s="8">
        <v>45772.644710601293</v>
      </c>
    </row>
    <row r="210" spans="1:4" ht="40" customHeight="1" x14ac:dyDescent="0.35">
      <c r="A210" s="7" t="s">
        <v>13</v>
      </c>
      <c r="B210" s="7" t="s">
        <v>12</v>
      </c>
      <c r="C210" s="7" t="s">
        <v>12</v>
      </c>
      <c r="D210" s="8">
        <v>45772.644281243513</v>
      </c>
    </row>
    <row r="211" spans="1:4" ht="40" customHeight="1" x14ac:dyDescent="0.35">
      <c r="A211" s="7" t="s">
        <v>14</v>
      </c>
      <c r="B211" s="7" t="s">
        <v>12</v>
      </c>
      <c r="C211" s="7" t="s">
        <v>12</v>
      </c>
      <c r="D211" s="8">
        <v>45772.643734411708</v>
      </c>
    </row>
    <row r="212" spans="1:4" ht="40" customHeight="1" x14ac:dyDescent="0.35">
      <c r="A212" s="7" t="s">
        <v>14</v>
      </c>
      <c r="B212" s="7" t="s">
        <v>12</v>
      </c>
      <c r="C212" s="7" t="s">
        <v>12</v>
      </c>
      <c r="D212" s="8">
        <v>45772.642516619453</v>
      </c>
    </row>
    <row r="213" spans="1:4" ht="40" customHeight="1" x14ac:dyDescent="0.35">
      <c r="A213" s="7" t="s">
        <v>14</v>
      </c>
      <c r="B213" s="7" t="s">
        <v>12</v>
      </c>
      <c r="C213" s="7" t="s">
        <v>12</v>
      </c>
      <c r="D213" s="8">
        <v>45772.642032431169</v>
      </c>
    </row>
    <row r="214" spans="1:4" ht="40" customHeight="1" x14ac:dyDescent="0.35">
      <c r="A214" s="7" t="s">
        <v>15</v>
      </c>
      <c r="B214" s="7" t="s">
        <v>12</v>
      </c>
      <c r="C214" s="7" t="s">
        <v>12</v>
      </c>
      <c r="D214" s="8">
        <v>45772.641396359591</v>
      </c>
    </row>
    <row r="215" spans="1:4" ht="40" customHeight="1" x14ac:dyDescent="0.35">
      <c r="A215" s="7" t="s">
        <v>15</v>
      </c>
      <c r="B215" s="7" t="s">
        <v>12</v>
      </c>
      <c r="C215" s="7" t="s">
        <v>12</v>
      </c>
      <c r="D215" s="8">
        <v>45772.641339007023</v>
      </c>
    </row>
    <row r="216" spans="1:4" ht="40" customHeight="1" x14ac:dyDescent="0.35">
      <c r="A216" s="7" t="s">
        <v>13</v>
      </c>
      <c r="B216" s="7" t="s">
        <v>12</v>
      </c>
      <c r="C216" s="7" t="s">
        <v>12</v>
      </c>
      <c r="D216" s="8">
        <v>45772.641138828461</v>
      </c>
    </row>
    <row r="217" spans="1:4" ht="40" customHeight="1" x14ac:dyDescent="0.35">
      <c r="A217" s="7" t="s">
        <v>14</v>
      </c>
      <c r="B217" s="7" t="s">
        <v>12</v>
      </c>
      <c r="C217" s="7" t="s">
        <v>12</v>
      </c>
      <c r="D217" s="8">
        <v>45772.640055438213</v>
      </c>
    </row>
    <row r="218" spans="1:4" ht="40" customHeight="1" x14ac:dyDescent="0.35">
      <c r="A218" s="7" t="s">
        <v>11</v>
      </c>
      <c r="B218" s="7" t="s">
        <v>12</v>
      </c>
      <c r="C218" s="7" t="s">
        <v>12</v>
      </c>
      <c r="D218" s="8">
        <v>45772.635826796439</v>
      </c>
    </row>
    <row r="219" spans="1:4" ht="40" customHeight="1" x14ac:dyDescent="0.35">
      <c r="A219" s="7" t="s">
        <v>14</v>
      </c>
      <c r="B219" s="7" t="s">
        <v>12</v>
      </c>
      <c r="C219" s="7" t="s">
        <v>12</v>
      </c>
      <c r="D219" s="8">
        <v>45772.632160712077</v>
      </c>
    </row>
    <row r="220" spans="1:4" ht="40" customHeight="1" x14ac:dyDescent="0.35">
      <c r="A220" s="7" t="s">
        <v>15</v>
      </c>
      <c r="B220" s="7" t="s">
        <v>12</v>
      </c>
      <c r="C220" s="7" t="s">
        <v>12</v>
      </c>
      <c r="D220" s="8">
        <v>45772.628208951202</v>
      </c>
    </row>
    <row r="221" spans="1:4" ht="40" customHeight="1" x14ac:dyDescent="0.35">
      <c r="A221" s="7" t="s">
        <v>14</v>
      </c>
      <c r="B221" s="7" t="s">
        <v>12</v>
      </c>
      <c r="C221" s="7" t="s">
        <v>12</v>
      </c>
      <c r="D221" s="8">
        <v>45772.627793369109</v>
      </c>
    </row>
    <row r="222" spans="1:4" ht="40" customHeight="1" x14ac:dyDescent="0.35">
      <c r="A222" s="7" t="s">
        <v>14</v>
      </c>
      <c r="B222" s="7" t="s">
        <v>12</v>
      </c>
      <c r="C222" s="7" t="s">
        <v>12</v>
      </c>
      <c r="D222" s="8">
        <v>45772.625628330003</v>
      </c>
    </row>
    <row r="223" spans="1:4" ht="40" customHeight="1" x14ac:dyDescent="0.35">
      <c r="A223" s="7" t="s">
        <v>14</v>
      </c>
      <c r="B223" s="7" t="s">
        <v>12</v>
      </c>
      <c r="C223" s="7" t="s">
        <v>12</v>
      </c>
      <c r="D223" s="8">
        <v>45772.621938782213</v>
      </c>
    </row>
    <row r="224" spans="1:4" ht="40" customHeight="1" x14ac:dyDescent="0.35">
      <c r="A224" s="7" t="s">
        <v>15</v>
      </c>
      <c r="B224" s="7" t="s">
        <v>12</v>
      </c>
      <c r="C224" s="7" t="s">
        <v>12</v>
      </c>
      <c r="D224" s="8">
        <v>45772.61805865325</v>
      </c>
    </row>
    <row r="225" spans="1:4" ht="40" customHeight="1" x14ac:dyDescent="0.35">
      <c r="A225" s="7" t="s">
        <v>15</v>
      </c>
      <c r="B225" s="7" t="s">
        <v>12</v>
      </c>
      <c r="C225" s="7" t="s">
        <v>12</v>
      </c>
      <c r="D225" s="8">
        <v>45772.618048555443</v>
      </c>
    </row>
    <row r="226" spans="1:4" ht="40" customHeight="1" x14ac:dyDescent="0.35">
      <c r="A226" s="7" t="s">
        <v>13</v>
      </c>
      <c r="B226" s="7" t="s">
        <v>12</v>
      </c>
      <c r="C226" s="7" t="s">
        <v>12</v>
      </c>
      <c r="D226" s="8">
        <v>45772.617776290659</v>
      </c>
    </row>
    <row r="227" spans="1:4" ht="40" customHeight="1" x14ac:dyDescent="0.35">
      <c r="A227" s="7" t="s">
        <v>15</v>
      </c>
      <c r="B227" s="7" t="s">
        <v>12</v>
      </c>
      <c r="C227" s="7" t="s">
        <v>12</v>
      </c>
      <c r="D227" s="8">
        <v>45772.61724838963</v>
      </c>
    </row>
    <row r="228" spans="1:4" ht="40" customHeight="1" x14ac:dyDescent="0.35">
      <c r="A228" s="7" t="s">
        <v>14</v>
      </c>
      <c r="B228" s="7" t="s">
        <v>12</v>
      </c>
      <c r="C228" s="7" t="s">
        <v>12</v>
      </c>
      <c r="D228" s="8">
        <v>45772.61698900161</v>
      </c>
    </row>
    <row r="229" spans="1:4" ht="40" customHeight="1" x14ac:dyDescent="0.35">
      <c r="A229" s="7" t="s">
        <v>15</v>
      </c>
      <c r="B229" s="7" t="s">
        <v>12</v>
      </c>
      <c r="C229" s="7" t="s">
        <v>12</v>
      </c>
      <c r="D229" s="8">
        <v>45772.616199313299</v>
      </c>
    </row>
    <row r="230" spans="1:4" ht="40" customHeight="1" x14ac:dyDescent="0.35">
      <c r="A230" s="7" t="s">
        <v>14</v>
      </c>
      <c r="B230" s="7" t="s">
        <v>12</v>
      </c>
      <c r="C230" s="7" t="s">
        <v>12</v>
      </c>
      <c r="D230" s="8">
        <v>45772.615626444764</v>
      </c>
    </row>
    <row r="231" spans="1:4" ht="40" customHeight="1" x14ac:dyDescent="0.35">
      <c r="A231" s="7" t="s">
        <v>15</v>
      </c>
      <c r="B231" s="7" t="s">
        <v>12</v>
      </c>
      <c r="C231" s="7" t="s">
        <v>12</v>
      </c>
      <c r="D231" s="8">
        <v>45772.612697392709</v>
      </c>
    </row>
    <row r="232" spans="1:4" ht="40" customHeight="1" x14ac:dyDescent="0.35">
      <c r="A232" s="7" t="s">
        <v>15</v>
      </c>
      <c r="B232" s="7" t="s">
        <v>12</v>
      </c>
      <c r="C232" s="7" t="s">
        <v>12</v>
      </c>
      <c r="D232" s="8">
        <v>45772.611805836183</v>
      </c>
    </row>
    <row r="233" spans="1:4" ht="40" customHeight="1" x14ac:dyDescent="0.35">
      <c r="A233" s="7" t="s">
        <v>13</v>
      </c>
      <c r="B233" s="7" t="s">
        <v>12</v>
      </c>
      <c r="C233" s="7" t="s">
        <v>12</v>
      </c>
      <c r="D233" s="8">
        <v>45772.610974742813</v>
      </c>
    </row>
    <row r="234" spans="1:4" ht="40" customHeight="1" x14ac:dyDescent="0.35">
      <c r="A234" s="7" t="s">
        <v>15</v>
      </c>
      <c r="B234" s="7" t="s">
        <v>12</v>
      </c>
      <c r="C234" s="7" t="s">
        <v>12</v>
      </c>
      <c r="D234" s="8">
        <v>45772.609743423563</v>
      </c>
    </row>
    <row r="235" spans="1:4" ht="40" customHeight="1" x14ac:dyDescent="0.35">
      <c r="A235" s="7" t="s">
        <v>15</v>
      </c>
      <c r="B235" s="7" t="s">
        <v>12</v>
      </c>
      <c r="C235" s="7" t="s">
        <v>12</v>
      </c>
      <c r="D235" s="8">
        <v>45772.609404304807</v>
      </c>
    </row>
    <row r="236" spans="1:4" ht="40" customHeight="1" x14ac:dyDescent="0.35">
      <c r="A236" s="7" t="s">
        <v>14</v>
      </c>
      <c r="B236" s="7" t="s">
        <v>12</v>
      </c>
      <c r="C236" s="7" t="s">
        <v>12</v>
      </c>
      <c r="D236" s="8">
        <v>45772.60872596009</v>
      </c>
    </row>
    <row r="237" spans="1:4" ht="40" customHeight="1" x14ac:dyDescent="0.35">
      <c r="A237" s="7" t="s">
        <v>13</v>
      </c>
      <c r="B237" s="7" t="s">
        <v>12</v>
      </c>
      <c r="C237" s="7" t="s">
        <v>12</v>
      </c>
      <c r="D237" s="8">
        <v>45772.60647584252</v>
      </c>
    </row>
    <row r="238" spans="1:4" ht="40" customHeight="1" x14ac:dyDescent="0.35">
      <c r="A238" s="7" t="s">
        <v>14</v>
      </c>
      <c r="B238" s="7" t="s">
        <v>12</v>
      </c>
      <c r="C238" s="7" t="s">
        <v>12</v>
      </c>
      <c r="D238" s="8">
        <v>45772.601687843053</v>
      </c>
    </row>
    <row r="239" spans="1:4" ht="40" customHeight="1" x14ac:dyDescent="0.35">
      <c r="A239" s="7" t="s">
        <v>13</v>
      </c>
      <c r="B239" s="7" t="s">
        <v>12</v>
      </c>
      <c r="C239" s="7" t="s">
        <v>12</v>
      </c>
      <c r="D239" s="8">
        <v>45772.597697283272</v>
      </c>
    </row>
    <row r="240" spans="1:4" ht="40" customHeight="1" x14ac:dyDescent="0.35">
      <c r="A240" s="7" t="s">
        <v>15</v>
      </c>
      <c r="B240" s="7" t="s">
        <v>12</v>
      </c>
      <c r="C240" s="7" t="s">
        <v>12</v>
      </c>
      <c r="D240" s="8">
        <v>45772.597577235589</v>
      </c>
    </row>
    <row r="241" spans="1:4" ht="40" customHeight="1" x14ac:dyDescent="0.35">
      <c r="A241" s="7" t="s">
        <v>15</v>
      </c>
      <c r="B241" s="7" t="s">
        <v>12</v>
      </c>
      <c r="C241" s="7" t="s">
        <v>12</v>
      </c>
      <c r="D241" s="8">
        <v>45772.595177629257</v>
      </c>
    </row>
    <row r="242" spans="1:4" ht="40" customHeight="1" x14ac:dyDescent="0.35">
      <c r="A242" s="7" t="s">
        <v>13</v>
      </c>
      <c r="B242" s="7" t="s">
        <v>12</v>
      </c>
      <c r="C242" s="7" t="s">
        <v>12</v>
      </c>
      <c r="D242" s="8">
        <v>45772.591779852613</v>
      </c>
    </row>
    <row r="243" spans="1:4" ht="40" customHeight="1" x14ac:dyDescent="0.35">
      <c r="A243" s="7" t="s">
        <v>15</v>
      </c>
      <c r="B243" s="7" t="s">
        <v>12</v>
      </c>
      <c r="C243" s="7" t="s">
        <v>12</v>
      </c>
      <c r="D243" s="8">
        <v>45772.587898642567</v>
      </c>
    </row>
    <row r="244" spans="1:4" ht="40" customHeight="1" x14ac:dyDescent="0.35">
      <c r="A244" s="7" t="s">
        <v>14</v>
      </c>
      <c r="B244" s="7" t="s">
        <v>12</v>
      </c>
      <c r="C244" s="7" t="s">
        <v>12</v>
      </c>
      <c r="D244" s="8">
        <v>45772.586820966979</v>
      </c>
    </row>
    <row r="245" spans="1:4" ht="40" customHeight="1" x14ac:dyDescent="0.35">
      <c r="A245" s="7" t="s">
        <v>14</v>
      </c>
      <c r="B245" s="7" t="s">
        <v>12</v>
      </c>
      <c r="C245" s="7" t="s">
        <v>12</v>
      </c>
      <c r="D245" s="8">
        <v>45772.58325806287</v>
      </c>
    </row>
    <row r="246" spans="1:4" ht="40" customHeight="1" x14ac:dyDescent="0.35">
      <c r="A246" s="7" t="s">
        <v>13</v>
      </c>
      <c r="B246" s="7" t="s">
        <v>12</v>
      </c>
      <c r="C246" s="7" t="s">
        <v>12</v>
      </c>
      <c r="D246" s="8">
        <v>45772.582881030998</v>
      </c>
    </row>
    <row r="247" spans="1:4" ht="40" customHeight="1" x14ac:dyDescent="0.35">
      <c r="A247" s="7" t="s">
        <v>14</v>
      </c>
      <c r="B247" s="7" t="s">
        <v>12</v>
      </c>
      <c r="C247" s="7" t="s">
        <v>12</v>
      </c>
      <c r="D247" s="8">
        <v>45772.582187778018</v>
      </c>
    </row>
    <row r="248" spans="1:4" ht="40" customHeight="1" x14ac:dyDescent="0.35">
      <c r="A248" s="7" t="s">
        <v>15</v>
      </c>
      <c r="B248" s="7" t="s">
        <v>12</v>
      </c>
      <c r="C248" s="7" t="s">
        <v>12</v>
      </c>
      <c r="D248" s="8">
        <v>45772.58012054662</v>
      </c>
    </row>
    <row r="249" spans="1:4" ht="40" customHeight="1" x14ac:dyDescent="0.35">
      <c r="A249" s="7" t="s">
        <v>14</v>
      </c>
      <c r="B249" s="7" t="s">
        <v>12</v>
      </c>
      <c r="C249" s="7" t="s">
        <v>12</v>
      </c>
      <c r="D249" s="8">
        <v>45772.578939820138</v>
      </c>
    </row>
    <row r="250" spans="1:4" ht="40" customHeight="1" x14ac:dyDescent="0.35">
      <c r="A250" s="7" t="s">
        <v>14</v>
      </c>
      <c r="B250" s="7" t="s">
        <v>12</v>
      </c>
      <c r="C250" s="7" t="s">
        <v>12</v>
      </c>
      <c r="D250" s="8">
        <v>45772.578318102613</v>
      </c>
    </row>
    <row r="251" spans="1:4" ht="40" customHeight="1" x14ac:dyDescent="0.35">
      <c r="A251" s="7" t="s">
        <v>15</v>
      </c>
      <c r="B251" s="7" t="s">
        <v>12</v>
      </c>
      <c r="C251" s="7" t="s">
        <v>12</v>
      </c>
      <c r="D251" s="8">
        <v>45772.576726781299</v>
      </c>
    </row>
    <row r="252" spans="1:4" ht="40" customHeight="1" x14ac:dyDescent="0.35">
      <c r="A252" s="7" t="s">
        <v>15</v>
      </c>
      <c r="B252" s="7" t="s">
        <v>12</v>
      </c>
      <c r="C252" s="7" t="s">
        <v>12</v>
      </c>
      <c r="D252" s="8">
        <v>45772.57530521079</v>
      </c>
    </row>
    <row r="253" spans="1:4" ht="40" customHeight="1" x14ac:dyDescent="0.35">
      <c r="A253" s="7" t="s">
        <v>15</v>
      </c>
      <c r="B253" s="7" t="s">
        <v>12</v>
      </c>
      <c r="C253" s="7" t="s">
        <v>12</v>
      </c>
      <c r="D253" s="8">
        <v>45772.574822182127</v>
      </c>
    </row>
    <row r="254" spans="1:4" ht="40" customHeight="1" x14ac:dyDescent="0.35">
      <c r="A254" s="7" t="s">
        <v>15</v>
      </c>
      <c r="B254" s="7" t="s">
        <v>12</v>
      </c>
      <c r="C254" s="7" t="s">
        <v>12</v>
      </c>
      <c r="D254" s="8">
        <v>45772.573815124088</v>
      </c>
    </row>
    <row r="255" spans="1:4" ht="40" customHeight="1" x14ac:dyDescent="0.35">
      <c r="A255" s="7" t="s">
        <v>14</v>
      </c>
      <c r="B255" s="7" t="s">
        <v>12</v>
      </c>
      <c r="C255" s="7" t="s">
        <v>12</v>
      </c>
      <c r="D255" s="8">
        <v>45772.573111779871</v>
      </c>
    </row>
    <row r="256" spans="1:4" ht="40" customHeight="1" x14ac:dyDescent="0.35">
      <c r="A256" s="7" t="s">
        <v>14</v>
      </c>
      <c r="B256" s="7" t="s">
        <v>12</v>
      </c>
      <c r="C256" s="7" t="s">
        <v>12</v>
      </c>
      <c r="D256" s="8">
        <v>45772.569333653963</v>
      </c>
    </row>
    <row r="257" spans="1:4" ht="40" customHeight="1" x14ac:dyDescent="0.35">
      <c r="A257" s="7" t="s">
        <v>13</v>
      </c>
      <c r="B257" s="7" t="s">
        <v>12</v>
      </c>
      <c r="C257" s="7" t="s">
        <v>12</v>
      </c>
      <c r="D257" s="8">
        <v>45772.568570790158</v>
      </c>
    </row>
    <row r="258" spans="1:4" ht="40" customHeight="1" x14ac:dyDescent="0.35">
      <c r="A258" s="7" t="s">
        <v>14</v>
      </c>
      <c r="B258" s="7" t="s">
        <v>12</v>
      </c>
      <c r="C258" s="7" t="s">
        <v>12</v>
      </c>
      <c r="D258" s="8">
        <v>45772.566338375997</v>
      </c>
    </row>
    <row r="259" spans="1:4" ht="40" customHeight="1" x14ac:dyDescent="0.35">
      <c r="A259" s="7" t="s">
        <v>15</v>
      </c>
      <c r="B259" s="7" t="s">
        <v>12</v>
      </c>
      <c r="C259" s="7" t="s">
        <v>12</v>
      </c>
      <c r="D259" s="8">
        <v>45772.564279771912</v>
      </c>
    </row>
    <row r="260" spans="1:4" ht="40" customHeight="1" x14ac:dyDescent="0.35">
      <c r="A260" s="7" t="s">
        <v>13</v>
      </c>
      <c r="B260" s="7" t="s">
        <v>12</v>
      </c>
      <c r="C260" s="7" t="s">
        <v>12</v>
      </c>
      <c r="D260" s="8">
        <v>45772.561590724261</v>
      </c>
    </row>
    <row r="261" spans="1:4" ht="40" customHeight="1" x14ac:dyDescent="0.35">
      <c r="A261" s="7" t="s">
        <v>11</v>
      </c>
      <c r="B261" s="7" t="s">
        <v>12</v>
      </c>
      <c r="C261" s="7" t="s">
        <v>12</v>
      </c>
      <c r="D261" s="8">
        <v>45772.560060161653</v>
      </c>
    </row>
    <row r="262" spans="1:4" ht="40" customHeight="1" x14ac:dyDescent="0.35">
      <c r="A262" s="7" t="s">
        <v>13</v>
      </c>
      <c r="B262" s="7" t="s">
        <v>12</v>
      </c>
      <c r="C262" s="7" t="s">
        <v>12</v>
      </c>
      <c r="D262" s="8">
        <v>45772.558178424137</v>
      </c>
    </row>
    <row r="263" spans="1:4" ht="40" customHeight="1" x14ac:dyDescent="0.35">
      <c r="A263" s="7" t="s">
        <v>11</v>
      </c>
      <c r="B263" s="7" t="s">
        <v>12</v>
      </c>
      <c r="C263" s="7" t="s">
        <v>12</v>
      </c>
      <c r="D263" s="8">
        <v>45772.554611418564</v>
      </c>
    </row>
    <row r="264" spans="1:4" ht="40" customHeight="1" x14ac:dyDescent="0.35">
      <c r="A264" s="7" t="s">
        <v>15</v>
      </c>
      <c r="B264" s="7" t="s">
        <v>12</v>
      </c>
      <c r="C264" s="7" t="s">
        <v>12</v>
      </c>
      <c r="D264" s="8">
        <v>45772.554563539699</v>
      </c>
    </row>
    <row r="265" spans="1:4" ht="40" customHeight="1" x14ac:dyDescent="0.35">
      <c r="A265" s="7" t="s">
        <v>15</v>
      </c>
      <c r="B265" s="7" t="s">
        <v>12</v>
      </c>
      <c r="C265" s="7" t="s">
        <v>12</v>
      </c>
      <c r="D265" s="8">
        <v>45772.551909140173</v>
      </c>
    </row>
    <row r="266" spans="1:4" ht="40" customHeight="1" x14ac:dyDescent="0.35">
      <c r="A266" s="7" t="s">
        <v>15</v>
      </c>
      <c r="B266" s="7" t="s">
        <v>12</v>
      </c>
      <c r="C266" s="7" t="s">
        <v>12</v>
      </c>
      <c r="D266" s="8">
        <v>45772.551320684281</v>
      </c>
    </row>
    <row r="267" spans="1:4" ht="40" customHeight="1" x14ac:dyDescent="0.35">
      <c r="A267" s="7" t="s">
        <v>14</v>
      </c>
      <c r="B267" s="7" t="s">
        <v>12</v>
      </c>
      <c r="C267" s="7" t="s">
        <v>12</v>
      </c>
      <c r="D267" s="8">
        <v>45772.548770045578</v>
      </c>
    </row>
    <row r="268" spans="1:4" ht="40" customHeight="1" x14ac:dyDescent="0.35">
      <c r="A268" s="7" t="s">
        <v>14</v>
      </c>
      <c r="B268" s="7" t="s">
        <v>12</v>
      </c>
      <c r="C268" s="7" t="s">
        <v>12</v>
      </c>
      <c r="D268" s="8">
        <v>45772.548025886877</v>
      </c>
    </row>
    <row r="269" spans="1:4" ht="40" customHeight="1" x14ac:dyDescent="0.35">
      <c r="A269" s="7" t="s">
        <v>15</v>
      </c>
      <c r="B269" s="7" t="s">
        <v>12</v>
      </c>
      <c r="C269" s="7" t="s">
        <v>12</v>
      </c>
      <c r="D269" s="8">
        <v>45772.54778988535</v>
      </c>
    </row>
    <row r="270" spans="1:4" ht="40" customHeight="1" x14ac:dyDescent="0.35">
      <c r="A270" s="7" t="s">
        <v>13</v>
      </c>
      <c r="B270" s="7" t="s">
        <v>12</v>
      </c>
      <c r="C270" s="7" t="s">
        <v>12</v>
      </c>
      <c r="D270" s="8">
        <v>45772.546275278422</v>
      </c>
    </row>
    <row r="271" spans="1:4" ht="40" customHeight="1" x14ac:dyDescent="0.35">
      <c r="A271" s="7" t="s">
        <v>14</v>
      </c>
      <c r="B271" s="7" t="s">
        <v>12</v>
      </c>
      <c r="C271" s="7" t="s">
        <v>12</v>
      </c>
      <c r="D271" s="8">
        <v>45772.545909849207</v>
      </c>
    </row>
    <row r="272" spans="1:4" ht="40" customHeight="1" x14ac:dyDescent="0.35">
      <c r="A272" s="7" t="s">
        <v>14</v>
      </c>
      <c r="B272" s="7" t="s">
        <v>12</v>
      </c>
      <c r="C272" s="7" t="s">
        <v>12</v>
      </c>
      <c r="D272" s="8">
        <v>45772.543644497877</v>
      </c>
    </row>
    <row r="273" spans="1:4" ht="40" customHeight="1" x14ac:dyDescent="0.35">
      <c r="A273" s="7" t="s">
        <v>11</v>
      </c>
      <c r="B273" s="7" t="s">
        <v>12</v>
      </c>
      <c r="C273" s="7" t="s">
        <v>12</v>
      </c>
      <c r="D273" s="8">
        <v>45772.542860644608</v>
      </c>
    </row>
    <row r="274" spans="1:4" ht="40" customHeight="1" x14ac:dyDescent="0.35">
      <c r="A274" s="7" t="s">
        <v>15</v>
      </c>
      <c r="B274" s="7" t="s">
        <v>12</v>
      </c>
      <c r="C274" s="7" t="s">
        <v>12</v>
      </c>
      <c r="D274" s="8">
        <v>45772.542502723671</v>
      </c>
    </row>
    <row r="275" spans="1:4" ht="40" customHeight="1" x14ac:dyDescent="0.35">
      <c r="A275" s="7" t="s">
        <v>13</v>
      </c>
      <c r="B275" s="7" t="s">
        <v>12</v>
      </c>
      <c r="C275" s="7" t="s">
        <v>12</v>
      </c>
      <c r="D275" s="8">
        <v>45772.539471912271</v>
      </c>
    </row>
    <row r="276" spans="1:4" ht="40" customHeight="1" x14ac:dyDescent="0.35">
      <c r="A276" s="7" t="s">
        <v>15</v>
      </c>
      <c r="B276" s="7" t="s">
        <v>12</v>
      </c>
      <c r="C276" s="7" t="s">
        <v>12</v>
      </c>
      <c r="D276" s="8">
        <v>45772.535860072559</v>
      </c>
    </row>
    <row r="277" spans="1:4" ht="40" customHeight="1" x14ac:dyDescent="0.35">
      <c r="A277" s="7" t="s">
        <v>14</v>
      </c>
      <c r="B277" s="7" t="s">
        <v>12</v>
      </c>
      <c r="C277" s="7" t="s">
        <v>12</v>
      </c>
      <c r="D277" s="8">
        <v>45772.535515810443</v>
      </c>
    </row>
    <row r="278" spans="1:4" ht="40" customHeight="1" x14ac:dyDescent="0.35">
      <c r="A278" s="7" t="s">
        <v>11</v>
      </c>
      <c r="B278" s="7" t="s">
        <v>12</v>
      </c>
      <c r="C278" s="7" t="s">
        <v>12</v>
      </c>
      <c r="D278" s="8">
        <v>45772.533999859443</v>
      </c>
    </row>
    <row r="279" spans="1:4" ht="40" customHeight="1" x14ac:dyDescent="0.35">
      <c r="A279" s="7" t="s">
        <v>14</v>
      </c>
      <c r="B279" s="7" t="s">
        <v>12</v>
      </c>
      <c r="C279" s="7" t="s">
        <v>12</v>
      </c>
      <c r="D279" s="8">
        <v>45772.530381764132</v>
      </c>
    </row>
    <row r="280" spans="1:4" ht="40" customHeight="1" x14ac:dyDescent="0.35">
      <c r="A280" s="7" t="s">
        <v>14</v>
      </c>
      <c r="B280" s="7" t="s">
        <v>12</v>
      </c>
      <c r="C280" s="7" t="s">
        <v>12</v>
      </c>
      <c r="D280" s="8">
        <v>45772.526841470441</v>
      </c>
    </row>
    <row r="281" spans="1:4" ht="40" customHeight="1" x14ac:dyDescent="0.35">
      <c r="A281" s="7" t="s">
        <v>13</v>
      </c>
      <c r="B281" s="7" t="s">
        <v>12</v>
      </c>
      <c r="C281" s="7" t="s">
        <v>12</v>
      </c>
      <c r="D281" s="8">
        <v>45772.526657426541</v>
      </c>
    </row>
    <row r="282" spans="1:4" ht="40" customHeight="1" x14ac:dyDescent="0.35">
      <c r="A282" s="7" t="s">
        <v>13</v>
      </c>
      <c r="B282" s="7" t="s">
        <v>12</v>
      </c>
      <c r="C282" s="7" t="s">
        <v>12</v>
      </c>
      <c r="D282" s="8">
        <v>45772.526177794367</v>
      </c>
    </row>
    <row r="283" spans="1:4" ht="40" customHeight="1" x14ac:dyDescent="0.35">
      <c r="A283" s="7" t="s">
        <v>13</v>
      </c>
      <c r="B283" s="7" t="s">
        <v>12</v>
      </c>
      <c r="C283" s="7" t="s">
        <v>12</v>
      </c>
      <c r="D283" s="8">
        <v>45772.525654875833</v>
      </c>
    </row>
    <row r="284" spans="1:4" ht="40" customHeight="1" x14ac:dyDescent="0.35">
      <c r="A284" s="7" t="s">
        <v>15</v>
      </c>
      <c r="B284" s="7" t="s">
        <v>12</v>
      </c>
      <c r="C284" s="7" t="s">
        <v>12</v>
      </c>
      <c r="D284" s="8">
        <v>45772.52296279608</v>
      </c>
    </row>
    <row r="285" spans="1:4" ht="40" customHeight="1" x14ac:dyDescent="0.35">
      <c r="A285" s="7" t="s">
        <v>13</v>
      </c>
      <c r="B285" s="7" t="s">
        <v>12</v>
      </c>
      <c r="C285" s="7" t="s">
        <v>12</v>
      </c>
      <c r="D285" s="8">
        <v>45772.522060750343</v>
      </c>
    </row>
    <row r="286" spans="1:4" ht="40" customHeight="1" x14ac:dyDescent="0.35">
      <c r="A286" s="7" t="s">
        <v>11</v>
      </c>
      <c r="B286" s="7" t="s">
        <v>12</v>
      </c>
      <c r="C286" s="7" t="s">
        <v>12</v>
      </c>
      <c r="D286" s="8">
        <v>45772.517695494018</v>
      </c>
    </row>
    <row r="287" spans="1:4" ht="40" customHeight="1" x14ac:dyDescent="0.35">
      <c r="A287" s="7" t="s">
        <v>14</v>
      </c>
      <c r="B287" s="7" t="s">
        <v>12</v>
      </c>
      <c r="C287" s="7" t="s">
        <v>12</v>
      </c>
      <c r="D287" s="8">
        <v>45772.513793672289</v>
      </c>
    </row>
    <row r="288" spans="1:4" ht="40" customHeight="1" x14ac:dyDescent="0.35">
      <c r="A288" s="7" t="s">
        <v>15</v>
      </c>
      <c r="B288" s="7" t="s">
        <v>12</v>
      </c>
      <c r="C288" s="7" t="s">
        <v>12</v>
      </c>
      <c r="D288" s="8">
        <v>45772.513584337757</v>
      </c>
    </row>
    <row r="289" spans="1:4" ht="40" customHeight="1" x14ac:dyDescent="0.35">
      <c r="A289" s="7" t="s">
        <v>15</v>
      </c>
      <c r="B289" s="7" t="s">
        <v>12</v>
      </c>
      <c r="C289" s="7" t="s">
        <v>12</v>
      </c>
      <c r="D289" s="8">
        <v>45772.51282860744</v>
      </c>
    </row>
    <row r="290" spans="1:4" ht="40" customHeight="1" x14ac:dyDescent="0.35">
      <c r="A290" s="7" t="s">
        <v>15</v>
      </c>
      <c r="B290" s="7" t="s">
        <v>12</v>
      </c>
      <c r="C290" s="7" t="s">
        <v>12</v>
      </c>
      <c r="D290" s="8">
        <v>45772.512692572403</v>
      </c>
    </row>
    <row r="291" spans="1:4" ht="40" customHeight="1" x14ac:dyDescent="0.35">
      <c r="A291" s="7" t="s">
        <v>14</v>
      </c>
      <c r="B291" s="7" t="s">
        <v>12</v>
      </c>
      <c r="C291" s="7" t="s">
        <v>12</v>
      </c>
      <c r="D291" s="8">
        <v>45772.511810903838</v>
      </c>
    </row>
    <row r="292" spans="1:4" ht="40" customHeight="1" x14ac:dyDescent="0.35">
      <c r="A292" s="7" t="s">
        <v>15</v>
      </c>
      <c r="B292" s="7" t="s">
        <v>12</v>
      </c>
      <c r="C292" s="7" t="s">
        <v>12</v>
      </c>
      <c r="D292" s="8">
        <v>45772.511596134013</v>
      </c>
    </row>
    <row r="293" spans="1:4" ht="40" customHeight="1" x14ac:dyDescent="0.35">
      <c r="A293" s="7" t="s">
        <v>13</v>
      </c>
      <c r="B293" s="7" t="s">
        <v>12</v>
      </c>
      <c r="C293" s="7" t="s">
        <v>12</v>
      </c>
      <c r="D293" s="8">
        <v>45772.510055232073</v>
      </c>
    </row>
    <row r="294" spans="1:4" ht="40" customHeight="1" x14ac:dyDescent="0.35">
      <c r="A294" s="7" t="s">
        <v>14</v>
      </c>
      <c r="B294" s="7" t="s">
        <v>12</v>
      </c>
      <c r="C294" s="7" t="s">
        <v>12</v>
      </c>
      <c r="D294" s="8">
        <v>45772.506017507068</v>
      </c>
    </row>
    <row r="295" spans="1:4" ht="40" customHeight="1" x14ac:dyDescent="0.35">
      <c r="A295" s="7" t="s">
        <v>13</v>
      </c>
      <c r="B295" s="7" t="s">
        <v>12</v>
      </c>
      <c r="C295" s="7" t="s">
        <v>12</v>
      </c>
      <c r="D295" s="8">
        <v>45772.50556375485</v>
      </c>
    </row>
    <row r="296" spans="1:4" ht="40" customHeight="1" x14ac:dyDescent="0.35">
      <c r="A296" s="7" t="s">
        <v>13</v>
      </c>
      <c r="B296" s="7" t="s">
        <v>12</v>
      </c>
      <c r="C296" s="7" t="s">
        <v>12</v>
      </c>
      <c r="D296" s="8">
        <v>45772.504812695901</v>
      </c>
    </row>
    <row r="297" spans="1:4" ht="40" customHeight="1" x14ac:dyDescent="0.35">
      <c r="A297" s="7" t="s">
        <v>14</v>
      </c>
      <c r="B297" s="7" t="s">
        <v>12</v>
      </c>
      <c r="C297" s="7" t="s">
        <v>12</v>
      </c>
      <c r="D297" s="8">
        <v>45772.504300545021</v>
      </c>
    </row>
    <row r="298" spans="1:4" ht="40" customHeight="1" x14ac:dyDescent="0.35">
      <c r="A298" s="7" t="s">
        <v>11</v>
      </c>
      <c r="B298" s="7" t="s">
        <v>12</v>
      </c>
      <c r="C298" s="7" t="s">
        <v>12</v>
      </c>
      <c r="D298" s="8">
        <v>45772.499099825967</v>
      </c>
    </row>
    <row r="299" spans="1:4" ht="40" customHeight="1" x14ac:dyDescent="0.35">
      <c r="A299" s="7" t="s">
        <v>14</v>
      </c>
      <c r="B299" s="7" t="s">
        <v>12</v>
      </c>
      <c r="C299" s="7" t="s">
        <v>12</v>
      </c>
      <c r="D299" s="8">
        <v>45772.498674521099</v>
      </c>
    </row>
    <row r="300" spans="1:4" ht="40" customHeight="1" x14ac:dyDescent="0.35">
      <c r="A300" s="7" t="s">
        <v>15</v>
      </c>
      <c r="B300" s="7" t="s">
        <v>12</v>
      </c>
      <c r="C300" s="7" t="s">
        <v>12</v>
      </c>
      <c r="D300" s="8">
        <v>45772.497481442479</v>
      </c>
    </row>
    <row r="301" spans="1:4" ht="40" customHeight="1" x14ac:dyDescent="0.35">
      <c r="A301" s="7" t="s">
        <v>13</v>
      </c>
      <c r="B301" s="7" t="s">
        <v>12</v>
      </c>
      <c r="C301" s="7" t="s">
        <v>12</v>
      </c>
      <c r="D301" s="8">
        <v>45772.496351143091</v>
      </c>
    </row>
    <row r="302" spans="1:4" ht="40" customHeight="1" x14ac:dyDescent="0.35">
      <c r="A302" s="7" t="s">
        <v>15</v>
      </c>
      <c r="B302" s="7" t="s">
        <v>12</v>
      </c>
      <c r="C302" s="7" t="s">
        <v>12</v>
      </c>
      <c r="D302" s="8">
        <v>45772.496329789406</v>
      </c>
    </row>
    <row r="303" spans="1:4" ht="40" customHeight="1" x14ac:dyDescent="0.35">
      <c r="A303" s="7" t="s">
        <v>14</v>
      </c>
      <c r="B303" s="7" t="s">
        <v>12</v>
      </c>
      <c r="C303" s="7" t="s">
        <v>12</v>
      </c>
      <c r="D303" s="8">
        <v>45772.494270589188</v>
      </c>
    </row>
    <row r="304" spans="1:4" ht="40" customHeight="1" x14ac:dyDescent="0.35">
      <c r="A304" s="7" t="s">
        <v>13</v>
      </c>
      <c r="B304" s="7" t="s">
        <v>12</v>
      </c>
      <c r="C304" s="7" t="s">
        <v>12</v>
      </c>
      <c r="D304" s="8">
        <v>45772.4932943116</v>
      </c>
    </row>
    <row r="305" spans="1:4" ht="40" customHeight="1" x14ac:dyDescent="0.35">
      <c r="A305" s="7" t="s">
        <v>13</v>
      </c>
      <c r="B305" s="7" t="s">
        <v>12</v>
      </c>
      <c r="C305" s="7" t="s">
        <v>12</v>
      </c>
      <c r="D305" s="8">
        <v>45772.493288891877</v>
      </c>
    </row>
    <row r="306" spans="1:4" ht="40" customHeight="1" x14ac:dyDescent="0.35">
      <c r="A306" s="7" t="s">
        <v>14</v>
      </c>
      <c r="B306" s="7" t="s">
        <v>12</v>
      </c>
      <c r="C306" s="7" t="s">
        <v>12</v>
      </c>
      <c r="D306" s="8">
        <v>45772.492663719851</v>
      </c>
    </row>
    <row r="307" spans="1:4" ht="40" customHeight="1" x14ac:dyDescent="0.35">
      <c r="A307" s="7" t="s">
        <v>14</v>
      </c>
      <c r="B307" s="7" t="s">
        <v>12</v>
      </c>
      <c r="C307" s="7" t="s">
        <v>12</v>
      </c>
      <c r="D307" s="8">
        <v>45772.490981958457</v>
      </c>
    </row>
    <row r="308" spans="1:4" ht="40" customHeight="1" x14ac:dyDescent="0.35">
      <c r="A308" s="7" t="s">
        <v>14</v>
      </c>
      <c r="B308" s="7" t="s">
        <v>12</v>
      </c>
      <c r="C308" s="7" t="s">
        <v>12</v>
      </c>
      <c r="D308" s="8">
        <v>45772.4893430839</v>
      </c>
    </row>
    <row r="309" spans="1:4" ht="40" customHeight="1" x14ac:dyDescent="0.35">
      <c r="A309" s="7" t="s">
        <v>13</v>
      </c>
      <c r="B309" s="7" t="s">
        <v>12</v>
      </c>
      <c r="C309" s="7" t="s">
        <v>12</v>
      </c>
      <c r="D309" s="8">
        <v>45772.486689308367</v>
      </c>
    </row>
    <row r="310" spans="1:4" ht="40" customHeight="1" x14ac:dyDescent="0.35">
      <c r="A310" s="7" t="s">
        <v>14</v>
      </c>
      <c r="B310" s="7" t="s">
        <v>12</v>
      </c>
      <c r="C310" s="7" t="s">
        <v>12</v>
      </c>
      <c r="D310" s="8">
        <v>45772.48415020726</v>
      </c>
    </row>
    <row r="311" spans="1:4" ht="40" customHeight="1" x14ac:dyDescent="0.35">
      <c r="A311" s="7" t="s">
        <v>15</v>
      </c>
      <c r="B311" s="7" t="s">
        <v>12</v>
      </c>
      <c r="C311" s="7" t="s">
        <v>12</v>
      </c>
      <c r="D311" s="8">
        <v>45772.482661631409</v>
      </c>
    </row>
    <row r="312" spans="1:4" ht="40" customHeight="1" x14ac:dyDescent="0.35">
      <c r="A312" s="7" t="s">
        <v>13</v>
      </c>
      <c r="B312" s="7" t="s">
        <v>12</v>
      </c>
      <c r="C312" s="7" t="s">
        <v>12</v>
      </c>
      <c r="D312" s="8">
        <v>45772.48214413986</v>
      </c>
    </row>
    <row r="313" spans="1:4" ht="40" customHeight="1" x14ac:dyDescent="0.35">
      <c r="A313" s="7" t="s">
        <v>14</v>
      </c>
      <c r="B313" s="7" t="s">
        <v>12</v>
      </c>
      <c r="C313" s="7" t="s">
        <v>12</v>
      </c>
      <c r="D313" s="8">
        <v>45772.48088333854</v>
      </c>
    </row>
    <row r="314" spans="1:4" ht="40" customHeight="1" x14ac:dyDescent="0.35">
      <c r="A314" s="7" t="s">
        <v>14</v>
      </c>
      <c r="B314" s="7" t="s">
        <v>12</v>
      </c>
      <c r="C314" s="7" t="s">
        <v>12</v>
      </c>
      <c r="D314" s="8">
        <v>45772.479848287832</v>
      </c>
    </row>
    <row r="315" spans="1:4" ht="40" customHeight="1" x14ac:dyDescent="0.35">
      <c r="A315" s="7" t="s">
        <v>13</v>
      </c>
      <c r="B315" s="7" t="s">
        <v>12</v>
      </c>
      <c r="C315" s="7" t="s">
        <v>12</v>
      </c>
      <c r="D315" s="8">
        <v>45772.47967136126</v>
      </c>
    </row>
    <row r="316" spans="1:4" ht="40" customHeight="1" x14ac:dyDescent="0.35">
      <c r="A316" s="7" t="s">
        <v>15</v>
      </c>
      <c r="B316" s="7" t="s">
        <v>12</v>
      </c>
      <c r="C316" s="7" t="s">
        <v>12</v>
      </c>
      <c r="D316" s="8">
        <v>45772.479012539647</v>
      </c>
    </row>
    <row r="317" spans="1:4" ht="40" customHeight="1" x14ac:dyDescent="0.35">
      <c r="A317" s="7" t="s">
        <v>15</v>
      </c>
      <c r="B317" s="7" t="s">
        <v>12</v>
      </c>
      <c r="C317" s="7" t="s">
        <v>12</v>
      </c>
      <c r="D317" s="8">
        <v>45772.477625141997</v>
      </c>
    </row>
    <row r="318" spans="1:4" ht="40" customHeight="1" x14ac:dyDescent="0.35">
      <c r="A318" s="7" t="s">
        <v>14</v>
      </c>
      <c r="B318" s="7" t="s">
        <v>12</v>
      </c>
      <c r="C318" s="7" t="s">
        <v>12</v>
      </c>
      <c r="D318" s="8">
        <v>45772.476540727221</v>
      </c>
    </row>
    <row r="319" spans="1:4" ht="40" customHeight="1" x14ac:dyDescent="0.35">
      <c r="A319" s="7" t="s">
        <v>14</v>
      </c>
      <c r="B319" s="7" t="s">
        <v>12</v>
      </c>
      <c r="C319" s="7" t="s">
        <v>12</v>
      </c>
      <c r="D319" s="8">
        <v>45772.47474988344</v>
      </c>
    </row>
    <row r="320" spans="1:4" ht="40" customHeight="1" x14ac:dyDescent="0.35">
      <c r="A320" s="7" t="s">
        <v>13</v>
      </c>
      <c r="B320" s="7" t="s">
        <v>12</v>
      </c>
      <c r="C320" s="7" t="s">
        <v>12</v>
      </c>
      <c r="D320" s="8">
        <v>45772.474307245393</v>
      </c>
    </row>
    <row r="321" spans="1:4" ht="40" customHeight="1" x14ac:dyDescent="0.35">
      <c r="A321" s="7" t="s">
        <v>15</v>
      </c>
      <c r="B321" s="7" t="s">
        <v>12</v>
      </c>
      <c r="C321" s="7" t="s">
        <v>12</v>
      </c>
      <c r="D321" s="8">
        <v>45772.473001123763</v>
      </c>
    </row>
    <row r="322" spans="1:4" ht="40" customHeight="1" x14ac:dyDescent="0.35">
      <c r="A322" s="7" t="s">
        <v>14</v>
      </c>
      <c r="B322" s="7" t="s">
        <v>12</v>
      </c>
      <c r="C322" s="7" t="s">
        <v>12</v>
      </c>
      <c r="D322" s="8">
        <v>45772.47210648832</v>
      </c>
    </row>
    <row r="323" spans="1:4" ht="40" customHeight="1" x14ac:dyDescent="0.35">
      <c r="A323" s="7" t="s">
        <v>15</v>
      </c>
      <c r="B323" s="7" t="s">
        <v>12</v>
      </c>
      <c r="C323" s="7" t="s">
        <v>12</v>
      </c>
      <c r="D323" s="8">
        <v>45772.471264878397</v>
      </c>
    </row>
    <row r="324" spans="1:4" ht="40" customHeight="1" x14ac:dyDescent="0.35">
      <c r="A324" s="7" t="s">
        <v>14</v>
      </c>
      <c r="B324" s="7" t="s">
        <v>12</v>
      </c>
      <c r="C324" s="7" t="s">
        <v>12</v>
      </c>
      <c r="D324" s="8">
        <v>45772.470865491807</v>
      </c>
    </row>
    <row r="325" spans="1:4" ht="40" customHeight="1" x14ac:dyDescent="0.35">
      <c r="A325" s="7" t="s">
        <v>15</v>
      </c>
      <c r="B325" s="7" t="s">
        <v>12</v>
      </c>
      <c r="C325" s="7" t="s">
        <v>12</v>
      </c>
      <c r="D325" s="8">
        <v>45772.470523775992</v>
      </c>
    </row>
    <row r="326" spans="1:4" ht="40" customHeight="1" x14ac:dyDescent="0.35">
      <c r="A326" s="7" t="s">
        <v>13</v>
      </c>
      <c r="B326" s="7" t="s">
        <v>12</v>
      </c>
      <c r="C326" s="7" t="s">
        <v>12</v>
      </c>
      <c r="D326" s="8">
        <v>45772.469803751053</v>
      </c>
    </row>
    <row r="327" spans="1:4" ht="40" customHeight="1" x14ac:dyDescent="0.35">
      <c r="A327" s="7" t="s">
        <v>14</v>
      </c>
      <c r="B327" s="7" t="s">
        <v>12</v>
      </c>
      <c r="C327" s="7" t="s">
        <v>12</v>
      </c>
      <c r="D327" s="8">
        <v>45772.466459315263</v>
      </c>
    </row>
    <row r="328" spans="1:4" ht="40" customHeight="1" x14ac:dyDescent="0.35">
      <c r="A328" s="7" t="s">
        <v>13</v>
      </c>
      <c r="B328" s="7" t="s">
        <v>12</v>
      </c>
      <c r="C328" s="7" t="s">
        <v>12</v>
      </c>
      <c r="D328" s="8">
        <v>45772.463840561111</v>
      </c>
    </row>
    <row r="329" spans="1:4" ht="40" customHeight="1" x14ac:dyDescent="0.35">
      <c r="A329" s="7" t="s">
        <v>14</v>
      </c>
      <c r="B329" s="7" t="s">
        <v>12</v>
      </c>
      <c r="C329" s="7" t="s">
        <v>12</v>
      </c>
      <c r="D329" s="8">
        <v>45772.460924053288</v>
      </c>
    </row>
    <row r="330" spans="1:4" ht="40" customHeight="1" x14ac:dyDescent="0.35">
      <c r="A330" s="7" t="s">
        <v>15</v>
      </c>
      <c r="B330" s="7" t="s">
        <v>12</v>
      </c>
      <c r="C330" s="7" t="s">
        <v>12</v>
      </c>
      <c r="D330" s="8">
        <v>45772.459426234251</v>
      </c>
    </row>
    <row r="331" spans="1:4" ht="40" customHeight="1" x14ac:dyDescent="0.35">
      <c r="A331" s="7" t="s">
        <v>15</v>
      </c>
      <c r="B331" s="7" t="s">
        <v>12</v>
      </c>
      <c r="C331" s="7" t="s">
        <v>12</v>
      </c>
      <c r="D331" s="8">
        <v>45772.459032914157</v>
      </c>
    </row>
    <row r="332" spans="1:4" ht="40" customHeight="1" x14ac:dyDescent="0.35">
      <c r="A332" s="7" t="s">
        <v>15</v>
      </c>
      <c r="B332" s="7" t="s">
        <v>12</v>
      </c>
      <c r="C332" s="7" t="s">
        <v>12</v>
      </c>
      <c r="D332" s="8">
        <v>45772.457792158857</v>
      </c>
    </row>
    <row r="333" spans="1:4" ht="40" customHeight="1" x14ac:dyDescent="0.35">
      <c r="A333" s="7" t="s">
        <v>15</v>
      </c>
      <c r="B333" s="7" t="s">
        <v>12</v>
      </c>
      <c r="C333" s="7" t="s">
        <v>12</v>
      </c>
      <c r="D333" s="8">
        <v>45772.455822923323</v>
      </c>
    </row>
    <row r="334" spans="1:4" ht="40" customHeight="1" x14ac:dyDescent="0.35">
      <c r="A334" s="7" t="s">
        <v>15</v>
      </c>
      <c r="B334" s="7" t="s">
        <v>12</v>
      </c>
      <c r="C334" s="7" t="s">
        <v>12</v>
      </c>
      <c r="D334" s="8">
        <v>45772.454859600279</v>
      </c>
    </row>
    <row r="335" spans="1:4" ht="40" customHeight="1" x14ac:dyDescent="0.35">
      <c r="A335" s="7" t="s">
        <v>13</v>
      </c>
      <c r="B335" s="7" t="s">
        <v>12</v>
      </c>
      <c r="C335" s="7" t="s">
        <v>12</v>
      </c>
      <c r="D335" s="8">
        <v>45772.454056505048</v>
      </c>
    </row>
    <row r="336" spans="1:4" ht="40" customHeight="1" x14ac:dyDescent="0.35">
      <c r="A336" s="7" t="s">
        <v>13</v>
      </c>
      <c r="B336" s="7" t="s">
        <v>12</v>
      </c>
      <c r="C336" s="7" t="s">
        <v>12</v>
      </c>
      <c r="D336" s="8">
        <v>45772.453163007121</v>
      </c>
    </row>
    <row r="337" spans="1:4" ht="40" customHeight="1" x14ac:dyDescent="0.35">
      <c r="A337" s="7" t="s">
        <v>15</v>
      </c>
      <c r="B337" s="7" t="s">
        <v>12</v>
      </c>
      <c r="C337" s="7" t="s">
        <v>12</v>
      </c>
      <c r="D337" s="8">
        <v>45772.452145228752</v>
      </c>
    </row>
    <row r="338" spans="1:4" ht="40" customHeight="1" x14ac:dyDescent="0.35">
      <c r="A338" s="7" t="s">
        <v>14</v>
      </c>
      <c r="B338" s="7" t="s">
        <v>12</v>
      </c>
      <c r="C338" s="7" t="s">
        <v>12</v>
      </c>
      <c r="D338" s="8">
        <v>45772.450502088839</v>
      </c>
    </row>
    <row r="339" spans="1:4" ht="40" customHeight="1" x14ac:dyDescent="0.35">
      <c r="A339" s="7" t="s">
        <v>13</v>
      </c>
      <c r="B339" s="7" t="s">
        <v>12</v>
      </c>
      <c r="C339" s="7" t="s">
        <v>12</v>
      </c>
      <c r="D339" s="8">
        <v>45772.448542489918</v>
      </c>
    </row>
    <row r="340" spans="1:4" ht="40" customHeight="1" x14ac:dyDescent="0.35">
      <c r="A340" s="7" t="s">
        <v>13</v>
      </c>
      <c r="B340" s="7" t="s">
        <v>12</v>
      </c>
      <c r="C340" s="7" t="s">
        <v>12</v>
      </c>
      <c r="D340" s="8">
        <v>45772.446682791713</v>
      </c>
    </row>
    <row r="341" spans="1:4" ht="40" customHeight="1" x14ac:dyDescent="0.35">
      <c r="A341" s="7" t="s">
        <v>14</v>
      </c>
      <c r="B341" s="7" t="s">
        <v>12</v>
      </c>
      <c r="C341" s="7" t="s">
        <v>12</v>
      </c>
      <c r="D341" s="8">
        <v>45772.446251359281</v>
      </c>
    </row>
    <row r="342" spans="1:4" ht="40" customHeight="1" x14ac:dyDescent="0.35">
      <c r="A342" s="7" t="s">
        <v>15</v>
      </c>
      <c r="B342" s="7" t="s">
        <v>12</v>
      </c>
      <c r="C342" s="7" t="s">
        <v>12</v>
      </c>
      <c r="D342" s="8">
        <v>45772.445227915799</v>
      </c>
    </row>
    <row r="343" spans="1:4" ht="40" customHeight="1" x14ac:dyDescent="0.35">
      <c r="A343" s="7" t="s">
        <v>15</v>
      </c>
      <c r="B343" s="7" t="s">
        <v>12</v>
      </c>
      <c r="C343" s="7" t="s">
        <v>12</v>
      </c>
      <c r="D343" s="8">
        <v>45772.443382228441</v>
      </c>
    </row>
    <row r="344" spans="1:4" ht="40" customHeight="1" x14ac:dyDescent="0.35">
      <c r="A344" s="7" t="s">
        <v>14</v>
      </c>
      <c r="B344" s="7" t="s">
        <v>12</v>
      </c>
      <c r="C344" s="7" t="s">
        <v>12</v>
      </c>
      <c r="D344" s="8">
        <v>45772.443242047477</v>
      </c>
    </row>
    <row r="345" spans="1:4" ht="40" customHeight="1" x14ac:dyDescent="0.35">
      <c r="A345" s="7" t="s">
        <v>15</v>
      </c>
      <c r="B345" s="7" t="s">
        <v>12</v>
      </c>
      <c r="C345" s="7" t="s">
        <v>12</v>
      </c>
      <c r="D345" s="8">
        <v>45772.442807976237</v>
      </c>
    </row>
    <row r="346" spans="1:4" ht="40" customHeight="1" x14ac:dyDescent="0.35">
      <c r="A346" s="7" t="s">
        <v>13</v>
      </c>
      <c r="B346" s="7" t="s">
        <v>12</v>
      </c>
      <c r="C346" s="7" t="s">
        <v>12</v>
      </c>
      <c r="D346" s="8">
        <v>45772.442665185801</v>
      </c>
    </row>
    <row r="347" spans="1:4" ht="40" customHeight="1" x14ac:dyDescent="0.35">
      <c r="A347" s="7" t="s">
        <v>14</v>
      </c>
      <c r="B347" s="7" t="s">
        <v>12</v>
      </c>
      <c r="C347" s="7" t="s">
        <v>12</v>
      </c>
      <c r="D347" s="8">
        <v>45772.441637829943</v>
      </c>
    </row>
    <row r="348" spans="1:4" ht="40" customHeight="1" x14ac:dyDescent="0.35">
      <c r="A348" s="7" t="s">
        <v>15</v>
      </c>
      <c r="B348" s="7" t="s">
        <v>12</v>
      </c>
      <c r="C348" s="7" t="s">
        <v>12</v>
      </c>
      <c r="D348" s="8">
        <v>45772.441402304132</v>
      </c>
    </row>
    <row r="349" spans="1:4" ht="40" customHeight="1" x14ac:dyDescent="0.35">
      <c r="A349" s="7" t="s">
        <v>14</v>
      </c>
      <c r="B349" s="7" t="s">
        <v>12</v>
      </c>
      <c r="C349" s="7" t="s">
        <v>12</v>
      </c>
      <c r="D349" s="8">
        <v>45772.439644466402</v>
      </c>
    </row>
    <row r="350" spans="1:4" ht="40" customHeight="1" x14ac:dyDescent="0.35">
      <c r="A350" s="7" t="s">
        <v>14</v>
      </c>
      <c r="B350" s="7" t="s">
        <v>12</v>
      </c>
      <c r="C350" s="7" t="s">
        <v>12</v>
      </c>
      <c r="D350" s="8">
        <v>45772.439555764773</v>
      </c>
    </row>
    <row r="351" spans="1:4" ht="40" customHeight="1" x14ac:dyDescent="0.35">
      <c r="A351" s="7" t="s">
        <v>15</v>
      </c>
      <c r="B351" s="7" t="s">
        <v>12</v>
      </c>
      <c r="C351" s="7" t="s">
        <v>12</v>
      </c>
      <c r="D351" s="8">
        <v>45772.438613599174</v>
      </c>
    </row>
    <row r="352" spans="1:4" ht="40" customHeight="1" x14ac:dyDescent="0.35">
      <c r="A352" s="7" t="s">
        <v>13</v>
      </c>
      <c r="B352" s="7" t="s">
        <v>12</v>
      </c>
      <c r="C352" s="7" t="s">
        <v>12</v>
      </c>
      <c r="D352" s="8">
        <v>45772.438132129872</v>
      </c>
    </row>
    <row r="353" spans="1:4" ht="40" customHeight="1" x14ac:dyDescent="0.35">
      <c r="A353" s="7" t="s">
        <v>13</v>
      </c>
      <c r="B353" s="7" t="s">
        <v>12</v>
      </c>
      <c r="C353" s="7" t="s">
        <v>12</v>
      </c>
      <c r="D353" s="8">
        <v>45772.435820372157</v>
      </c>
    </row>
    <row r="354" spans="1:4" ht="40" customHeight="1" x14ac:dyDescent="0.35">
      <c r="A354" s="7" t="s">
        <v>13</v>
      </c>
      <c r="B354" s="7" t="s">
        <v>12</v>
      </c>
      <c r="C354" s="7" t="s">
        <v>12</v>
      </c>
      <c r="D354" s="8">
        <v>45772.432129081353</v>
      </c>
    </row>
    <row r="355" spans="1:4" ht="40" customHeight="1" x14ac:dyDescent="0.35">
      <c r="A355" s="7" t="s">
        <v>11</v>
      </c>
      <c r="B355" s="7" t="s">
        <v>12</v>
      </c>
      <c r="C355" s="7" t="s">
        <v>12</v>
      </c>
      <c r="D355" s="8">
        <v>45772.43209736704</v>
      </c>
    </row>
    <row r="356" spans="1:4" ht="40" customHeight="1" x14ac:dyDescent="0.35">
      <c r="A356" s="7" t="s">
        <v>13</v>
      </c>
      <c r="B356" s="7" t="s">
        <v>12</v>
      </c>
      <c r="C356" s="7" t="s">
        <v>12</v>
      </c>
      <c r="D356" s="8">
        <v>45772.430967871464</v>
      </c>
    </row>
    <row r="357" spans="1:4" ht="40" customHeight="1" x14ac:dyDescent="0.35">
      <c r="A357" s="7" t="s">
        <v>13</v>
      </c>
      <c r="B357" s="7" t="s">
        <v>12</v>
      </c>
      <c r="C357" s="7" t="s">
        <v>12</v>
      </c>
      <c r="D357" s="8">
        <v>45772.428061163497</v>
      </c>
    </row>
    <row r="358" spans="1:4" ht="40" customHeight="1" x14ac:dyDescent="0.35">
      <c r="A358" s="7" t="s">
        <v>14</v>
      </c>
      <c r="B358" s="7" t="s">
        <v>12</v>
      </c>
      <c r="C358" s="7" t="s">
        <v>12</v>
      </c>
      <c r="D358" s="8">
        <v>45772.427088574717</v>
      </c>
    </row>
    <row r="359" spans="1:4" ht="40" customHeight="1" x14ac:dyDescent="0.35">
      <c r="A359" s="7" t="s">
        <v>13</v>
      </c>
      <c r="B359" s="7" t="s">
        <v>12</v>
      </c>
      <c r="C359" s="7" t="s">
        <v>12</v>
      </c>
      <c r="D359" s="8">
        <v>45772.426086098909</v>
      </c>
    </row>
    <row r="360" spans="1:4" ht="40" customHeight="1" x14ac:dyDescent="0.35">
      <c r="A360" s="7" t="s">
        <v>15</v>
      </c>
      <c r="B360" s="7" t="s">
        <v>12</v>
      </c>
      <c r="C360" s="7" t="s">
        <v>12</v>
      </c>
      <c r="D360" s="8">
        <v>45772.425695293467</v>
      </c>
    </row>
    <row r="361" spans="1:4" ht="40" customHeight="1" x14ac:dyDescent="0.35">
      <c r="A361" s="7" t="s">
        <v>13</v>
      </c>
      <c r="B361" s="7" t="s">
        <v>12</v>
      </c>
      <c r="C361" s="7" t="s">
        <v>12</v>
      </c>
      <c r="D361" s="8">
        <v>45772.423241697717</v>
      </c>
    </row>
    <row r="362" spans="1:4" ht="40" customHeight="1" x14ac:dyDescent="0.35">
      <c r="A362" s="7" t="s">
        <v>11</v>
      </c>
      <c r="B362" s="7" t="s">
        <v>12</v>
      </c>
      <c r="C362" s="7" t="s">
        <v>12</v>
      </c>
      <c r="D362" s="8">
        <v>45772.421442151703</v>
      </c>
    </row>
    <row r="363" spans="1:4" ht="40" customHeight="1" x14ac:dyDescent="0.35">
      <c r="A363" s="7" t="s">
        <v>13</v>
      </c>
      <c r="B363" s="7" t="s">
        <v>12</v>
      </c>
      <c r="C363" s="7" t="s">
        <v>12</v>
      </c>
      <c r="D363" s="8">
        <v>45772.421418432983</v>
      </c>
    </row>
    <row r="364" spans="1:4" ht="40" customHeight="1" x14ac:dyDescent="0.35">
      <c r="A364" s="7" t="s">
        <v>14</v>
      </c>
      <c r="B364" s="7" t="s">
        <v>12</v>
      </c>
      <c r="C364" s="7" t="s">
        <v>12</v>
      </c>
      <c r="D364" s="8">
        <v>45772.420271984389</v>
      </c>
    </row>
    <row r="365" spans="1:4" ht="40" customHeight="1" x14ac:dyDescent="0.35">
      <c r="A365" s="7" t="s">
        <v>14</v>
      </c>
      <c r="B365" s="7" t="s">
        <v>12</v>
      </c>
      <c r="C365" s="7" t="s">
        <v>12</v>
      </c>
      <c r="D365" s="8">
        <v>45772.418483422363</v>
      </c>
    </row>
    <row r="366" spans="1:4" ht="40" customHeight="1" x14ac:dyDescent="0.35">
      <c r="A366" s="7" t="s">
        <v>15</v>
      </c>
      <c r="B366" s="7" t="s">
        <v>12</v>
      </c>
      <c r="C366" s="7" t="s">
        <v>12</v>
      </c>
      <c r="D366" s="8">
        <v>45772.416990633377</v>
      </c>
    </row>
    <row r="367" spans="1:4" ht="40" customHeight="1" x14ac:dyDescent="0.35">
      <c r="A367" s="7" t="s">
        <v>15</v>
      </c>
      <c r="B367" s="7" t="s">
        <v>12</v>
      </c>
      <c r="C367" s="7" t="s">
        <v>12</v>
      </c>
      <c r="D367" s="8">
        <v>45772.416273100192</v>
      </c>
    </row>
    <row r="368" spans="1:4" ht="40" customHeight="1" x14ac:dyDescent="0.35">
      <c r="A368" s="7" t="s">
        <v>15</v>
      </c>
      <c r="B368" s="7" t="s">
        <v>12</v>
      </c>
      <c r="C368" s="7" t="s">
        <v>12</v>
      </c>
      <c r="D368" s="8">
        <v>45772.413689642592</v>
      </c>
    </row>
    <row r="369" spans="1:4" ht="40" customHeight="1" x14ac:dyDescent="0.35">
      <c r="A369" s="7" t="s">
        <v>14</v>
      </c>
      <c r="B369" s="7" t="s">
        <v>12</v>
      </c>
      <c r="C369" s="7" t="s">
        <v>12</v>
      </c>
      <c r="D369" s="8">
        <v>45772.413379908518</v>
      </c>
    </row>
    <row r="370" spans="1:4" ht="40" customHeight="1" x14ac:dyDescent="0.35">
      <c r="A370" s="7" t="s">
        <v>14</v>
      </c>
      <c r="B370" s="7" t="s">
        <v>12</v>
      </c>
      <c r="C370" s="7" t="s">
        <v>12</v>
      </c>
      <c r="D370" s="8">
        <v>45772.412605140773</v>
      </c>
    </row>
    <row r="371" spans="1:4" ht="40" customHeight="1" x14ac:dyDescent="0.35">
      <c r="A371" s="7" t="s">
        <v>14</v>
      </c>
      <c r="B371" s="7" t="s">
        <v>12</v>
      </c>
      <c r="C371" s="7" t="s">
        <v>12</v>
      </c>
      <c r="D371" s="8">
        <v>45772.409039383783</v>
      </c>
    </row>
    <row r="372" spans="1:4" ht="40" customHeight="1" x14ac:dyDescent="0.35">
      <c r="A372" s="7" t="s">
        <v>14</v>
      </c>
      <c r="B372" s="7" t="s">
        <v>12</v>
      </c>
      <c r="C372" s="7" t="s">
        <v>12</v>
      </c>
      <c r="D372" s="8">
        <v>45772.408915362517</v>
      </c>
    </row>
    <row r="373" spans="1:4" ht="40" customHeight="1" x14ac:dyDescent="0.35">
      <c r="A373" s="7" t="s">
        <v>13</v>
      </c>
      <c r="B373" s="7" t="s">
        <v>12</v>
      </c>
      <c r="C373" s="7" t="s">
        <v>12</v>
      </c>
      <c r="D373" s="8">
        <v>45772.408329633588</v>
      </c>
    </row>
    <row r="374" spans="1:4" ht="40" customHeight="1" x14ac:dyDescent="0.35">
      <c r="A374" s="7" t="s">
        <v>15</v>
      </c>
      <c r="B374" s="7" t="s">
        <v>12</v>
      </c>
      <c r="C374" s="7" t="s">
        <v>12</v>
      </c>
      <c r="D374" s="8">
        <v>45772.406242951351</v>
      </c>
    </row>
    <row r="375" spans="1:4" ht="40" customHeight="1" x14ac:dyDescent="0.35">
      <c r="A375" s="7" t="s">
        <v>15</v>
      </c>
      <c r="B375" s="7" t="s">
        <v>12</v>
      </c>
      <c r="C375" s="7" t="s">
        <v>12</v>
      </c>
      <c r="D375" s="8">
        <v>45772.402460858313</v>
      </c>
    </row>
    <row r="376" spans="1:4" ht="40" customHeight="1" x14ac:dyDescent="0.35">
      <c r="A376" s="7" t="s">
        <v>11</v>
      </c>
      <c r="B376" s="7" t="s">
        <v>12</v>
      </c>
      <c r="C376" s="7" t="s">
        <v>12</v>
      </c>
      <c r="D376" s="8">
        <v>45772.402171855487</v>
      </c>
    </row>
    <row r="377" spans="1:4" ht="40" customHeight="1" x14ac:dyDescent="0.35">
      <c r="A377" s="7" t="s">
        <v>15</v>
      </c>
      <c r="B377" s="7" t="s">
        <v>12</v>
      </c>
      <c r="C377" s="7" t="s">
        <v>12</v>
      </c>
      <c r="D377" s="8">
        <v>45772.40179045315</v>
      </c>
    </row>
    <row r="378" spans="1:4" ht="40" customHeight="1" x14ac:dyDescent="0.35">
      <c r="A378" s="7" t="s">
        <v>13</v>
      </c>
      <c r="B378" s="7" t="s">
        <v>12</v>
      </c>
      <c r="C378" s="7" t="s">
        <v>12</v>
      </c>
      <c r="D378" s="8">
        <v>45772.4009814862</v>
      </c>
    </row>
    <row r="379" spans="1:4" ht="40" customHeight="1" x14ac:dyDescent="0.35">
      <c r="A379" s="7" t="s">
        <v>14</v>
      </c>
      <c r="B379" s="7" t="s">
        <v>12</v>
      </c>
      <c r="C379" s="7" t="s">
        <v>12</v>
      </c>
      <c r="D379" s="8">
        <v>45772.399573796931</v>
      </c>
    </row>
    <row r="380" spans="1:4" ht="40" customHeight="1" x14ac:dyDescent="0.35">
      <c r="A380" s="7" t="s">
        <v>13</v>
      </c>
      <c r="B380" s="7" t="s">
        <v>12</v>
      </c>
      <c r="C380" s="7" t="s">
        <v>12</v>
      </c>
      <c r="D380" s="8">
        <v>45772.398694172713</v>
      </c>
    </row>
    <row r="381" spans="1:4" ht="40" customHeight="1" x14ac:dyDescent="0.35">
      <c r="A381" s="7" t="s">
        <v>15</v>
      </c>
      <c r="B381" s="7" t="s">
        <v>12</v>
      </c>
      <c r="C381" s="7" t="s">
        <v>12</v>
      </c>
      <c r="D381" s="8">
        <v>45772.398031324352</v>
      </c>
    </row>
    <row r="382" spans="1:4" ht="40" customHeight="1" x14ac:dyDescent="0.35">
      <c r="A382" s="7" t="s">
        <v>14</v>
      </c>
      <c r="B382" s="7" t="s">
        <v>12</v>
      </c>
      <c r="C382" s="7" t="s">
        <v>12</v>
      </c>
      <c r="D382" s="8">
        <v>45772.397378354988</v>
      </c>
    </row>
    <row r="383" spans="1:4" ht="40" customHeight="1" x14ac:dyDescent="0.35">
      <c r="A383" s="7" t="s">
        <v>15</v>
      </c>
      <c r="B383" s="7" t="s">
        <v>12</v>
      </c>
      <c r="C383" s="7" t="s">
        <v>12</v>
      </c>
      <c r="D383" s="8">
        <v>45772.396171520377</v>
      </c>
    </row>
    <row r="384" spans="1:4" ht="40" customHeight="1" x14ac:dyDescent="0.35">
      <c r="A384" s="7" t="s">
        <v>13</v>
      </c>
      <c r="B384" s="7" t="s">
        <v>12</v>
      </c>
      <c r="C384" s="7" t="s">
        <v>12</v>
      </c>
      <c r="D384" s="8">
        <v>45772.393104939307</v>
      </c>
    </row>
    <row r="385" spans="1:4" ht="40" customHeight="1" x14ac:dyDescent="0.35">
      <c r="A385" s="7" t="s">
        <v>14</v>
      </c>
      <c r="B385" s="7" t="s">
        <v>12</v>
      </c>
      <c r="C385" s="7" t="s">
        <v>12</v>
      </c>
      <c r="D385" s="8">
        <v>45772.391872373533</v>
      </c>
    </row>
    <row r="386" spans="1:4" ht="40" customHeight="1" x14ac:dyDescent="0.35">
      <c r="A386" s="7" t="s">
        <v>15</v>
      </c>
      <c r="B386" s="7" t="s">
        <v>12</v>
      </c>
      <c r="C386" s="7" t="s">
        <v>12</v>
      </c>
      <c r="D386" s="8">
        <v>45772.391551050452</v>
      </c>
    </row>
    <row r="387" spans="1:4" ht="40" customHeight="1" x14ac:dyDescent="0.35">
      <c r="A387" s="7" t="s">
        <v>11</v>
      </c>
      <c r="B387" s="7" t="s">
        <v>12</v>
      </c>
      <c r="C387" s="7" t="s">
        <v>12</v>
      </c>
      <c r="D387" s="8">
        <v>45772.391025766541</v>
      </c>
    </row>
    <row r="388" spans="1:4" ht="40" customHeight="1" x14ac:dyDescent="0.35">
      <c r="A388" s="7" t="s">
        <v>15</v>
      </c>
      <c r="B388" s="7" t="s">
        <v>12</v>
      </c>
      <c r="C388" s="7" t="s">
        <v>12</v>
      </c>
      <c r="D388" s="8">
        <v>45772.391025078687</v>
      </c>
    </row>
    <row r="389" spans="1:4" ht="40" customHeight="1" x14ac:dyDescent="0.35">
      <c r="A389" s="7" t="s">
        <v>14</v>
      </c>
      <c r="B389" s="7" t="s">
        <v>12</v>
      </c>
      <c r="C389" s="7" t="s">
        <v>12</v>
      </c>
      <c r="D389" s="8">
        <v>45772.390816260027</v>
      </c>
    </row>
    <row r="390" spans="1:4" ht="40" customHeight="1" x14ac:dyDescent="0.35">
      <c r="A390" s="7" t="s">
        <v>15</v>
      </c>
      <c r="B390" s="7" t="s">
        <v>12</v>
      </c>
      <c r="C390" s="7" t="s">
        <v>12</v>
      </c>
      <c r="D390" s="8">
        <v>45772.389853881701</v>
      </c>
    </row>
    <row r="391" spans="1:4" ht="40" customHeight="1" x14ac:dyDescent="0.35">
      <c r="A391" s="7" t="s">
        <v>14</v>
      </c>
      <c r="B391" s="7" t="s">
        <v>12</v>
      </c>
      <c r="C391" s="7" t="s">
        <v>12</v>
      </c>
      <c r="D391" s="8">
        <v>45772.388888490357</v>
      </c>
    </row>
    <row r="392" spans="1:4" ht="40" customHeight="1" x14ac:dyDescent="0.35">
      <c r="A392" s="7" t="s">
        <v>14</v>
      </c>
      <c r="B392" s="7" t="s">
        <v>12</v>
      </c>
      <c r="C392" s="7" t="s">
        <v>12</v>
      </c>
      <c r="D392" s="8">
        <v>45772.388865633759</v>
      </c>
    </row>
    <row r="393" spans="1:4" ht="40" customHeight="1" x14ac:dyDescent="0.35">
      <c r="A393" s="7" t="s">
        <v>14</v>
      </c>
      <c r="B393" s="7" t="s">
        <v>12</v>
      </c>
      <c r="C393" s="7" t="s">
        <v>12</v>
      </c>
      <c r="D393" s="8">
        <v>45772.387467020097</v>
      </c>
    </row>
    <row r="394" spans="1:4" ht="40" customHeight="1" x14ac:dyDescent="0.35">
      <c r="A394" s="7" t="s">
        <v>13</v>
      </c>
      <c r="B394" s="7" t="s">
        <v>12</v>
      </c>
      <c r="C394" s="7" t="s">
        <v>12</v>
      </c>
      <c r="D394" s="8">
        <v>45772.387278466238</v>
      </c>
    </row>
    <row r="395" spans="1:4" ht="40" customHeight="1" x14ac:dyDescent="0.35">
      <c r="A395" s="7" t="s">
        <v>14</v>
      </c>
      <c r="B395" s="7" t="s">
        <v>12</v>
      </c>
      <c r="C395" s="7" t="s">
        <v>12</v>
      </c>
      <c r="D395" s="8">
        <v>45772.386427954792</v>
      </c>
    </row>
    <row r="396" spans="1:4" ht="40" customHeight="1" x14ac:dyDescent="0.35">
      <c r="A396" s="7" t="s">
        <v>13</v>
      </c>
      <c r="B396" s="7" t="s">
        <v>12</v>
      </c>
      <c r="C396" s="7" t="s">
        <v>12</v>
      </c>
      <c r="D396" s="8">
        <v>45772.386142401723</v>
      </c>
    </row>
    <row r="397" spans="1:4" ht="40" customHeight="1" x14ac:dyDescent="0.35">
      <c r="A397" s="7" t="s">
        <v>14</v>
      </c>
      <c r="B397" s="7" t="s">
        <v>12</v>
      </c>
      <c r="C397" s="7" t="s">
        <v>12</v>
      </c>
      <c r="D397" s="8">
        <v>45772.385898293891</v>
      </c>
    </row>
    <row r="398" spans="1:4" ht="40" customHeight="1" x14ac:dyDescent="0.35">
      <c r="A398" s="7" t="s">
        <v>14</v>
      </c>
      <c r="B398" s="7" t="s">
        <v>12</v>
      </c>
      <c r="C398" s="7" t="s">
        <v>12</v>
      </c>
      <c r="D398" s="8">
        <v>45772.384975650741</v>
      </c>
    </row>
    <row r="399" spans="1:4" ht="40" customHeight="1" x14ac:dyDescent="0.35">
      <c r="A399" s="7" t="s">
        <v>15</v>
      </c>
      <c r="B399" s="7" t="s">
        <v>12</v>
      </c>
      <c r="C399" s="7" t="s">
        <v>12</v>
      </c>
      <c r="D399" s="8">
        <v>45772.384883516614</v>
      </c>
    </row>
    <row r="400" spans="1:4" ht="40" customHeight="1" x14ac:dyDescent="0.35">
      <c r="A400" s="7" t="s">
        <v>13</v>
      </c>
      <c r="B400" s="7" t="s">
        <v>12</v>
      </c>
      <c r="C400" s="7" t="s">
        <v>12</v>
      </c>
      <c r="D400" s="8">
        <v>45772.384834184733</v>
      </c>
    </row>
    <row r="401" spans="1:4" ht="40" customHeight="1" x14ac:dyDescent="0.35">
      <c r="A401" s="7" t="s">
        <v>14</v>
      </c>
      <c r="B401" s="7" t="s">
        <v>12</v>
      </c>
      <c r="C401" s="7" t="s">
        <v>12</v>
      </c>
      <c r="D401" s="8">
        <v>45772.384060125223</v>
      </c>
    </row>
    <row r="402" spans="1:4" ht="40" customHeight="1" x14ac:dyDescent="0.35">
      <c r="A402" s="7" t="s">
        <v>13</v>
      </c>
      <c r="B402" s="7" t="s">
        <v>12</v>
      </c>
      <c r="C402" s="7" t="s">
        <v>12</v>
      </c>
      <c r="D402" s="8">
        <v>45772.383680460713</v>
      </c>
    </row>
    <row r="403" spans="1:4" ht="40" customHeight="1" x14ac:dyDescent="0.35">
      <c r="A403" s="7" t="s">
        <v>14</v>
      </c>
      <c r="B403" s="7" t="s">
        <v>12</v>
      </c>
      <c r="C403" s="7" t="s">
        <v>12</v>
      </c>
      <c r="D403" s="8">
        <v>45772.381826110061</v>
      </c>
    </row>
    <row r="404" spans="1:4" ht="40" customHeight="1" x14ac:dyDescent="0.35">
      <c r="A404" s="7" t="s">
        <v>11</v>
      </c>
      <c r="B404" s="7" t="s">
        <v>12</v>
      </c>
      <c r="C404" s="7" t="s">
        <v>12</v>
      </c>
      <c r="D404" s="8">
        <v>45772.381550880578</v>
      </c>
    </row>
    <row r="405" spans="1:4" ht="40" customHeight="1" x14ac:dyDescent="0.35">
      <c r="A405" s="7" t="s">
        <v>14</v>
      </c>
      <c r="B405" s="7" t="s">
        <v>12</v>
      </c>
      <c r="C405" s="7" t="s">
        <v>12</v>
      </c>
      <c r="D405" s="8">
        <v>45772.381324276073</v>
      </c>
    </row>
    <row r="406" spans="1:4" ht="40" customHeight="1" x14ac:dyDescent="0.35">
      <c r="A406" s="7" t="s">
        <v>14</v>
      </c>
      <c r="B406" s="7" t="s">
        <v>12</v>
      </c>
      <c r="C406" s="7" t="s">
        <v>12</v>
      </c>
      <c r="D406" s="8">
        <v>45772.380282640202</v>
      </c>
    </row>
    <row r="407" spans="1:4" ht="40" customHeight="1" x14ac:dyDescent="0.35">
      <c r="A407" s="7" t="s">
        <v>14</v>
      </c>
      <c r="B407" s="7" t="s">
        <v>12</v>
      </c>
      <c r="C407" s="7" t="s">
        <v>12</v>
      </c>
      <c r="D407" s="8">
        <v>45772.380236775527</v>
      </c>
    </row>
    <row r="408" spans="1:4" ht="40" customHeight="1" x14ac:dyDescent="0.35">
      <c r="A408" s="7" t="s">
        <v>15</v>
      </c>
      <c r="B408" s="7" t="s">
        <v>12</v>
      </c>
      <c r="C408" s="7" t="s">
        <v>12</v>
      </c>
      <c r="D408" s="8">
        <v>45772.380192922072</v>
      </c>
    </row>
    <row r="409" spans="1:4" ht="40" customHeight="1" x14ac:dyDescent="0.35">
      <c r="A409" s="7" t="s">
        <v>14</v>
      </c>
      <c r="B409" s="7" t="s">
        <v>12</v>
      </c>
      <c r="C409" s="7" t="s">
        <v>12</v>
      </c>
      <c r="D409" s="8">
        <v>45772.38018805498</v>
      </c>
    </row>
    <row r="410" spans="1:4" ht="40" customHeight="1" x14ac:dyDescent="0.35">
      <c r="A410" s="7" t="s">
        <v>13</v>
      </c>
      <c r="B410" s="7" t="s">
        <v>12</v>
      </c>
      <c r="C410" s="7" t="s">
        <v>12</v>
      </c>
      <c r="D410" s="8">
        <v>45772.380150561483</v>
      </c>
    </row>
    <row r="411" spans="1:4" ht="40" customHeight="1" x14ac:dyDescent="0.35">
      <c r="A411" s="7" t="s">
        <v>15</v>
      </c>
      <c r="B411" s="7" t="s">
        <v>12</v>
      </c>
      <c r="C411" s="7" t="s">
        <v>12</v>
      </c>
      <c r="D411" s="8">
        <v>45772.379606010662</v>
      </c>
    </row>
    <row r="412" spans="1:4" ht="40" customHeight="1" x14ac:dyDescent="0.35">
      <c r="A412" s="7" t="s">
        <v>15</v>
      </c>
      <c r="B412" s="7" t="s">
        <v>12</v>
      </c>
      <c r="C412" s="7" t="s">
        <v>12</v>
      </c>
      <c r="D412" s="8">
        <v>45772.379563770854</v>
      </c>
    </row>
    <row r="413" spans="1:4" ht="40" customHeight="1" x14ac:dyDescent="0.35">
      <c r="A413" s="7" t="s">
        <v>15</v>
      </c>
      <c r="B413" s="7" t="s">
        <v>12</v>
      </c>
      <c r="C413" s="7" t="s">
        <v>12</v>
      </c>
      <c r="D413" s="8">
        <v>45772.379481548</v>
      </c>
    </row>
    <row r="414" spans="1:4" ht="40" customHeight="1" x14ac:dyDescent="0.35">
      <c r="A414" s="7" t="s">
        <v>13</v>
      </c>
      <c r="B414" s="7" t="s">
        <v>12</v>
      </c>
      <c r="C414" s="7" t="s">
        <v>12</v>
      </c>
      <c r="D414" s="8">
        <v>45772.379420441321</v>
      </c>
    </row>
    <row r="415" spans="1:4" ht="40" customHeight="1" x14ac:dyDescent="0.35">
      <c r="A415" s="7" t="s">
        <v>13</v>
      </c>
      <c r="B415" s="7" t="s">
        <v>12</v>
      </c>
      <c r="C415" s="7" t="s">
        <v>12</v>
      </c>
      <c r="D415" s="8">
        <v>45772.378813060473</v>
      </c>
    </row>
    <row r="416" spans="1:4" ht="40" customHeight="1" x14ac:dyDescent="0.35">
      <c r="A416" s="7" t="s">
        <v>13</v>
      </c>
      <c r="B416" s="7" t="s">
        <v>12</v>
      </c>
      <c r="C416" s="7" t="s">
        <v>12</v>
      </c>
      <c r="D416" s="8">
        <v>45772.378752817523</v>
      </c>
    </row>
    <row r="417" spans="1:4" ht="40" customHeight="1" x14ac:dyDescent="0.35">
      <c r="A417" s="7" t="s">
        <v>13</v>
      </c>
      <c r="B417" s="7" t="s">
        <v>12</v>
      </c>
      <c r="C417" s="7" t="s">
        <v>12</v>
      </c>
      <c r="D417" s="8">
        <v>45772.378400611669</v>
      </c>
    </row>
    <row r="418" spans="1:4" ht="40" customHeight="1" x14ac:dyDescent="0.35">
      <c r="A418" s="7" t="s">
        <v>15</v>
      </c>
      <c r="B418" s="7" t="s">
        <v>12</v>
      </c>
      <c r="C418" s="7" t="s">
        <v>12</v>
      </c>
      <c r="D418" s="8">
        <v>45772.377389500441</v>
      </c>
    </row>
    <row r="419" spans="1:4" ht="40" customHeight="1" x14ac:dyDescent="0.35">
      <c r="A419" s="7" t="s">
        <v>13</v>
      </c>
      <c r="B419" s="7" t="s">
        <v>12</v>
      </c>
      <c r="C419" s="7" t="s">
        <v>12</v>
      </c>
      <c r="D419" s="8">
        <v>45772.376894050743</v>
      </c>
    </row>
    <row r="420" spans="1:4" ht="40" customHeight="1" x14ac:dyDescent="0.35">
      <c r="A420" s="7" t="s">
        <v>13</v>
      </c>
      <c r="B420" s="7" t="s">
        <v>12</v>
      </c>
      <c r="C420" s="7" t="s">
        <v>12</v>
      </c>
      <c r="D420" s="8">
        <v>45772.376880223143</v>
      </c>
    </row>
    <row r="421" spans="1:4" ht="40" customHeight="1" x14ac:dyDescent="0.35">
      <c r="A421" s="7" t="s">
        <v>14</v>
      </c>
      <c r="B421" s="7" t="s">
        <v>12</v>
      </c>
      <c r="C421" s="7" t="s">
        <v>12</v>
      </c>
      <c r="D421" s="8">
        <v>45772.376781727588</v>
      </c>
    </row>
    <row r="422" spans="1:4" ht="40" customHeight="1" x14ac:dyDescent="0.35">
      <c r="A422" s="7" t="s">
        <v>15</v>
      </c>
      <c r="B422" s="7" t="s">
        <v>12</v>
      </c>
      <c r="C422" s="7" t="s">
        <v>12</v>
      </c>
      <c r="D422" s="8">
        <v>45772.376448918229</v>
      </c>
    </row>
    <row r="423" spans="1:4" ht="40" customHeight="1" x14ac:dyDescent="0.35">
      <c r="A423" s="7" t="s">
        <v>14</v>
      </c>
      <c r="B423" s="7" t="s">
        <v>12</v>
      </c>
      <c r="C423" s="7" t="s">
        <v>12</v>
      </c>
      <c r="D423" s="8">
        <v>45772.375930638707</v>
      </c>
    </row>
    <row r="424" spans="1:4" ht="40" customHeight="1" x14ac:dyDescent="0.35">
      <c r="A424" s="7" t="s">
        <v>13</v>
      </c>
      <c r="B424" s="7" t="s">
        <v>12</v>
      </c>
      <c r="C424" s="7" t="s">
        <v>12</v>
      </c>
      <c r="D424" s="8">
        <v>45772.37482237917</v>
      </c>
    </row>
    <row r="425" spans="1:4" ht="40" customHeight="1" x14ac:dyDescent="0.35">
      <c r="A425" s="7" t="s">
        <v>15</v>
      </c>
      <c r="B425" s="7" t="s">
        <v>12</v>
      </c>
      <c r="C425" s="7" t="s">
        <v>12</v>
      </c>
      <c r="D425" s="8">
        <v>45772.374812004004</v>
      </c>
    </row>
    <row r="426" spans="1:4" ht="40" customHeight="1" x14ac:dyDescent="0.35">
      <c r="A426" s="7" t="s">
        <v>11</v>
      </c>
      <c r="B426" s="7" t="s">
        <v>12</v>
      </c>
      <c r="C426" s="7" t="s">
        <v>12</v>
      </c>
      <c r="D426" s="8">
        <v>45772.374512396163</v>
      </c>
    </row>
    <row r="427" spans="1:4" ht="40" customHeight="1" x14ac:dyDescent="0.35">
      <c r="A427" s="7" t="s">
        <v>14</v>
      </c>
      <c r="B427" s="7" t="s">
        <v>12</v>
      </c>
      <c r="C427" s="7" t="s">
        <v>12</v>
      </c>
      <c r="D427" s="8">
        <v>45772.37432199777</v>
      </c>
    </row>
    <row r="428" spans="1:4" ht="40" customHeight="1" x14ac:dyDescent="0.35">
      <c r="A428" s="7" t="s">
        <v>15</v>
      </c>
      <c r="B428" s="7" t="s">
        <v>12</v>
      </c>
      <c r="C428" s="7" t="s">
        <v>12</v>
      </c>
      <c r="D428" s="8">
        <v>45772.373276669518</v>
      </c>
    </row>
    <row r="429" spans="1:4" ht="40" customHeight="1" x14ac:dyDescent="0.35">
      <c r="A429" s="7" t="s">
        <v>11</v>
      </c>
      <c r="B429" s="7" t="s">
        <v>12</v>
      </c>
      <c r="C429" s="7" t="s">
        <v>12</v>
      </c>
      <c r="D429" s="8">
        <v>45772.372421941713</v>
      </c>
    </row>
    <row r="430" spans="1:4" ht="40" customHeight="1" x14ac:dyDescent="0.35">
      <c r="A430" s="7" t="s">
        <v>15</v>
      </c>
      <c r="B430" s="7" t="s">
        <v>12</v>
      </c>
      <c r="C430" s="7" t="s">
        <v>12</v>
      </c>
      <c r="D430" s="8">
        <v>45772.371885674111</v>
      </c>
    </row>
    <row r="431" spans="1:4" ht="40" customHeight="1" x14ac:dyDescent="0.35">
      <c r="A431" s="7" t="s">
        <v>15</v>
      </c>
      <c r="B431" s="7" t="s">
        <v>12</v>
      </c>
      <c r="C431" s="7" t="s">
        <v>12</v>
      </c>
      <c r="D431" s="8">
        <v>45772.371876017191</v>
      </c>
    </row>
    <row r="432" spans="1:4" ht="40" customHeight="1" x14ac:dyDescent="0.35">
      <c r="A432" s="7" t="s">
        <v>14</v>
      </c>
      <c r="B432" s="7" t="s">
        <v>12</v>
      </c>
      <c r="C432" s="7" t="s">
        <v>12</v>
      </c>
      <c r="D432" s="8">
        <v>45772.37153068708</v>
      </c>
    </row>
    <row r="433" spans="1:4" ht="40" customHeight="1" x14ac:dyDescent="0.35">
      <c r="A433" s="7" t="s">
        <v>14</v>
      </c>
      <c r="B433" s="7" t="s">
        <v>12</v>
      </c>
      <c r="C433" s="7" t="s">
        <v>12</v>
      </c>
      <c r="D433" s="8">
        <v>45772.371195668937</v>
      </c>
    </row>
    <row r="434" spans="1:4" ht="40" customHeight="1" x14ac:dyDescent="0.35">
      <c r="A434" s="7" t="s">
        <v>14</v>
      </c>
      <c r="B434" s="7" t="s">
        <v>12</v>
      </c>
      <c r="C434" s="7" t="s">
        <v>12</v>
      </c>
      <c r="D434" s="8">
        <v>45772.370471407579</v>
      </c>
    </row>
    <row r="435" spans="1:4" ht="40" customHeight="1" x14ac:dyDescent="0.35">
      <c r="A435" s="7" t="s">
        <v>14</v>
      </c>
      <c r="B435" s="7" t="s">
        <v>12</v>
      </c>
      <c r="C435" s="7" t="s">
        <v>12</v>
      </c>
      <c r="D435" s="8">
        <v>45772.370169238187</v>
      </c>
    </row>
    <row r="436" spans="1:4" ht="40" customHeight="1" x14ac:dyDescent="0.35">
      <c r="A436" s="7" t="s">
        <v>15</v>
      </c>
      <c r="B436" s="7" t="s">
        <v>12</v>
      </c>
      <c r="C436" s="7" t="s">
        <v>12</v>
      </c>
      <c r="D436" s="8">
        <v>45772.370098663261</v>
      </c>
    </row>
    <row r="437" spans="1:4" ht="40" customHeight="1" x14ac:dyDescent="0.35">
      <c r="A437" s="7" t="s">
        <v>13</v>
      </c>
      <c r="B437" s="7" t="s">
        <v>12</v>
      </c>
      <c r="C437" s="7" t="s">
        <v>12</v>
      </c>
      <c r="D437" s="8">
        <v>45772.369716690671</v>
      </c>
    </row>
    <row r="438" spans="1:4" ht="40" customHeight="1" x14ac:dyDescent="0.35">
      <c r="A438" s="7" t="s">
        <v>14</v>
      </c>
      <c r="B438" s="7" t="s">
        <v>12</v>
      </c>
      <c r="C438" s="7" t="s">
        <v>12</v>
      </c>
      <c r="D438" s="8">
        <v>45772.369069271517</v>
      </c>
    </row>
    <row r="439" spans="1:4" ht="40" customHeight="1" x14ac:dyDescent="0.35">
      <c r="A439" s="7" t="s">
        <v>15</v>
      </c>
      <c r="B439" s="7" t="s">
        <v>12</v>
      </c>
      <c r="C439" s="7" t="s">
        <v>12</v>
      </c>
      <c r="D439" s="8">
        <v>45772.368965176793</v>
      </c>
    </row>
    <row r="440" spans="1:4" ht="40" customHeight="1" x14ac:dyDescent="0.35">
      <c r="A440" s="7" t="s">
        <v>14</v>
      </c>
      <c r="B440" s="7" t="s">
        <v>12</v>
      </c>
      <c r="C440" s="7" t="s">
        <v>12</v>
      </c>
      <c r="D440" s="8">
        <v>45772.368895441257</v>
      </c>
    </row>
    <row r="441" spans="1:4" ht="40" customHeight="1" x14ac:dyDescent="0.35">
      <c r="A441" s="7" t="s">
        <v>13</v>
      </c>
      <c r="B441" s="7" t="s">
        <v>12</v>
      </c>
      <c r="C441" s="7" t="s">
        <v>12</v>
      </c>
      <c r="D441" s="8">
        <v>45772.36883810009</v>
      </c>
    </row>
    <row r="442" spans="1:4" ht="40" customHeight="1" x14ac:dyDescent="0.35">
      <c r="A442" s="7" t="s">
        <v>14</v>
      </c>
      <c r="B442" s="7" t="s">
        <v>12</v>
      </c>
      <c r="C442" s="7" t="s">
        <v>12</v>
      </c>
      <c r="D442" s="8">
        <v>45772.368702139422</v>
      </c>
    </row>
    <row r="443" spans="1:4" ht="40" customHeight="1" x14ac:dyDescent="0.35">
      <c r="A443" s="7" t="s">
        <v>14</v>
      </c>
      <c r="B443" s="7" t="s">
        <v>12</v>
      </c>
      <c r="C443" s="7" t="s">
        <v>12</v>
      </c>
      <c r="D443" s="8">
        <v>45772.368577765847</v>
      </c>
    </row>
    <row r="444" spans="1:4" ht="40" customHeight="1" x14ac:dyDescent="0.35">
      <c r="A444" s="7" t="s">
        <v>14</v>
      </c>
      <c r="B444" s="7" t="s">
        <v>12</v>
      </c>
      <c r="C444" s="7" t="s">
        <v>12</v>
      </c>
      <c r="D444" s="8">
        <v>45772.368167675872</v>
      </c>
    </row>
    <row r="445" spans="1:4" ht="40" customHeight="1" x14ac:dyDescent="0.35">
      <c r="A445" s="7" t="s">
        <v>13</v>
      </c>
      <c r="B445" s="7" t="s">
        <v>12</v>
      </c>
      <c r="C445" s="7" t="s">
        <v>12</v>
      </c>
      <c r="D445" s="8">
        <v>45772.367975805057</v>
      </c>
    </row>
    <row r="446" spans="1:4" ht="40" customHeight="1" x14ac:dyDescent="0.35">
      <c r="A446" s="7" t="s">
        <v>15</v>
      </c>
      <c r="B446" s="7" t="s">
        <v>12</v>
      </c>
      <c r="C446" s="7" t="s">
        <v>12</v>
      </c>
      <c r="D446" s="8">
        <v>45772.367883914609</v>
      </c>
    </row>
    <row r="447" spans="1:4" ht="40" customHeight="1" x14ac:dyDescent="0.35">
      <c r="A447" s="7" t="s">
        <v>14</v>
      </c>
      <c r="B447" s="7" t="s">
        <v>12</v>
      </c>
      <c r="C447" s="7" t="s">
        <v>12</v>
      </c>
      <c r="D447" s="8">
        <v>45772.36720363464</v>
      </c>
    </row>
    <row r="448" spans="1:4" ht="40" customHeight="1" x14ac:dyDescent="0.35">
      <c r="A448" s="7" t="s">
        <v>14</v>
      </c>
      <c r="B448" s="7" t="s">
        <v>12</v>
      </c>
      <c r="C448" s="7" t="s">
        <v>12</v>
      </c>
      <c r="D448" s="8">
        <v>45772.366279119888</v>
      </c>
    </row>
    <row r="449" spans="1:4" ht="40" customHeight="1" x14ac:dyDescent="0.35">
      <c r="A449" s="7" t="s">
        <v>14</v>
      </c>
      <c r="B449" s="7" t="s">
        <v>12</v>
      </c>
      <c r="C449" s="7" t="s">
        <v>12</v>
      </c>
      <c r="D449" s="8">
        <v>45772.366040758032</v>
      </c>
    </row>
    <row r="450" spans="1:4" ht="40" customHeight="1" x14ac:dyDescent="0.35">
      <c r="A450" s="7" t="s">
        <v>14</v>
      </c>
      <c r="B450" s="7" t="s">
        <v>12</v>
      </c>
      <c r="C450" s="7" t="s">
        <v>12</v>
      </c>
      <c r="D450" s="8">
        <v>45772.365694958389</v>
      </c>
    </row>
    <row r="451" spans="1:4" ht="40" customHeight="1" x14ac:dyDescent="0.35">
      <c r="A451" s="7" t="s">
        <v>13</v>
      </c>
      <c r="B451" s="7" t="s">
        <v>12</v>
      </c>
      <c r="C451" s="7" t="s">
        <v>12</v>
      </c>
      <c r="D451" s="8">
        <v>45772.365577354132</v>
      </c>
    </row>
    <row r="452" spans="1:4" ht="40" customHeight="1" x14ac:dyDescent="0.35">
      <c r="A452" s="7" t="s">
        <v>11</v>
      </c>
      <c r="B452" s="7" t="s">
        <v>12</v>
      </c>
      <c r="C452" s="7" t="s">
        <v>12</v>
      </c>
      <c r="D452" s="8">
        <v>45772.365261595427</v>
      </c>
    </row>
    <row r="453" spans="1:4" ht="40" customHeight="1" x14ac:dyDescent="0.35">
      <c r="A453" s="7" t="s">
        <v>11</v>
      </c>
      <c r="B453" s="7" t="s">
        <v>12</v>
      </c>
      <c r="C453" s="7" t="s">
        <v>12</v>
      </c>
      <c r="D453" s="8">
        <v>45772.365259003782</v>
      </c>
    </row>
    <row r="454" spans="1:4" ht="40" customHeight="1" x14ac:dyDescent="0.35">
      <c r="A454" s="7" t="s">
        <v>15</v>
      </c>
      <c r="B454" s="7" t="s">
        <v>12</v>
      </c>
      <c r="C454" s="7" t="s">
        <v>12</v>
      </c>
      <c r="D454" s="8">
        <v>45772.364747035623</v>
      </c>
    </row>
    <row r="455" spans="1:4" ht="40" customHeight="1" x14ac:dyDescent="0.35">
      <c r="A455" s="7" t="s">
        <v>14</v>
      </c>
      <c r="B455" s="7" t="s">
        <v>12</v>
      </c>
      <c r="C455" s="7" t="s">
        <v>12</v>
      </c>
      <c r="D455" s="8">
        <v>45772.364229805258</v>
      </c>
    </row>
    <row r="456" spans="1:4" ht="40" customHeight="1" x14ac:dyDescent="0.35">
      <c r="A456" s="7" t="s">
        <v>14</v>
      </c>
      <c r="B456" s="7" t="s">
        <v>12</v>
      </c>
      <c r="C456" s="7" t="s">
        <v>12</v>
      </c>
      <c r="D456" s="8">
        <v>45772.363761213353</v>
      </c>
    </row>
    <row r="457" spans="1:4" ht="40" customHeight="1" x14ac:dyDescent="0.35">
      <c r="A457" s="7" t="s">
        <v>13</v>
      </c>
      <c r="B457" s="7" t="s">
        <v>12</v>
      </c>
      <c r="C457" s="7" t="s">
        <v>12</v>
      </c>
      <c r="D457" s="8">
        <v>45772.363630809967</v>
      </c>
    </row>
    <row r="458" spans="1:4" ht="40" customHeight="1" x14ac:dyDescent="0.35">
      <c r="A458" s="7" t="s">
        <v>14</v>
      </c>
      <c r="B458" s="7" t="s">
        <v>12</v>
      </c>
      <c r="C458" s="7" t="s">
        <v>12</v>
      </c>
      <c r="D458" s="8">
        <v>45772.363581832848</v>
      </c>
    </row>
    <row r="459" spans="1:4" ht="40" customHeight="1" x14ac:dyDescent="0.35">
      <c r="A459" s="7" t="s">
        <v>15</v>
      </c>
      <c r="B459" s="7" t="s">
        <v>12</v>
      </c>
      <c r="C459" s="7" t="s">
        <v>12</v>
      </c>
      <c r="D459" s="8">
        <v>45772.363573872812</v>
      </c>
    </row>
    <row r="460" spans="1:4" ht="40" customHeight="1" x14ac:dyDescent="0.35">
      <c r="A460" s="7" t="s">
        <v>15</v>
      </c>
      <c r="B460" s="7" t="s">
        <v>12</v>
      </c>
      <c r="C460" s="7" t="s">
        <v>12</v>
      </c>
      <c r="D460" s="8">
        <v>45772.363316798692</v>
      </c>
    </row>
    <row r="461" spans="1:4" ht="40" customHeight="1" x14ac:dyDescent="0.35">
      <c r="A461" s="7">
        <v>5</v>
      </c>
      <c r="B461" s="7" t="s">
        <v>12</v>
      </c>
      <c r="C461" s="7" t="s">
        <v>12</v>
      </c>
      <c r="D461" s="8">
        <v>45772.362992937276</v>
      </c>
    </row>
    <row r="462" spans="1:4" ht="40" customHeight="1" x14ac:dyDescent="0.35">
      <c r="A462" s="7" t="s">
        <v>15</v>
      </c>
      <c r="B462" s="7" t="s">
        <v>12</v>
      </c>
      <c r="C462" s="7" t="s">
        <v>12</v>
      </c>
      <c r="D462" s="8">
        <v>45772.362643717017</v>
      </c>
    </row>
    <row r="463" spans="1:4" ht="40" customHeight="1" x14ac:dyDescent="0.35">
      <c r="A463" s="7" t="s">
        <v>13</v>
      </c>
      <c r="B463" s="7" t="s">
        <v>12</v>
      </c>
      <c r="C463" s="7" t="s">
        <v>12</v>
      </c>
      <c r="D463" s="8">
        <v>45772.362490225823</v>
      </c>
    </row>
    <row r="464" spans="1:4" ht="40" customHeight="1" x14ac:dyDescent="0.35">
      <c r="A464" s="7" t="s">
        <v>11</v>
      </c>
      <c r="B464" s="7" t="s">
        <v>12</v>
      </c>
      <c r="C464" s="7" t="s">
        <v>12</v>
      </c>
      <c r="D464" s="8">
        <v>45772.362190285879</v>
      </c>
    </row>
    <row r="465" spans="1:4" ht="40" customHeight="1" x14ac:dyDescent="0.35">
      <c r="A465" s="7" t="s">
        <v>14</v>
      </c>
      <c r="B465" s="7" t="s">
        <v>12</v>
      </c>
      <c r="C465" s="7" t="s">
        <v>12</v>
      </c>
      <c r="D465" s="8">
        <v>45772.362050558753</v>
      </c>
    </row>
    <row r="466" spans="1:4" ht="40" customHeight="1" x14ac:dyDescent="0.35">
      <c r="A466" s="7" t="s">
        <v>11</v>
      </c>
      <c r="B466" s="7" t="s">
        <v>12</v>
      </c>
      <c r="C466" s="7" t="s">
        <v>12</v>
      </c>
      <c r="D466" s="8">
        <v>45772.362025753697</v>
      </c>
    </row>
    <row r="467" spans="1:4" ht="40" customHeight="1" x14ac:dyDescent="0.35">
      <c r="A467" s="7" t="s">
        <v>14</v>
      </c>
      <c r="B467" s="7" t="s">
        <v>12</v>
      </c>
      <c r="C467" s="7" t="s">
        <v>12</v>
      </c>
      <c r="D467" s="8">
        <v>45772.361910780433</v>
      </c>
    </row>
    <row r="468" spans="1:4" ht="40" customHeight="1" x14ac:dyDescent="0.35">
      <c r="A468" s="7" t="s">
        <v>13</v>
      </c>
      <c r="B468" s="7" t="s">
        <v>12</v>
      </c>
      <c r="C468" s="7" t="s">
        <v>12</v>
      </c>
      <c r="D468" s="8">
        <v>45772.361860665063</v>
      </c>
    </row>
    <row r="469" spans="1:4" ht="40" customHeight="1" x14ac:dyDescent="0.35">
      <c r="A469" s="7" t="s">
        <v>15</v>
      </c>
      <c r="B469" s="7" t="s">
        <v>12</v>
      </c>
      <c r="C469" s="7" t="s">
        <v>12</v>
      </c>
      <c r="D469" s="8">
        <v>45772.361759944768</v>
      </c>
    </row>
    <row r="470" spans="1:4" ht="40" customHeight="1" x14ac:dyDescent="0.35">
      <c r="A470" s="7" t="s">
        <v>13</v>
      </c>
      <c r="B470" s="7" t="s">
        <v>12</v>
      </c>
      <c r="C470" s="7" t="s">
        <v>12</v>
      </c>
      <c r="D470" s="8">
        <v>45772.361637734408</v>
      </c>
    </row>
    <row r="471" spans="1:4" ht="40" customHeight="1" x14ac:dyDescent="0.35">
      <c r="A471" s="7" t="s">
        <v>15</v>
      </c>
      <c r="B471" s="7" t="s">
        <v>12</v>
      </c>
      <c r="C471" s="7" t="s">
        <v>12</v>
      </c>
      <c r="D471" s="8">
        <v>45772.361454655227</v>
      </c>
    </row>
    <row r="472" spans="1:4" ht="40" customHeight="1" x14ac:dyDescent="0.35">
      <c r="A472" s="7" t="s">
        <v>14</v>
      </c>
      <c r="B472" s="7" t="s">
        <v>12</v>
      </c>
      <c r="C472" s="7" t="s">
        <v>12</v>
      </c>
      <c r="D472" s="8">
        <v>45772.361232184972</v>
      </c>
    </row>
    <row r="473" spans="1:4" ht="40" customHeight="1" x14ac:dyDescent="0.35">
      <c r="A473" s="7" t="s">
        <v>14</v>
      </c>
      <c r="B473" s="7" t="s">
        <v>12</v>
      </c>
      <c r="C473" s="7" t="s">
        <v>12</v>
      </c>
      <c r="D473" s="8">
        <v>45772.361072248932</v>
      </c>
    </row>
    <row r="474" spans="1:4" ht="40" customHeight="1" x14ac:dyDescent="0.35">
      <c r="A474" s="7" t="s">
        <v>13</v>
      </c>
      <c r="B474" s="7" t="s">
        <v>12</v>
      </c>
      <c r="C474" s="7" t="s">
        <v>12</v>
      </c>
      <c r="D474" s="8">
        <v>45772.360774422559</v>
      </c>
    </row>
    <row r="475" spans="1:4" ht="40" customHeight="1" x14ac:dyDescent="0.35">
      <c r="A475" s="7" t="s">
        <v>14</v>
      </c>
      <c r="B475" s="7" t="s">
        <v>12</v>
      </c>
      <c r="C475" s="7" t="s">
        <v>12</v>
      </c>
      <c r="D475" s="8">
        <v>45772.360736066723</v>
      </c>
    </row>
    <row r="476" spans="1:4" ht="40" customHeight="1" x14ac:dyDescent="0.35">
      <c r="A476" s="7" t="s">
        <v>15</v>
      </c>
      <c r="B476" s="7" t="s">
        <v>12</v>
      </c>
      <c r="C476" s="7" t="s">
        <v>12</v>
      </c>
      <c r="D476" s="8">
        <v>45772.360598859443</v>
      </c>
    </row>
    <row r="477" spans="1:4" ht="40" customHeight="1" x14ac:dyDescent="0.35">
      <c r="A477" s="7" t="s">
        <v>14</v>
      </c>
      <c r="B477" s="7" t="s">
        <v>12</v>
      </c>
      <c r="C477" s="7" t="s">
        <v>12</v>
      </c>
      <c r="D477" s="8">
        <v>45772.360570258483</v>
      </c>
    </row>
    <row r="478" spans="1:4" ht="40" customHeight="1" x14ac:dyDescent="0.35">
      <c r="A478" s="7" t="s">
        <v>13</v>
      </c>
      <c r="B478" s="7" t="s">
        <v>12</v>
      </c>
      <c r="C478" s="7" t="s">
        <v>12</v>
      </c>
      <c r="D478" s="8">
        <v>45772.360266173702</v>
      </c>
    </row>
    <row r="479" spans="1:4" ht="40" customHeight="1" x14ac:dyDescent="0.35">
      <c r="A479" s="7" t="s">
        <v>14</v>
      </c>
      <c r="B479" s="7" t="s">
        <v>12</v>
      </c>
      <c r="C479" s="7" t="s">
        <v>12</v>
      </c>
      <c r="D479" s="8">
        <v>45772.359372409621</v>
      </c>
    </row>
    <row r="480" spans="1:4" ht="40" customHeight="1" x14ac:dyDescent="0.35">
      <c r="A480" s="7" t="s">
        <v>14</v>
      </c>
      <c r="B480" s="7" t="s">
        <v>12</v>
      </c>
      <c r="C480" s="7" t="s">
        <v>12</v>
      </c>
      <c r="D480" s="8">
        <v>45772.359093868552</v>
      </c>
    </row>
    <row r="481" spans="1:4" ht="40" customHeight="1" x14ac:dyDescent="0.35">
      <c r="A481" s="7" t="s">
        <v>14</v>
      </c>
      <c r="B481" s="7" t="s">
        <v>12</v>
      </c>
      <c r="C481" s="7" t="s">
        <v>12</v>
      </c>
      <c r="D481" s="8">
        <v>45772.35852571654</v>
      </c>
    </row>
    <row r="482" spans="1:4" ht="40" customHeight="1" x14ac:dyDescent="0.35">
      <c r="A482" s="7" t="s">
        <v>14</v>
      </c>
      <c r="B482" s="7" t="s">
        <v>12</v>
      </c>
      <c r="C482" s="7" t="s">
        <v>12</v>
      </c>
      <c r="D482" s="8">
        <v>45772.358378384874</v>
      </c>
    </row>
    <row r="483" spans="1:4" ht="40" customHeight="1" x14ac:dyDescent="0.35">
      <c r="A483" s="7" t="s">
        <v>15</v>
      </c>
      <c r="B483" s="7" t="s">
        <v>12</v>
      </c>
      <c r="C483" s="7" t="s">
        <v>12</v>
      </c>
      <c r="D483" s="8">
        <v>45772.358293973033</v>
      </c>
    </row>
    <row r="484" spans="1:4" ht="40" customHeight="1" x14ac:dyDescent="0.35">
      <c r="A484" s="7" t="s">
        <v>13</v>
      </c>
      <c r="B484" s="7" t="s">
        <v>12</v>
      </c>
      <c r="C484" s="7" t="s">
        <v>12</v>
      </c>
      <c r="D484" s="8">
        <v>45772.356705437727</v>
      </c>
    </row>
    <row r="485" spans="1:4" ht="40" customHeight="1" x14ac:dyDescent="0.35">
      <c r="A485" s="7" t="s">
        <v>14</v>
      </c>
      <c r="B485" s="7" t="s">
        <v>12</v>
      </c>
      <c r="C485" s="7" t="s">
        <v>12</v>
      </c>
      <c r="D485" s="8">
        <v>45772.35640177039</v>
      </c>
    </row>
    <row r="486" spans="1:4" ht="40" customHeight="1" x14ac:dyDescent="0.35">
      <c r="A486" s="7" t="s">
        <v>14</v>
      </c>
      <c r="B486" s="7" t="s">
        <v>12</v>
      </c>
      <c r="C486" s="7" t="s">
        <v>12</v>
      </c>
      <c r="D486" s="8">
        <v>45772.355301694894</v>
      </c>
    </row>
    <row r="487" spans="1:4" ht="40" customHeight="1" x14ac:dyDescent="0.35">
      <c r="A487" s="7" t="s">
        <v>14</v>
      </c>
      <c r="B487" s="7" t="s">
        <v>12</v>
      </c>
      <c r="C487" s="7" t="s">
        <v>12</v>
      </c>
      <c r="D487" s="8">
        <v>45772.355288210303</v>
      </c>
    </row>
    <row r="488" spans="1:4" ht="40" customHeight="1" x14ac:dyDescent="0.35">
      <c r="A488" s="7" t="s">
        <v>15</v>
      </c>
      <c r="B488" s="7" t="s">
        <v>12</v>
      </c>
      <c r="C488" s="7" t="s">
        <v>12</v>
      </c>
      <c r="D488" s="8">
        <v>45772.35483584008</v>
      </c>
    </row>
    <row r="489" spans="1:4" ht="40" customHeight="1" x14ac:dyDescent="0.35">
      <c r="A489" s="7" t="s">
        <v>14</v>
      </c>
      <c r="B489" s="7" t="s">
        <v>12</v>
      </c>
      <c r="C489" s="7" t="s">
        <v>12</v>
      </c>
      <c r="D489" s="8">
        <v>45772.354457894347</v>
      </c>
    </row>
    <row r="490" spans="1:4" ht="40" customHeight="1" x14ac:dyDescent="0.35">
      <c r="A490" s="7" t="s">
        <v>14</v>
      </c>
      <c r="B490" s="7" t="s">
        <v>12</v>
      </c>
      <c r="C490" s="7" t="s">
        <v>12</v>
      </c>
      <c r="D490" s="8">
        <v>45772.354316866571</v>
      </c>
    </row>
    <row r="491" spans="1:4" ht="40" customHeight="1" x14ac:dyDescent="0.35">
      <c r="A491" s="7" t="s">
        <v>11</v>
      </c>
      <c r="B491" s="7" t="s">
        <v>12</v>
      </c>
      <c r="C491" s="7" t="s">
        <v>12</v>
      </c>
      <c r="D491" s="8">
        <v>45772.35407028527</v>
      </c>
    </row>
    <row r="492" spans="1:4" ht="40" customHeight="1" x14ac:dyDescent="0.35">
      <c r="A492" s="7" t="s">
        <v>14</v>
      </c>
      <c r="B492" s="7" t="s">
        <v>12</v>
      </c>
      <c r="C492" s="7" t="s">
        <v>12</v>
      </c>
      <c r="D492" s="8">
        <v>45772.353624165567</v>
      </c>
    </row>
    <row r="493" spans="1:4" ht="40" customHeight="1" x14ac:dyDescent="0.35">
      <c r="A493" s="7" t="s">
        <v>15</v>
      </c>
      <c r="B493" s="7" t="s">
        <v>12</v>
      </c>
      <c r="C493" s="7" t="s">
        <v>12</v>
      </c>
      <c r="D493" s="8">
        <v>45772.352895508971</v>
      </c>
    </row>
    <row r="494" spans="1:4" ht="40" customHeight="1" x14ac:dyDescent="0.35">
      <c r="A494" s="7" t="s">
        <v>14</v>
      </c>
      <c r="B494" s="7" t="s">
        <v>12</v>
      </c>
      <c r="C494" s="7" t="s">
        <v>12</v>
      </c>
      <c r="D494" s="8">
        <v>45772.352165251403</v>
      </c>
    </row>
    <row r="495" spans="1:4" ht="40" customHeight="1" x14ac:dyDescent="0.35">
      <c r="A495" s="7" t="s">
        <v>15</v>
      </c>
      <c r="B495" s="7" t="s">
        <v>12</v>
      </c>
      <c r="C495" s="7" t="s">
        <v>12</v>
      </c>
      <c r="D495" s="8">
        <v>45772.351569959581</v>
      </c>
    </row>
    <row r="496" spans="1:4" ht="40" customHeight="1" x14ac:dyDescent="0.35">
      <c r="A496" s="7" t="s">
        <v>14</v>
      </c>
      <c r="B496" s="7" t="s">
        <v>12</v>
      </c>
      <c r="C496" s="7" t="s">
        <v>12</v>
      </c>
      <c r="D496" s="8">
        <v>45772.351100230153</v>
      </c>
    </row>
    <row r="497" spans="1:4" ht="40" customHeight="1" x14ac:dyDescent="0.35">
      <c r="A497" s="7" t="s">
        <v>15</v>
      </c>
      <c r="B497" s="7" t="s">
        <v>12</v>
      </c>
      <c r="C497" s="7" t="s">
        <v>12</v>
      </c>
      <c r="D497" s="8">
        <v>45772.349203966143</v>
      </c>
    </row>
    <row r="498" spans="1:4" x14ac:dyDescent="0.35">
      <c r="A498" s="11">
        <f>(496/1270)</f>
        <v>0.3905511811023622</v>
      </c>
      <c r="B498" s="15" t="s">
        <v>28</v>
      </c>
    </row>
    <row r="499" spans="1:4" ht="35" x14ac:dyDescent="0.35">
      <c r="A499">
        <f>COUNTIF(A2:A497,"5")</f>
        <v>174</v>
      </c>
      <c r="B499" s="9" t="s">
        <v>24</v>
      </c>
      <c r="C499" s="10">
        <f>(A499/496)</f>
        <v>0.35080645161290325</v>
      </c>
    </row>
    <row r="500" spans="1:4" ht="17.5" x14ac:dyDescent="0.35">
      <c r="A500">
        <f>COUNTIF(A2:A497,"4")</f>
        <v>150</v>
      </c>
      <c r="B500" s="9" t="s">
        <v>23</v>
      </c>
      <c r="C500" s="10">
        <f>(A500/496)</f>
        <v>0.30241935483870969</v>
      </c>
    </row>
    <row r="501" spans="1:4" ht="17.5" x14ac:dyDescent="0.35">
      <c r="A501">
        <f>COUNTIF(A2:A497,"3")</f>
        <v>139</v>
      </c>
      <c r="B501" s="9" t="s">
        <v>21</v>
      </c>
      <c r="C501" s="10">
        <f>(A501/496)</f>
        <v>0.28024193548387094</v>
      </c>
    </row>
    <row r="502" spans="1:4" ht="17.5" x14ac:dyDescent="0.35">
      <c r="A502">
        <f>COUNTIF(A2:A497,"2")</f>
        <v>31</v>
      </c>
      <c r="B502" s="9" t="s">
        <v>19</v>
      </c>
      <c r="C502" s="10">
        <f>(A502/496)</f>
        <v>6.25E-2</v>
      </c>
    </row>
    <row r="503" spans="1:4" ht="17.5" x14ac:dyDescent="0.35">
      <c r="A503">
        <f>COUNTIF(A2:A497,"1")</f>
        <v>2</v>
      </c>
      <c r="B503" s="9" t="s">
        <v>17</v>
      </c>
      <c r="C503" s="10">
        <f>(A503/496)</f>
        <v>4.0322580645161289E-3</v>
      </c>
    </row>
    <row r="504" spans="1:4" x14ac:dyDescent="0.35">
      <c r="A504">
        <f>SUM(A499:A503)</f>
        <v>496</v>
      </c>
      <c r="C504" s="10">
        <f>SUM(C499:C503)</f>
        <v>1.0000000000000002</v>
      </c>
    </row>
    <row r="505" spans="1:4" s="14" customFormat="1" x14ac:dyDescent="0.35"/>
    <row r="506" spans="1:4" x14ac:dyDescent="0.35">
      <c r="A506">
        <f>(A503+A502+A500+A499)</f>
        <v>357</v>
      </c>
      <c r="B506" t="s">
        <v>18</v>
      </c>
    </row>
    <row r="507" spans="1:4" x14ac:dyDescent="0.35">
      <c r="A507" s="10">
        <f>(33/A506)</f>
        <v>9.2436974789915971E-2</v>
      </c>
      <c r="B507" t="s">
        <v>20</v>
      </c>
    </row>
    <row r="508" spans="1:4" x14ac:dyDescent="0.35">
      <c r="A508" s="10">
        <f>(324/A506)</f>
        <v>0.90756302521008403</v>
      </c>
      <c r="B508" t="s">
        <v>22</v>
      </c>
    </row>
  </sheetData>
  <pageMargins left="0.75" right="0.75" top="1" bottom="1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77E30-8EDA-4D13-9294-4F3BF6308092}">
  <dimension ref="A1:D437"/>
  <sheetViews>
    <sheetView topLeftCell="A423" workbookViewId="0">
      <selection activeCell="D436" sqref="D436"/>
    </sheetView>
  </sheetViews>
  <sheetFormatPr defaultRowHeight="14.5" x14ac:dyDescent="0.35"/>
  <cols>
    <col min="1" max="4" width="20" customWidth="1"/>
  </cols>
  <sheetData>
    <row r="1" spans="1:4" ht="25" customHeight="1" x14ac:dyDescent="0.35">
      <c r="A1" s="6" t="s">
        <v>7</v>
      </c>
      <c r="B1" s="6" t="s">
        <v>8</v>
      </c>
      <c r="C1" s="6" t="s">
        <v>9</v>
      </c>
      <c r="D1" s="6" t="s">
        <v>10</v>
      </c>
    </row>
    <row r="2" spans="1:4" ht="40" customHeight="1" x14ac:dyDescent="0.35">
      <c r="A2" s="7" t="s">
        <v>15</v>
      </c>
      <c r="B2" s="7" t="s">
        <v>12</v>
      </c>
      <c r="C2" s="7" t="s">
        <v>12</v>
      </c>
      <c r="D2" s="8">
        <v>45933.847390932176</v>
      </c>
    </row>
    <row r="3" spans="1:4" ht="40" customHeight="1" x14ac:dyDescent="0.35">
      <c r="A3" s="7" t="s">
        <v>13</v>
      </c>
      <c r="B3" s="7" t="s">
        <v>12</v>
      </c>
      <c r="C3" s="7" t="s">
        <v>12</v>
      </c>
      <c r="D3" s="8">
        <v>45933.601538429473</v>
      </c>
    </row>
    <row r="4" spans="1:4" ht="40" customHeight="1" x14ac:dyDescent="0.35">
      <c r="A4" s="7" t="s">
        <v>16</v>
      </c>
      <c r="B4" s="7" t="s">
        <v>12</v>
      </c>
      <c r="C4" s="7" t="s">
        <v>12</v>
      </c>
      <c r="D4" s="8">
        <v>45932.649064479003</v>
      </c>
    </row>
    <row r="5" spans="1:4" ht="40" customHeight="1" x14ac:dyDescent="0.35">
      <c r="A5" s="7" t="s">
        <v>15</v>
      </c>
      <c r="B5" s="7" t="s">
        <v>12</v>
      </c>
      <c r="C5" s="7" t="s">
        <v>12</v>
      </c>
      <c r="D5" s="8">
        <v>45932.574933354867</v>
      </c>
    </row>
    <row r="6" spans="1:4" ht="40" customHeight="1" x14ac:dyDescent="0.35">
      <c r="A6" s="7" t="s">
        <v>11</v>
      </c>
      <c r="B6" s="7" t="s">
        <v>12</v>
      </c>
      <c r="C6" s="7" t="s">
        <v>12</v>
      </c>
      <c r="D6" s="8">
        <v>45932.440677458661</v>
      </c>
    </row>
    <row r="7" spans="1:4" ht="40" customHeight="1" x14ac:dyDescent="0.35">
      <c r="A7" s="7" t="s">
        <v>13</v>
      </c>
      <c r="B7" s="7" t="s">
        <v>12</v>
      </c>
      <c r="C7" s="7" t="s">
        <v>12</v>
      </c>
      <c r="D7" s="8">
        <v>45932.00139096631</v>
      </c>
    </row>
    <row r="8" spans="1:4" ht="40" customHeight="1" x14ac:dyDescent="0.35">
      <c r="A8" s="7" t="s">
        <v>13</v>
      </c>
      <c r="B8" s="7" t="s">
        <v>12</v>
      </c>
      <c r="C8" s="7" t="s">
        <v>12</v>
      </c>
      <c r="D8" s="8">
        <v>45931.735730528701</v>
      </c>
    </row>
    <row r="9" spans="1:4" ht="40" customHeight="1" x14ac:dyDescent="0.35">
      <c r="A9" s="7" t="s">
        <v>15</v>
      </c>
      <c r="B9" s="7" t="s">
        <v>12</v>
      </c>
      <c r="C9" s="7" t="s">
        <v>12</v>
      </c>
      <c r="D9" s="8">
        <v>45931.63747770933</v>
      </c>
    </row>
    <row r="10" spans="1:4" ht="40" customHeight="1" x14ac:dyDescent="0.35">
      <c r="A10" s="7" t="s">
        <v>13</v>
      </c>
      <c r="B10" s="7" t="s">
        <v>12</v>
      </c>
      <c r="C10" s="7" t="s">
        <v>12</v>
      </c>
      <c r="D10" s="8">
        <v>45931.620776056006</v>
      </c>
    </row>
    <row r="11" spans="1:4" ht="40" customHeight="1" x14ac:dyDescent="0.35">
      <c r="A11" s="7" t="s">
        <v>13</v>
      </c>
      <c r="B11" s="7" t="s">
        <v>12</v>
      </c>
      <c r="C11" s="7" t="s">
        <v>12</v>
      </c>
      <c r="D11" s="8">
        <v>45931.612363633678</v>
      </c>
    </row>
    <row r="12" spans="1:4" ht="40" customHeight="1" x14ac:dyDescent="0.35">
      <c r="A12" s="7" t="s">
        <v>13</v>
      </c>
      <c r="B12" s="7" t="s">
        <v>12</v>
      </c>
      <c r="C12" s="7" t="s">
        <v>12</v>
      </c>
      <c r="D12" s="8">
        <v>45931.589708172593</v>
      </c>
    </row>
    <row r="13" spans="1:4" ht="40" customHeight="1" x14ac:dyDescent="0.35">
      <c r="A13" s="7" t="s">
        <v>13</v>
      </c>
      <c r="B13" s="7" t="s">
        <v>12</v>
      </c>
      <c r="C13" s="7" t="s">
        <v>12</v>
      </c>
      <c r="D13" s="8">
        <v>45931.498197298541</v>
      </c>
    </row>
    <row r="14" spans="1:4" ht="40" customHeight="1" x14ac:dyDescent="0.35">
      <c r="A14" s="7" t="s">
        <v>11</v>
      </c>
      <c r="B14" s="7" t="s">
        <v>12</v>
      </c>
      <c r="C14" s="7" t="s">
        <v>12</v>
      </c>
      <c r="D14" s="8">
        <v>45931.461238943557</v>
      </c>
    </row>
    <row r="15" spans="1:4" ht="40" customHeight="1" x14ac:dyDescent="0.35">
      <c r="A15" s="7" t="s">
        <v>15</v>
      </c>
      <c r="B15" s="7" t="s">
        <v>12</v>
      </c>
      <c r="C15" s="7" t="s">
        <v>12</v>
      </c>
      <c r="D15" s="8">
        <v>45931.412495905439</v>
      </c>
    </row>
    <row r="16" spans="1:4" ht="40" customHeight="1" x14ac:dyDescent="0.35">
      <c r="A16" s="7" t="s">
        <v>15</v>
      </c>
      <c r="B16" s="7" t="s">
        <v>12</v>
      </c>
      <c r="C16" s="7" t="s">
        <v>12</v>
      </c>
      <c r="D16" s="8">
        <v>45931.396087508387</v>
      </c>
    </row>
    <row r="17" spans="1:4" ht="40" customHeight="1" x14ac:dyDescent="0.35">
      <c r="A17" s="7" t="s">
        <v>14</v>
      </c>
      <c r="B17" s="7" t="s">
        <v>12</v>
      </c>
      <c r="C17" s="7" t="s">
        <v>12</v>
      </c>
      <c r="D17" s="8">
        <v>45931.373383136808</v>
      </c>
    </row>
    <row r="18" spans="1:4" ht="40" customHeight="1" x14ac:dyDescent="0.35">
      <c r="A18" s="7" t="s">
        <v>13</v>
      </c>
      <c r="B18" s="7" t="s">
        <v>12</v>
      </c>
      <c r="C18" s="7" t="s">
        <v>12</v>
      </c>
      <c r="D18" s="8">
        <v>45931.370123925117</v>
      </c>
    </row>
    <row r="19" spans="1:4" ht="40" customHeight="1" x14ac:dyDescent="0.35">
      <c r="A19" s="7" t="s">
        <v>11</v>
      </c>
      <c r="B19" s="7" t="s">
        <v>12</v>
      </c>
      <c r="C19" s="7" t="s">
        <v>12</v>
      </c>
      <c r="D19" s="8">
        <v>45931.341848016287</v>
      </c>
    </row>
    <row r="20" spans="1:4" ht="40" customHeight="1" x14ac:dyDescent="0.35">
      <c r="A20" s="7" t="s">
        <v>13</v>
      </c>
      <c r="B20" s="7" t="s">
        <v>12</v>
      </c>
      <c r="C20" s="7" t="s">
        <v>12</v>
      </c>
      <c r="D20" s="8">
        <v>45931.335108876898</v>
      </c>
    </row>
    <row r="21" spans="1:4" ht="40" customHeight="1" x14ac:dyDescent="0.35">
      <c r="A21" s="7" t="s">
        <v>15</v>
      </c>
      <c r="B21" s="7" t="s">
        <v>12</v>
      </c>
      <c r="C21" s="7" t="s">
        <v>12</v>
      </c>
      <c r="D21" s="8">
        <v>45931.311920873057</v>
      </c>
    </row>
    <row r="22" spans="1:4" ht="40" customHeight="1" x14ac:dyDescent="0.35">
      <c r="A22" s="7" t="s">
        <v>13</v>
      </c>
      <c r="B22" s="7" t="s">
        <v>12</v>
      </c>
      <c r="C22" s="7" t="s">
        <v>12</v>
      </c>
      <c r="D22" s="8">
        <v>45931.254540736583</v>
      </c>
    </row>
    <row r="23" spans="1:4" ht="40" customHeight="1" x14ac:dyDescent="0.35">
      <c r="A23" s="7" t="s">
        <v>16</v>
      </c>
      <c r="B23" s="7" t="s">
        <v>12</v>
      </c>
      <c r="C23" s="7" t="s">
        <v>12</v>
      </c>
      <c r="D23" s="8">
        <v>45931.237745254533</v>
      </c>
    </row>
    <row r="24" spans="1:4" ht="40" customHeight="1" x14ac:dyDescent="0.35">
      <c r="A24" s="7" t="s">
        <v>13</v>
      </c>
      <c r="B24" s="7" t="s">
        <v>12</v>
      </c>
      <c r="C24" s="7" t="s">
        <v>12</v>
      </c>
      <c r="D24" s="8">
        <v>45931.162655161352</v>
      </c>
    </row>
    <row r="25" spans="1:4" ht="40" customHeight="1" x14ac:dyDescent="0.35">
      <c r="A25" s="7" t="s">
        <v>13</v>
      </c>
      <c r="B25" s="7" t="s">
        <v>12</v>
      </c>
      <c r="C25" s="7" t="s">
        <v>12</v>
      </c>
      <c r="D25" s="8">
        <v>45931.05602695579</v>
      </c>
    </row>
    <row r="26" spans="1:4" ht="40" customHeight="1" x14ac:dyDescent="0.35">
      <c r="A26" s="7" t="s">
        <v>15</v>
      </c>
      <c r="B26" s="7" t="s">
        <v>12</v>
      </c>
      <c r="C26" s="7" t="s">
        <v>12</v>
      </c>
      <c r="D26" s="8">
        <v>45931.052412264733</v>
      </c>
    </row>
    <row r="27" spans="1:4" ht="40" customHeight="1" x14ac:dyDescent="0.35">
      <c r="A27" s="7" t="s">
        <v>15</v>
      </c>
      <c r="B27" s="7" t="s">
        <v>12</v>
      </c>
      <c r="C27" s="7" t="s">
        <v>12</v>
      </c>
      <c r="D27" s="8">
        <v>45931.00418485808</v>
      </c>
    </row>
    <row r="28" spans="1:4" ht="40" customHeight="1" x14ac:dyDescent="0.35">
      <c r="A28" s="7" t="s">
        <v>11</v>
      </c>
      <c r="B28" s="7" t="s">
        <v>12</v>
      </c>
      <c r="C28" s="7" t="s">
        <v>12</v>
      </c>
      <c r="D28" s="8">
        <v>45930.991890443147</v>
      </c>
    </row>
    <row r="29" spans="1:4" ht="40" customHeight="1" x14ac:dyDescent="0.35">
      <c r="A29" s="7" t="s">
        <v>13</v>
      </c>
      <c r="B29" s="7" t="s">
        <v>12</v>
      </c>
      <c r="C29" s="7" t="s">
        <v>12</v>
      </c>
      <c r="D29" s="8">
        <v>45930.977349382119</v>
      </c>
    </row>
    <row r="30" spans="1:4" ht="40" customHeight="1" x14ac:dyDescent="0.35">
      <c r="A30" s="7" t="s">
        <v>15</v>
      </c>
      <c r="B30" s="7" t="s">
        <v>12</v>
      </c>
      <c r="C30" s="7" t="s">
        <v>12</v>
      </c>
      <c r="D30" s="8">
        <v>45930.964713934583</v>
      </c>
    </row>
    <row r="31" spans="1:4" ht="40" customHeight="1" x14ac:dyDescent="0.35">
      <c r="A31" s="7" t="s">
        <v>15</v>
      </c>
      <c r="B31" s="7" t="s">
        <v>12</v>
      </c>
      <c r="C31" s="7" t="s">
        <v>12</v>
      </c>
      <c r="D31" s="8">
        <v>45930.952697403103</v>
      </c>
    </row>
    <row r="32" spans="1:4" ht="40" customHeight="1" x14ac:dyDescent="0.35">
      <c r="A32" s="7" t="s">
        <v>13</v>
      </c>
      <c r="B32" s="7" t="s">
        <v>12</v>
      </c>
      <c r="C32" s="7" t="s">
        <v>12</v>
      </c>
      <c r="D32" s="8">
        <v>45930.941801498688</v>
      </c>
    </row>
    <row r="33" spans="1:4" ht="40" customHeight="1" x14ac:dyDescent="0.35">
      <c r="A33" s="7" t="s">
        <v>11</v>
      </c>
      <c r="B33" s="7" t="s">
        <v>12</v>
      </c>
      <c r="C33" s="7" t="s">
        <v>12</v>
      </c>
      <c r="D33" s="8">
        <v>45930.926536720697</v>
      </c>
    </row>
    <row r="34" spans="1:4" ht="40" customHeight="1" x14ac:dyDescent="0.35">
      <c r="A34" s="7" t="s">
        <v>15</v>
      </c>
      <c r="B34" s="7" t="s">
        <v>12</v>
      </c>
      <c r="C34" s="7" t="s">
        <v>12</v>
      </c>
      <c r="D34" s="8">
        <v>45930.884958259849</v>
      </c>
    </row>
    <row r="35" spans="1:4" ht="40" customHeight="1" x14ac:dyDescent="0.35">
      <c r="A35" s="7" t="s">
        <v>16</v>
      </c>
      <c r="B35" s="7" t="s">
        <v>12</v>
      </c>
      <c r="C35" s="7" t="s">
        <v>12</v>
      </c>
      <c r="D35" s="8">
        <v>45930.869651682653</v>
      </c>
    </row>
    <row r="36" spans="1:4" ht="40" customHeight="1" x14ac:dyDescent="0.35">
      <c r="A36" s="7" t="s">
        <v>13</v>
      </c>
      <c r="B36" s="7" t="s">
        <v>12</v>
      </c>
      <c r="C36" s="7" t="s">
        <v>12</v>
      </c>
      <c r="D36" s="8">
        <v>45930.856881528081</v>
      </c>
    </row>
    <row r="37" spans="1:4" ht="40" customHeight="1" x14ac:dyDescent="0.35">
      <c r="A37" s="7" t="s">
        <v>13</v>
      </c>
      <c r="B37" s="7" t="s">
        <v>12</v>
      </c>
      <c r="C37" s="7" t="s">
        <v>12</v>
      </c>
      <c r="D37" s="8">
        <v>45930.796983241293</v>
      </c>
    </row>
    <row r="38" spans="1:4" ht="40" customHeight="1" x14ac:dyDescent="0.35">
      <c r="A38" s="7" t="s">
        <v>13</v>
      </c>
      <c r="B38" s="7" t="s">
        <v>12</v>
      </c>
      <c r="C38" s="7" t="s">
        <v>12</v>
      </c>
      <c r="D38" s="8">
        <v>45930.787719955151</v>
      </c>
    </row>
    <row r="39" spans="1:4" ht="40" customHeight="1" x14ac:dyDescent="0.35">
      <c r="A39" s="7" t="s">
        <v>16</v>
      </c>
      <c r="B39" s="7" t="s">
        <v>12</v>
      </c>
      <c r="C39" s="7" t="s">
        <v>12</v>
      </c>
      <c r="D39" s="8">
        <v>45930.769177899179</v>
      </c>
    </row>
    <row r="40" spans="1:4" ht="40" customHeight="1" x14ac:dyDescent="0.35">
      <c r="A40" s="7" t="s">
        <v>11</v>
      </c>
      <c r="B40" s="7" t="s">
        <v>12</v>
      </c>
      <c r="C40" s="7" t="s">
        <v>12</v>
      </c>
      <c r="D40" s="8">
        <v>45930.7304902619</v>
      </c>
    </row>
    <row r="41" spans="1:4" ht="40" customHeight="1" x14ac:dyDescent="0.35">
      <c r="A41" s="7" t="s">
        <v>16</v>
      </c>
      <c r="B41" s="7" t="s">
        <v>12</v>
      </c>
      <c r="C41" s="7" t="s">
        <v>12</v>
      </c>
      <c r="D41" s="8">
        <v>45930.712429945001</v>
      </c>
    </row>
    <row r="42" spans="1:4" ht="40" customHeight="1" x14ac:dyDescent="0.35">
      <c r="A42" s="7" t="s">
        <v>15</v>
      </c>
      <c r="B42" s="7" t="s">
        <v>12</v>
      </c>
      <c r="C42" s="7" t="s">
        <v>12</v>
      </c>
      <c r="D42" s="8">
        <v>45930.706507601622</v>
      </c>
    </row>
    <row r="43" spans="1:4" ht="40" customHeight="1" x14ac:dyDescent="0.35">
      <c r="A43" s="7" t="s">
        <v>13</v>
      </c>
      <c r="B43" s="7" t="s">
        <v>12</v>
      </c>
      <c r="C43" s="7" t="s">
        <v>12</v>
      </c>
      <c r="D43" s="8">
        <v>45930.705924465277</v>
      </c>
    </row>
    <row r="44" spans="1:4" ht="40" customHeight="1" x14ac:dyDescent="0.35">
      <c r="A44" s="7" t="s">
        <v>15</v>
      </c>
      <c r="B44" s="7" t="s">
        <v>12</v>
      </c>
      <c r="C44" s="7" t="s">
        <v>12</v>
      </c>
      <c r="D44" s="8">
        <v>45930.704777638734</v>
      </c>
    </row>
    <row r="45" spans="1:4" ht="40" customHeight="1" x14ac:dyDescent="0.35">
      <c r="A45" s="7" t="s">
        <v>11</v>
      </c>
      <c r="B45" s="7" t="s">
        <v>12</v>
      </c>
      <c r="C45" s="7" t="s">
        <v>12</v>
      </c>
      <c r="D45" s="8">
        <v>45930.701349051618</v>
      </c>
    </row>
    <row r="46" spans="1:4" ht="40" customHeight="1" x14ac:dyDescent="0.35">
      <c r="A46" s="7" t="s">
        <v>15</v>
      </c>
      <c r="B46" s="7" t="s">
        <v>12</v>
      </c>
      <c r="C46" s="7" t="s">
        <v>12</v>
      </c>
      <c r="D46" s="8">
        <v>45930.683477748018</v>
      </c>
    </row>
    <row r="47" spans="1:4" ht="40" customHeight="1" x14ac:dyDescent="0.35">
      <c r="A47" s="7" t="s">
        <v>15</v>
      </c>
      <c r="B47" s="7" t="s">
        <v>12</v>
      </c>
      <c r="C47" s="7" t="s">
        <v>12</v>
      </c>
      <c r="D47" s="8">
        <v>45930.679685410912</v>
      </c>
    </row>
    <row r="48" spans="1:4" ht="40" customHeight="1" x14ac:dyDescent="0.35">
      <c r="A48" s="7" t="s">
        <v>13</v>
      </c>
      <c r="B48" s="7" t="s">
        <v>12</v>
      </c>
      <c r="C48" s="7" t="s">
        <v>12</v>
      </c>
      <c r="D48" s="8">
        <v>45930.679534726827</v>
      </c>
    </row>
    <row r="49" spans="1:4" ht="40" customHeight="1" x14ac:dyDescent="0.35">
      <c r="A49" s="7" t="s">
        <v>14</v>
      </c>
      <c r="B49" s="7" t="s">
        <v>12</v>
      </c>
      <c r="C49" s="7" t="s">
        <v>12</v>
      </c>
      <c r="D49" s="8">
        <v>45930.677158953848</v>
      </c>
    </row>
    <row r="50" spans="1:4" ht="40" customHeight="1" x14ac:dyDescent="0.35">
      <c r="A50" s="7" t="s">
        <v>15</v>
      </c>
      <c r="B50" s="7" t="s">
        <v>12</v>
      </c>
      <c r="C50" s="7" t="s">
        <v>12</v>
      </c>
      <c r="D50" s="8">
        <v>45930.669598683213</v>
      </c>
    </row>
    <row r="51" spans="1:4" ht="40" customHeight="1" x14ac:dyDescent="0.35">
      <c r="A51" s="7" t="s">
        <v>13</v>
      </c>
      <c r="B51" s="7" t="s">
        <v>12</v>
      </c>
      <c r="C51" s="7" t="s">
        <v>12</v>
      </c>
      <c r="D51" s="8">
        <v>45930.668296173717</v>
      </c>
    </row>
    <row r="52" spans="1:4" ht="40" customHeight="1" x14ac:dyDescent="0.35">
      <c r="A52" s="7" t="s">
        <v>13</v>
      </c>
      <c r="B52" s="7" t="s">
        <v>12</v>
      </c>
      <c r="C52" s="7" t="s">
        <v>12</v>
      </c>
      <c r="D52" s="8">
        <v>45930.666764315531</v>
      </c>
    </row>
    <row r="53" spans="1:4" ht="40" customHeight="1" x14ac:dyDescent="0.35">
      <c r="A53" s="7" t="s">
        <v>13</v>
      </c>
      <c r="B53" s="7" t="s">
        <v>12</v>
      </c>
      <c r="C53" s="7" t="s">
        <v>12</v>
      </c>
      <c r="D53" s="8">
        <v>45930.662074792708</v>
      </c>
    </row>
    <row r="54" spans="1:4" ht="40" customHeight="1" x14ac:dyDescent="0.35">
      <c r="A54" s="7" t="s">
        <v>11</v>
      </c>
      <c r="B54" s="7" t="s">
        <v>12</v>
      </c>
      <c r="C54" s="7" t="s">
        <v>12</v>
      </c>
      <c r="D54" s="8">
        <v>45930.661309253388</v>
      </c>
    </row>
    <row r="55" spans="1:4" ht="40" customHeight="1" x14ac:dyDescent="0.35">
      <c r="A55" s="7" t="s">
        <v>15</v>
      </c>
      <c r="B55" s="7" t="s">
        <v>12</v>
      </c>
      <c r="C55" s="7" t="s">
        <v>12</v>
      </c>
      <c r="D55" s="8">
        <v>45930.659175369183</v>
      </c>
    </row>
    <row r="56" spans="1:4" ht="40" customHeight="1" x14ac:dyDescent="0.35">
      <c r="A56" s="7" t="s">
        <v>13</v>
      </c>
      <c r="B56" s="7" t="s">
        <v>12</v>
      </c>
      <c r="C56" s="7" t="s">
        <v>12</v>
      </c>
      <c r="D56" s="8">
        <v>45930.655166671408</v>
      </c>
    </row>
    <row r="57" spans="1:4" ht="40" customHeight="1" x14ac:dyDescent="0.35">
      <c r="A57" s="7" t="s">
        <v>15</v>
      </c>
      <c r="B57" s="7" t="s">
        <v>12</v>
      </c>
      <c r="C57" s="7" t="s">
        <v>12</v>
      </c>
      <c r="D57" s="8">
        <v>45930.654231383873</v>
      </c>
    </row>
    <row r="58" spans="1:4" ht="40" customHeight="1" x14ac:dyDescent="0.35">
      <c r="A58" s="7" t="s">
        <v>13</v>
      </c>
      <c r="B58" s="7" t="s">
        <v>12</v>
      </c>
      <c r="C58" s="7" t="s">
        <v>12</v>
      </c>
      <c r="D58" s="8">
        <v>45930.653260413972</v>
      </c>
    </row>
    <row r="59" spans="1:4" ht="40" customHeight="1" x14ac:dyDescent="0.35">
      <c r="A59" s="7" t="s">
        <v>15</v>
      </c>
      <c r="B59" s="7" t="s">
        <v>12</v>
      </c>
      <c r="C59" s="7" t="s">
        <v>12</v>
      </c>
      <c r="D59" s="8">
        <v>45930.652556141562</v>
      </c>
    </row>
    <row r="60" spans="1:4" ht="40" customHeight="1" x14ac:dyDescent="0.35">
      <c r="A60" s="7" t="s">
        <v>15</v>
      </c>
      <c r="B60" s="7" t="s">
        <v>12</v>
      </c>
      <c r="C60" s="7" t="s">
        <v>12</v>
      </c>
      <c r="D60" s="8">
        <v>45930.651272235278</v>
      </c>
    </row>
    <row r="61" spans="1:4" ht="40" customHeight="1" x14ac:dyDescent="0.35">
      <c r="A61" s="7" t="s">
        <v>14</v>
      </c>
      <c r="B61" s="7" t="s">
        <v>12</v>
      </c>
      <c r="C61" s="7" t="s">
        <v>12</v>
      </c>
      <c r="D61" s="8">
        <v>45930.648561700327</v>
      </c>
    </row>
    <row r="62" spans="1:4" ht="40" customHeight="1" x14ac:dyDescent="0.35">
      <c r="A62" s="7" t="s">
        <v>14</v>
      </c>
      <c r="B62" s="7" t="s">
        <v>12</v>
      </c>
      <c r="C62" s="7" t="s">
        <v>12</v>
      </c>
      <c r="D62" s="8">
        <v>45930.647017507406</v>
      </c>
    </row>
    <row r="63" spans="1:4" ht="40" customHeight="1" x14ac:dyDescent="0.35">
      <c r="A63" s="7" t="s">
        <v>15</v>
      </c>
      <c r="B63" s="7" t="s">
        <v>12</v>
      </c>
      <c r="C63" s="7" t="s">
        <v>12</v>
      </c>
      <c r="D63" s="8">
        <v>45930.643338549002</v>
      </c>
    </row>
    <row r="64" spans="1:4" ht="40" customHeight="1" x14ac:dyDescent="0.35">
      <c r="A64" s="7" t="s">
        <v>13</v>
      </c>
      <c r="B64" s="7" t="s">
        <v>12</v>
      </c>
      <c r="C64" s="7" t="s">
        <v>12</v>
      </c>
      <c r="D64" s="8">
        <v>45930.642809501143</v>
      </c>
    </row>
    <row r="65" spans="1:4" ht="40" customHeight="1" x14ac:dyDescent="0.35">
      <c r="A65" s="7" t="s">
        <v>13</v>
      </c>
      <c r="B65" s="7" t="s">
        <v>12</v>
      </c>
      <c r="C65" s="7" t="s">
        <v>12</v>
      </c>
      <c r="D65" s="8">
        <v>45930.641614648921</v>
      </c>
    </row>
    <row r="66" spans="1:4" ht="40" customHeight="1" x14ac:dyDescent="0.35">
      <c r="A66" s="7" t="s">
        <v>13</v>
      </c>
      <c r="B66" s="7" t="s">
        <v>12</v>
      </c>
      <c r="C66" s="7" t="s">
        <v>12</v>
      </c>
      <c r="D66" s="8">
        <v>45930.641448039103</v>
      </c>
    </row>
    <row r="67" spans="1:4" ht="40" customHeight="1" x14ac:dyDescent="0.35">
      <c r="A67" s="7" t="s">
        <v>14</v>
      </c>
      <c r="B67" s="7" t="s">
        <v>12</v>
      </c>
      <c r="C67" s="7" t="s">
        <v>12</v>
      </c>
      <c r="D67" s="8">
        <v>45930.639697611943</v>
      </c>
    </row>
    <row r="68" spans="1:4" ht="40" customHeight="1" x14ac:dyDescent="0.35">
      <c r="A68" s="7" t="s">
        <v>15</v>
      </c>
      <c r="B68" s="7" t="s">
        <v>12</v>
      </c>
      <c r="C68" s="7" t="s">
        <v>12</v>
      </c>
      <c r="D68" s="8">
        <v>45930.638223747119</v>
      </c>
    </row>
    <row r="69" spans="1:4" ht="40" customHeight="1" x14ac:dyDescent="0.35">
      <c r="A69" s="7" t="s">
        <v>15</v>
      </c>
      <c r="B69" s="7" t="s">
        <v>12</v>
      </c>
      <c r="C69" s="7" t="s">
        <v>12</v>
      </c>
      <c r="D69" s="8">
        <v>45930.636050716777</v>
      </c>
    </row>
    <row r="70" spans="1:4" ht="40" customHeight="1" x14ac:dyDescent="0.35">
      <c r="A70" s="7" t="s">
        <v>14</v>
      </c>
      <c r="B70" s="7" t="s">
        <v>12</v>
      </c>
      <c r="C70" s="7" t="s">
        <v>12</v>
      </c>
      <c r="D70" s="8">
        <v>45930.635842027797</v>
      </c>
    </row>
    <row r="71" spans="1:4" ht="40" customHeight="1" x14ac:dyDescent="0.35">
      <c r="A71" s="7" t="s">
        <v>13</v>
      </c>
      <c r="B71" s="7" t="s">
        <v>12</v>
      </c>
      <c r="C71" s="7" t="s">
        <v>12</v>
      </c>
      <c r="D71" s="8">
        <v>45930.635812219552</v>
      </c>
    </row>
    <row r="72" spans="1:4" ht="40" customHeight="1" x14ac:dyDescent="0.35">
      <c r="A72" s="7" t="s">
        <v>14</v>
      </c>
      <c r="B72" s="7" t="s">
        <v>12</v>
      </c>
      <c r="C72" s="7" t="s">
        <v>12</v>
      </c>
      <c r="D72" s="8">
        <v>45930.635241383578</v>
      </c>
    </row>
    <row r="73" spans="1:4" ht="40" customHeight="1" x14ac:dyDescent="0.35">
      <c r="A73" s="7" t="s">
        <v>11</v>
      </c>
      <c r="B73" s="7" t="s">
        <v>12</v>
      </c>
      <c r="C73" s="7" t="s">
        <v>12</v>
      </c>
      <c r="D73" s="8">
        <v>45930.634948521023</v>
      </c>
    </row>
    <row r="74" spans="1:4" ht="40" customHeight="1" x14ac:dyDescent="0.35">
      <c r="A74" s="7" t="s">
        <v>13</v>
      </c>
      <c r="B74" s="7" t="s">
        <v>12</v>
      </c>
      <c r="C74" s="7" t="s">
        <v>12</v>
      </c>
      <c r="D74" s="8">
        <v>45930.634759809072</v>
      </c>
    </row>
    <row r="75" spans="1:4" ht="40" customHeight="1" x14ac:dyDescent="0.35">
      <c r="A75" s="7" t="s">
        <v>13</v>
      </c>
      <c r="B75" s="7" t="s">
        <v>12</v>
      </c>
      <c r="C75" s="7" t="s">
        <v>12</v>
      </c>
      <c r="D75" s="8">
        <v>45930.632806813832</v>
      </c>
    </row>
    <row r="76" spans="1:4" ht="40" customHeight="1" x14ac:dyDescent="0.35">
      <c r="A76" s="7" t="s">
        <v>13</v>
      </c>
      <c r="B76" s="7" t="s">
        <v>12</v>
      </c>
      <c r="C76" s="7" t="s">
        <v>12</v>
      </c>
      <c r="D76" s="8">
        <v>45930.63190072147</v>
      </c>
    </row>
    <row r="77" spans="1:4" ht="40" customHeight="1" x14ac:dyDescent="0.35">
      <c r="A77" s="7" t="s">
        <v>15</v>
      </c>
      <c r="B77" s="7" t="s">
        <v>12</v>
      </c>
      <c r="C77" s="7" t="s">
        <v>12</v>
      </c>
      <c r="D77" s="8">
        <v>45930.631554509127</v>
      </c>
    </row>
    <row r="78" spans="1:4" ht="40" customHeight="1" x14ac:dyDescent="0.35">
      <c r="A78" s="7" t="s">
        <v>15</v>
      </c>
      <c r="B78" s="7" t="s">
        <v>12</v>
      </c>
      <c r="C78" s="7" t="s">
        <v>12</v>
      </c>
      <c r="D78" s="8">
        <v>45930.631163784194</v>
      </c>
    </row>
    <row r="79" spans="1:4" ht="40" customHeight="1" x14ac:dyDescent="0.35">
      <c r="A79" s="7" t="s">
        <v>14</v>
      </c>
      <c r="B79" s="7" t="s">
        <v>12</v>
      </c>
      <c r="C79" s="7" t="s">
        <v>12</v>
      </c>
      <c r="D79" s="8">
        <v>45930.629807859048</v>
      </c>
    </row>
    <row r="80" spans="1:4" ht="40" customHeight="1" x14ac:dyDescent="0.35">
      <c r="A80" s="7" t="s">
        <v>15</v>
      </c>
      <c r="B80" s="7" t="s">
        <v>12</v>
      </c>
      <c r="C80" s="7" t="s">
        <v>12</v>
      </c>
      <c r="D80" s="8">
        <v>45930.629684503932</v>
      </c>
    </row>
    <row r="81" spans="1:4" ht="40" customHeight="1" x14ac:dyDescent="0.35">
      <c r="A81" s="7" t="s">
        <v>15</v>
      </c>
      <c r="B81" s="7" t="s">
        <v>12</v>
      </c>
      <c r="C81" s="7" t="s">
        <v>12</v>
      </c>
      <c r="D81" s="8">
        <v>45930.628576052142</v>
      </c>
    </row>
    <row r="82" spans="1:4" ht="40" customHeight="1" x14ac:dyDescent="0.35">
      <c r="A82" s="7" t="s">
        <v>11</v>
      </c>
      <c r="B82" s="7" t="s">
        <v>12</v>
      </c>
      <c r="C82" s="7" t="s">
        <v>12</v>
      </c>
      <c r="D82" s="8">
        <v>45930.626851514033</v>
      </c>
    </row>
    <row r="83" spans="1:4" ht="40" customHeight="1" x14ac:dyDescent="0.35">
      <c r="A83" s="7" t="s">
        <v>13</v>
      </c>
      <c r="B83" s="7" t="s">
        <v>12</v>
      </c>
      <c r="C83" s="7" t="s">
        <v>12</v>
      </c>
      <c r="D83" s="8">
        <v>45930.625872474768</v>
      </c>
    </row>
    <row r="84" spans="1:4" ht="40" customHeight="1" x14ac:dyDescent="0.35">
      <c r="A84" s="7" t="s">
        <v>14</v>
      </c>
      <c r="B84" s="7" t="s">
        <v>12</v>
      </c>
      <c r="C84" s="7" t="s">
        <v>12</v>
      </c>
      <c r="D84" s="8">
        <v>45930.625350391347</v>
      </c>
    </row>
    <row r="85" spans="1:4" ht="40" customHeight="1" x14ac:dyDescent="0.35">
      <c r="A85" s="7" t="s">
        <v>15</v>
      </c>
      <c r="B85" s="7" t="s">
        <v>12</v>
      </c>
      <c r="C85" s="7" t="s">
        <v>12</v>
      </c>
      <c r="D85" s="8">
        <v>45930.624841621437</v>
      </c>
    </row>
    <row r="86" spans="1:4" ht="40" customHeight="1" x14ac:dyDescent="0.35">
      <c r="A86" s="7" t="s">
        <v>13</v>
      </c>
      <c r="B86" s="7" t="s">
        <v>12</v>
      </c>
      <c r="C86" s="7" t="s">
        <v>12</v>
      </c>
      <c r="D86" s="8">
        <v>45930.62017854138</v>
      </c>
    </row>
    <row r="87" spans="1:4" ht="40" customHeight="1" x14ac:dyDescent="0.35">
      <c r="A87" s="7" t="s">
        <v>13</v>
      </c>
      <c r="B87" s="7" t="s">
        <v>12</v>
      </c>
      <c r="C87" s="7" t="s">
        <v>12</v>
      </c>
      <c r="D87" s="8">
        <v>45930.619836518112</v>
      </c>
    </row>
    <row r="88" spans="1:4" ht="40" customHeight="1" x14ac:dyDescent="0.35">
      <c r="A88" s="7" t="s">
        <v>13</v>
      </c>
      <c r="B88" s="7" t="s">
        <v>12</v>
      </c>
      <c r="C88" s="7" t="s">
        <v>12</v>
      </c>
      <c r="D88" s="8">
        <v>45930.619670424341</v>
      </c>
    </row>
    <row r="89" spans="1:4" ht="40" customHeight="1" x14ac:dyDescent="0.35">
      <c r="A89" s="7" t="s">
        <v>13</v>
      </c>
      <c r="B89" s="7" t="s">
        <v>12</v>
      </c>
      <c r="C89" s="7" t="s">
        <v>12</v>
      </c>
      <c r="D89" s="8">
        <v>45930.619385215417</v>
      </c>
    </row>
    <row r="90" spans="1:4" ht="40" customHeight="1" x14ac:dyDescent="0.35">
      <c r="A90" s="7" t="s">
        <v>15</v>
      </c>
      <c r="B90" s="7" t="s">
        <v>12</v>
      </c>
      <c r="C90" s="7" t="s">
        <v>12</v>
      </c>
      <c r="D90" s="8">
        <v>45930.619230132768</v>
      </c>
    </row>
    <row r="91" spans="1:4" ht="40" customHeight="1" x14ac:dyDescent="0.35">
      <c r="A91" s="7" t="s">
        <v>13</v>
      </c>
      <c r="B91" s="7" t="s">
        <v>12</v>
      </c>
      <c r="C91" s="7" t="s">
        <v>12</v>
      </c>
      <c r="D91" s="8">
        <v>45930.619112314569</v>
      </c>
    </row>
    <row r="92" spans="1:4" ht="40" customHeight="1" x14ac:dyDescent="0.35">
      <c r="A92" s="7" t="s">
        <v>14</v>
      </c>
      <c r="B92" s="7" t="s">
        <v>12</v>
      </c>
      <c r="C92" s="7" t="s">
        <v>12</v>
      </c>
      <c r="D92" s="8">
        <v>45930.618267343627</v>
      </c>
    </row>
    <row r="93" spans="1:4" ht="40" customHeight="1" x14ac:dyDescent="0.35">
      <c r="A93" s="7" t="s">
        <v>15</v>
      </c>
      <c r="B93" s="7" t="s">
        <v>12</v>
      </c>
      <c r="C93" s="7" t="s">
        <v>12</v>
      </c>
      <c r="D93" s="8">
        <v>45930.618165215907</v>
      </c>
    </row>
    <row r="94" spans="1:4" ht="40" customHeight="1" x14ac:dyDescent="0.35">
      <c r="A94" s="7" t="s">
        <v>13</v>
      </c>
      <c r="B94" s="7" t="s">
        <v>12</v>
      </c>
      <c r="C94" s="7" t="s">
        <v>12</v>
      </c>
      <c r="D94" s="8">
        <v>45930.61805167859</v>
      </c>
    </row>
    <row r="95" spans="1:4" ht="40" customHeight="1" x14ac:dyDescent="0.35">
      <c r="A95" s="7" t="s">
        <v>13</v>
      </c>
      <c r="B95" s="7" t="s">
        <v>12</v>
      </c>
      <c r="C95" s="7" t="s">
        <v>12</v>
      </c>
      <c r="D95" s="8">
        <v>45930.617405402467</v>
      </c>
    </row>
    <row r="96" spans="1:4" ht="40" customHeight="1" x14ac:dyDescent="0.35">
      <c r="A96" s="7" t="s">
        <v>13</v>
      </c>
      <c r="B96" s="7" t="s">
        <v>12</v>
      </c>
      <c r="C96" s="7" t="s">
        <v>12</v>
      </c>
      <c r="D96" s="8">
        <v>45930.617115072877</v>
      </c>
    </row>
    <row r="97" spans="1:4" ht="40" customHeight="1" x14ac:dyDescent="0.35">
      <c r="A97" s="7" t="s">
        <v>15</v>
      </c>
      <c r="B97" s="7" t="s">
        <v>12</v>
      </c>
      <c r="C97" s="7" t="s">
        <v>12</v>
      </c>
      <c r="D97" s="8">
        <v>45930.616721647399</v>
      </c>
    </row>
    <row r="98" spans="1:4" ht="40" customHeight="1" x14ac:dyDescent="0.35">
      <c r="A98" s="7" t="s">
        <v>11</v>
      </c>
      <c r="B98" s="7" t="s">
        <v>12</v>
      </c>
      <c r="C98" s="7" t="s">
        <v>12</v>
      </c>
      <c r="D98" s="8">
        <v>45930.61627939302</v>
      </c>
    </row>
    <row r="99" spans="1:4" ht="40" customHeight="1" x14ac:dyDescent="0.35">
      <c r="A99" s="7" t="s">
        <v>15</v>
      </c>
      <c r="B99" s="7" t="s">
        <v>12</v>
      </c>
      <c r="C99" s="7" t="s">
        <v>12</v>
      </c>
      <c r="D99" s="8">
        <v>45930.616184236351</v>
      </c>
    </row>
    <row r="100" spans="1:4" ht="40" customHeight="1" x14ac:dyDescent="0.35">
      <c r="A100" s="7" t="s">
        <v>11</v>
      </c>
      <c r="B100" s="7" t="s">
        <v>12</v>
      </c>
      <c r="C100" s="7" t="s">
        <v>12</v>
      </c>
      <c r="D100" s="8">
        <v>45930.615354178874</v>
      </c>
    </row>
    <row r="101" spans="1:4" ht="40" customHeight="1" x14ac:dyDescent="0.35">
      <c r="A101" s="7" t="s">
        <v>15</v>
      </c>
      <c r="B101" s="7" t="s">
        <v>12</v>
      </c>
      <c r="C101" s="7" t="s">
        <v>12</v>
      </c>
      <c r="D101" s="8">
        <v>45930.615307911903</v>
      </c>
    </row>
    <row r="102" spans="1:4" ht="40" customHeight="1" x14ac:dyDescent="0.35">
      <c r="A102" s="7" t="s">
        <v>13</v>
      </c>
      <c r="B102" s="7" t="s">
        <v>12</v>
      </c>
      <c r="C102" s="7" t="s">
        <v>12</v>
      </c>
      <c r="D102" s="8">
        <v>45930.614482646422</v>
      </c>
    </row>
    <row r="103" spans="1:4" ht="40" customHeight="1" x14ac:dyDescent="0.35">
      <c r="A103" s="7" t="s">
        <v>13</v>
      </c>
      <c r="B103" s="7" t="s">
        <v>12</v>
      </c>
      <c r="C103" s="7" t="s">
        <v>12</v>
      </c>
      <c r="D103" s="8">
        <v>45930.614380109233</v>
      </c>
    </row>
    <row r="104" spans="1:4" ht="40" customHeight="1" x14ac:dyDescent="0.35">
      <c r="A104" s="7" t="s">
        <v>15</v>
      </c>
      <c r="B104" s="7" t="s">
        <v>12</v>
      </c>
      <c r="C104" s="7" t="s">
        <v>12</v>
      </c>
      <c r="D104" s="8">
        <v>45930.612612272271</v>
      </c>
    </row>
    <row r="105" spans="1:4" ht="40" customHeight="1" x14ac:dyDescent="0.35">
      <c r="A105" s="7" t="s">
        <v>13</v>
      </c>
      <c r="B105" s="7" t="s">
        <v>12</v>
      </c>
      <c r="C105" s="7" t="s">
        <v>12</v>
      </c>
      <c r="D105" s="8">
        <v>45930.611283656093</v>
      </c>
    </row>
    <row r="106" spans="1:4" ht="40" customHeight="1" x14ac:dyDescent="0.35">
      <c r="A106" s="7" t="s">
        <v>13</v>
      </c>
      <c r="B106" s="7" t="s">
        <v>12</v>
      </c>
      <c r="C106" s="7" t="s">
        <v>12</v>
      </c>
      <c r="D106" s="8">
        <v>45930.611182288601</v>
      </c>
    </row>
    <row r="107" spans="1:4" ht="40" customHeight="1" x14ac:dyDescent="0.35">
      <c r="A107" s="7" t="s">
        <v>11</v>
      </c>
      <c r="B107" s="7" t="s">
        <v>12</v>
      </c>
      <c r="C107" s="7" t="s">
        <v>12</v>
      </c>
      <c r="D107" s="8">
        <v>45930.606780527211</v>
      </c>
    </row>
    <row r="108" spans="1:4" ht="40" customHeight="1" x14ac:dyDescent="0.35">
      <c r="A108" s="7" t="s">
        <v>16</v>
      </c>
      <c r="B108" s="7" t="s">
        <v>12</v>
      </c>
      <c r="C108" s="7" t="s">
        <v>12</v>
      </c>
      <c r="D108" s="8">
        <v>45930.059190265158</v>
      </c>
    </row>
    <row r="109" spans="1:4" ht="40" customHeight="1" x14ac:dyDescent="0.35">
      <c r="A109" s="7" t="s">
        <v>15</v>
      </c>
      <c r="B109" s="7" t="s">
        <v>12</v>
      </c>
      <c r="C109" s="7" t="s">
        <v>12</v>
      </c>
      <c r="D109" s="8">
        <v>45930.029279335147</v>
      </c>
    </row>
    <row r="110" spans="1:4" ht="40" customHeight="1" x14ac:dyDescent="0.35">
      <c r="A110" s="7" t="s">
        <v>13</v>
      </c>
      <c r="B110" s="7" t="s">
        <v>12</v>
      </c>
      <c r="C110" s="7" t="s">
        <v>12</v>
      </c>
      <c r="D110" s="8">
        <v>45929.85523190911</v>
      </c>
    </row>
    <row r="111" spans="1:4" ht="40" customHeight="1" x14ac:dyDescent="0.35">
      <c r="A111" s="7" t="s">
        <v>15</v>
      </c>
      <c r="B111" s="7" t="s">
        <v>12</v>
      </c>
      <c r="C111" s="7" t="s">
        <v>12</v>
      </c>
      <c r="D111" s="8">
        <v>45929.660254025897</v>
      </c>
    </row>
    <row r="112" spans="1:4" ht="40" customHeight="1" x14ac:dyDescent="0.35">
      <c r="A112" s="7" t="s">
        <v>15</v>
      </c>
      <c r="B112" s="7" t="s">
        <v>12</v>
      </c>
      <c r="C112" s="7" t="s">
        <v>12</v>
      </c>
      <c r="D112" s="8">
        <v>45929.590911762069</v>
      </c>
    </row>
    <row r="113" spans="1:4" ht="40" customHeight="1" x14ac:dyDescent="0.35">
      <c r="A113" s="7" t="s">
        <v>15</v>
      </c>
      <c r="B113" s="7" t="s">
        <v>12</v>
      </c>
      <c r="C113" s="7" t="s">
        <v>12</v>
      </c>
      <c r="D113" s="8">
        <v>45929.547009986331</v>
      </c>
    </row>
    <row r="114" spans="1:4" ht="40" customHeight="1" x14ac:dyDescent="0.35">
      <c r="A114" s="7" t="s">
        <v>11</v>
      </c>
      <c r="B114" s="7" t="s">
        <v>12</v>
      </c>
      <c r="C114" s="7" t="s">
        <v>12</v>
      </c>
      <c r="D114" s="8">
        <v>45929.387219552649</v>
      </c>
    </row>
    <row r="115" spans="1:4" ht="40" customHeight="1" x14ac:dyDescent="0.35">
      <c r="A115" s="7" t="s">
        <v>13</v>
      </c>
      <c r="B115" s="7" t="s">
        <v>12</v>
      </c>
      <c r="C115" s="7" t="s">
        <v>12</v>
      </c>
      <c r="D115" s="8">
        <v>45929.282479905429</v>
      </c>
    </row>
    <row r="116" spans="1:4" ht="40" customHeight="1" x14ac:dyDescent="0.35">
      <c r="A116" s="7" t="s">
        <v>11</v>
      </c>
      <c r="B116" s="7" t="s">
        <v>12</v>
      </c>
      <c r="C116" s="7" t="s">
        <v>12</v>
      </c>
      <c r="D116" s="8">
        <v>45928.818669013373</v>
      </c>
    </row>
    <row r="117" spans="1:4" ht="40" customHeight="1" x14ac:dyDescent="0.35">
      <c r="A117" s="7" t="s">
        <v>13</v>
      </c>
      <c r="B117" s="7" t="s">
        <v>12</v>
      </c>
      <c r="C117" s="7" t="s">
        <v>12</v>
      </c>
      <c r="D117" s="8">
        <v>45927.546659813823</v>
      </c>
    </row>
    <row r="118" spans="1:4" ht="40" customHeight="1" x14ac:dyDescent="0.35">
      <c r="A118" s="7" t="s">
        <v>13</v>
      </c>
      <c r="B118" s="7" t="s">
        <v>12</v>
      </c>
      <c r="C118" s="7" t="s">
        <v>12</v>
      </c>
      <c r="D118" s="8">
        <v>45926.682007954732</v>
      </c>
    </row>
    <row r="119" spans="1:4" ht="40" customHeight="1" x14ac:dyDescent="0.35">
      <c r="A119" s="7" t="s">
        <v>15</v>
      </c>
      <c r="B119" s="7" t="s">
        <v>12</v>
      </c>
      <c r="C119" s="7" t="s">
        <v>12</v>
      </c>
      <c r="D119" s="8">
        <v>45926.55375288926</v>
      </c>
    </row>
    <row r="120" spans="1:4" ht="40" customHeight="1" x14ac:dyDescent="0.35">
      <c r="A120" s="7" t="s">
        <v>13</v>
      </c>
      <c r="B120" s="7" t="s">
        <v>12</v>
      </c>
      <c r="C120" s="7" t="s">
        <v>12</v>
      </c>
      <c r="D120" s="8">
        <v>45926.544802840719</v>
      </c>
    </row>
    <row r="121" spans="1:4" ht="40" customHeight="1" x14ac:dyDescent="0.35">
      <c r="A121" s="7" t="s">
        <v>15</v>
      </c>
      <c r="B121" s="7" t="s">
        <v>12</v>
      </c>
      <c r="C121" s="7" t="s">
        <v>12</v>
      </c>
      <c r="D121" s="8">
        <v>45926.529029768411</v>
      </c>
    </row>
    <row r="122" spans="1:4" ht="40" customHeight="1" x14ac:dyDescent="0.35">
      <c r="A122" s="7" t="s">
        <v>16</v>
      </c>
      <c r="B122" s="7" t="s">
        <v>12</v>
      </c>
      <c r="C122" s="7" t="s">
        <v>12</v>
      </c>
      <c r="D122" s="8">
        <v>45926.34992257259</v>
      </c>
    </row>
    <row r="123" spans="1:4" ht="40" customHeight="1" x14ac:dyDescent="0.35">
      <c r="A123" s="7" t="s">
        <v>13</v>
      </c>
      <c r="B123" s="7" t="s">
        <v>12</v>
      </c>
      <c r="C123" s="7" t="s">
        <v>12</v>
      </c>
      <c r="D123" s="8">
        <v>45926.07823828081</v>
      </c>
    </row>
    <row r="124" spans="1:4" ht="40" customHeight="1" x14ac:dyDescent="0.35">
      <c r="A124" s="7" t="s">
        <v>13</v>
      </c>
      <c r="B124" s="7" t="s">
        <v>12</v>
      </c>
      <c r="C124" s="7" t="s">
        <v>12</v>
      </c>
      <c r="D124" s="8">
        <v>45925.843459863878</v>
      </c>
    </row>
    <row r="125" spans="1:4" ht="40" customHeight="1" x14ac:dyDescent="0.35">
      <c r="A125" s="7" t="s">
        <v>13</v>
      </c>
      <c r="B125" s="7" t="s">
        <v>12</v>
      </c>
      <c r="C125" s="7" t="s">
        <v>12</v>
      </c>
      <c r="D125" s="8">
        <v>45925.744154262291</v>
      </c>
    </row>
    <row r="126" spans="1:4" ht="40" customHeight="1" x14ac:dyDescent="0.35">
      <c r="A126" s="7" t="s">
        <v>13</v>
      </c>
      <c r="B126" s="7" t="s">
        <v>12</v>
      </c>
      <c r="C126" s="7" t="s">
        <v>12</v>
      </c>
      <c r="D126" s="8">
        <v>45925.73474273926</v>
      </c>
    </row>
    <row r="127" spans="1:4" ht="40" customHeight="1" x14ac:dyDescent="0.35">
      <c r="A127" s="7" t="s">
        <v>13</v>
      </c>
      <c r="B127" s="7" t="s">
        <v>12</v>
      </c>
      <c r="C127" s="7" t="s">
        <v>12</v>
      </c>
      <c r="D127" s="8">
        <v>45925.657815514976</v>
      </c>
    </row>
    <row r="128" spans="1:4" ht="40" customHeight="1" x14ac:dyDescent="0.35">
      <c r="A128" s="7" t="s">
        <v>15</v>
      </c>
      <c r="B128" s="7" t="s">
        <v>12</v>
      </c>
      <c r="C128" s="7" t="s">
        <v>12</v>
      </c>
      <c r="D128" s="8">
        <v>45925.651900645928</v>
      </c>
    </row>
    <row r="129" spans="1:4" ht="40" customHeight="1" x14ac:dyDescent="0.35">
      <c r="A129" s="7" t="s">
        <v>15</v>
      </c>
      <c r="B129" s="7" t="s">
        <v>12</v>
      </c>
      <c r="C129" s="7" t="s">
        <v>12</v>
      </c>
      <c r="D129" s="8">
        <v>45925.596859800258</v>
      </c>
    </row>
    <row r="130" spans="1:4" ht="40" customHeight="1" x14ac:dyDescent="0.35">
      <c r="A130" s="7" t="s">
        <v>15</v>
      </c>
      <c r="B130" s="7" t="s">
        <v>12</v>
      </c>
      <c r="C130" s="7" t="s">
        <v>12</v>
      </c>
      <c r="D130" s="8">
        <v>45925.573185320798</v>
      </c>
    </row>
    <row r="131" spans="1:4" ht="40" customHeight="1" x14ac:dyDescent="0.35">
      <c r="A131" s="7" t="s">
        <v>13</v>
      </c>
      <c r="B131" s="7" t="s">
        <v>12</v>
      </c>
      <c r="C131" s="7" t="s">
        <v>12</v>
      </c>
      <c r="D131" s="8">
        <v>45925.548727143192</v>
      </c>
    </row>
    <row r="132" spans="1:4" ht="40" customHeight="1" x14ac:dyDescent="0.35">
      <c r="A132" s="7" t="s">
        <v>14</v>
      </c>
      <c r="B132" s="7" t="s">
        <v>12</v>
      </c>
      <c r="C132" s="7" t="s">
        <v>12</v>
      </c>
      <c r="D132" s="8">
        <v>45925.426094658091</v>
      </c>
    </row>
    <row r="133" spans="1:4" ht="40" customHeight="1" x14ac:dyDescent="0.35">
      <c r="A133" s="7" t="s">
        <v>13</v>
      </c>
      <c r="B133" s="7" t="s">
        <v>12</v>
      </c>
      <c r="C133" s="7" t="s">
        <v>12</v>
      </c>
      <c r="D133" s="8">
        <v>45925.377179185118</v>
      </c>
    </row>
    <row r="134" spans="1:4" ht="40" customHeight="1" x14ac:dyDescent="0.35">
      <c r="A134" s="7" t="s">
        <v>14</v>
      </c>
      <c r="B134" s="7" t="s">
        <v>12</v>
      </c>
      <c r="C134" s="7" t="s">
        <v>12</v>
      </c>
      <c r="D134" s="8">
        <v>45925.370719813232</v>
      </c>
    </row>
    <row r="135" spans="1:4" ht="40" customHeight="1" x14ac:dyDescent="0.35">
      <c r="A135" s="7" t="s">
        <v>15</v>
      </c>
      <c r="B135" s="7" t="s">
        <v>12</v>
      </c>
      <c r="C135" s="7" t="s">
        <v>12</v>
      </c>
      <c r="D135" s="8">
        <v>45925.325346034188</v>
      </c>
    </row>
    <row r="136" spans="1:4" ht="40" customHeight="1" x14ac:dyDescent="0.35">
      <c r="A136" s="7" t="s">
        <v>14</v>
      </c>
      <c r="B136" s="7" t="s">
        <v>12</v>
      </c>
      <c r="C136" s="7" t="s">
        <v>12</v>
      </c>
      <c r="D136" s="8">
        <v>45925.300356102547</v>
      </c>
    </row>
    <row r="137" spans="1:4" ht="40" customHeight="1" x14ac:dyDescent="0.35">
      <c r="A137" s="7" t="s">
        <v>15</v>
      </c>
      <c r="B137" s="7" t="s">
        <v>12</v>
      </c>
      <c r="C137" s="7" t="s">
        <v>12</v>
      </c>
      <c r="D137" s="8">
        <v>45925.29212915984</v>
      </c>
    </row>
    <row r="138" spans="1:4" ht="40" customHeight="1" x14ac:dyDescent="0.35">
      <c r="A138" s="7" t="s">
        <v>13</v>
      </c>
      <c r="B138" s="7" t="s">
        <v>12</v>
      </c>
      <c r="C138" s="7" t="s">
        <v>12</v>
      </c>
      <c r="D138" s="8">
        <v>45925.281109227057</v>
      </c>
    </row>
    <row r="139" spans="1:4" ht="40" customHeight="1" x14ac:dyDescent="0.35">
      <c r="A139" s="7" t="s">
        <v>14</v>
      </c>
      <c r="B139" s="7" t="s">
        <v>12</v>
      </c>
      <c r="C139" s="7" t="s">
        <v>12</v>
      </c>
      <c r="D139" s="8">
        <v>45925.277947146657</v>
      </c>
    </row>
    <row r="140" spans="1:4" ht="40" customHeight="1" x14ac:dyDescent="0.35">
      <c r="A140" s="7" t="s">
        <v>13</v>
      </c>
      <c r="B140" s="7" t="s">
        <v>12</v>
      </c>
      <c r="C140" s="7" t="s">
        <v>12</v>
      </c>
      <c r="D140" s="8">
        <v>45925.274525269568</v>
      </c>
    </row>
    <row r="141" spans="1:4" ht="40" customHeight="1" x14ac:dyDescent="0.35">
      <c r="A141" s="7" t="s">
        <v>14</v>
      </c>
      <c r="B141" s="7" t="s">
        <v>12</v>
      </c>
      <c r="C141" s="7" t="s">
        <v>12</v>
      </c>
      <c r="D141" s="8">
        <v>45925.181105764663</v>
      </c>
    </row>
    <row r="142" spans="1:4" ht="40" customHeight="1" x14ac:dyDescent="0.35">
      <c r="A142" s="7" t="s">
        <v>13</v>
      </c>
      <c r="B142" s="7" t="s">
        <v>12</v>
      </c>
      <c r="C142" s="7" t="s">
        <v>12</v>
      </c>
      <c r="D142" s="8">
        <v>45924.916997701657</v>
      </c>
    </row>
    <row r="143" spans="1:4" ht="40" customHeight="1" x14ac:dyDescent="0.35">
      <c r="A143" s="7" t="s">
        <v>13</v>
      </c>
      <c r="B143" s="7" t="s">
        <v>12</v>
      </c>
      <c r="C143" s="7" t="s">
        <v>12</v>
      </c>
      <c r="D143" s="8">
        <v>45924.78959398903</v>
      </c>
    </row>
    <row r="144" spans="1:4" ht="40" customHeight="1" x14ac:dyDescent="0.35">
      <c r="A144" s="7" t="s">
        <v>13</v>
      </c>
      <c r="B144" s="7" t="s">
        <v>12</v>
      </c>
      <c r="C144" s="7" t="s">
        <v>12</v>
      </c>
      <c r="D144" s="8">
        <v>45924.775681004226</v>
      </c>
    </row>
    <row r="145" spans="1:4" ht="40" customHeight="1" x14ac:dyDescent="0.35">
      <c r="A145" s="7" t="s">
        <v>13</v>
      </c>
      <c r="B145" s="7" t="s">
        <v>12</v>
      </c>
      <c r="C145" s="7" t="s">
        <v>12</v>
      </c>
      <c r="D145" s="8">
        <v>45924.714734743669</v>
      </c>
    </row>
    <row r="146" spans="1:4" ht="40" customHeight="1" x14ac:dyDescent="0.35">
      <c r="A146" s="7" t="s">
        <v>13</v>
      </c>
      <c r="B146" s="7" t="s">
        <v>12</v>
      </c>
      <c r="C146" s="7" t="s">
        <v>12</v>
      </c>
      <c r="D146" s="8">
        <v>45924.684399692393</v>
      </c>
    </row>
    <row r="147" spans="1:4" ht="40" customHeight="1" x14ac:dyDescent="0.35">
      <c r="A147" s="7" t="s">
        <v>13</v>
      </c>
      <c r="B147" s="7" t="s">
        <v>12</v>
      </c>
      <c r="C147" s="7" t="s">
        <v>12</v>
      </c>
      <c r="D147" s="8">
        <v>45924.675716877573</v>
      </c>
    </row>
    <row r="148" spans="1:4" ht="40" customHeight="1" x14ac:dyDescent="0.35">
      <c r="A148" s="7" t="s">
        <v>13</v>
      </c>
      <c r="B148" s="7" t="s">
        <v>12</v>
      </c>
      <c r="C148" s="7" t="s">
        <v>12</v>
      </c>
      <c r="D148" s="8">
        <v>45924.63471749641</v>
      </c>
    </row>
    <row r="149" spans="1:4" ht="40" customHeight="1" x14ac:dyDescent="0.35">
      <c r="A149" s="7" t="s">
        <v>14</v>
      </c>
      <c r="B149" s="7" t="s">
        <v>12</v>
      </c>
      <c r="C149" s="7" t="s">
        <v>12</v>
      </c>
      <c r="D149" s="8">
        <v>45924.611818578363</v>
      </c>
    </row>
    <row r="150" spans="1:4" ht="40" customHeight="1" x14ac:dyDescent="0.35">
      <c r="A150" s="7" t="s">
        <v>15</v>
      </c>
      <c r="B150" s="7" t="s">
        <v>12</v>
      </c>
      <c r="C150" s="7" t="s">
        <v>12</v>
      </c>
      <c r="D150" s="8">
        <v>45924.591210734623</v>
      </c>
    </row>
    <row r="151" spans="1:4" ht="40" customHeight="1" x14ac:dyDescent="0.35">
      <c r="A151" s="7" t="s">
        <v>11</v>
      </c>
      <c r="B151" s="7" t="s">
        <v>12</v>
      </c>
      <c r="C151" s="7" t="s">
        <v>12</v>
      </c>
      <c r="D151" s="8">
        <v>45924.586670272423</v>
      </c>
    </row>
    <row r="152" spans="1:4" ht="40" customHeight="1" x14ac:dyDescent="0.35">
      <c r="A152" s="7" t="s">
        <v>15</v>
      </c>
      <c r="B152" s="7" t="s">
        <v>12</v>
      </c>
      <c r="C152" s="7" t="s">
        <v>12</v>
      </c>
      <c r="D152" s="8">
        <v>45924.58209728558</v>
      </c>
    </row>
    <row r="153" spans="1:4" ht="40" customHeight="1" x14ac:dyDescent="0.35">
      <c r="A153" s="7" t="s">
        <v>14</v>
      </c>
      <c r="B153" s="7" t="s">
        <v>12</v>
      </c>
      <c r="C153" s="7" t="s">
        <v>12</v>
      </c>
      <c r="D153" s="8">
        <v>45924.579924556507</v>
      </c>
    </row>
    <row r="154" spans="1:4" ht="40" customHeight="1" x14ac:dyDescent="0.35">
      <c r="A154" s="7" t="s">
        <v>15</v>
      </c>
      <c r="B154" s="7" t="s">
        <v>12</v>
      </c>
      <c r="C154" s="7" t="s">
        <v>12</v>
      </c>
      <c r="D154" s="8">
        <v>45924.523732827431</v>
      </c>
    </row>
    <row r="155" spans="1:4" ht="40" customHeight="1" x14ac:dyDescent="0.35">
      <c r="A155" s="7" t="s">
        <v>13</v>
      </c>
      <c r="B155" s="7" t="s">
        <v>12</v>
      </c>
      <c r="C155" s="7" t="s">
        <v>12</v>
      </c>
      <c r="D155" s="8">
        <v>45924.507104812212</v>
      </c>
    </row>
    <row r="156" spans="1:4" ht="40" customHeight="1" x14ac:dyDescent="0.35">
      <c r="A156" s="7" t="s">
        <v>14</v>
      </c>
      <c r="B156" s="7" t="s">
        <v>12</v>
      </c>
      <c r="C156" s="7" t="s">
        <v>12</v>
      </c>
      <c r="D156" s="8">
        <v>45924.50615111427</v>
      </c>
    </row>
    <row r="157" spans="1:4" ht="40" customHeight="1" x14ac:dyDescent="0.35">
      <c r="A157" s="7" t="s">
        <v>11</v>
      </c>
      <c r="B157" s="7" t="s">
        <v>12</v>
      </c>
      <c r="C157" s="7" t="s">
        <v>12</v>
      </c>
      <c r="D157" s="8">
        <v>45924.501317760602</v>
      </c>
    </row>
    <row r="158" spans="1:4" ht="40" customHeight="1" x14ac:dyDescent="0.35">
      <c r="A158" s="7" t="s">
        <v>13</v>
      </c>
      <c r="B158" s="7" t="s">
        <v>12</v>
      </c>
      <c r="C158" s="7" t="s">
        <v>12</v>
      </c>
      <c r="D158" s="8">
        <v>45924.477942718913</v>
      </c>
    </row>
    <row r="159" spans="1:4" ht="40" customHeight="1" x14ac:dyDescent="0.35">
      <c r="A159" s="7" t="s">
        <v>13</v>
      </c>
      <c r="B159" s="7" t="s">
        <v>12</v>
      </c>
      <c r="C159" s="7" t="s">
        <v>12</v>
      </c>
      <c r="D159" s="8">
        <v>45924.433537888443</v>
      </c>
    </row>
    <row r="160" spans="1:4" ht="40" customHeight="1" x14ac:dyDescent="0.35">
      <c r="A160" s="7" t="s">
        <v>15</v>
      </c>
      <c r="B160" s="7" t="s">
        <v>12</v>
      </c>
      <c r="C160" s="7" t="s">
        <v>12</v>
      </c>
      <c r="D160" s="8">
        <v>45924.426541071443</v>
      </c>
    </row>
    <row r="161" spans="1:4" ht="40" customHeight="1" x14ac:dyDescent="0.35">
      <c r="A161" s="7" t="s">
        <v>13</v>
      </c>
      <c r="B161" s="7" t="s">
        <v>12</v>
      </c>
      <c r="C161" s="7" t="s">
        <v>12</v>
      </c>
      <c r="D161" s="8">
        <v>45924.411665488064</v>
      </c>
    </row>
    <row r="162" spans="1:4" ht="40" customHeight="1" x14ac:dyDescent="0.35">
      <c r="A162" s="7" t="s">
        <v>15</v>
      </c>
      <c r="B162" s="7" t="s">
        <v>12</v>
      </c>
      <c r="C162" s="7" t="s">
        <v>12</v>
      </c>
      <c r="D162" s="8">
        <v>45924.408680786029</v>
      </c>
    </row>
    <row r="163" spans="1:4" ht="40" customHeight="1" x14ac:dyDescent="0.35">
      <c r="A163" s="7" t="s">
        <v>11</v>
      </c>
      <c r="B163" s="7" t="s">
        <v>12</v>
      </c>
      <c r="C163" s="7" t="s">
        <v>12</v>
      </c>
      <c r="D163" s="8">
        <v>45924.407513851264</v>
      </c>
    </row>
    <row r="164" spans="1:4" ht="40" customHeight="1" x14ac:dyDescent="0.35">
      <c r="A164" s="7" t="s">
        <v>15</v>
      </c>
      <c r="B164" s="7" t="s">
        <v>12</v>
      </c>
      <c r="C164" s="7" t="s">
        <v>12</v>
      </c>
      <c r="D164" s="8">
        <v>45924.406112586097</v>
      </c>
    </row>
    <row r="165" spans="1:4" ht="40" customHeight="1" x14ac:dyDescent="0.35">
      <c r="A165" s="7" t="s">
        <v>13</v>
      </c>
      <c r="B165" s="7" t="s">
        <v>12</v>
      </c>
      <c r="C165" s="7" t="s">
        <v>12</v>
      </c>
      <c r="D165" s="8">
        <v>45924.403387020357</v>
      </c>
    </row>
    <row r="166" spans="1:4" ht="40" customHeight="1" x14ac:dyDescent="0.35">
      <c r="A166" s="7" t="s">
        <v>13</v>
      </c>
      <c r="B166" s="7" t="s">
        <v>12</v>
      </c>
      <c r="C166" s="7" t="s">
        <v>12</v>
      </c>
      <c r="D166" s="8">
        <v>45924.392106066523</v>
      </c>
    </row>
    <row r="167" spans="1:4" ht="40" customHeight="1" x14ac:dyDescent="0.35">
      <c r="A167" s="7" t="s">
        <v>13</v>
      </c>
      <c r="B167" s="7" t="s">
        <v>12</v>
      </c>
      <c r="C167" s="7" t="s">
        <v>12</v>
      </c>
      <c r="D167" s="8">
        <v>45924.377209631079</v>
      </c>
    </row>
    <row r="168" spans="1:4" ht="40" customHeight="1" x14ac:dyDescent="0.35">
      <c r="A168" s="7" t="s">
        <v>14</v>
      </c>
      <c r="B168" s="7" t="s">
        <v>12</v>
      </c>
      <c r="C168" s="7" t="s">
        <v>12</v>
      </c>
      <c r="D168" s="8">
        <v>45924.371185056872</v>
      </c>
    </row>
    <row r="169" spans="1:4" ht="40" customHeight="1" x14ac:dyDescent="0.35">
      <c r="A169" s="7" t="s">
        <v>13</v>
      </c>
      <c r="B169" s="7" t="s">
        <v>12</v>
      </c>
      <c r="C169" s="7" t="s">
        <v>12</v>
      </c>
      <c r="D169" s="8">
        <v>45924.363534212644</v>
      </c>
    </row>
    <row r="170" spans="1:4" ht="40" customHeight="1" x14ac:dyDescent="0.35">
      <c r="A170" s="7" t="s">
        <v>13</v>
      </c>
      <c r="B170" s="7" t="s">
        <v>12</v>
      </c>
      <c r="C170" s="7" t="s">
        <v>12</v>
      </c>
      <c r="D170" s="8">
        <v>45924.34440137809</v>
      </c>
    </row>
    <row r="171" spans="1:4" ht="40" customHeight="1" x14ac:dyDescent="0.35">
      <c r="A171" s="7" t="s">
        <v>13</v>
      </c>
      <c r="B171" s="7" t="s">
        <v>12</v>
      </c>
      <c r="C171" s="7" t="s">
        <v>12</v>
      </c>
      <c r="D171" s="8">
        <v>45924.336034223263</v>
      </c>
    </row>
    <row r="172" spans="1:4" ht="40" customHeight="1" x14ac:dyDescent="0.35">
      <c r="A172" s="7" t="s">
        <v>13</v>
      </c>
      <c r="B172" s="7" t="s">
        <v>12</v>
      </c>
      <c r="C172" s="7" t="s">
        <v>12</v>
      </c>
      <c r="D172" s="8">
        <v>45924.32975642792</v>
      </c>
    </row>
    <row r="173" spans="1:4" ht="40" customHeight="1" x14ac:dyDescent="0.35">
      <c r="A173" s="7" t="s">
        <v>15</v>
      </c>
      <c r="B173" s="7" t="s">
        <v>12</v>
      </c>
      <c r="C173" s="7" t="s">
        <v>12</v>
      </c>
      <c r="D173" s="8">
        <v>45924.315992438751</v>
      </c>
    </row>
    <row r="174" spans="1:4" ht="40" customHeight="1" x14ac:dyDescent="0.35">
      <c r="A174" s="7" t="s">
        <v>15</v>
      </c>
      <c r="B174" s="7" t="s">
        <v>12</v>
      </c>
      <c r="C174" s="7" t="s">
        <v>12</v>
      </c>
      <c r="D174" s="8">
        <v>45924.310703417374</v>
      </c>
    </row>
    <row r="175" spans="1:4" ht="40" customHeight="1" x14ac:dyDescent="0.35">
      <c r="A175" s="7" t="s">
        <v>13</v>
      </c>
      <c r="B175" s="7" t="s">
        <v>12</v>
      </c>
      <c r="C175" s="7" t="s">
        <v>12</v>
      </c>
      <c r="D175" s="8">
        <v>45924.305029066178</v>
      </c>
    </row>
    <row r="176" spans="1:4" ht="40" customHeight="1" x14ac:dyDescent="0.35">
      <c r="A176" s="7" t="s">
        <v>13</v>
      </c>
      <c r="B176" s="7" t="s">
        <v>12</v>
      </c>
      <c r="C176" s="7" t="s">
        <v>12</v>
      </c>
      <c r="D176" s="8">
        <v>45924.303369196678</v>
      </c>
    </row>
    <row r="177" spans="1:4" ht="40" customHeight="1" x14ac:dyDescent="0.35">
      <c r="A177" s="7" t="s">
        <v>13</v>
      </c>
      <c r="B177" s="7" t="s">
        <v>12</v>
      </c>
      <c r="C177" s="7" t="s">
        <v>12</v>
      </c>
      <c r="D177" s="8">
        <v>45924.29089406845</v>
      </c>
    </row>
    <row r="178" spans="1:4" ht="40" customHeight="1" x14ac:dyDescent="0.35">
      <c r="A178" s="7" t="s">
        <v>15</v>
      </c>
      <c r="B178" s="7" t="s">
        <v>12</v>
      </c>
      <c r="C178" s="7" t="s">
        <v>12</v>
      </c>
      <c r="D178" s="8">
        <v>45924.290137634067</v>
      </c>
    </row>
    <row r="179" spans="1:4" ht="40" customHeight="1" x14ac:dyDescent="0.35">
      <c r="A179" s="7" t="s">
        <v>11</v>
      </c>
      <c r="B179" s="7" t="s">
        <v>12</v>
      </c>
      <c r="C179" s="7" t="s">
        <v>12</v>
      </c>
      <c r="D179" s="8">
        <v>45924.28632934067</v>
      </c>
    </row>
    <row r="180" spans="1:4" ht="40" customHeight="1" x14ac:dyDescent="0.35">
      <c r="A180" s="7" t="s">
        <v>15</v>
      </c>
      <c r="B180" s="7" t="s">
        <v>12</v>
      </c>
      <c r="C180" s="7" t="s">
        <v>12</v>
      </c>
      <c r="D180" s="8">
        <v>45924.263934348397</v>
      </c>
    </row>
    <row r="181" spans="1:4" ht="40" customHeight="1" x14ac:dyDescent="0.35">
      <c r="A181" s="7" t="s">
        <v>14</v>
      </c>
      <c r="B181" s="7" t="s">
        <v>12</v>
      </c>
      <c r="C181" s="7" t="s">
        <v>12</v>
      </c>
      <c r="D181" s="8">
        <v>45924.256795130888</v>
      </c>
    </row>
    <row r="182" spans="1:4" ht="40" customHeight="1" x14ac:dyDescent="0.35">
      <c r="A182" s="7" t="s">
        <v>13</v>
      </c>
      <c r="B182" s="7" t="s">
        <v>12</v>
      </c>
      <c r="C182" s="7" t="s">
        <v>12</v>
      </c>
      <c r="D182" s="8">
        <v>45924.219702359303</v>
      </c>
    </row>
    <row r="183" spans="1:4" ht="40" customHeight="1" x14ac:dyDescent="0.35">
      <c r="A183" s="7" t="s">
        <v>15</v>
      </c>
      <c r="B183" s="7" t="s">
        <v>12</v>
      </c>
      <c r="C183" s="7" t="s">
        <v>12</v>
      </c>
      <c r="D183" s="8">
        <v>45924.218097967467</v>
      </c>
    </row>
    <row r="184" spans="1:4" ht="40" customHeight="1" x14ac:dyDescent="0.35">
      <c r="A184" s="7" t="s">
        <v>13</v>
      </c>
      <c r="B184" s="7" t="s">
        <v>12</v>
      </c>
      <c r="C184" s="7" t="s">
        <v>12</v>
      </c>
      <c r="D184" s="8">
        <v>45924.208215852494</v>
      </c>
    </row>
    <row r="185" spans="1:4" ht="40" customHeight="1" x14ac:dyDescent="0.35">
      <c r="A185" s="7" t="s">
        <v>11</v>
      </c>
      <c r="B185" s="7" t="s">
        <v>12</v>
      </c>
      <c r="C185" s="7" t="s">
        <v>12</v>
      </c>
      <c r="D185" s="8">
        <v>45924.140595157944</v>
      </c>
    </row>
    <row r="186" spans="1:4" ht="40" customHeight="1" x14ac:dyDescent="0.35">
      <c r="A186" s="7" t="s">
        <v>13</v>
      </c>
      <c r="B186" s="7" t="s">
        <v>12</v>
      </c>
      <c r="C186" s="7" t="s">
        <v>12</v>
      </c>
      <c r="D186" s="8">
        <v>45924.039092753213</v>
      </c>
    </row>
    <row r="187" spans="1:4" ht="40" customHeight="1" x14ac:dyDescent="0.35">
      <c r="A187" s="7" t="s">
        <v>14</v>
      </c>
      <c r="B187" s="7" t="s">
        <v>12</v>
      </c>
      <c r="C187" s="7" t="s">
        <v>12</v>
      </c>
      <c r="D187" s="8">
        <v>45924.036973563751</v>
      </c>
    </row>
    <row r="188" spans="1:4" ht="40" customHeight="1" x14ac:dyDescent="0.35">
      <c r="A188" s="7" t="s">
        <v>15</v>
      </c>
      <c r="B188" s="7" t="s">
        <v>12</v>
      </c>
      <c r="C188" s="7" t="s">
        <v>12</v>
      </c>
      <c r="D188" s="8">
        <v>45924.024152391226</v>
      </c>
    </row>
    <row r="189" spans="1:4" ht="40" customHeight="1" x14ac:dyDescent="0.35">
      <c r="A189" s="7" t="s">
        <v>13</v>
      </c>
      <c r="B189" s="7" t="s">
        <v>12</v>
      </c>
      <c r="C189" s="7" t="s">
        <v>12</v>
      </c>
      <c r="D189" s="8">
        <v>45924.016578319839</v>
      </c>
    </row>
    <row r="190" spans="1:4" ht="40" customHeight="1" x14ac:dyDescent="0.35">
      <c r="A190" s="7" t="s">
        <v>13</v>
      </c>
      <c r="B190" s="7" t="s">
        <v>12</v>
      </c>
      <c r="C190" s="7" t="s">
        <v>12</v>
      </c>
      <c r="D190" s="8">
        <v>45923.985099500802</v>
      </c>
    </row>
    <row r="191" spans="1:4" ht="40" customHeight="1" x14ac:dyDescent="0.35">
      <c r="A191" s="7" t="s">
        <v>15</v>
      </c>
      <c r="B191" s="7" t="s">
        <v>12</v>
      </c>
      <c r="C191" s="7" t="s">
        <v>12</v>
      </c>
      <c r="D191" s="8">
        <v>45923.978950550467</v>
      </c>
    </row>
    <row r="192" spans="1:4" ht="40" customHeight="1" x14ac:dyDescent="0.35">
      <c r="A192" s="7" t="s">
        <v>15</v>
      </c>
      <c r="B192" s="7" t="s">
        <v>12</v>
      </c>
      <c r="C192" s="7" t="s">
        <v>12</v>
      </c>
      <c r="D192" s="8">
        <v>45923.976649661206</v>
      </c>
    </row>
    <row r="193" spans="1:4" ht="40" customHeight="1" x14ac:dyDescent="0.35">
      <c r="A193" s="7" t="s">
        <v>15</v>
      </c>
      <c r="B193" s="7" t="s">
        <v>12</v>
      </c>
      <c r="C193" s="7" t="s">
        <v>12</v>
      </c>
      <c r="D193" s="8">
        <v>45923.973359364398</v>
      </c>
    </row>
    <row r="194" spans="1:4" ht="40" customHeight="1" x14ac:dyDescent="0.35">
      <c r="A194" s="7" t="s">
        <v>13</v>
      </c>
      <c r="B194" s="7" t="s">
        <v>12</v>
      </c>
      <c r="C194" s="7" t="s">
        <v>12</v>
      </c>
      <c r="D194" s="8">
        <v>45923.97277755347</v>
      </c>
    </row>
    <row r="195" spans="1:4" ht="40" customHeight="1" x14ac:dyDescent="0.35">
      <c r="A195" s="7" t="s">
        <v>11</v>
      </c>
      <c r="B195" s="7" t="s">
        <v>12</v>
      </c>
      <c r="C195" s="7" t="s">
        <v>12</v>
      </c>
      <c r="D195" s="8">
        <v>45923.942610006539</v>
      </c>
    </row>
    <row r="196" spans="1:4" ht="40" customHeight="1" x14ac:dyDescent="0.35">
      <c r="A196" s="7" t="s">
        <v>13</v>
      </c>
      <c r="B196" s="7" t="s">
        <v>12</v>
      </c>
      <c r="C196" s="7" t="s">
        <v>12</v>
      </c>
      <c r="D196" s="8">
        <v>45923.919740623744</v>
      </c>
    </row>
    <row r="197" spans="1:4" ht="40" customHeight="1" x14ac:dyDescent="0.35">
      <c r="A197" s="7" t="s">
        <v>15</v>
      </c>
      <c r="B197" s="7" t="s">
        <v>12</v>
      </c>
      <c r="C197" s="7" t="s">
        <v>12</v>
      </c>
      <c r="D197" s="8">
        <v>45923.916984273681</v>
      </c>
    </row>
    <row r="198" spans="1:4" ht="40" customHeight="1" x14ac:dyDescent="0.35">
      <c r="A198" s="7" t="s">
        <v>15</v>
      </c>
      <c r="B198" s="7" t="s">
        <v>12</v>
      </c>
      <c r="C198" s="7" t="s">
        <v>12</v>
      </c>
      <c r="D198" s="8">
        <v>45923.914976121647</v>
      </c>
    </row>
    <row r="199" spans="1:4" ht="40" customHeight="1" x14ac:dyDescent="0.35">
      <c r="A199" s="7" t="s">
        <v>11</v>
      </c>
      <c r="B199" s="7" t="s">
        <v>12</v>
      </c>
      <c r="C199" s="7" t="s">
        <v>12</v>
      </c>
      <c r="D199" s="8">
        <v>45923.89733953456</v>
      </c>
    </row>
    <row r="200" spans="1:4" ht="40" customHeight="1" x14ac:dyDescent="0.35">
      <c r="A200" s="7" t="s">
        <v>15</v>
      </c>
      <c r="B200" s="7" t="s">
        <v>12</v>
      </c>
      <c r="C200" s="7" t="s">
        <v>12</v>
      </c>
      <c r="D200" s="8">
        <v>45923.887258644841</v>
      </c>
    </row>
    <row r="201" spans="1:4" ht="40" customHeight="1" x14ac:dyDescent="0.35">
      <c r="A201" s="7" t="s">
        <v>11</v>
      </c>
      <c r="B201" s="7" t="s">
        <v>12</v>
      </c>
      <c r="C201" s="7" t="s">
        <v>12</v>
      </c>
      <c r="D201" s="8">
        <v>45923.878440392451</v>
      </c>
    </row>
    <row r="202" spans="1:4" ht="40" customHeight="1" x14ac:dyDescent="0.35">
      <c r="A202" s="7" t="s">
        <v>16</v>
      </c>
      <c r="B202" s="7" t="s">
        <v>12</v>
      </c>
      <c r="C202" s="7" t="s">
        <v>12</v>
      </c>
      <c r="D202" s="8">
        <v>45923.869396183909</v>
      </c>
    </row>
    <row r="203" spans="1:4" ht="40" customHeight="1" x14ac:dyDescent="0.35">
      <c r="A203" s="7" t="s">
        <v>15</v>
      </c>
      <c r="B203" s="7" t="s">
        <v>12</v>
      </c>
      <c r="C203" s="7" t="s">
        <v>12</v>
      </c>
      <c r="D203" s="8">
        <v>45923.865563760141</v>
      </c>
    </row>
    <row r="204" spans="1:4" ht="40" customHeight="1" x14ac:dyDescent="0.35">
      <c r="A204" s="7" t="s">
        <v>15</v>
      </c>
      <c r="B204" s="7" t="s">
        <v>12</v>
      </c>
      <c r="C204" s="7" t="s">
        <v>12</v>
      </c>
      <c r="D204" s="8">
        <v>45923.865125282093</v>
      </c>
    </row>
    <row r="205" spans="1:4" ht="40" customHeight="1" x14ac:dyDescent="0.35">
      <c r="A205" s="7" t="s">
        <v>13</v>
      </c>
      <c r="B205" s="7" t="s">
        <v>12</v>
      </c>
      <c r="C205" s="7" t="s">
        <v>12</v>
      </c>
      <c r="D205" s="8">
        <v>45923.863519163519</v>
      </c>
    </row>
    <row r="206" spans="1:4" ht="40" customHeight="1" x14ac:dyDescent="0.35">
      <c r="A206" s="7" t="s">
        <v>15</v>
      </c>
      <c r="B206" s="7" t="s">
        <v>12</v>
      </c>
      <c r="C206" s="7" t="s">
        <v>12</v>
      </c>
      <c r="D206" s="8">
        <v>45923.844021143261</v>
      </c>
    </row>
    <row r="207" spans="1:4" ht="40" customHeight="1" x14ac:dyDescent="0.35">
      <c r="A207" s="7" t="s">
        <v>13</v>
      </c>
      <c r="B207" s="7" t="s">
        <v>12</v>
      </c>
      <c r="C207" s="7" t="s">
        <v>12</v>
      </c>
      <c r="D207" s="8">
        <v>45923.841027286973</v>
      </c>
    </row>
    <row r="208" spans="1:4" ht="40" customHeight="1" x14ac:dyDescent="0.35">
      <c r="A208" s="7" t="s">
        <v>13</v>
      </c>
      <c r="B208" s="7" t="s">
        <v>12</v>
      </c>
      <c r="C208" s="7" t="s">
        <v>12</v>
      </c>
      <c r="D208" s="8">
        <v>45923.825232383948</v>
      </c>
    </row>
    <row r="209" spans="1:4" ht="40" customHeight="1" x14ac:dyDescent="0.35">
      <c r="A209" s="7" t="s">
        <v>15</v>
      </c>
      <c r="B209" s="7" t="s">
        <v>12</v>
      </c>
      <c r="C209" s="7" t="s">
        <v>12</v>
      </c>
      <c r="D209" s="8">
        <v>45923.822803987663</v>
      </c>
    </row>
    <row r="210" spans="1:4" ht="40" customHeight="1" x14ac:dyDescent="0.35">
      <c r="A210" s="7" t="s">
        <v>16</v>
      </c>
      <c r="B210" s="7" t="s">
        <v>12</v>
      </c>
      <c r="C210" s="7" t="s">
        <v>12</v>
      </c>
      <c r="D210" s="8">
        <v>45923.814560789782</v>
      </c>
    </row>
    <row r="211" spans="1:4" ht="40" customHeight="1" x14ac:dyDescent="0.35">
      <c r="A211" s="7" t="s">
        <v>13</v>
      </c>
      <c r="B211" s="7" t="s">
        <v>12</v>
      </c>
      <c r="C211" s="7" t="s">
        <v>12</v>
      </c>
      <c r="D211" s="8">
        <v>45923.811136798933</v>
      </c>
    </row>
    <row r="212" spans="1:4" ht="40" customHeight="1" x14ac:dyDescent="0.35">
      <c r="A212" s="7" t="s">
        <v>11</v>
      </c>
      <c r="B212" s="7" t="s">
        <v>12</v>
      </c>
      <c r="C212" s="7" t="s">
        <v>12</v>
      </c>
      <c r="D212" s="8">
        <v>45923.808565822474</v>
      </c>
    </row>
    <row r="213" spans="1:4" ht="40" customHeight="1" x14ac:dyDescent="0.35">
      <c r="A213" s="7" t="s">
        <v>15</v>
      </c>
      <c r="B213" s="7" t="s">
        <v>12</v>
      </c>
      <c r="C213" s="7" t="s">
        <v>12</v>
      </c>
      <c r="D213" s="8">
        <v>45923.806069997132</v>
      </c>
    </row>
    <row r="214" spans="1:4" ht="40" customHeight="1" x14ac:dyDescent="0.35">
      <c r="A214" s="7" t="s">
        <v>13</v>
      </c>
      <c r="B214" s="7" t="s">
        <v>12</v>
      </c>
      <c r="C214" s="7" t="s">
        <v>12</v>
      </c>
      <c r="D214" s="8">
        <v>45923.803780938462</v>
      </c>
    </row>
    <row r="215" spans="1:4" ht="40" customHeight="1" x14ac:dyDescent="0.35">
      <c r="A215" s="7" t="s">
        <v>13</v>
      </c>
      <c r="B215" s="7" t="s">
        <v>12</v>
      </c>
      <c r="C215" s="7" t="s">
        <v>12</v>
      </c>
      <c r="D215" s="8">
        <v>45923.794060420732</v>
      </c>
    </row>
    <row r="216" spans="1:4" ht="40" customHeight="1" x14ac:dyDescent="0.35">
      <c r="A216" s="7" t="s">
        <v>13</v>
      </c>
      <c r="B216" s="7" t="s">
        <v>12</v>
      </c>
      <c r="C216" s="7" t="s">
        <v>12</v>
      </c>
      <c r="D216" s="8">
        <v>45923.79243496155</v>
      </c>
    </row>
    <row r="217" spans="1:4" ht="40" customHeight="1" x14ac:dyDescent="0.35">
      <c r="A217" s="7" t="s">
        <v>15</v>
      </c>
      <c r="B217" s="7" t="s">
        <v>12</v>
      </c>
      <c r="C217" s="7" t="s">
        <v>12</v>
      </c>
      <c r="D217" s="8">
        <v>45923.792237628601</v>
      </c>
    </row>
    <row r="218" spans="1:4" ht="40" customHeight="1" x14ac:dyDescent="0.35">
      <c r="A218" s="7" t="s">
        <v>13</v>
      </c>
      <c r="B218" s="7" t="s">
        <v>12</v>
      </c>
      <c r="C218" s="7" t="s">
        <v>12</v>
      </c>
      <c r="D218" s="8">
        <v>45923.785473405449</v>
      </c>
    </row>
    <row r="219" spans="1:4" ht="40" customHeight="1" x14ac:dyDescent="0.35">
      <c r="A219" s="7" t="s">
        <v>13</v>
      </c>
      <c r="B219" s="7" t="s">
        <v>12</v>
      </c>
      <c r="C219" s="7" t="s">
        <v>12</v>
      </c>
      <c r="D219" s="8">
        <v>45923.784570986463</v>
      </c>
    </row>
    <row r="220" spans="1:4" ht="40" customHeight="1" x14ac:dyDescent="0.35">
      <c r="A220" s="7" t="s">
        <v>13</v>
      </c>
      <c r="B220" s="7" t="s">
        <v>12</v>
      </c>
      <c r="C220" s="7" t="s">
        <v>12</v>
      </c>
      <c r="D220" s="8">
        <v>45923.78100167583</v>
      </c>
    </row>
    <row r="221" spans="1:4" ht="40" customHeight="1" x14ac:dyDescent="0.35">
      <c r="A221" s="7" t="s">
        <v>15</v>
      </c>
      <c r="B221" s="7" t="s">
        <v>12</v>
      </c>
      <c r="C221" s="7" t="s">
        <v>12</v>
      </c>
      <c r="D221" s="8">
        <v>45923.777405428249</v>
      </c>
    </row>
    <row r="222" spans="1:4" ht="40" customHeight="1" x14ac:dyDescent="0.35">
      <c r="A222" s="7" t="s">
        <v>14</v>
      </c>
      <c r="B222" s="7" t="s">
        <v>12</v>
      </c>
      <c r="C222" s="7" t="s">
        <v>12</v>
      </c>
      <c r="D222" s="8">
        <v>45923.774066828759</v>
      </c>
    </row>
    <row r="223" spans="1:4" ht="40" customHeight="1" x14ac:dyDescent="0.35">
      <c r="A223" s="7" t="s">
        <v>15</v>
      </c>
      <c r="B223" s="7" t="s">
        <v>12</v>
      </c>
      <c r="C223" s="7" t="s">
        <v>12</v>
      </c>
      <c r="D223" s="8">
        <v>45923.771056243037</v>
      </c>
    </row>
    <row r="224" spans="1:4" ht="40" customHeight="1" x14ac:dyDescent="0.35">
      <c r="A224" s="7" t="s">
        <v>14</v>
      </c>
      <c r="B224" s="7" t="s">
        <v>12</v>
      </c>
      <c r="C224" s="7" t="s">
        <v>12</v>
      </c>
      <c r="D224" s="8">
        <v>45923.768542441539</v>
      </c>
    </row>
    <row r="225" spans="1:4" ht="40" customHeight="1" x14ac:dyDescent="0.35">
      <c r="A225" s="7" t="s">
        <v>11</v>
      </c>
      <c r="B225" s="7" t="s">
        <v>12</v>
      </c>
      <c r="C225" s="7" t="s">
        <v>12</v>
      </c>
      <c r="D225" s="8">
        <v>45923.767495512708</v>
      </c>
    </row>
    <row r="226" spans="1:4" ht="40" customHeight="1" x14ac:dyDescent="0.35">
      <c r="A226" s="7" t="s">
        <v>15</v>
      </c>
      <c r="B226" s="7" t="s">
        <v>12</v>
      </c>
      <c r="C226" s="7" t="s">
        <v>12</v>
      </c>
      <c r="D226" s="8">
        <v>45923.765936632961</v>
      </c>
    </row>
    <row r="227" spans="1:4" ht="40" customHeight="1" x14ac:dyDescent="0.35">
      <c r="A227" s="7" t="s">
        <v>15</v>
      </c>
      <c r="B227" s="7" t="s">
        <v>12</v>
      </c>
      <c r="C227" s="7" t="s">
        <v>12</v>
      </c>
      <c r="D227" s="8">
        <v>45923.760580611073</v>
      </c>
    </row>
    <row r="228" spans="1:4" ht="40" customHeight="1" x14ac:dyDescent="0.35">
      <c r="A228" s="7" t="s">
        <v>13</v>
      </c>
      <c r="B228" s="7" t="s">
        <v>12</v>
      </c>
      <c r="C228" s="7" t="s">
        <v>12</v>
      </c>
      <c r="D228" s="8">
        <v>45923.752259051253</v>
      </c>
    </row>
    <row r="229" spans="1:4" ht="40" customHeight="1" x14ac:dyDescent="0.35">
      <c r="A229" s="7" t="s">
        <v>11</v>
      </c>
      <c r="B229" s="7" t="s">
        <v>12</v>
      </c>
      <c r="C229" s="7" t="s">
        <v>12</v>
      </c>
      <c r="D229" s="8">
        <v>45923.750869286217</v>
      </c>
    </row>
    <row r="230" spans="1:4" ht="40" customHeight="1" x14ac:dyDescent="0.35">
      <c r="A230" s="7" t="s">
        <v>15</v>
      </c>
      <c r="B230" s="7" t="s">
        <v>12</v>
      </c>
      <c r="C230" s="7" t="s">
        <v>12</v>
      </c>
      <c r="D230" s="8">
        <v>45923.749261763543</v>
      </c>
    </row>
    <row r="231" spans="1:4" ht="40" customHeight="1" x14ac:dyDescent="0.35">
      <c r="A231" s="7" t="s">
        <v>13</v>
      </c>
      <c r="B231" s="7" t="s">
        <v>12</v>
      </c>
      <c r="C231" s="7" t="s">
        <v>12</v>
      </c>
      <c r="D231" s="8">
        <v>45923.745111422919</v>
      </c>
    </row>
    <row r="232" spans="1:4" ht="40" customHeight="1" x14ac:dyDescent="0.35">
      <c r="A232" s="7" t="s">
        <v>11</v>
      </c>
      <c r="B232" s="7" t="s">
        <v>12</v>
      </c>
      <c r="C232" s="7" t="s">
        <v>12</v>
      </c>
      <c r="D232" s="8">
        <v>45923.739209163949</v>
      </c>
    </row>
    <row r="233" spans="1:4" ht="40" customHeight="1" x14ac:dyDescent="0.35">
      <c r="A233" s="7" t="s">
        <v>15</v>
      </c>
      <c r="B233" s="7" t="s">
        <v>12</v>
      </c>
      <c r="C233" s="7" t="s">
        <v>12</v>
      </c>
      <c r="D233" s="8">
        <v>45923.739007240583</v>
      </c>
    </row>
    <row r="234" spans="1:4" ht="40" customHeight="1" x14ac:dyDescent="0.35">
      <c r="A234" s="7" t="s">
        <v>13</v>
      </c>
      <c r="B234" s="7" t="s">
        <v>12</v>
      </c>
      <c r="C234" s="7" t="s">
        <v>12</v>
      </c>
      <c r="D234" s="8">
        <v>45923.738349888277</v>
      </c>
    </row>
    <row r="235" spans="1:4" ht="40" customHeight="1" x14ac:dyDescent="0.35">
      <c r="A235" s="7" t="s">
        <v>15</v>
      </c>
      <c r="B235" s="7" t="s">
        <v>12</v>
      </c>
      <c r="C235" s="7" t="s">
        <v>12</v>
      </c>
      <c r="D235" s="8">
        <v>45923.737452273068</v>
      </c>
    </row>
    <row r="236" spans="1:4" ht="40" customHeight="1" x14ac:dyDescent="0.35">
      <c r="A236" s="7" t="s">
        <v>13</v>
      </c>
      <c r="B236" s="7" t="s">
        <v>12</v>
      </c>
      <c r="C236" s="7" t="s">
        <v>12</v>
      </c>
      <c r="D236" s="8">
        <v>45923.735950644863</v>
      </c>
    </row>
    <row r="237" spans="1:4" ht="40" customHeight="1" x14ac:dyDescent="0.35">
      <c r="A237" s="7" t="s">
        <v>13</v>
      </c>
      <c r="B237" s="7" t="s">
        <v>12</v>
      </c>
      <c r="C237" s="7" t="s">
        <v>12</v>
      </c>
      <c r="D237" s="8">
        <v>45923.73461064609</v>
      </c>
    </row>
    <row r="238" spans="1:4" ht="40" customHeight="1" x14ac:dyDescent="0.35">
      <c r="A238" s="7" t="s">
        <v>11</v>
      </c>
      <c r="B238" s="7" t="s">
        <v>12</v>
      </c>
      <c r="C238" s="7" t="s">
        <v>12</v>
      </c>
      <c r="D238" s="8">
        <v>45923.73374653847</v>
      </c>
    </row>
    <row r="239" spans="1:4" ht="40" customHeight="1" x14ac:dyDescent="0.35">
      <c r="A239" s="7" t="s">
        <v>13</v>
      </c>
      <c r="B239" s="7" t="s">
        <v>12</v>
      </c>
      <c r="C239" s="7" t="s">
        <v>12</v>
      </c>
      <c r="D239" s="8">
        <v>45923.732692595891</v>
      </c>
    </row>
    <row r="240" spans="1:4" ht="40" customHeight="1" x14ac:dyDescent="0.35">
      <c r="A240" s="7" t="s">
        <v>14</v>
      </c>
      <c r="B240" s="7" t="s">
        <v>12</v>
      </c>
      <c r="C240" s="7" t="s">
        <v>12</v>
      </c>
      <c r="D240" s="8">
        <v>45923.730943272392</v>
      </c>
    </row>
    <row r="241" spans="1:4" ht="40" customHeight="1" x14ac:dyDescent="0.35">
      <c r="A241" s="7" t="s">
        <v>13</v>
      </c>
      <c r="B241" s="7" t="s">
        <v>12</v>
      </c>
      <c r="C241" s="7" t="s">
        <v>12</v>
      </c>
      <c r="D241" s="8">
        <v>45923.730786877939</v>
      </c>
    </row>
    <row r="242" spans="1:4" ht="40" customHeight="1" x14ac:dyDescent="0.35">
      <c r="A242" s="7" t="s">
        <v>14</v>
      </c>
      <c r="B242" s="7" t="s">
        <v>12</v>
      </c>
      <c r="C242" s="7" t="s">
        <v>12</v>
      </c>
      <c r="D242" s="8">
        <v>45923.729442381322</v>
      </c>
    </row>
    <row r="243" spans="1:4" ht="40" customHeight="1" x14ac:dyDescent="0.35">
      <c r="A243" s="7" t="s">
        <v>13</v>
      </c>
      <c r="B243" s="7" t="s">
        <v>12</v>
      </c>
      <c r="C243" s="7" t="s">
        <v>12</v>
      </c>
      <c r="D243" s="8">
        <v>45923.726903564668</v>
      </c>
    </row>
    <row r="244" spans="1:4" ht="40" customHeight="1" x14ac:dyDescent="0.35">
      <c r="A244" s="7" t="s">
        <v>13</v>
      </c>
      <c r="B244" s="7" t="s">
        <v>12</v>
      </c>
      <c r="C244" s="7" t="s">
        <v>12</v>
      </c>
      <c r="D244" s="8">
        <v>45923.72535261618</v>
      </c>
    </row>
    <row r="245" spans="1:4" ht="40" customHeight="1" x14ac:dyDescent="0.35">
      <c r="A245" s="7" t="s">
        <v>15</v>
      </c>
      <c r="B245" s="7" t="s">
        <v>12</v>
      </c>
      <c r="C245" s="7" t="s">
        <v>12</v>
      </c>
      <c r="D245" s="8">
        <v>45923.723420808783</v>
      </c>
    </row>
    <row r="246" spans="1:4" ht="40" customHeight="1" x14ac:dyDescent="0.35">
      <c r="A246" s="7" t="s">
        <v>13</v>
      </c>
      <c r="B246" s="7" t="s">
        <v>12</v>
      </c>
      <c r="C246" s="7" t="s">
        <v>12</v>
      </c>
      <c r="D246" s="8">
        <v>45923.719661483046</v>
      </c>
    </row>
    <row r="247" spans="1:4" ht="40" customHeight="1" x14ac:dyDescent="0.35">
      <c r="A247" s="7" t="s">
        <v>13</v>
      </c>
      <c r="B247" s="7" t="s">
        <v>12</v>
      </c>
      <c r="C247" s="7" t="s">
        <v>12</v>
      </c>
      <c r="D247" s="8">
        <v>45923.716468714367</v>
      </c>
    </row>
    <row r="248" spans="1:4" ht="40" customHeight="1" x14ac:dyDescent="0.35">
      <c r="A248" s="7" t="s">
        <v>15</v>
      </c>
      <c r="B248" s="7" t="s">
        <v>12</v>
      </c>
      <c r="C248" s="7" t="s">
        <v>12</v>
      </c>
      <c r="D248" s="8">
        <v>45923.712438143273</v>
      </c>
    </row>
    <row r="249" spans="1:4" ht="40" customHeight="1" x14ac:dyDescent="0.35">
      <c r="A249" s="7" t="s">
        <v>11</v>
      </c>
      <c r="B249" s="7" t="s">
        <v>12</v>
      </c>
      <c r="C249" s="7" t="s">
        <v>12</v>
      </c>
      <c r="D249" s="8">
        <v>45923.712169565253</v>
      </c>
    </row>
    <row r="250" spans="1:4" ht="40" customHeight="1" x14ac:dyDescent="0.35">
      <c r="A250" s="7" t="s">
        <v>13</v>
      </c>
      <c r="B250" s="7" t="s">
        <v>12</v>
      </c>
      <c r="C250" s="7" t="s">
        <v>12</v>
      </c>
      <c r="D250" s="8">
        <v>45923.710994172317</v>
      </c>
    </row>
    <row r="251" spans="1:4" ht="40" customHeight="1" x14ac:dyDescent="0.35">
      <c r="A251" s="7" t="s">
        <v>15</v>
      </c>
      <c r="B251" s="7" t="s">
        <v>12</v>
      </c>
      <c r="C251" s="7" t="s">
        <v>12</v>
      </c>
      <c r="D251" s="8">
        <v>45923.709486008273</v>
      </c>
    </row>
    <row r="252" spans="1:4" ht="40" customHeight="1" x14ac:dyDescent="0.35">
      <c r="A252" s="7" t="s">
        <v>15</v>
      </c>
      <c r="B252" s="7" t="s">
        <v>12</v>
      </c>
      <c r="C252" s="7" t="s">
        <v>12</v>
      </c>
      <c r="D252" s="8">
        <v>45923.707504960948</v>
      </c>
    </row>
    <row r="253" spans="1:4" ht="40" customHeight="1" x14ac:dyDescent="0.35">
      <c r="A253" s="7" t="s">
        <v>11</v>
      </c>
      <c r="B253" s="7" t="s">
        <v>12</v>
      </c>
      <c r="C253" s="7" t="s">
        <v>12</v>
      </c>
      <c r="D253" s="8">
        <v>45923.706357999792</v>
      </c>
    </row>
    <row r="254" spans="1:4" ht="40" customHeight="1" x14ac:dyDescent="0.35">
      <c r="A254" s="7" t="s">
        <v>11</v>
      </c>
      <c r="B254" s="7" t="s">
        <v>12</v>
      </c>
      <c r="C254" s="7" t="s">
        <v>12</v>
      </c>
      <c r="D254" s="8">
        <v>45923.706012463459</v>
      </c>
    </row>
    <row r="255" spans="1:4" ht="40" customHeight="1" x14ac:dyDescent="0.35">
      <c r="A255" s="7" t="s">
        <v>14</v>
      </c>
      <c r="B255" s="7" t="s">
        <v>12</v>
      </c>
      <c r="C255" s="7" t="s">
        <v>12</v>
      </c>
      <c r="D255" s="8">
        <v>45923.703862390917</v>
      </c>
    </row>
    <row r="256" spans="1:4" ht="40" customHeight="1" x14ac:dyDescent="0.35">
      <c r="A256" s="7" t="s">
        <v>14</v>
      </c>
      <c r="B256" s="7" t="s">
        <v>12</v>
      </c>
      <c r="C256" s="7" t="s">
        <v>12</v>
      </c>
      <c r="D256" s="8">
        <v>45923.701571803671</v>
      </c>
    </row>
    <row r="257" spans="1:4" ht="40" customHeight="1" x14ac:dyDescent="0.35">
      <c r="A257" s="7" t="s">
        <v>15</v>
      </c>
      <c r="B257" s="7" t="s">
        <v>12</v>
      </c>
      <c r="C257" s="7" t="s">
        <v>12</v>
      </c>
      <c r="D257" s="8">
        <v>45923.700267089283</v>
      </c>
    </row>
    <row r="258" spans="1:4" ht="40" customHeight="1" x14ac:dyDescent="0.35">
      <c r="A258" s="7" t="s">
        <v>15</v>
      </c>
      <c r="B258" s="7" t="s">
        <v>12</v>
      </c>
      <c r="C258" s="7" t="s">
        <v>12</v>
      </c>
      <c r="D258" s="8">
        <v>45923.693898483682</v>
      </c>
    </row>
    <row r="259" spans="1:4" ht="40" customHeight="1" x14ac:dyDescent="0.35">
      <c r="A259" s="7" t="s">
        <v>14</v>
      </c>
      <c r="B259" s="7" t="s">
        <v>12</v>
      </c>
      <c r="C259" s="7" t="s">
        <v>12</v>
      </c>
      <c r="D259" s="8">
        <v>45923.691733609558</v>
      </c>
    </row>
    <row r="260" spans="1:4" ht="40" customHeight="1" x14ac:dyDescent="0.35">
      <c r="A260" s="7" t="s">
        <v>15</v>
      </c>
      <c r="B260" s="7" t="s">
        <v>12</v>
      </c>
      <c r="C260" s="7" t="s">
        <v>12</v>
      </c>
      <c r="D260" s="8">
        <v>45923.691226258088</v>
      </c>
    </row>
    <row r="261" spans="1:4" ht="40" customHeight="1" x14ac:dyDescent="0.35">
      <c r="A261" s="7" t="s">
        <v>13</v>
      </c>
      <c r="B261" s="7" t="s">
        <v>12</v>
      </c>
      <c r="C261" s="7" t="s">
        <v>12</v>
      </c>
      <c r="D261" s="8">
        <v>45923.686722313701</v>
      </c>
    </row>
    <row r="262" spans="1:4" ht="40" customHeight="1" x14ac:dyDescent="0.35">
      <c r="A262" s="7" t="s">
        <v>15</v>
      </c>
      <c r="B262" s="7" t="s">
        <v>12</v>
      </c>
      <c r="C262" s="7" t="s">
        <v>12</v>
      </c>
      <c r="D262" s="8">
        <v>45923.685444439812</v>
      </c>
    </row>
    <row r="263" spans="1:4" ht="40" customHeight="1" x14ac:dyDescent="0.35">
      <c r="A263" s="7" t="s">
        <v>13</v>
      </c>
      <c r="B263" s="7" t="s">
        <v>12</v>
      </c>
      <c r="C263" s="7" t="s">
        <v>12</v>
      </c>
      <c r="D263" s="8">
        <v>45923.685116899796</v>
      </c>
    </row>
    <row r="264" spans="1:4" ht="40" customHeight="1" x14ac:dyDescent="0.35">
      <c r="A264" s="7" t="s">
        <v>11</v>
      </c>
      <c r="B264" s="7" t="s">
        <v>12</v>
      </c>
      <c r="C264" s="7" t="s">
        <v>12</v>
      </c>
      <c r="D264" s="8">
        <v>45923.684111162351</v>
      </c>
    </row>
    <row r="265" spans="1:4" ht="40" customHeight="1" x14ac:dyDescent="0.35">
      <c r="A265" s="7" t="s">
        <v>14</v>
      </c>
      <c r="B265" s="7" t="s">
        <v>12</v>
      </c>
      <c r="C265" s="7" t="s">
        <v>12</v>
      </c>
      <c r="D265" s="8">
        <v>45923.682877635452</v>
      </c>
    </row>
    <row r="266" spans="1:4" ht="40" customHeight="1" x14ac:dyDescent="0.35">
      <c r="A266" s="7" t="s">
        <v>13</v>
      </c>
      <c r="B266" s="7" t="s">
        <v>12</v>
      </c>
      <c r="C266" s="7" t="s">
        <v>12</v>
      </c>
      <c r="D266" s="8">
        <v>45923.681775715741</v>
      </c>
    </row>
    <row r="267" spans="1:4" ht="40" customHeight="1" x14ac:dyDescent="0.35">
      <c r="A267" s="7" t="s">
        <v>11</v>
      </c>
      <c r="B267" s="7" t="s">
        <v>12</v>
      </c>
      <c r="C267" s="7" t="s">
        <v>12</v>
      </c>
      <c r="D267" s="8">
        <v>45923.678135471047</v>
      </c>
    </row>
    <row r="268" spans="1:4" ht="40" customHeight="1" x14ac:dyDescent="0.35">
      <c r="A268" s="7" t="s">
        <v>15</v>
      </c>
      <c r="B268" s="7" t="s">
        <v>12</v>
      </c>
      <c r="C268" s="7" t="s">
        <v>12</v>
      </c>
      <c r="D268" s="8">
        <v>45923.677944018717</v>
      </c>
    </row>
    <row r="269" spans="1:4" ht="40" customHeight="1" x14ac:dyDescent="0.35">
      <c r="A269" s="7" t="s">
        <v>14</v>
      </c>
      <c r="B269" s="7" t="s">
        <v>12</v>
      </c>
      <c r="C269" s="7" t="s">
        <v>12</v>
      </c>
      <c r="D269" s="8">
        <v>45923.677162183987</v>
      </c>
    </row>
    <row r="270" spans="1:4" ht="40" customHeight="1" x14ac:dyDescent="0.35">
      <c r="A270" s="7" t="s">
        <v>14</v>
      </c>
      <c r="B270" s="7" t="s">
        <v>12</v>
      </c>
      <c r="C270" s="7" t="s">
        <v>12</v>
      </c>
      <c r="D270" s="8">
        <v>45923.677053369873</v>
      </c>
    </row>
    <row r="271" spans="1:4" ht="40" customHeight="1" x14ac:dyDescent="0.35">
      <c r="A271" s="7" t="s">
        <v>13</v>
      </c>
      <c r="B271" s="7" t="s">
        <v>12</v>
      </c>
      <c r="C271" s="7" t="s">
        <v>12</v>
      </c>
      <c r="D271" s="8">
        <v>45923.67355202161</v>
      </c>
    </row>
    <row r="272" spans="1:4" ht="40" customHeight="1" x14ac:dyDescent="0.35">
      <c r="A272" s="7" t="s">
        <v>15</v>
      </c>
      <c r="B272" s="7" t="s">
        <v>12</v>
      </c>
      <c r="C272" s="7" t="s">
        <v>12</v>
      </c>
      <c r="D272" s="8">
        <v>45923.670532884957</v>
      </c>
    </row>
    <row r="273" spans="1:4" ht="40" customHeight="1" x14ac:dyDescent="0.35">
      <c r="A273" s="7" t="s">
        <v>15</v>
      </c>
      <c r="B273" s="7" t="s">
        <v>12</v>
      </c>
      <c r="C273" s="7" t="s">
        <v>12</v>
      </c>
      <c r="D273" s="8">
        <v>45923.669850218823</v>
      </c>
    </row>
    <row r="274" spans="1:4" ht="40" customHeight="1" x14ac:dyDescent="0.35">
      <c r="A274" s="7" t="s">
        <v>15</v>
      </c>
      <c r="B274" s="7" t="s">
        <v>12</v>
      </c>
      <c r="C274" s="7" t="s">
        <v>12</v>
      </c>
      <c r="D274" s="8">
        <v>45923.663350761068</v>
      </c>
    </row>
    <row r="275" spans="1:4" ht="40" customHeight="1" x14ac:dyDescent="0.35">
      <c r="A275" s="7" t="s">
        <v>11</v>
      </c>
      <c r="B275" s="7" t="s">
        <v>12</v>
      </c>
      <c r="C275" s="7" t="s">
        <v>12</v>
      </c>
      <c r="D275" s="8">
        <v>45923.663210275146</v>
      </c>
    </row>
    <row r="276" spans="1:4" ht="40" customHeight="1" x14ac:dyDescent="0.35">
      <c r="A276" s="7" t="s">
        <v>15</v>
      </c>
      <c r="B276" s="7" t="s">
        <v>12</v>
      </c>
      <c r="C276" s="7" t="s">
        <v>12</v>
      </c>
      <c r="D276" s="8">
        <v>45923.662771229887</v>
      </c>
    </row>
    <row r="277" spans="1:4" ht="40" customHeight="1" x14ac:dyDescent="0.35">
      <c r="A277" s="7" t="s">
        <v>13</v>
      </c>
      <c r="B277" s="7" t="s">
        <v>12</v>
      </c>
      <c r="C277" s="7" t="s">
        <v>12</v>
      </c>
      <c r="D277" s="8">
        <v>45923.661835742198</v>
      </c>
    </row>
    <row r="278" spans="1:4" ht="40" customHeight="1" x14ac:dyDescent="0.35">
      <c r="A278" s="7" t="s">
        <v>13</v>
      </c>
      <c r="B278" s="7" t="s">
        <v>12</v>
      </c>
      <c r="C278" s="7" t="s">
        <v>12</v>
      </c>
      <c r="D278" s="8">
        <v>45923.661281394387</v>
      </c>
    </row>
    <row r="279" spans="1:4" ht="40" customHeight="1" x14ac:dyDescent="0.35">
      <c r="A279" s="7" t="s">
        <v>15</v>
      </c>
      <c r="B279" s="7" t="s">
        <v>12</v>
      </c>
      <c r="C279" s="7" t="s">
        <v>12</v>
      </c>
      <c r="D279" s="8">
        <v>45923.659881000101</v>
      </c>
    </row>
    <row r="280" spans="1:4" ht="40" customHeight="1" x14ac:dyDescent="0.35">
      <c r="A280" s="7" t="s">
        <v>13</v>
      </c>
      <c r="B280" s="7" t="s">
        <v>12</v>
      </c>
      <c r="C280" s="7" t="s">
        <v>12</v>
      </c>
      <c r="D280" s="8">
        <v>45923.659739365379</v>
      </c>
    </row>
    <row r="281" spans="1:4" ht="40" customHeight="1" x14ac:dyDescent="0.35">
      <c r="A281" s="7" t="s">
        <v>13</v>
      </c>
      <c r="B281" s="7" t="s">
        <v>12</v>
      </c>
      <c r="C281" s="7" t="s">
        <v>12</v>
      </c>
      <c r="D281" s="8">
        <v>45923.658857841823</v>
      </c>
    </row>
    <row r="282" spans="1:4" ht="40" customHeight="1" x14ac:dyDescent="0.35">
      <c r="A282" s="7" t="s">
        <v>15</v>
      </c>
      <c r="B282" s="7" t="s">
        <v>12</v>
      </c>
      <c r="C282" s="7" t="s">
        <v>12</v>
      </c>
      <c r="D282" s="8">
        <v>45923.65882726881</v>
      </c>
    </row>
    <row r="283" spans="1:4" ht="40" customHeight="1" x14ac:dyDescent="0.35">
      <c r="A283" s="7" t="s">
        <v>13</v>
      </c>
      <c r="B283" s="7" t="s">
        <v>12</v>
      </c>
      <c r="C283" s="7" t="s">
        <v>12</v>
      </c>
      <c r="D283" s="8">
        <v>45923.656845056117</v>
      </c>
    </row>
    <row r="284" spans="1:4" ht="40" customHeight="1" x14ac:dyDescent="0.35">
      <c r="A284" s="7" t="s">
        <v>11</v>
      </c>
      <c r="B284" s="7" t="s">
        <v>12</v>
      </c>
      <c r="C284" s="7" t="s">
        <v>12</v>
      </c>
      <c r="D284" s="8">
        <v>45923.656235248302</v>
      </c>
    </row>
    <row r="285" spans="1:4" ht="40" customHeight="1" x14ac:dyDescent="0.35">
      <c r="A285" s="7" t="s">
        <v>15</v>
      </c>
      <c r="B285" s="7" t="s">
        <v>12</v>
      </c>
      <c r="C285" s="7" t="s">
        <v>12</v>
      </c>
      <c r="D285" s="8">
        <v>45923.653514203957</v>
      </c>
    </row>
    <row r="286" spans="1:4" ht="40" customHeight="1" x14ac:dyDescent="0.35">
      <c r="A286" s="7" t="s">
        <v>13</v>
      </c>
      <c r="B286" s="7" t="s">
        <v>12</v>
      </c>
      <c r="C286" s="7" t="s">
        <v>12</v>
      </c>
      <c r="D286" s="8">
        <v>45923.653083260113</v>
      </c>
    </row>
    <row r="287" spans="1:4" ht="40" customHeight="1" x14ac:dyDescent="0.35">
      <c r="A287" s="7" t="s">
        <v>13</v>
      </c>
      <c r="B287" s="7" t="s">
        <v>12</v>
      </c>
      <c r="C287" s="7" t="s">
        <v>12</v>
      </c>
      <c r="D287" s="8">
        <v>45923.651523148837</v>
      </c>
    </row>
    <row r="288" spans="1:4" ht="40" customHeight="1" x14ac:dyDescent="0.35">
      <c r="A288" s="7" t="s">
        <v>13</v>
      </c>
      <c r="B288" s="7" t="s">
        <v>12</v>
      </c>
      <c r="C288" s="7" t="s">
        <v>12</v>
      </c>
      <c r="D288" s="8">
        <v>45923.651174785278</v>
      </c>
    </row>
    <row r="289" spans="1:4" ht="40" customHeight="1" x14ac:dyDescent="0.35">
      <c r="A289" s="7" t="s">
        <v>11</v>
      </c>
      <c r="B289" s="7" t="s">
        <v>12</v>
      </c>
      <c r="C289" s="7" t="s">
        <v>12</v>
      </c>
      <c r="D289" s="8">
        <v>45923.649752617741</v>
      </c>
    </row>
    <row r="290" spans="1:4" ht="40" customHeight="1" x14ac:dyDescent="0.35">
      <c r="A290" s="7" t="s">
        <v>15</v>
      </c>
      <c r="B290" s="7" t="s">
        <v>12</v>
      </c>
      <c r="C290" s="7" t="s">
        <v>12</v>
      </c>
      <c r="D290" s="8">
        <v>45923.647884449347</v>
      </c>
    </row>
    <row r="291" spans="1:4" ht="40" customHeight="1" x14ac:dyDescent="0.35">
      <c r="A291" s="7" t="s">
        <v>13</v>
      </c>
      <c r="B291" s="7" t="s">
        <v>12</v>
      </c>
      <c r="C291" s="7" t="s">
        <v>12</v>
      </c>
      <c r="D291" s="8">
        <v>45923.647712827478</v>
      </c>
    </row>
    <row r="292" spans="1:4" ht="40" customHeight="1" x14ac:dyDescent="0.35">
      <c r="A292" s="7" t="s">
        <v>15</v>
      </c>
      <c r="B292" s="7" t="s">
        <v>12</v>
      </c>
      <c r="C292" s="7" t="s">
        <v>12</v>
      </c>
      <c r="D292" s="8">
        <v>45923.646749064843</v>
      </c>
    </row>
    <row r="293" spans="1:4" ht="40" customHeight="1" x14ac:dyDescent="0.35">
      <c r="A293" s="7" t="s">
        <v>11</v>
      </c>
      <c r="B293" s="7" t="s">
        <v>12</v>
      </c>
      <c r="C293" s="7" t="s">
        <v>12</v>
      </c>
      <c r="D293" s="8">
        <v>45923.646606644048</v>
      </c>
    </row>
    <row r="294" spans="1:4" ht="40" customHeight="1" x14ac:dyDescent="0.35">
      <c r="A294" s="7" t="s">
        <v>11</v>
      </c>
      <c r="B294" s="7" t="s">
        <v>12</v>
      </c>
      <c r="C294" s="7" t="s">
        <v>12</v>
      </c>
      <c r="D294" s="8">
        <v>45923.645137716179</v>
      </c>
    </row>
    <row r="295" spans="1:4" ht="40" customHeight="1" x14ac:dyDescent="0.35">
      <c r="A295" s="7" t="s">
        <v>13</v>
      </c>
      <c r="B295" s="7" t="s">
        <v>12</v>
      </c>
      <c r="C295" s="7" t="s">
        <v>12</v>
      </c>
      <c r="D295" s="8">
        <v>45923.644923371197</v>
      </c>
    </row>
    <row r="296" spans="1:4" ht="40" customHeight="1" x14ac:dyDescent="0.35">
      <c r="A296" s="7" t="s">
        <v>15</v>
      </c>
      <c r="B296" s="7" t="s">
        <v>12</v>
      </c>
      <c r="C296" s="7" t="s">
        <v>12</v>
      </c>
      <c r="D296" s="8">
        <v>45923.643800927763</v>
      </c>
    </row>
    <row r="297" spans="1:4" ht="40" customHeight="1" x14ac:dyDescent="0.35">
      <c r="A297" s="7" t="s">
        <v>15</v>
      </c>
      <c r="B297" s="7" t="s">
        <v>12</v>
      </c>
      <c r="C297" s="7" t="s">
        <v>12</v>
      </c>
      <c r="D297" s="8">
        <v>45923.643759808168</v>
      </c>
    </row>
    <row r="298" spans="1:4" ht="40" customHeight="1" x14ac:dyDescent="0.35">
      <c r="A298" s="7" t="s">
        <v>13</v>
      </c>
      <c r="B298" s="7" t="s">
        <v>12</v>
      </c>
      <c r="C298" s="7" t="s">
        <v>12</v>
      </c>
      <c r="D298" s="8">
        <v>45923.643528743123</v>
      </c>
    </row>
    <row r="299" spans="1:4" ht="40" customHeight="1" x14ac:dyDescent="0.35">
      <c r="A299" s="7" t="s">
        <v>15</v>
      </c>
      <c r="B299" s="7" t="s">
        <v>12</v>
      </c>
      <c r="C299" s="7" t="s">
        <v>12</v>
      </c>
      <c r="D299" s="8">
        <v>45923.641386339077</v>
      </c>
    </row>
    <row r="300" spans="1:4" ht="40" customHeight="1" x14ac:dyDescent="0.35">
      <c r="A300" s="7" t="s">
        <v>15</v>
      </c>
      <c r="B300" s="7" t="s">
        <v>12</v>
      </c>
      <c r="C300" s="7" t="s">
        <v>12</v>
      </c>
      <c r="D300" s="8">
        <v>45923.641113212478</v>
      </c>
    </row>
    <row r="301" spans="1:4" ht="40" customHeight="1" x14ac:dyDescent="0.35">
      <c r="A301" s="7" t="s">
        <v>11</v>
      </c>
      <c r="B301" s="7" t="s">
        <v>12</v>
      </c>
      <c r="C301" s="7" t="s">
        <v>12</v>
      </c>
      <c r="D301" s="8">
        <v>45923.640921192477</v>
      </c>
    </row>
    <row r="302" spans="1:4" ht="40" customHeight="1" x14ac:dyDescent="0.35">
      <c r="A302" s="7" t="s">
        <v>14</v>
      </c>
      <c r="B302" s="7" t="s">
        <v>12</v>
      </c>
      <c r="C302" s="7" t="s">
        <v>12</v>
      </c>
      <c r="D302" s="8">
        <v>45923.639416055223</v>
      </c>
    </row>
    <row r="303" spans="1:4" ht="40" customHeight="1" x14ac:dyDescent="0.35">
      <c r="A303" s="7" t="s">
        <v>13</v>
      </c>
      <c r="B303" s="7" t="s">
        <v>12</v>
      </c>
      <c r="C303" s="7" t="s">
        <v>12</v>
      </c>
      <c r="D303" s="8">
        <v>45923.639381446374</v>
      </c>
    </row>
    <row r="304" spans="1:4" ht="40" customHeight="1" x14ac:dyDescent="0.35">
      <c r="A304" s="7" t="s">
        <v>15</v>
      </c>
      <c r="B304" s="7" t="s">
        <v>12</v>
      </c>
      <c r="C304" s="7" t="s">
        <v>12</v>
      </c>
      <c r="D304" s="8">
        <v>45923.638426565347</v>
      </c>
    </row>
    <row r="305" spans="1:4" ht="40" customHeight="1" x14ac:dyDescent="0.35">
      <c r="A305" s="7" t="s">
        <v>15</v>
      </c>
      <c r="B305" s="7" t="s">
        <v>12</v>
      </c>
      <c r="C305" s="7" t="s">
        <v>12</v>
      </c>
      <c r="D305" s="8">
        <v>45923.638398509604</v>
      </c>
    </row>
    <row r="306" spans="1:4" ht="40" customHeight="1" x14ac:dyDescent="0.35">
      <c r="A306" s="7" t="s">
        <v>11</v>
      </c>
      <c r="B306" s="7" t="s">
        <v>12</v>
      </c>
      <c r="C306" s="7" t="s">
        <v>12</v>
      </c>
      <c r="D306" s="8">
        <v>45923.637980328247</v>
      </c>
    </row>
    <row r="307" spans="1:4" ht="40" customHeight="1" x14ac:dyDescent="0.35">
      <c r="A307" s="7" t="s">
        <v>11</v>
      </c>
      <c r="B307" s="7" t="s">
        <v>12</v>
      </c>
      <c r="C307" s="7" t="s">
        <v>12</v>
      </c>
      <c r="D307" s="8">
        <v>45923.63703800123</v>
      </c>
    </row>
    <row r="308" spans="1:4" ht="40" customHeight="1" x14ac:dyDescent="0.35">
      <c r="A308" s="7" t="s">
        <v>11</v>
      </c>
      <c r="B308" s="7" t="s">
        <v>12</v>
      </c>
      <c r="C308" s="7" t="s">
        <v>12</v>
      </c>
      <c r="D308" s="8">
        <v>45923.6369364981</v>
      </c>
    </row>
    <row r="309" spans="1:4" ht="40" customHeight="1" x14ac:dyDescent="0.35">
      <c r="A309" s="7" t="s">
        <v>15</v>
      </c>
      <c r="B309" s="7" t="s">
        <v>12</v>
      </c>
      <c r="C309" s="7" t="s">
        <v>12</v>
      </c>
      <c r="D309" s="8">
        <v>45923.633503299447</v>
      </c>
    </row>
    <row r="310" spans="1:4" ht="40" customHeight="1" x14ac:dyDescent="0.35">
      <c r="A310" s="7" t="s">
        <v>11</v>
      </c>
      <c r="B310" s="7" t="s">
        <v>12</v>
      </c>
      <c r="C310" s="7" t="s">
        <v>12</v>
      </c>
      <c r="D310" s="8">
        <v>45923.632978002272</v>
      </c>
    </row>
    <row r="311" spans="1:4" ht="40" customHeight="1" x14ac:dyDescent="0.35">
      <c r="A311" s="7" t="s">
        <v>15</v>
      </c>
      <c r="B311" s="7" t="s">
        <v>12</v>
      </c>
      <c r="C311" s="7" t="s">
        <v>12</v>
      </c>
      <c r="D311" s="8">
        <v>45923.632130549107</v>
      </c>
    </row>
    <row r="312" spans="1:4" ht="40" customHeight="1" x14ac:dyDescent="0.35">
      <c r="A312" s="7" t="s">
        <v>15</v>
      </c>
      <c r="B312" s="7" t="s">
        <v>12</v>
      </c>
      <c r="C312" s="7" t="s">
        <v>12</v>
      </c>
      <c r="D312" s="8">
        <v>45923.631690988623</v>
      </c>
    </row>
    <row r="313" spans="1:4" ht="40" customHeight="1" x14ac:dyDescent="0.35">
      <c r="A313" s="7" t="s">
        <v>13</v>
      </c>
      <c r="B313" s="7" t="s">
        <v>12</v>
      </c>
      <c r="C313" s="7" t="s">
        <v>12</v>
      </c>
      <c r="D313" s="8">
        <v>45923.631596180981</v>
      </c>
    </row>
    <row r="314" spans="1:4" ht="40" customHeight="1" x14ac:dyDescent="0.35">
      <c r="A314" s="7" t="s">
        <v>14</v>
      </c>
      <c r="B314" s="7" t="s">
        <v>12</v>
      </c>
      <c r="C314" s="7" t="s">
        <v>12</v>
      </c>
      <c r="D314" s="8">
        <v>45923.631230798441</v>
      </c>
    </row>
    <row r="315" spans="1:4" ht="40" customHeight="1" x14ac:dyDescent="0.35">
      <c r="A315" s="7" t="s">
        <v>13</v>
      </c>
      <c r="B315" s="7" t="s">
        <v>12</v>
      </c>
      <c r="C315" s="7" t="s">
        <v>12</v>
      </c>
      <c r="D315" s="8">
        <v>45923.631165167542</v>
      </c>
    </row>
    <row r="316" spans="1:4" ht="40" customHeight="1" x14ac:dyDescent="0.35">
      <c r="A316" s="7" t="s">
        <v>13</v>
      </c>
      <c r="B316" s="7" t="s">
        <v>12</v>
      </c>
      <c r="C316" s="7" t="s">
        <v>12</v>
      </c>
      <c r="D316" s="8">
        <v>45923.631146488551</v>
      </c>
    </row>
    <row r="317" spans="1:4" ht="40" customHeight="1" x14ac:dyDescent="0.35">
      <c r="A317" s="7" t="s">
        <v>15</v>
      </c>
      <c r="B317" s="7" t="s">
        <v>12</v>
      </c>
      <c r="C317" s="7" t="s">
        <v>12</v>
      </c>
      <c r="D317" s="8">
        <v>45923.630718285429</v>
      </c>
    </row>
    <row r="318" spans="1:4" ht="40" customHeight="1" x14ac:dyDescent="0.35">
      <c r="A318" s="7" t="s">
        <v>13</v>
      </c>
      <c r="B318" s="7" t="s">
        <v>12</v>
      </c>
      <c r="C318" s="7" t="s">
        <v>12</v>
      </c>
      <c r="D318" s="8">
        <v>45923.630376954163</v>
      </c>
    </row>
    <row r="319" spans="1:4" ht="40" customHeight="1" x14ac:dyDescent="0.35">
      <c r="A319" s="7" t="s">
        <v>15</v>
      </c>
      <c r="B319" s="7" t="s">
        <v>12</v>
      </c>
      <c r="C319" s="7" t="s">
        <v>12</v>
      </c>
      <c r="D319" s="8">
        <v>45923.630353701818</v>
      </c>
    </row>
    <row r="320" spans="1:4" ht="40" customHeight="1" x14ac:dyDescent="0.35">
      <c r="A320" s="7" t="s">
        <v>15</v>
      </c>
      <c r="B320" s="7" t="s">
        <v>12</v>
      </c>
      <c r="C320" s="7" t="s">
        <v>12</v>
      </c>
      <c r="D320" s="8">
        <v>45923.63003821006</v>
      </c>
    </row>
    <row r="321" spans="1:4" ht="40" customHeight="1" x14ac:dyDescent="0.35">
      <c r="A321" s="7" t="s">
        <v>14</v>
      </c>
      <c r="B321" s="7" t="s">
        <v>12</v>
      </c>
      <c r="C321" s="7" t="s">
        <v>12</v>
      </c>
      <c r="D321" s="8">
        <v>45923.629273033599</v>
      </c>
    </row>
    <row r="322" spans="1:4" ht="40" customHeight="1" x14ac:dyDescent="0.35">
      <c r="A322" s="7" t="s">
        <v>15</v>
      </c>
      <c r="B322" s="7" t="s">
        <v>12</v>
      </c>
      <c r="C322" s="7" t="s">
        <v>12</v>
      </c>
      <c r="D322" s="8">
        <v>45923.629203510987</v>
      </c>
    </row>
    <row r="323" spans="1:4" ht="40" customHeight="1" x14ac:dyDescent="0.35">
      <c r="A323" s="7" t="s">
        <v>13</v>
      </c>
      <c r="B323" s="7" t="s">
        <v>12</v>
      </c>
      <c r="C323" s="7" t="s">
        <v>12</v>
      </c>
      <c r="D323" s="8">
        <v>45923.629198718852</v>
      </c>
    </row>
    <row r="324" spans="1:4" ht="40" customHeight="1" x14ac:dyDescent="0.35">
      <c r="A324" s="7" t="s">
        <v>15</v>
      </c>
      <c r="B324" s="7" t="s">
        <v>12</v>
      </c>
      <c r="C324" s="7" t="s">
        <v>12</v>
      </c>
      <c r="D324" s="8">
        <v>45923.628416805077</v>
      </c>
    </row>
    <row r="325" spans="1:4" ht="40" customHeight="1" x14ac:dyDescent="0.35">
      <c r="A325" s="7" t="s">
        <v>11</v>
      </c>
      <c r="B325" s="7" t="s">
        <v>12</v>
      </c>
      <c r="C325" s="7" t="s">
        <v>12</v>
      </c>
      <c r="D325" s="8">
        <v>45923.627276501378</v>
      </c>
    </row>
    <row r="326" spans="1:4" ht="40" customHeight="1" x14ac:dyDescent="0.35">
      <c r="A326" s="7" t="s">
        <v>15</v>
      </c>
      <c r="B326" s="7" t="s">
        <v>12</v>
      </c>
      <c r="C326" s="7" t="s">
        <v>12</v>
      </c>
      <c r="D326" s="8">
        <v>45923.627109909517</v>
      </c>
    </row>
    <row r="327" spans="1:4" ht="40" customHeight="1" x14ac:dyDescent="0.35">
      <c r="A327" s="7" t="s">
        <v>14</v>
      </c>
      <c r="B327" s="7" t="s">
        <v>12</v>
      </c>
      <c r="C327" s="7" t="s">
        <v>12</v>
      </c>
      <c r="D327" s="8">
        <v>45923.626910661958</v>
      </c>
    </row>
    <row r="328" spans="1:4" ht="40" customHeight="1" x14ac:dyDescent="0.35">
      <c r="A328" s="7" t="s">
        <v>15</v>
      </c>
      <c r="B328" s="7" t="s">
        <v>12</v>
      </c>
      <c r="C328" s="7" t="s">
        <v>12</v>
      </c>
      <c r="D328" s="8">
        <v>45923.626335758927</v>
      </c>
    </row>
    <row r="329" spans="1:4" ht="40" customHeight="1" x14ac:dyDescent="0.35">
      <c r="A329" s="7" t="s">
        <v>13</v>
      </c>
      <c r="B329" s="7" t="s">
        <v>12</v>
      </c>
      <c r="C329" s="7" t="s">
        <v>12</v>
      </c>
      <c r="D329" s="8">
        <v>45923.626058783011</v>
      </c>
    </row>
    <row r="330" spans="1:4" ht="40" customHeight="1" x14ac:dyDescent="0.35">
      <c r="A330" s="7" t="s">
        <v>15</v>
      </c>
      <c r="B330" s="7" t="s">
        <v>12</v>
      </c>
      <c r="C330" s="7" t="s">
        <v>12</v>
      </c>
      <c r="D330" s="8">
        <v>45923.625260249522</v>
      </c>
    </row>
    <row r="331" spans="1:4" ht="40" customHeight="1" x14ac:dyDescent="0.35">
      <c r="A331" s="7" t="s">
        <v>15</v>
      </c>
      <c r="B331" s="7" t="s">
        <v>12</v>
      </c>
      <c r="C331" s="7" t="s">
        <v>12</v>
      </c>
      <c r="D331" s="8">
        <v>45923.624497279059</v>
      </c>
    </row>
    <row r="332" spans="1:4" ht="40" customHeight="1" x14ac:dyDescent="0.35">
      <c r="A332" s="7" t="s">
        <v>15</v>
      </c>
      <c r="B332" s="7" t="s">
        <v>12</v>
      </c>
      <c r="C332" s="7" t="s">
        <v>12</v>
      </c>
      <c r="D332" s="8">
        <v>45923.624112631027</v>
      </c>
    </row>
    <row r="333" spans="1:4" ht="40" customHeight="1" x14ac:dyDescent="0.35">
      <c r="A333" s="7" t="s">
        <v>13</v>
      </c>
      <c r="B333" s="7" t="s">
        <v>12</v>
      </c>
      <c r="C333" s="7" t="s">
        <v>12</v>
      </c>
      <c r="D333" s="8">
        <v>45923.62258083537</v>
      </c>
    </row>
    <row r="334" spans="1:4" ht="40" customHeight="1" x14ac:dyDescent="0.35">
      <c r="A334" s="7" t="s">
        <v>13</v>
      </c>
      <c r="B334" s="7" t="s">
        <v>12</v>
      </c>
      <c r="C334" s="7" t="s">
        <v>12</v>
      </c>
      <c r="D334" s="8">
        <v>45923.622359029017</v>
      </c>
    </row>
    <row r="335" spans="1:4" ht="40" customHeight="1" x14ac:dyDescent="0.35">
      <c r="A335" s="7" t="s">
        <v>15</v>
      </c>
      <c r="B335" s="7" t="s">
        <v>12</v>
      </c>
      <c r="C335" s="7" t="s">
        <v>12</v>
      </c>
      <c r="D335" s="8">
        <v>45923.622318484457</v>
      </c>
    </row>
    <row r="336" spans="1:4" ht="40" customHeight="1" x14ac:dyDescent="0.35">
      <c r="A336" s="7" t="s">
        <v>13</v>
      </c>
      <c r="B336" s="7" t="s">
        <v>12</v>
      </c>
      <c r="C336" s="7" t="s">
        <v>12</v>
      </c>
      <c r="D336" s="8">
        <v>45923.6218624342</v>
      </c>
    </row>
    <row r="337" spans="1:4" ht="40" customHeight="1" x14ac:dyDescent="0.35">
      <c r="A337" s="7" t="s">
        <v>13</v>
      </c>
      <c r="B337" s="7" t="s">
        <v>12</v>
      </c>
      <c r="C337" s="7" t="s">
        <v>12</v>
      </c>
      <c r="D337" s="8">
        <v>45923.620312406711</v>
      </c>
    </row>
    <row r="338" spans="1:4" ht="40" customHeight="1" x14ac:dyDescent="0.35">
      <c r="A338" s="7" t="s">
        <v>13</v>
      </c>
      <c r="B338" s="7" t="s">
        <v>12</v>
      </c>
      <c r="C338" s="7" t="s">
        <v>12</v>
      </c>
      <c r="D338" s="8">
        <v>45923.620170384769</v>
      </c>
    </row>
    <row r="339" spans="1:4" ht="40" customHeight="1" x14ac:dyDescent="0.35">
      <c r="A339" s="7" t="s">
        <v>14</v>
      </c>
      <c r="B339" s="7" t="s">
        <v>12</v>
      </c>
      <c r="C339" s="7" t="s">
        <v>12</v>
      </c>
      <c r="D339" s="8">
        <v>45923.619940389399</v>
      </c>
    </row>
    <row r="340" spans="1:4" ht="40" customHeight="1" x14ac:dyDescent="0.35">
      <c r="A340" s="7" t="s">
        <v>13</v>
      </c>
      <c r="B340" s="7" t="s">
        <v>12</v>
      </c>
      <c r="C340" s="7" t="s">
        <v>12</v>
      </c>
      <c r="D340" s="8">
        <v>45923.619862830798</v>
      </c>
    </row>
    <row r="341" spans="1:4" ht="40" customHeight="1" x14ac:dyDescent="0.35">
      <c r="A341" s="7" t="s">
        <v>15</v>
      </c>
      <c r="B341" s="7" t="s">
        <v>12</v>
      </c>
      <c r="C341" s="7" t="s">
        <v>12</v>
      </c>
      <c r="D341" s="8">
        <v>45923.619842680862</v>
      </c>
    </row>
    <row r="342" spans="1:4" ht="40" customHeight="1" x14ac:dyDescent="0.35">
      <c r="A342" s="7" t="s">
        <v>13</v>
      </c>
      <c r="B342" s="7" t="s">
        <v>12</v>
      </c>
      <c r="C342" s="7" t="s">
        <v>12</v>
      </c>
      <c r="D342" s="8">
        <v>45923.619842411033</v>
      </c>
    </row>
    <row r="343" spans="1:4" ht="40" customHeight="1" x14ac:dyDescent="0.35">
      <c r="A343" s="7" t="s">
        <v>13</v>
      </c>
      <c r="B343" s="7" t="s">
        <v>12</v>
      </c>
      <c r="C343" s="7" t="s">
        <v>12</v>
      </c>
      <c r="D343" s="8">
        <v>45923.619645935418</v>
      </c>
    </row>
    <row r="344" spans="1:4" ht="40" customHeight="1" x14ac:dyDescent="0.35">
      <c r="A344" s="7" t="s">
        <v>13</v>
      </c>
      <c r="B344" s="7" t="s">
        <v>12</v>
      </c>
      <c r="C344" s="7" t="s">
        <v>12</v>
      </c>
      <c r="D344" s="8">
        <v>45923.618632880811</v>
      </c>
    </row>
    <row r="345" spans="1:4" ht="40" customHeight="1" x14ac:dyDescent="0.35">
      <c r="A345" s="7" t="s">
        <v>14</v>
      </c>
      <c r="B345" s="7" t="s">
        <v>12</v>
      </c>
      <c r="C345" s="7" t="s">
        <v>12</v>
      </c>
      <c r="D345" s="8">
        <v>45923.61827594279</v>
      </c>
    </row>
    <row r="346" spans="1:4" ht="40" customHeight="1" x14ac:dyDescent="0.35">
      <c r="A346" s="7" t="s">
        <v>13</v>
      </c>
      <c r="B346" s="7" t="s">
        <v>12</v>
      </c>
      <c r="C346" s="7" t="s">
        <v>12</v>
      </c>
      <c r="D346" s="8">
        <v>45923.618145547582</v>
      </c>
    </row>
    <row r="347" spans="1:4" ht="40" customHeight="1" x14ac:dyDescent="0.35">
      <c r="A347" s="7" t="s">
        <v>13</v>
      </c>
      <c r="B347" s="7" t="s">
        <v>12</v>
      </c>
      <c r="C347" s="7" t="s">
        <v>12</v>
      </c>
      <c r="D347" s="8">
        <v>45923.617870058843</v>
      </c>
    </row>
    <row r="348" spans="1:4" ht="40" customHeight="1" x14ac:dyDescent="0.35">
      <c r="A348" s="7" t="s">
        <v>15</v>
      </c>
      <c r="B348" s="7" t="s">
        <v>12</v>
      </c>
      <c r="C348" s="7" t="s">
        <v>12</v>
      </c>
      <c r="D348" s="8">
        <v>45923.617790511329</v>
      </c>
    </row>
    <row r="349" spans="1:4" ht="40" customHeight="1" x14ac:dyDescent="0.35">
      <c r="A349" s="7" t="s">
        <v>15</v>
      </c>
      <c r="B349" s="7" t="s">
        <v>12</v>
      </c>
      <c r="C349" s="7" t="s">
        <v>12</v>
      </c>
      <c r="D349" s="8">
        <v>45923.617484422291</v>
      </c>
    </row>
    <row r="350" spans="1:4" ht="40" customHeight="1" x14ac:dyDescent="0.35">
      <c r="A350" s="7" t="s">
        <v>13</v>
      </c>
      <c r="B350" s="7" t="s">
        <v>12</v>
      </c>
      <c r="C350" s="7" t="s">
        <v>12</v>
      </c>
      <c r="D350" s="8">
        <v>45923.616715329248</v>
      </c>
    </row>
    <row r="351" spans="1:4" ht="40" customHeight="1" x14ac:dyDescent="0.35">
      <c r="A351" s="7" t="s">
        <v>13</v>
      </c>
      <c r="B351" s="7" t="s">
        <v>12</v>
      </c>
      <c r="C351" s="7" t="s">
        <v>12</v>
      </c>
      <c r="D351" s="8">
        <v>45923.616641756264</v>
      </c>
    </row>
    <row r="352" spans="1:4" ht="40" customHeight="1" x14ac:dyDescent="0.35">
      <c r="A352" s="7" t="s">
        <v>11</v>
      </c>
      <c r="B352" s="7" t="s">
        <v>12</v>
      </c>
      <c r="C352" s="7" t="s">
        <v>12</v>
      </c>
      <c r="D352" s="8">
        <v>45923.616411321513</v>
      </c>
    </row>
    <row r="353" spans="1:4" ht="40" customHeight="1" x14ac:dyDescent="0.35">
      <c r="A353" s="7" t="s">
        <v>15</v>
      </c>
      <c r="B353" s="7" t="s">
        <v>12</v>
      </c>
      <c r="C353" s="7" t="s">
        <v>12</v>
      </c>
      <c r="D353" s="8">
        <v>45923.616243253367</v>
      </c>
    </row>
    <row r="354" spans="1:4" ht="40" customHeight="1" x14ac:dyDescent="0.35">
      <c r="A354" s="7" t="s">
        <v>11</v>
      </c>
      <c r="B354" s="7" t="s">
        <v>12</v>
      </c>
      <c r="C354" s="7" t="s">
        <v>12</v>
      </c>
      <c r="D354" s="8">
        <v>45923.616151676411</v>
      </c>
    </row>
    <row r="355" spans="1:4" ht="40" customHeight="1" x14ac:dyDescent="0.35">
      <c r="A355" s="7" t="s">
        <v>15</v>
      </c>
      <c r="B355" s="7" t="s">
        <v>12</v>
      </c>
      <c r="C355" s="7" t="s">
        <v>12</v>
      </c>
      <c r="D355" s="8">
        <v>45923.616121262952</v>
      </c>
    </row>
    <row r="356" spans="1:4" ht="40" customHeight="1" x14ac:dyDescent="0.35">
      <c r="A356" s="7" t="s">
        <v>15</v>
      </c>
      <c r="B356" s="7" t="s">
        <v>12</v>
      </c>
      <c r="C356" s="7" t="s">
        <v>12</v>
      </c>
      <c r="D356" s="8">
        <v>45923.615442319482</v>
      </c>
    </row>
    <row r="357" spans="1:4" ht="40" customHeight="1" x14ac:dyDescent="0.35">
      <c r="A357" s="7" t="s">
        <v>15</v>
      </c>
      <c r="B357" s="7" t="s">
        <v>12</v>
      </c>
      <c r="C357" s="7" t="s">
        <v>12</v>
      </c>
      <c r="D357" s="8">
        <v>45923.615358832933</v>
      </c>
    </row>
    <row r="358" spans="1:4" ht="40" customHeight="1" x14ac:dyDescent="0.35">
      <c r="A358" s="7" t="s">
        <v>13</v>
      </c>
      <c r="B358" s="7" t="s">
        <v>12</v>
      </c>
      <c r="C358" s="7" t="s">
        <v>12</v>
      </c>
      <c r="D358" s="8">
        <v>45923.615047811501</v>
      </c>
    </row>
    <row r="359" spans="1:4" ht="40" customHeight="1" x14ac:dyDescent="0.35">
      <c r="A359" s="7" t="s">
        <v>15</v>
      </c>
      <c r="B359" s="7" t="s">
        <v>12</v>
      </c>
      <c r="C359" s="7" t="s">
        <v>12</v>
      </c>
      <c r="D359" s="8">
        <v>45923.614584681512</v>
      </c>
    </row>
    <row r="360" spans="1:4" ht="40" customHeight="1" x14ac:dyDescent="0.35">
      <c r="A360" s="7" t="s">
        <v>13</v>
      </c>
      <c r="B360" s="7" t="s">
        <v>12</v>
      </c>
      <c r="C360" s="7" t="s">
        <v>12</v>
      </c>
      <c r="D360" s="8">
        <v>45923.61443799745</v>
      </c>
    </row>
    <row r="361" spans="1:4" ht="40" customHeight="1" x14ac:dyDescent="0.35">
      <c r="A361" s="7" t="s">
        <v>13</v>
      </c>
      <c r="B361" s="7" t="s">
        <v>12</v>
      </c>
      <c r="C361" s="7" t="s">
        <v>12</v>
      </c>
      <c r="D361" s="8">
        <v>45923.614366023707</v>
      </c>
    </row>
    <row r="362" spans="1:4" ht="40" customHeight="1" x14ac:dyDescent="0.35">
      <c r="A362" s="7" t="s">
        <v>13</v>
      </c>
      <c r="B362" s="7" t="s">
        <v>12</v>
      </c>
      <c r="C362" s="7" t="s">
        <v>12</v>
      </c>
      <c r="D362" s="8">
        <v>45923.61383245638</v>
      </c>
    </row>
    <row r="363" spans="1:4" ht="40" customHeight="1" x14ac:dyDescent="0.35">
      <c r="A363" s="7" t="s">
        <v>15</v>
      </c>
      <c r="B363" s="7" t="s">
        <v>12</v>
      </c>
      <c r="C363" s="7" t="s">
        <v>12</v>
      </c>
      <c r="D363" s="8">
        <v>45923.613280247919</v>
      </c>
    </row>
    <row r="364" spans="1:4" ht="40" customHeight="1" x14ac:dyDescent="0.35">
      <c r="A364" s="7" t="s">
        <v>15</v>
      </c>
      <c r="B364" s="7" t="s">
        <v>12</v>
      </c>
      <c r="C364" s="7" t="s">
        <v>12</v>
      </c>
      <c r="D364" s="8">
        <v>45923.613237634352</v>
      </c>
    </row>
    <row r="365" spans="1:4" ht="40" customHeight="1" x14ac:dyDescent="0.35">
      <c r="A365" s="7" t="s">
        <v>11</v>
      </c>
      <c r="B365" s="7" t="s">
        <v>12</v>
      </c>
      <c r="C365" s="7" t="s">
        <v>12</v>
      </c>
      <c r="D365" s="8">
        <v>45923.612715878007</v>
      </c>
    </row>
    <row r="366" spans="1:4" ht="40" customHeight="1" x14ac:dyDescent="0.35">
      <c r="A366" s="7" t="s">
        <v>13</v>
      </c>
      <c r="B366" s="7" t="s">
        <v>12</v>
      </c>
      <c r="C366" s="7" t="s">
        <v>12</v>
      </c>
      <c r="D366" s="8">
        <v>45923.612206166508</v>
      </c>
    </row>
    <row r="367" spans="1:4" ht="40" customHeight="1" x14ac:dyDescent="0.35">
      <c r="A367" s="7" t="s">
        <v>11</v>
      </c>
      <c r="B367" s="7" t="s">
        <v>12</v>
      </c>
      <c r="C367" s="7" t="s">
        <v>12</v>
      </c>
      <c r="D367" s="8">
        <v>45923.611972143837</v>
      </c>
    </row>
    <row r="368" spans="1:4" ht="40" customHeight="1" x14ac:dyDescent="0.35">
      <c r="A368" s="7" t="s">
        <v>14</v>
      </c>
      <c r="B368" s="7" t="s">
        <v>12</v>
      </c>
      <c r="C368" s="7" t="s">
        <v>12</v>
      </c>
      <c r="D368" s="8">
        <v>45923.611588639178</v>
      </c>
    </row>
    <row r="369" spans="1:4" ht="40" customHeight="1" x14ac:dyDescent="0.35">
      <c r="A369" s="7" t="s">
        <v>13</v>
      </c>
      <c r="B369" s="7" t="s">
        <v>12</v>
      </c>
      <c r="C369" s="7" t="s">
        <v>12</v>
      </c>
      <c r="D369" s="8">
        <v>45923.611037529758</v>
      </c>
    </row>
    <row r="370" spans="1:4" ht="40" customHeight="1" x14ac:dyDescent="0.35">
      <c r="A370" s="7" t="s">
        <v>13</v>
      </c>
      <c r="B370" s="7" t="s">
        <v>12</v>
      </c>
      <c r="C370" s="7" t="s">
        <v>12</v>
      </c>
      <c r="D370" s="8">
        <v>45923.610951531453</v>
      </c>
    </row>
    <row r="371" spans="1:4" ht="40" customHeight="1" x14ac:dyDescent="0.35">
      <c r="A371" s="7" t="s">
        <v>15</v>
      </c>
      <c r="B371" s="7" t="s">
        <v>12</v>
      </c>
      <c r="C371" s="7" t="s">
        <v>12</v>
      </c>
      <c r="D371" s="8">
        <v>45923.61049433914</v>
      </c>
    </row>
    <row r="372" spans="1:4" ht="40" customHeight="1" x14ac:dyDescent="0.35">
      <c r="A372" s="7" t="s">
        <v>14</v>
      </c>
      <c r="B372" s="7" t="s">
        <v>12</v>
      </c>
      <c r="C372" s="7" t="s">
        <v>12</v>
      </c>
      <c r="D372" s="8">
        <v>45923.610382761362</v>
      </c>
    </row>
    <row r="373" spans="1:4" ht="40" customHeight="1" x14ac:dyDescent="0.35">
      <c r="A373" s="7" t="s">
        <v>15</v>
      </c>
      <c r="B373" s="7" t="s">
        <v>12</v>
      </c>
      <c r="C373" s="7" t="s">
        <v>12</v>
      </c>
      <c r="D373" s="8">
        <v>45923.610246444143</v>
      </c>
    </row>
    <row r="374" spans="1:4" ht="40" customHeight="1" x14ac:dyDescent="0.35">
      <c r="A374" s="7" t="s">
        <v>14</v>
      </c>
      <c r="B374" s="7" t="s">
        <v>12</v>
      </c>
      <c r="C374" s="7" t="s">
        <v>12</v>
      </c>
      <c r="D374" s="8">
        <v>45923.61001898619</v>
      </c>
    </row>
    <row r="375" spans="1:4" ht="40" customHeight="1" x14ac:dyDescent="0.35">
      <c r="A375" s="7" t="s">
        <v>11</v>
      </c>
      <c r="B375" s="7" t="s">
        <v>12</v>
      </c>
      <c r="C375" s="7" t="s">
        <v>12</v>
      </c>
      <c r="D375" s="8">
        <v>45923.609507212313</v>
      </c>
    </row>
    <row r="376" spans="1:4" ht="40" customHeight="1" x14ac:dyDescent="0.35">
      <c r="A376" s="7" t="s">
        <v>11</v>
      </c>
      <c r="B376" s="7" t="s">
        <v>12</v>
      </c>
      <c r="C376" s="7" t="s">
        <v>12</v>
      </c>
      <c r="D376" s="8">
        <v>45923.609057960697</v>
      </c>
    </row>
    <row r="377" spans="1:4" ht="40" customHeight="1" x14ac:dyDescent="0.35">
      <c r="A377" s="7" t="s">
        <v>14</v>
      </c>
      <c r="B377" s="7" t="s">
        <v>12</v>
      </c>
      <c r="C377" s="7" t="s">
        <v>12</v>
      </c>
      <c r="D377" s="8">
        <v>45923.608962487189</v>
      </c>
    </row>
    <row r="378" spans="1:4" ht="40" customHeight="1" x14ac:dyDescent="0.35">
      <c r="A378" s="7" t="s">
        <v>11</v>
      </c>
      <c r="B378" s="7" t="s">
        <v>12</v>
      </c>
      <c r="C378" s="7" t="s">
        <v>12</v>
      </c>
      <c r="D378" s="8">
        <v>45923.608490546867</v>
      </c>
    </row>
    <row r="379" spans="1:4" ht="40" customHeight="1" x14ac:dyDescent="0.35">
      <c r="A379" s="7" t="s">
        <v>15</v>
      </c>
      <c r="B379" s="7" t="s">
        <v>12</v>
      </c>
      <c r="C379" s="7" t="s">
        <v>12</v>
      </c>
      <c r="D379" s="8">
        <v>45923.60769223977</v>
      </c>
    </row>
    <row r="380" spans="1:4" ht="40" customHeight="1" x14ac:dyDescent="0.35">
      <c r="A380" s="7" t="s">
        <v>11</v>
      </c>
      <c r="B380" s="7" t="s">
        <v>12</v>
      </c>
      <c r="C380" s="7" t="s">
        <v>12</v>
      </c>
      <c r="D380" s="8">
        <v>45923.606923324711</v>
      </c>
    </row>
    <row r="381" spans="1:4" ht="40" customHeight="1" x14ac:dyDescent="0.35">
      <c r="A381" s="7" t="s">
        <v>15</v>
      </c>
      <c r="B381" s="7" t="s">
        <v>12</v>
      </c>
      <c r="C381" s="7" t="s">
        <v>12</v>
      </c>
      <c r="D381" s="8">
        <v>45923.606712491171</v>
      </c>
    </row>
    <row r="382" spans="1:4" ht="40" customHeight="1" x14ac:dyDescent="0.35">
      <c r="A382" s="7" t="s">
        <v>14</v>
      </c>
      <c r="B382" s="7" t="s">
        <v>12</v>
      </c>
      <c r="C382" s="7" t="s">
        <v>12</v>
      </c>
      <c r="D382" s="8">
        <v>45923.606542528207</v>
      </c>
    </row>
    <row r="383" spans="1:4" ht="40" customHeight="1" x14ac:dyDescent="0.35">
      <c r="A383" s="7" t="s">
        <v>14</v>
      </c>
      <c r="B383" s="7" t="s">
        <v>12</v>
      </c>
      <c r="C383" s="7" t="s">
        <v>12</v>
      </c>
      <c r="D383" s="8">
        <v>45923.604475826512</v>
      </c>
    </row>
    <row r="384" spans="1:4" ht="40" customHeight="1" x14ac:dyDescent="0.35">
      <c r="A384" s="7" t="s">
        <v>13</v>
      </c>
      <c r="B384" s="7" t="s">
        <v>12</v>
      </c>
      <c r="C384" s="7" t="s">
        <v>12</v>
      </c>
      <c r="D384" s="8">
        <v>45923.604431458843</v>
      </c>
    </row>
    <row r="385" spans="1:4" ht="40" customHeight="1" x14ac:dyDescent="0.35">
      <c r="A385" s="7" t="s">
        <v>11</v>
      </c>
      <c r="B385" s="7" t="s">
        <v>12</v>
      </c>
      <c r="C385" s="7" t="s">
        <v>12</v>
      </c>
      <c r="D385" s="8">
        <v>45923.604121299861</v>
      </c>
    </row>
    <row r="386" spans="1:4" ht="40" customHeight="1" x14ac:dyDescent="0.35">
      <c r="A386" s="7" t="s">
        <v>11</v>
      </c>
      <c r="B386" s="7" t="s">
        <v>12</v>
      </c>
      <c r="C386" s="7" t="s">
        <v>12</v>
      </c>
      <c r="D386" s="8">
        <v>45923.603464793727</v>
      </c>
    </row>
    <row r="387" spans="1:4" ht="40" customHeight="1" x14ac:dyDescent="0.35">
      <c r="A387" s="7" t="s">
        <v>15</v>
      </c>
      <c r="B387" s="7" t="s">
        <v>12</v>
      </c>
      <c r="C387" s="7" t="s">
        <v>12</v>
      </c>
      <c r="D387" s="8">
        <v>45923.601472782073</v>
      </c>
    </row>
    <row r="388" spans="1:4" ht="40" customHeight="1" x14ac:dyDescent="0.35">
      <c r="A388" s="7" t="s">
        <v>13</v>
      </c>
      <c r="B388" s="7" t="s">
        <v>12</v>
      </c>
      <c r="C388" s="7" t="s">
        <v>12</v>
      </c>
      <c r="D388" s="8">
        <v>45923.601065503783</v>
      </c>
    </row>
    <row r="389" spans="1:4" ht="40" customHeight="1" x14ac:dyDescent="0.35">
      <c r="A389" s="7" t="s">
        <v>13</v>
      </c>
      <c r="B389" s="7" t="s">
        <v>12</v>
      </c>
      <c r="C389" s="7" t="s">
        <v>12</v>
      </c>
      <c r="D389" s="8">
        <v>45923.601036260683</v>
      </c>
    </row>
    <row r="390" spans="1:4" ht="40" customHeight="1" x14ac:dyDescent="0.35">
      <c r="A390" s="7" t="s">
        <v>13</v>
      </c>
      <c r="B390" s="7" t="s">
        <v>12</v>
      </c>
      <c r="C390" s="7" t="s">
        <v>12</v>
      </c>
      <c r="D390" s="8">
        <v>45923.601010098733</v>
      </c>
    </row>
    <row r="391" spans="1:4" ht="40" customHeight="1" x14ac:dyDescent="0.35">
      <c r="A391" s="7" t="s">
        <v>13</v>
      </c>
      <c r="B391" s="7" t="s">
        <v>12</v>
      </c>
      <c r="C391" s="7" t="s">
        <v>12</v>
      </c>
      <c r="D391" s="8">
        <v>45923.600819920321</v>
      </c>
    </row>
    <row r="392" spans="1:4" ht="40" customHeight="1" x14ac:dyDescent="0.35">
      <c r="A392" s="7" t="s">
        <v>15</v>
      </c>
      <c r="B392" s="7" t="s">
        <v>12</v>
      </c>
      <c r="C392" s="7" t="s">
        <v>12</v>
      </c>
      <c r="D392" s="8">
        <v>45923.600159561502</v>
      </c>
    </row>
    <row r="393" spans="1:4" ht="40" customHeight="1" x14ac:dyDescent="0.35">
      <c r="A393" s="7" t="s">
        <v>15</v>
      </c>
      <c r="B393" s="7" t="s">
        <v>12</v>
      </c>
      <c r="C393" s="7" t="s">
        <v>12</v>
      </c>
      <c r="D393" s="8">
        <v>45923.599679770014</v>
      </c>
    </row>
    <row r="394" spans="1:4" ht="40" customHeight="1" x14ac:dyDescent="0.35">
      <c r="A394" s="7" t="s">
        <v>13</v>
      </c>
      <c r="B394" s="7" t="s">
        <v>12</v>
      </c>
      <c r="C394" s="7" t="s">
        <v>12</v>
      </c>
      <c r="D394" s="8">
        <v>45923.599538488612</v>
      </c>
    </row>
    <row r="395" spans="1:4" ht="40" customHeight="1" x14ac:dyDescent="0.35">
      <c r="A395" s="7" t="s">
        <v>13</v>
      </c>
      <c r="B395" s="7" t="s">
        <v>12</v>
      </c>
      <c r="C395" s="7" t="s">
        <v>12</v>
      </c>
      <c r="D395" s="8">
        <v>45923.598745938652</v>
      </c>
    </row>
    <row r="396" spans="1:4" ht="40" customHeight="1" x14ac:dyDescent="0.35">
      <c r="A396" s="7" t="s">
        <v>15</v>
      </c>
      <c r="B396" s="7" t="s">
        <v>12</v>
      </c>
      <c r="C396" s="7" t="s">
        <v>12</v>
      </c>
      <c r="D396" s="8">
        <v>45923.598640594348</v>
      </c>
    </row>
    <row r="397" spans="1:4" ht="40" customHeight="1" x14ac:dyDescent="0.35">
      <c r="A397" s="7" t="s">
        <v>13</v>
      </c>
      <c r="B397" s="7" t="s">
        <v>12</v>
      </c>
      <c r="C397" s="7" t="s">
        <v>12</v>
      </c>
      <c r="D397" s="8">
        <v>45923.59758292992</v>
      </c>
    </row>
    <row r="398" spans="1:4" ht="40" customHeight="1" x14ac:dyDescent="0.35">
      <c r="A398" s="7" t="s">
        <v>13</v>
      </c>
      <c r="B398" s="7" t="s">
        <v>12</v>
      </c>
      <c r="C398" s="7" t="s">
        <v>12</v>
      </c>
      <c r="D398" s="8">
        <v>45923.597551228013</v>
      </c>
    </row>
    <row r="399" spans="1:4" ht="40" customHeight="1" x14ac:dyDescent="0.35">
      <c r="A399" s="7" t="s">
        <v>13</v>
      </c>
      <c r="B399" s="7" t="s">
        <v>12</v>
      </c>
      <c r="C399" s="7" t="s">
        <v>12</v>
      </c>
      <c r="D399" s="8">
        <v>45923.596922159362</v>
      </c>
    </row>
    <row r="400" spans="1:4" ht="40" customHeight="1" x14ac:dyDescent="0.35">
      <c r="A400" s="7" t="s">
        <v>14</v>
      </c>
      <c r="B400" s="7" t="s">
        <v>12</v>
      </c>
      <c r="C400" s="7" t="s">
        <v>12</v>
      </c>
      <c r="D400" s="8">
        <v>45923.596904165381</v>
      </c>
    </row>
    <row r="401" spans="1:4" ht="40" customHeight="1" x14ac:dyDescent="0.35">
      <c r="A401" s="7" t="s">
        <v>14</v>
      </c>
      <c r="B401" s="7" t="s">
        <v>12</v>
      </c>
      <c r="C401" s="7" t="s">
        <v>12</v>
      </c>
      <c r="D401" s="8">
        <v>45923.596429146797</v>
      </c>
    </row>
    <row r="402" spans="1:4" ht="40" customHeight="1" x14ac:dyDescent="0.35">
      <c r="A402" s="7" t="s">
        <v>13</v>
      </c>
      <c r="B402" s="7" t="s">
        <v>12</v>
      </c>
      <c r="C402" s="7" t="s">
        <v>12</v>
      </c>
      <c r="D402" s="8">
        <v>45923.59632845383</v>
      </c>
    </row>
    <row r="403" spans="1:4" ht="40" customHeight="1" x14ac:dyDescent="0.35">
      <c r="A403" s="7" t="s">
        <v>15</v>
      </c>
      <c r="B403" s="7" t="s">
        <v>12</v>
      </c>
      <c r="C403" s="7" t="s">
        <v>12</v>
      </c>
      <c r="D403" s="8">
        <v>45923.595832992207</v>
      </c>
    </row>
    <row r="404" spans="1:4" ht="40" customHeight="1" x14ac:dyDescent="0.35">
      <c r="A404" s="7" t="s">
        <v>13</v>
      </c>
      <c r="B404" s="7" t="s">
        <v>12</v>
      </c>
      <c r="C404" s="7" t="s">
        <v>12</v>
      </c>
      <c r="D404" s="8">
        <v>45923.595727922468</v>
      </c>
    </row>
    <row r="405" spans="1:4" ht="40" customHeight="1" x14ac:dyDescent="0.35">
      <c r="A405" s="7" t="s">
        <v>15</v>
      </c>
      <c r="B405" s="7" t="s">
        <v>12</v>
      </c>
      <c r="C405" s="7" t="s">
        <v>12</v>
      </c>
      <c r="D405" s="8">
        <v>45923.595454758783</v>
      </c>
    </row>
    <row r="406" spans="1:4" ht="40" customHeight="1" x14ac:dyDescent="0.35">
      <c r="A406" s="7" t="s">
        <v>11</v>
      </c>
      <c r="B406" s="7" t="s">
        <v>12</v>
      </c>
      <c r="C406" s="7" t="s">
        <v>12</v>
      </c>
      <c r="D406" s="8">
        <v>45923.5952150784</v>
      </c>
    </row>
    <row r="407" spans="1:4" ht="40" customHeight="1" x14ac:dyDescent="0.35">
      <c r="A407" s="7" t="s">
        <v>15</v>
      </c>
      <c r="B407" s="7" t="s">
        <v>12</v>
      </c>
      <c r="C407" s="7" t="s">
        <v>12</v>
      </c>
      <c r="D407" s="8">
        <v>45923.595155422823</v>
      </c>
    </row>
    <row r="408" spans="1:4" ht="40" customHeight="1" x14ac:dyDescent="0.35">
      <c r="A408" s="7" t="s">
        <v>15</v>
      </c>
      <c r="B408" s="7" t="s">
        <v>12</v>
      </c>
      <c r="C408" s="7" t="s">
        <v>12</v>
      </c>
      <c r="D408" s="8">
        <v>45923.594072933753</v>
      </c>
    </row>
    <row r="409" spans="1:4" ht="40" customHeight="1" x14ac:dyDescent="0.35">
      <c r="A409" s="7" t="s">
        <v>13</v>
      </c>
      <c r="B409" s="7" t="s">
        <v>12</v>
      </c>
      <c r="C409" s="7" t="s">
        <v>12</v>
      </c>
      <c r="D409" s="8">
        <v>45923.594039010633</v>
      </c>
    </row>
    <row r="410" spans="1:4" ht="40" customHeight="1" x14ac:dyDescent="0.35">
      <c r="A410" s="7" t="s">
        <v>14</v>
      </c>
      <c r="B410" s="7" t="s">
        <v>12</v>
      </c>
      <c r="C410" s="7" t="s">
        <v>12</v>
      </c>
      <c r="D410" s="8">
        <v>45923.593968856461</v>
      </c>
    </row>
    <row r="411" spans="1:4" ht="40" customHeight="1" x14ac:dyDescent="0.35">
      <c r="A411" s="7" t="s">
        <v>13</v>
      </c>
      <c r="B411" s="7" t="s">
        <v>12</v>
      </c>
      <c r="C411" s="7" t="s">
        <v>12</v>
      </c>
      <c r="D411" s="8">
        <v>45923.593900242857</v>
      </c>
    </row>
    <row r="412" spans="1:4" ht="40" customHeight="1" x14ac:dyDescent="0.35">
      <c r="A412" s="7" t="s">
        <v>14</v>
      </c>
      <c r="B412" s="7" t="s">
        <v>12</v>
      </c>
      <c r="C412" s="7" t="s">
        <v>12</v>
      </c>
      <c r="D412" s="8">
        <v>45923.593267981691</v>
      </c>
    </row>
    <row r="413" spans="1:4" ht="40" customHeight="1" x14ac:dyDescent="0.35">
      <c r="A413" s="7" t="s">
        <v>13</v>
      </c>
      <c r="B413" s="7" t="s">
        <v>12</v>
      </c>
      <c r="C413" s="7" t="s">
        <v>12</v>
      </c>
      <c r="D413" s="8">
        <v>45923.592734688573</v>
      </c>
    </row>
    <row r="414" spans="1:4" ht="40" customHeight="1" x14ac:dyDescent="0.35">
      <c r="A414" s="7" t="s">
        <v>15</v>
      </c>
      <c r="B414" s="7" t="s">
        <v>12</v>
      </c>
      <c r="C414" s="7" t="s">
        <v>12</v>
      </c>
      <c r="D414" s="8">
        <v>45923.592001313089</v>
      </c>
    </row>
    <row r="415" spans="1:4" ht="40" customHeight="1" x14ac:dyDescent="0.35">
      <c r="A415" s="7" t="s">
        <v>15</v>
      </c>
      <c r="B415" s="7" t="s">
        <v>12</v>
      </c>
      <c r="C415" s="7" t="s">
        <v>12</v>
      </c>
      <c r="D415" s="8">
        <v>45923.591615196063</v>
      </c>
    </row>
    <row r="416" spans="1:4" ht="40" customHeight="1" x14ac:dyDescent="0.35">
      <c r="A416" s="7" t="s">
        <v>13</v>
      </c>
      <c r="B416" s="7" t="s">
        <v>12</v>
      </c>
      <c r="C416" s="7" t="s">
        <v>12</v>
      </c>
      <c r="D416" s="8">
        <v>45923.591525691198</v>
      </c>
    </row>
    <row r="417" spans="1:4" ht="40" customHeight="1" x14ac:dyDescent="0.35">
      <c r="A417" s="7" t="s">
        <v>15</v>
      </c>
      <c r="B417" s="7" t="s">
        <v>12</v>
      </c>
      <c r="C417" s="7" t="s">
        <v>12</v>
      </c>
      <c r="D417" s="8">
        <v>45923.59132083795</v>
      </c>
    </row>
    <row r="418" spans="1:4" ht="40" customHeight="1" x14ac:dyDescent="0.35">
      <c r="A418" s="7" t="s">
        <v>15</v>
      </c>
      <c r="B418" s="7" t="s">
        <v>12</v>
      </c>
      <c r="C418" s="7" t="s">
        <v>12</v>
      </c>
      <c r="D418" s="8">
        <v>45923.591296770493</v>
      </c>
    </row>
    <row r="419" spans="1:4" ht="40" customHeight="1" x14ac:dyDescent="0.35">
      <c r="A419" s="7" t="s">
        <v>13</v>
      </c>
      <c r="B419" s="7" t="s">
        <v>12</v>
      </c>
      <c r="C419" s="7" t="s">
        <v>12</v>
      </c>
      <c r="D419" s="8">
        <v>45923.591019264837</v>
      </c>
    </row>
    <row r="420" spans="1:4" ht="40" customHeight="1" x14ac:dyDescent="0.35">
      <c r="A420" s="7" t="s">
        <v>13</v>
      </c>
      <c r="B420" s="7" t="s">
        <v>12</v>
      </c>
      <c r="C420" s="7" t="s">
        <v>12</v>
      </c>
      <c r="D420" s="8">
        <v>45923.590562793077</v>
      </c>
    </row>
    <row r="421" spans="1:4" ht="40" customHeight="1" x14ac:dyDescent="0.35">
      <c r="A421" s="7" t="s">
        <v>13</v>
      </c>
      <c r="B421" s="7" t="s">
        <v>12</v>
      </c>
      <c r="C421" s="7" t="s">
        <v>12</v>
      </c>
      <c r="D421" s="8">
        <v>45923.590011903449</v>
      </c>
    </row>
    <row r="422" spans="1:4" ht="40" customHeight="1" x14ac:dyDescent="0.35">
      <c r="A422" s="7" t="s">
        <v>13</v>
      </c>
      <c r="B422" s="7" t="s">
        <v>12</v>
      </c>
      <c r="C422" s="7" t="s">
        <v>12</v>
      </c>
      <c r="D422" s="8">
        <v>45923.589299957363</v>
      </c>
    </row>
    <row r="423" spans="1:4" ht="40" customHeight="1" x14ac:dyDescent="0.35">
      <c r="A423" s="7" t="s">
        <v>15</v>
      </c>
      <c r="B423" s="7" t="s">
        <v>12</v>
      </c>
      <c r="C423" s="7" t="s">
        <v>12</v>
      </c>
      <c r="D423" s="8">
        <v>45923.586892716383</v>
      </c>
    </row>
    <row r="424" spans="1:4" ht="40" customHeight="1" x14ac:dyDescent="0.35">
      <c r="A424" s="7" t="s">
        <v>13</v>
      </c>
      <c r="B424" s="7" t="s">
        <v>12</v>
      </c>
      <c r="C424" s="7" t="s">
        <v>12</v>
      </c>
      <c r="D424" s="8">
        <v>45923.585526032199</v>
      </c>
    </row>
    <row r="425" spans="1:4" ht="40" customHeight="1" x14ac:dyDescent="0.35">
      <c r="A425" s="7" t="s">
        <v>15</v>
      </c>
      <c r="B425" s="7" t="s">
        <v>12</v>
      </c>
      <c r="C425" s="7" t="s">
        <v>12</v>
      </c>
      <c r="D425" s="8">
        <v>45923.583876111217</v>
      </c>
    </row>
    <row r="427" spans="1:4" x14ac:dyDescent="0.35">
      <c r="A427" s="11">
        <f>(424/1270)</f>
        <v>0.33385826771653543</v>
      </c>
      <c r="B427" s="11" t="s">
        <v>25</v>
      </c>
    </row>
    <row r="428" spans="1:4" ht="35" x14ac:dyDescent="0.35">
      <c r="A428" s="12">
        <f>COUNTIF(A2:A425, 5)</f>
        <v>47</v>
      </c>
      <c r="B428" s="13" t="s">
        <v>0</v>
      </c>
      <c r="C428" s="1">
        <f>(A428/424)</f>
        <v>0.11084905660377359</v>
      </c>
    </row>
    <row r="429" spans="1:4" ht="17.5" x14ac:dyDescent="0.35">
      <c r="A429" s="12">
        <f>COUNTIF(A2:A425, 4)</f>
        <v>142</v>
      </c>
      <c r="B429" s="13" t="s">
        <v>1</v>
      </c>
      <c r="C429" s="1">
        <f>(A429/424)</f>
        <v>0.33490566037735847</v>
      </c>
    </row>
    <row r="430" spans="1:4" ht="17.5" x14ac:dyDescent="0.35">
      <c r="A430" s="12">
        <f>COUNTIF(A2:A425, 3)</f>
        <v>171</v>
      </c>
      <c r="B430" s="13" t="s">
        <v>2</v>
      </c>
      <c r="C430" s="1">
        <f>(A430/424)</f>
        <v>0.40330188679245282</v>
      </c>
    </row>
    <row r="431" spans="1:4" ht="17.5" x14ac:dyDescent="0.35">
      <c r="A431" s="12">
        <f>COUNTIF(A2:A425, 2)</f>
        <v>55</v>
      </c>
      <c r="B431" s="13" t="s">
        <v>3</v>
      </c>
      <c r="C431" s="1">
        <f>(A431/424)</f>
        <v>0.12971698113207547</v>
      </c>
    </row>
    <row r="432" spans="1:4" ht="17.5" x14ac:dyDescent="0.35">
      <c r="A432" s="12">
        <f>COUNTIF(A2:A425, 1)</f>
        <v>9</v>
      </c>
      <c r="B432" s="13" t="s">
        <v>4</v>
      </c>
      <c r="C432" s="1">
        <f>(A432/424)</f>
        <v>2.1226415094339621E-2</v>
      </c>
    </row>
    <row r="433" spans="1:3" x14ac:dyDescent="0.35">
      <c r="A433">
        <f>SUM(A428:A432)</f>
        <v>424</v>
      </c>
      <c r="C433" s="5">
        <f>SUM(C428:C432)</f>
        <v>1</v>
      </c>
    </row>
    <row r="434" spans="1:3" s="14" customFormat="1" x14ac:dyDescent="0.35"/>
    <row r="435" spans="1:3" x14ac:dyDescent="0.35">
      <c r="A435">
        <f>(A428+A429+A431+A432)</f>
        <v>253</v>
      </c>
      <c r="B435" t="s">
        <v>26</v>
      </c>
    </row>
    <row r="436" spans="1:3" x14ac:dyDescent="0.35">
      <c r="A436" s="10">
        <f>(189/A435)</f>
        <v>0.74703557312252966</v>
      </c>
      <c r="B436" t="s">
        <v>49</v>
      </c>
    </row>
    <row r="437" spans="1:3" x14ac:dyDescent="0.35">
      <c r="A437" s="10">
        <f>(64/A435)</f>
        <v>0.25296442687747034</v>
      </c>
      <c r="B437" t="s">
        <v>27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7F98D-C9FF-4769-B624-FF00478A1D6A}">
  <dimension ref="B1:L20"/>
  <sheetViews>
    <sheetView topLeftCell="A8" workbookViewId="0">
      <selection activeCell="G15" sqref="G15"/>
    </sheetView>
  </sheetViews>
  <sheetFormatPr defaultRowHeight="14.5" x14ac:dyDescent="0.35"/>
  <cols>
    <col min="2" max="2" width="10.1796875" customWidth="1"/>
    <col min="5" max="5" width="13.453125" customWidth="1"/>
    <col min="6" max="6" width="15.7265625" customWidth="1"/>
    <col min="8" max="8" width="10.1796875" customWidth="1"/>
    <col min="11" max="11" width="11.7265625" customWidth="1"/>
    <col min="12" max="12" width="12.90625" customWidth="1"/>
  </cols>
  <sheetData>
    <row r="1" spans="2:12" ht="15" thickBot="1" x14ac:dyDescent="0.4">
      <c r="B1" t="s">
        <v>6</v>
      </c>
      <c r="H1" t="s">
        <v>5</v>
      </c>
    </row>
    <row r="2" spans="2:12" ht="47" thickBot="1" x14ac:dyDescent="0.4">
      <c r="B2" s="16" t="s">
        <v>29</v>
      </c>
      <c r="C2" s="16" t="s">
        <v>30</v>
      </c>
      <c r="D2" s="16" t="s">
        <v>31</v>
      </c>
      <c r="E2" s="16" t="s">
        <v>32</v>
      </c>
      <c r="F2" s="16" t="s">
        <v>33</v>
      </c>
      <c r="H2" s="16" t="s">
        <v>29</v>
      </c>
      <c r="I2" s="16" t="s">
        <v>30</v>
      </c>
      <c r="J2" s="16" t="s">
        <v>31</v>
      </c>
      <c r="K2" s="16" t="s">
        <v>32</v>
      </c>
      <c r="L2" s="16" t="s">
        <v>33</v>
      </c>
    </row>
    <row r="3" spans="2:12" ht="31.5" thickBot="1" x14ac:dyDescent="0.4">
      <c r="B3" s="17" t="s">
        <v>0</v>
      </c>
      <c r="C3" s="17">
        <v>174</v>
      </c>
      <c r="D3" s="18">
        <v>0.35099999999999998</v>
      </c>
      <c r="E3" s="17">
        <v>0.05</v>
      </c>
      <c r="F3" s="18">
        <f>(D3*E3)</f>
        <v>1.755E-2</v>
      </c>
      <c r="H3" s="17" t="s">
        <v>0</v>
      </c>
      <c r="I3" s="17">
        <v>47</v>
      </c>
      <c r="J3" s="18">
        <v>0.111</v>
      </c>
      <c r="K3" s="17">
        <v>0.05</v>
      </c>
      <c r="L3" s="18">
        <f>(J3*K3)</f>
        <v>5.5500000000000002E-3</v>
      </c>
    </row>
    <row r="4" spans="2:12" ht="16" thickBot="1" x14ac:dyDescent="0.4">
      <c r="B4" s="17" t="s">
        <v>1</v>
      </c>
      <c r="C4" s="17">
        <v>150</v>
      </c>
      <c r="D4" s="18">
        <v>0.30199999999999999</v>
      </c>
      <c r="E4" s="17">
        <v>0.25</v>
      </c>
      <c r="F4" s="18">
        <f>(D4*E4)</f>
        <v>7.5499999999999998E-2</v>
      </c>
      <c r="H4" s="17" t="s">
        <v>1</v>
      </c>
      <c r="I4" s="17">
        <v>142</v>
      </c>
      <c r="J4" s="18">
        <v>0.33500000000000002</v>
      </c>
      <c r="K4" s="17">
        <v>0.25</v>
      </c>
      <c r="L4" s="18">
        <f t="shared" ref="L4:L7" si="0">(J4*K4)</f>
        <v>8.3750000000000005E-2</v>
      </c>
    </row>
    <row r="5" spans="2:12" ht="16" thickBot="1" x14ac:dyDescent="0.4">
      <c r="B5" s="17" t="s">
        <v>2</v>
      </c>
      <c r="C5" s="17">
        <v>139</v>
      </c>
      <c r="D5" s="18">
        <v>0.28000000000000003</v>
      </c>
      <c r="E5" s="17">
        <v>0.5</v>
      </c>
      <c r="F5" s="18">
        <f>(D5*E5)</f>
        <v>0.14000000000000001</v>
      </c>
      <c r="H5" s="17" t="s">
        <v>2</v>
      </c>
      <c r="I5" s="17">
        <v>171</v>
      </c>
      <c r="J5" s="18">
        <v>0.40300000000000002</v>
      </c>
      <c r="K5" s="17">
        <v>0.5</v>
      </c>
      <c r="L5" s="18">
        <f t="shared" si="0"/>
        <v>0.20150000000000001</v>
      </c>
    </row>
    <row r="6" spans="2:12" ht="16" thickBot="1" x14ac:dyDescent="0.4">
      <c r="B6" s="17" t="s">
        <v>3</v>
      </c>
      <c r="C6" s="17">
        <v>31</v>
      </c>
      <c r="D6" s="18">
        <v>6.3E-2</v>
      </c>
      <c r="E6" s="17">
        <v>0.75</v>
      </c>
      <c r="F6" s="18">
        <f>(D6*E6)</f>
        <v>4.725E-2</v>
      </c>
      <c r="H6" s="17" t="s">
        <v>3</v>
      </c>
      <c r="I6" s="17">
        <v>55</v>
      </c>
      <c r="J6" s="18">
        <v>0.13</v>
      </c>
      <c r="K6" s="17">
        <v>0.75</v>
      </c>
      <c r="L6" s="18">
        <f t="shared" si="0"/>
        <v>9.7500000000000003E-2</v>
      </c>
    </row>
    <row r="7" spans="2:12" ht="31.5" thickBot="1" x14ac:dyDescent="0.4">
      <c r="B7" s="17" t="s">
        <v>4</v>
      </c>
      <c r="C7" s="17">
        <v>2</v>
      </c>
      <c r="D7" s="18">
        <v>4.0000000000000001E-3</v>
      </c>
      <c r="E7" s="17">
        <v>0.95</v>
      </c>
      <c r="F7" s="18">
        <f>(D7*E7)</f>
        <v>3.8E-3</v>
      </c>
      <c r="H7" s="17" t="s">
        <v>4</v>
      </c>
      <c r="I7" s="17">
        <v>9</v>
      </c>
      <c r="J7" s="18">
        <v>2.1000000000000001E-2</v>
      </c>
      <c r="K7" s="17">
        <v>0.95</v>
      </c>
      <c r="L7" s="18">
        <f t="shared" si="0"/>
        <v>1.9949999999999999E-2</v>
      </c>
    </row>
    <row r="8" spans="2:12" ht="16" thickBot="1" x14ac:dyDescent="0.4">
      <c r="B8" s="16" t="s">
        <v>34</v>
      </c>
      <c r="C8" s="17">
        <v>496</v>
      </c>
      <c r="D8" s="19">
        <v>1</v>
      </c>
      <c r="E8" s="20"/>
      <c r="F8" s="21">
        <f>SUM(F3:F7)</f>
        <v>0.28410000000000002</v>
      </c>
      <c r="H8" s="16" t="s">
        <v>34</v>
      </c>
      <c r="I8" s="17">
        <v>424</v>
      </c>
      <c r="J8" s="19">
        <v>1</v>
      </c>
      <c r="K8" s="20"/>
      <c r="L8" s="21">
        <f>SUM(L3:L7)</f>
        <v>0.40825</v>
      </c>
    </row>
    <row r="10" spans="2:12" ht="19" thickBot="1" x14ac:dyDescent="0.5">
      <c r="E10" s="22" t="s">
        <v>6</v>
      </c>
      <c r="F10" s="22" t="s">
        <v>5</v>
      </c>
    </row>
    <row r="11" spans="2:12" ht="16" thickBot="1" x14ac:dyDescent="0.4">
      <c r="E11" s="18">
        <v>0.35099999999999998</v>
      </c>
      <c r="F11" s="18">
        <v>0.111</v>
      </c>
      <c r="G11" t="s">
        <v>24</v>
      </c>
    </row>
    <row r="12" spans="2:12" ht="16" thickBot="1" x14ac:dyDescent="0.4">
      <c r="E12" s="18">
        <v>0.30199999999999999</v>
      </c>
      <c r="F12" s="18">
        <v>0.33500000000000002</v>
      </c>
      <c r="G12" t="s">
        <v>23</v>
      </c>
    </row>
    <row r="13" spans="2:12" ht="16" thickBot="1" x14ac:dyDescent="0.4">
      <c r="E13" s="18">
        <v>0.28000000000000003</v>
      </c>
      <c r="F13" s="18">
        <v>0.40300000000000002</v>
      </c>
      <c r="G13" t="s">
        <v>21</v>
      </c>
    </row>
    <row r="14" spans="2:12" ht="16" thickBot="1" x14ac:dyDescent="0.4">
      <c r="E14" s="18">
        <v>6.3E-2</v>
      </c>
      <c r="F14" s="18">
        <v>0.13</v>
      </c>
      <c r="G14" t="s">
        <v>19</v>
      </c>
    </row>
    <row r="15" spans="2:12" ht="16" thickBot="1" x14ac:dyDescent="0.4">
      <c r="E15" s="18">
        <v>4.0000000000000001E-3</v>
      </c>
      <c r="F15" s="18">
        <v>2.1000000000000001E-2</v>
      </c>
      <c r="G15" t="s">
        <v>17</v>
      </c>
    </row>
    <row r="18" spans="4:8" x14ac:dyDescent="0.35">
      <c r="D18" t="s">
        <v>35</v>
      </c>
      <c r="E18" t="s">
        <v>38</v>
      </c>
      <c r="F18" t="s">
        <v>39</v>
      </c>
      <c r="G18" t="s">
        <v>36</v>
      </c>
      <c r="H18" t="s">
        <v>37</v>
      </c>
    </row>
    <row r="19" spans="4:8" x14ac:dyDescent="0.35">
      <c r="D19" t="s">
        <v>6</v>
      </c>
      <c r="E19">
        <v>40.799999999999997</v>
      </c>
      <c r="F19">
        <v>40.799999999999997</v>
      </c>
      <c r="G19">
        <v>0.55000000000000004</v>
      </c>
      <c r="H19">
        <v>0.95</v>
      </c>
    </row>
    <row r="20" spans="4:8" x14ac:dyDescent="0.35">
      <c r="D20" t="s">
        <v>5</v>
      </c>
      <c r="E20">
        <v>28.4</v>
      </c>
      <c r="F20">
        <v>28.4</v>
      </c>
      <c r="G20">
        <v>0.05</v>
      </c>
      <c r="H20">
        <v>0.45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A1023-F64C-4E6C-94D0-23EB398EFBCB}">
  <dimension ref="A1:J11"/>
  <sheetViews>
    <sheetView topLeftCell="A3" workbookViewId="0">
      <selection activeCell="F15" sqref="F15"/>
    </sheetView>
  </sheetViews>
  <sheetFormatPr defaultRowHeight="14.5" x14ac:dyDescent="0.35"/>
  <cols>
    <col min="4" max="4" width="9.81640625" bestFit="1" customWidth="1"/>
  </cols>
  <sheetData>
    <row r="1" spans="1:10" x14ac:dyDescent="0.35">
      <c r="B1" t="s">
        <v>6</v>
      </c>
      <c r="H1" t="s">
        <v>5</v>
      </c>
    </row>
    <row r="2" spans="1:10" x14ac:dyDescent="0.35">
      <c r="A2" t="s">
        <v>31</v>
      </c>
      <c r="B2" t="s">
        <v>40</v>
      </c>
      <c r="C2" t="s">
        <v>41</v>
      </c>
      <c r="D2" t="s">
        <v>42</v>
      </c>
      <c r="G2" t="s">
        <v>31</v>
      </c>
      <c r="H2" t="s">
        <v>40</v>
      </c>
      <c r="I2" t="s">
        <v>41</v>
      </c>
      <c r="J2" t="s">
        <v>42</v>
      </c>
    </row>
    <row r="3" spans="1:10" x14ac:dyDescent="0.35">
      <c r="A3">
        <v>35.08</v>
      </c>
      <c r="B3">
        <f>(A3/100)</f>
        <v>0.3508</v>
      </c>
      <c r="C3">
        <f>(LOG(B3,2))</f>
        <v>-1.5112793471047166</v>
      </c>
      <c r="D3">
        <f>(B3*C3)</f>
        <v>-0.53015679496433454</v>
      </c>
      <c r="G3">
        <v>11.08</v>
      </c>
      <c r="H3">
        <f>(G3/100)</f>
        <v>0.1108</v>
      </c>
      <c r="I3">
        <f>(LOG(H3,2))</f>
        <v>-3.1739702135002617</v>
      </c>
      <c r="J3">
        <f>(H3*I3)</f>
        <v>-0.35167589965582896</v>
      </c>
    </row>
    <row r="4" spans="1:10" x14ac:dyDescent="0.35">
      <c r="A4">
        <v>30.24</v>
      </c>
      <c r="B4">
        <f t="shared" ref="B4:B7" si="0">(A4/100)</f>
        <v>0.3024</v>
      </c>
      <c r="C4">
        <f t="shared" ref="C4:C7" si="1">(LOG(B4,2))</f>
        <v>-1.725469955328377</v>
      </c>
      <c r="D4">
        <f t="shared" ref="D4:D7" si="2">(B4*C4)</f>
        <v>-0.52178211449130119</v>
      </c>
      <c r="G4">
        <v>33.49</v>
      </c>
      <c r="H4">
        <f t="shared" ref="H4:H7" si="3">(G4/100)</f>
        <v>0.33490000000000003</v>
      </c>
      <c r="I4">
        <f t="shared" ref="I4:I7" si="4">(LOG(H4,2))</f>
        <v>-1.5781977188427336</v>
      </c>
      <c r="J4">
        <f t="shared" ref="J4:J7" si="5">(H4*I4)</f>
        <v>-0.5285384160404315</v>
      </c>
    </row>
    <row r="5" spans="1:10" x14ac:dyDescent="0.35">
      <c r="A5">
        <v>28.02</v>
      </c>
      <c r="B5">
        <f t="shared" si="0"/>
        <v>0.2802</v>
      </c>
      <c r="C5">
        <f t="shared" si="1"/>
        <v>-1.8354711391186314</v>
      </c>
      <c r="D5">
        <f t="shared" si="2"/>
        <v>-0.51429901318104054</v>
      </c>
      <c r="G5">
        <v>40.33</v>
      </c>
      <c r="H5">
        <f t="shared" si="3"/>
        <v>0.40329999999999999</v>
      </c>
      <c r="I5">
        <f t="shared" si="4"/>
        <v>-1.3100746891435733</v>
      </c>
      <c r="J5">
        <f t="shared" si="5"/>
        <v>-0.52835312213160313</v>
      </c>
    </row>
    <row r="6" spans="1:10" x14ac:dyDescent="0.35">
      <c r="A6">
        <v>6.25</v>
      </c>
      <c r="B6">
        <f t="shared" si="0"/>
        <v>6.25E-2</v>
      </c>
      <c r="C6">
        <f t="shared" si="1"/>
        <v>-4</v>
      </c>
      <c r="D6">
        <f t="shared" si="2"/>
        <v>-0.25</v>
      </c>
      <c r="G6">
        <v>12.97</v>
      </c>
      <c r="H6">
        <f t="shared" si="3"/>
        <v>0.12970000000000001</v>
      </c>
      <c r="I6">
        <f t="shared" si="4"/>
        <v>-2.9467496152977497</v>
      </c>
      <c r="J6">
        <f t="shared" si="5"/>
        <v>-0.38219342510411819</v>
      </c>
    </row>
    <row r="7" spans="1:10" x14ac:dyDescent="0.35">
      <c r="A7">
        <v>0.4</v>
      </c>
      <c r="B7">
        <f t="shared" si="0"/>
        <v>4.0000000000000001E-3</v>
      </c>
      <c r="C7">
        <f t="shared" si="1"/>
        <v>-7.965784284662087</v>
      </c>
      <c r="D7">
        <f t="shared" si="2"/>
        <v>-3.1863137138648349E-2</v>
      </c>
      <c r="G7">
        <v>2.12</v>
      </c>
      <c r="H7">
        <f t="shared" si="3"/>
        <v>2.12E-2</v>
      </c>
      <c r="I7">
        <f t="shared" si="4"/>
        <v>-5.5597919249862509</v>
      </c>
      <c r="J7">
        <f t="shared" si="5"/>
        <v>-0.11786758880970852</v>
      </c>
    </row>
    <row r="8" spans="1:10" x14ac:dyDescent="0.35">
      <c r="D8">
        <f>SUM(D3:D7)</f>
        <v>-1.8481010597753247</v>
      </c>
      <c r="J8">
        <f>SUM(J3:J7)</f>
        <v>-1.9086284517416903</v>
      </c>
    </row>
    <row r="9" spans="1:10" s="11" customFormat="1" x14ac:dyDescent="0.35">
      <c r="C9" s="23" t="s">
        <v>43</v>
      </c>
      <c r="D9" s="11">
        <f>(-D8)</f>
        <v>1.8481010597753247</v>
      </c>
      <c r="I9" s="23" t="s">
        <v>43</v>
      </c>
      <c r="J9" s="11">
        <f>(-J8)</f>
        <v>1.9086284517416903</v>
      </c>
    </row>
    <row r="10" spans="1:10" x14ac:dyDescent="0.35">
      <c r="D10" s="11">
        <v>1.85</v>
      </c>
      <c r="J10" s="11">
        <v>1.91</v>
      </c>
    </row>
    <row r="11" spans="1:10" x14ac:dyDescent="0.35">
      <c r="F11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2E0C7-D2AB-4DD9-BAFE-CDA5AD6C4646}">
  <dimension ref="B4:F9"/>
  <sheetViews>
    <sheetView topLeftCell="W2" workbookViewId="0">
      <selection activeCell="F15" sqref="F15"/>
    </sheetView>
  </sheetViews>
  <sheetFormatPr defaultRowHeight="14.5" x14ac:dyDescent="0.35"/>
  <cols>
    <col min="2" max="2" width="14.6328125" customWidth="1"/>
    <col min="3" max="3" width="14.7265625" customWidth="1"/>
    <col min="4" max="4" width="11.453125" customWidth="1"/>
    <col min="5" max="5" width="9.81640625" customWidth="1"/>
    <col min="6" max="6" width="10.453125" customWidth="1"/>
  </cols>
  <sheetData>
    <row r="4" spans="2:6" x14ac:dyDescent="0.35">
      <c r="B4" s="25" t="s">
        <v>45</v>
      </c>
      <c r="C4" s="25" t="s">
        <v>46</v>
      </c>
      <c r="D4" s="25"/>
      <c r="E4" s="25" t="s">
        <v>47</v>
      </c>
      <c r="F4" s="25" t="s">
        <v>48</v>
      </c>
    </row>
    <row r="5" spans="2:6" ht="25" x14ac:dyDescent="0.35">
      <c r="B5" s="12">
        <v>174</v>
      </c>
      <c r="C5" s="12">
        <v>47</v>
      </c>
      <c r="D5" s="24" t="s">
        <v>0</v>
      </c>
      <c r="E5" s="1">
        <f>(B5/496)</f>
        <v>0.35080645161290325</v>
      </c>
      <c r="F5" s="1">
        <f>(C5/424)</f>
        <v>0.11084905660377359</v>
      </c>
    </row>
    <row r="6" spans="2:6" x14ac:dyDescent="0.35">
      <c r="B6" s="12">
        <v>150</v>
      </c>
      <c r="C6" s="12">
        <v>142</v>
      </c>
      <c r="D6" s="24" t="s">
        <v>1</v>
      </c>
      <c r="E6" s="1">
        <f t="shared" ref="E6:E9" si="0">(B6/496)</f>
        <v>0.30241935483870969</v>
      </c>
      <c r="F6" s="1">
        <f t="shared" ref="F6:F9" si="1">(C6/424)</f>
        <v>0.33490566037735847</v>
      </c>
    </row>
    <row r="7" spans="2:6" x14ac:dyDescent="0.35">
      <c r="B7" s="12">
        <v>139</v>
      </c>
      <c r="C7" s="12">
        <v>171</v>
      </c>
      <c r="D7" s="24" t="s">
        <v>2</v>
      </c>
      <c r="E7" s="1">
        <f t="shared" si="0"/>
        <v>0.28024193548387094</v>
      </c>
      <c r="F7" s="1">
        <f t="shared" si="1"/>
        <v>0.40330188679245282</v>
      </c>
    </row>
    <row r="8" spans="2:6" x14ac:dyDescent="0.35">
      <c r="B8" s="12">
        <v>31</v>
      </c>
      <c r="C8" s="12">
        <v>55</v>
      </c>
      <c r="D8" s="24" t="s">
        <v>3</v>
      </c>
      <c r="E8" s="1">
        <f t="shared" si="0"/>
        <v>6.25E-2</v>
      </c>
      <c r="F8" s="1">
        <f t="shared" si="1"/>
        <v>0.12971698113207547</v>
      </c>
    </row>
    <row r="9" spans="2:6" ht="25" x14ac:dyDescent="0.35">
      <c r="B9" s="12">
        <v>2</v>
      </c>
      <c r="C9" s="12">
        <v>9</v>
      </c>
      <c r="D9" s="24" t="s">
        <v>4</v>
      </c>
      <c r="E9" s="1">
        <f t="shared" si="0"/>
        <v>4.0322580645161289E-3</v>
      </c>
      <c r="F9" s="1">
        <f t="shared" si="1"/>
        <v>2.1226415094339621E-2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9D4C717E432B45829341C6EB4E0512" ma:contentTypeVersion="28" ma:contentTypeDescription="Create a new document." ma:contentTypeScope="" ma:versionID="0e66179069178108f2adc2b0bd8710b1">
  <xsd:schema xmlns:xsd="http://www.w3.org/2001/XMLSchema" xmlns:xs="http://www.w3.org/2001/XMLSchema" xmlns:p="http://schemas.microsoft.com/office/2006/metadata/properties" xmlns:ns2="2298e316-5395-4ea8-8620-f0b006294e0b" xmlns:ns3="d9c60541-b97e-4531-bd5d-c95af8ba043f" targetNamespace="http://schemas.microsoft.com/office/2006/metadata/properties" ma:root="true" ma:fieldsID="bd12301b9c08353c8af5a6a2ef8d814f" ns2:_="" ns3:_="">
    <xsd:import namespace="2298e316-5395-4ea8-8620-f0b006294e0b"/>
    <xsd:import namespace="d9c60541-b97e-4531-bd5d-c95af8ba043f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8e316-5395-4ea8-8620-f0b006294e0b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0431e875-f41c-4766-a9fd-b451f873b5d8}" ma:internalName="TaxCatchAll" ma:showField="CatchAllData" ma:web="2298e316-5395-4ea8-8620-f0b006294e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60541-b97e-4531-bd5d-c95af8ba04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98e316-5395-4ea8-8620-f0b006294e0b" xsi:nil="true"/>
    <lcf76f155ced4ddcb4097134ff3c332f xmlns="d9c60541-b97e-4531-bd5d-c95af8ba043f">
      <Terms xmlns="http://schemas.microsoft.com/office/infopath/2007/PartnerControls"/>
    </lcf76f155ced4ddcb4097134ff3c332f>
    <ArchiverLinkFileType xmlns="d9c60541-b97e-4531-bd5d-c95af8ba043f" xsi:nil="true"/>
  </documentManagement>
</p:properties>
</file>

<file path=customXml/itemProps1.xml><?xml version="1.0" encoding="utf-8"?>
<ds:datastoreItem xmlns:ds="http://schemas.openxmlformats.org/officeDocument/2006/customXml" ds:itemID="{40D7128A-EF4D-495D-9DF2-4F67FB266784}"/>
</file>

<file path=customXml/itemProps2.xml><?xml version="1.0" encoding="utf-8"?>
<ds:datastoreItem xmlns:ds="http://schemas.openxmlformats.org/officeDocument/2006/customXml" ds:itemID="{41D53978-11C7-477E-B1C5-B4FE8483DB5F}"/>
</file>

<file path=customXml/itemProps3.xml><?xml version="1.0" encoding="utf-8"?>
<ds:datastoreItem xmlns:ds="http://schemas.openxmlformats.org/officeDocument/2006/customXml" ds:itemID="{58510E73-AC8A-4654-B82A-9BE24B74BB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K2-18b raw results</vt:lpstr>
      <vt:lpstr>Mars raw results</vt:lpstr>
      <vt:lpstr>Fig.3 (mean credence)</vt:lpstr>
      <vt:lpstr>Shannon entropy</vt:lpstr>
      <vt:lpstr>Comparative bar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VICKERS, PETER</dc:creator>
  <cp:lastModifiedBy>VICKERS, PETER</cp:lastModifiedBy>
  <dcterms:created xsi:type="dcterms:W3CDTF">2015-06-05T18:17:20Z</dcterms:created>
  <dcterms:modified xsi:type="dcterms:W3CDTF">2026-04-14T13:12:37Z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0x0101001C9D4C717E432B45829341C6EB4E0512</vt:lpwstr>
  </property>
</Properties>
</file>