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defaultThemeVersion="166925"/>
  <mc:AlternateContent xmlns:mc="http://schemas.openxmlformats.org/markup-compatibility/2006">
    <mc:Choice Requires="x15">
      <x15ac:absPath xmlns:x15ac="http://schemas.microsoft.com/office/spreadsheetml/2010/11/ac" url="/Users/u0013533/Downloads/MyData/Matteo Boretto/Endometrium, endometriosis and EM cancer/Diseased endometrium/Acceptance NCB-20052019/3rd revision-06052019/"/>
    </mc:Choice>
  </mc:AlternateContent>
  <xr:revisionPtr revIDLastSave="0" documentId="13_ncr:1_{54E2B039-8723-8E4C-B38D-6DE99679077C}" xr6:coauthVersionLast="36" xr6:coauthVersionMax="36" xr10:uidLastSave="{00000000-0000-0000-0000-000000000000}"/>
  <bookViews>
    <workbookView xWindow="0" yWindow="460" windowWidth="27460" windowHeight="26460" activeTab="9" xr2:uid="{00000000-000D-0000-FFFF-FFFF00000000}"/>
  </bookViews>
  <sheets>
    <sheet name="Fig 1" sheetId="1" r:id="rId1"/>
    <sheet name="Fig 3" sheetId="3" r:id="rId2"/>
    <sheet name="Fig 4" sheetId="4" r:id="rId3"/>
    <sheet name="Fig 5" sheetId="5" r:id="rId4"/>
    <sheet name="Fig 6" sheetId="6" r:id="rId5"/>
    <sheet name="Suppl Fig 1" sheetId="8" r:id="rId6"/>
    <sheet name="Suppl Fig 2" sheetId="9" r:id="rId7"/>
    <sheet name="Suppl Fig 3" sheetId="10" r:id="rId8"/>
    <sheet name="Suppl Fig 5" sheetId="11" r:id="rId9"/>
    <sheet name="Suppl Fig 6" sheetId="12" r:id="rId10"/>
  </sheets>
  <calcPr calcId="162913"/>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AR10" i="6" l="1"/>
  <c r="AR12" i="6"/>
  <c r="AR13" i="6"/>
  <c r="AR14" i="6"/>
  <c r="AR16" i="6"/>
  <c r="AR17" i="6"/>
  <c r="AR18" i="6"/>
  <c r="AR19" i="6"/>
  <c r="AR20" i="6"/>
  <c r="AR21" i="6"/>
  <c r="AR22" i="6"/>
  <c r="AR28" i="6"/>
  <c r="AR29" i="6"/>
  <c r="AR30" i="6"/>
  <c r="AR31" i="6"/>
  <c r="AR32" i="6"/>
  <c r="AR33" i="6"/>
  <c r="AR34" i="6"/>
  <c r="AR35" i="6"/>
  <c r="AR36" i="6"/>
  <c r="AR37" i="6"/>
  <c r="AR38" i="6"/>
  <c r="AR39" i="6"/>
  <c r="AR41" i="6"/>
  <c r="AR42" i="6"/>
  <c r="AR44" i="6"/>
  <c r="AR9" i="6"/>
  <c r="AN10" i="6"/>
  <c r="AN11" i="6"/>
  <c r="AN12" i="6"/>
  <c r="AN13" i="6"/>
  <c r="AN14" i="6"/>
  <c r="AN15" i="6"/>
  <c r="AN16" i="6"/>
  <c r="AN17" i="6"/>
  <c r="AN18" i="6"/>
  <c r="AN19" i="6"/>
  <c r="AN20" i="6"/>
  <c r="AN21" i="6"/>
  <c r="AN22" i="6"/>
  <c r="AN28" i="6"/>
  <c r="AN30" i="6"/>
  <c r="AN33" i="6"/>
  <c r="AN34" i="6"/>
  <c r="AN35" i="6"/>
  <c r="AN36" i="6"/>
  <c r="AN37" i="6"/>
  <c r="AN39" i="6"/>
  <c r="AN41" i="6"/>
  <c r="AN42" i="6"/>
  <c r="AN43" i="6"/>
  <c r="AN44" i="6"/>
  <c r="AN9" i="6"/>
  <c r="AJ10" i="6"/>
  <c r="AJ11" i="6"/>
  <c r="AJ12" i="6"/>
  <c r="AJ13" i="6"/>
  <c r="AJ14" i="6"/>
  <c r="AJ15" i="6"/>
  <c r="AJ16" i="6"/>
  <c r="AJ17" i="6"/>
  <c r="AJ18" i="6"/>
  <c r="AJ19" i="6"/>
  <c r="AJ20" i="6"/>
  <c r="AJ21" i="6"/>
  <c r="AJ22" i="6"/>
  <c r="AJ28" i="6"/>
  <c r="AJ29" i="6"/>
  <c r="AJ32" i="6"/>
  <c r="AJ33" i="6"/>
  <c r="AJ35" i="6"/>
  <c r="AJ36" i="6"/>
  <c r="AJ38" i="6"/>
  <c r="AJ39" i="6"/>
  <c r="AJ40" i="6"/>
  <c r="AJ41" i="6"/>
  <c r="AJ43" i="6"/>
  <c r="AJ9" i="6"/>
  <c r="AF10" i="6"/>
  <c r="AF11" i="6"/>
  <c r="AF12" i="6"/>
  <c r="AF13" i="6"/>
  <c r="AF14" i="6"/>
  <c r="AF15" i="6"/>
  <c r="AF16" i="6"/>
  <c r="AF17" i="6"/>
  <c r="AF18" i="6"/>
  <c r="AF19" i="6"/>
  <c r="AF20" i="6"/>
  <c r="AF21" i="6"/>
  <c r="AF28" i="6"/>
  <c r="AF29" i="6"/>
  <c r="AF30" i="6"/>
  <c r="AF31" i="6"/>
  <c r="AF32" i="6"/>
  <c r="AF33" i="6"/>
  <c r="AF35" i="6"/>
  <c r="AF36" i="6"/>
  <c r="AF38" i="6"/>
  <c r="AF39" i="6"/>
  <c r="AF40" i="6"/>
  <c r="AF41" i="6"/>
  <c r="AF43" i="6"/>
  <c r="AF45" i="6"/>
  <c r="AF9" i="6"/>
  <c r="AB10" i="6"/>
  <c r="AB11" i="6"/>
  <c r="AB12" i="6"/>
  <c r="AB13" i="6"/>
  <c r="AB14" i="6"/>
  <c r="AB15" i="6"/>
  <c r="AB16" i="6"/>
  <c r="AB17" i="6"/>
  <c r="AB18" i="6"/>
  <c r="AB19" i="6"/>
  <c r="AB20" i="6"/>
  <c r="AB21" i="6"/>
  <c r="AB22" i="6"/>
  <c r="AB23" i="6"/>
  <c r="AB24" i="6"/>
  <c r="AB28" i="6"/>
  <c r="AB29" i="6"/>
  <c r="AB30" i="6"/>
  <c r="AB31" i="6"/>
  <c r="AB32" i="6"/>
  <c r="AB33" i="6"/>
  <c r="AB35" i="6"/>
  <c r="AB36" i="6"/>
  <c r="AB38" i="6"/>
  <c r="AB39" i="6"/>
  <c r="AB40" i="6"/>
  <c r="AB41" i="6"/>
  <c r="AB43" i="6"/>
  <c r="AB45" i="6"/>
  <c r="AB9" i="6"/>
  <c r="U11" i="6"/>
  <c r="U13" i="6"/>
  <c r="U14" i="6"/>
  <c r="U17" i="6"/>
  <c r="U18" i="6"/>
  <c r="U19" i="6"/>
  <c r="U20" i="6"/>
  <c r="U21" i="6"/>
  <c r="U22" i="6"/>
  <c r="U23" i="6"/>
  <c r="U24" i="6"/>
  <c r="U28" i="6"/>
  <c r="U29" i="6"/>
  <c r="U32" i="6"/>
  <c r="U33" i="6"/>
  <c r="U34" i="6"/>
  <c r="U35" i="6"/>
  <c r="U36" i="6"/>
  <c r="U37" i="6"/>
  <c r="U38" i="6"/>
  <c r="U39" i="6"/>
  <c r="U40" i="6"/>
  <c r="U41" i="6"/>
  <c r="U42" i="6"/>
  <c r="U46" i="6"/>
  <c r="U48" i="6"/>
  <c r="U50" i="6"/>
  <c r="U51" i="6"/>
  <c r="U54" i="6"/>
  <c r="U55" i="6"/>
  <c r="U56" i="6"/>
  <c r="U58" i="6"/>
  <c r="U59" i="6"/>
  <c r="U60" i="6"/>
  <c r="U61" i="6"/>
  <c r="U62" i="6"/>
  <c r="U63" i="6"/>
  <c r="U64" i="6"/>
  <c r="U65" i="6"/>
  <c r="U9" i="6"/>
  <c r="I28" i="6"/>
  <c r="I29" i="6"/>
  <c r="I30" i="6"/>
  <c r="I31" i="6"/>
  <c r="I32" i="6"/>
  <c r="I33" i="6"/>
  <c r="I34" i="6"/>
  <c r="I35" i="6"/>
  <c r="I36" i="6"/>
  <c r="I38" i="6"/>
  <c r="I39" i="6"/>
  <c r="I40" i="6"/>
  <c r="I41" i="6"/>
  <c r="I48" i="6"/>
  <c r="I51" i="6"/>
  <c r="I53" i="6"/>
  <c r="I55" i="6"/>
  <c r="I57" i="6"/>
  <c r="I59" i="6"/>
  <c r="I60" i="6"/>
  <c r="I61" i="6"/>
  <c r="I62" i="6"/>
  <c r="I63" i="6"/>
  <c r="I64" i="6"/>
  <c r="I65" i="6"/>
  <c r="M10" i="6"/>
  <c r="M11" i="6"/>
  <c r="M12" i="6"/>
  <c r="M13" i="6"/>
  <c r="M14" i="6"/>
  <c r="M16" i="6"/>
  <c r="M17" i="6"/>
  <c r="M19" i="6"/>
  <c r="M21" i="6"/>
  <c r="M24" i="6"/>
  <c r="M28" i="6"/>
  <c r="M29" i="6"/>
  <c r="M30" i="6"/>
  <c r="M31" i="6"/>
  <c r="M32" i="6"/>
  <c r="M33" i="6"/>
  <c r="M34" i="6"/>
  <c r="M35" i="6"/>
  <c r="M36" i="6"/>
  <c r="M38" i="6"/>
  <c r="M39" i="6"/>
  <c r="M40" i="6"/>
  <c r="M41" i="6"/>
  <c r="M42" i="6"/>
  <c r="M46" i="6"/>
  <c r="M47" i="6"/>
  <c r="M48" i="6"/>
  <c r="M51" i="6"/>
  <c r="M55" i="6"/>
  <c r="M57" i="6"/>
  <c r="M58" i="6"/>
  <c r="M59" i="6"/>
  <c r="M60" i="6"/>
  <c r="M61" i="6"/>
  <c r="M62" i="6"/>
  <c r="M64" i="6"/>
  <c r="M65" i="6"/>
  <c r="Q11" i="6"/>
  <c r="Q13" i="6"/>
  <c r="Q14" i="6"/>
  <c r="Q15" i="6"/>
  <c r="Q16" i="6"/>
  <c r="Q17" i="6"/>
  <c r="Q19" i="6"/>
  <c r="Q21" i="6"/>
  <c r="Q24" i="6"/>
  <c r="Q28" i="6"/>
  <c r="Q29" i="6"/>
  <c r="Q30" i="6"/>
  <c r="Q31" i="6"/>
  <c r="Q32" i="6"/>
  <c r="Q33" i="6"/>
  <c r="Q34" i="6"/>
  <c r="Q35" i="6"/>
  <c r="Q36" i="6"/>
  <c r="Q38" i="6"/>
  <c r="Q39" i="6"/>
  <c r="Q40" i="6"/>
  <c r="Q41" i="6"/>
  <c r="Q42" i="6"/>
  <c r="Q48" i="6"/>
  <c r="Q51" i="6"/>
  <c r="Q53" i="6"/>
  <c r="Q55" i="6"/>
  <c r="Q57" i="6"/>
  <c r="Q59" i="6"/>
  <c r="Q61" i="6"/>
  <c r="Q62" i="6"/>
  <c r="Q63" i="6"/>
  <c r="Q64" i="6"/>
  <c r="Q65" i="6"/>
  <c r="Q9" i="6"/>
  <c r="M9" i="6"/>
  <c r="I10" i="6"/>
  <c r="I11" i="6"/>
  <c r="I12" i="6"/>
  <c r="I13" i="6"/>
  <c r="I14" i="6"/>
  <c r="I16" i="6"/>
  <c r="I17" i="6"/>
  <c r="I19" i="6"/>
  <c r="I21" i="6"/>
  <c r="I23" i="6"/>
  <c r="I24" i="6"/>
  <c r="I9" i="6"/>
  <c r="E47" i="6"/>
  <c r="E48" i="6"/>
  <c r="E49" i="6"/>
  <c r="E51" i="6"/>
  <c r="E52" i="6"/>
  <c r="E53" i="6"/>
  <c r="E54" i="6"/>
  <c r="E55" i="6"/>
  <c r="E56" i="6"/>
  <c r="E57" i="6"/>
  <c r="E58" i="6"/>
  <c r="E60" i="6"/>
  <c r="E62" i="6"/>
  <c r="E63" i="6"/>
  <c r="E64" i="6"/>
  <c r="E65" i="6"/>
  <c r="E46" i="6"/>
  <c r="E10" i="6"/>
  <c r="E11" i="6"/>
  <c r="E12" i="6"/>
  <c r="E13" i="6"/>
  <c r="E14" i="6"/>
  <c r="E16" i="6"/>
  <c r="E17" i="6"/>
  <c r="E19" i="6"/>
  <c r="E21" i="6"/>
  <c r="E23" i="6"/>
  <c r="E24" i="6"/>
  <c r="E28" i="6"/>
  <c r="E29" i="6"/>
  <c r="E30" i="6"/>
  <c r="E31" i="6"/>
  <c r="E32" i="6"/>
  <c r="E33" i="6"/>
  <c r="E34" i="6"/>
  <c r="E35" i="6"/>
  <c r="E36" i="6"/>
  <c r="E38" i="6"/>
  <c r="E39" i="6"/>
  <c r="E40" i="6"/>
  <c r="E41" i="6"/>
  <c r="E42" i="6"/>
  <c r="E9" i="6"/>
</calcChain>
</file>

<file path=xl/sharedStrings.xml><?xml version="1.0" encoding="utf-8"?>
<sst xmlns="http://schemas.openxmlformats.org/spreadsheetml/2006/main" count="1783" uniqueCount="778">
  <si>
    <t xml:space="preserve">Supplementary Table </t>
  </si>
  <si>
    <t># Donors</t>
  </si>
  <si>
    <t>Donor 1</t>
  </si>
  <si>
    <t>Donor 2</t>
  </si>
  <si>
    <t>Donor 3</t>
  </si>
  <si>
    <t>Donor 4</t>
  </si>
  <si>
    <t>Donor 5</t>
  </si>
  <si>
    <t>Donor 6</t>
  </si>
  <si>
    <t>EM-O</t>
  </si>
  <si>
    <t>EUT-O</t>
  </si>
  <si>
    <t>ECT-O</t>
  </si>
  <si>
    <t># of organoids</t>
  </si>
  <si>
    <t>EM-O (mean)</t>
  </si>
  <si>
    <t>1st well</t>
  </si>
  <si>
    <t>2nd well</t>
  </si>
  <si>
    <t>3rd well</t>
  </si>
  <si>
    <t>EUT-O (mean)</t>
  </si>
  <si>
    <t>ECT-O (mean)</t>
  </si>
  <si>
    <t>CNT</t>
  </si>
  <si>
    <t>bFGF</t>
  </si>
  <si>
    <t>EGF</t>
  </si>
  <si>
    <t>FGF10</t>
  </si>
  <si>
    <t>A83-01</t>
  </si>
  <si>
    <t>NAC</t>
  </si>
  <si>
    <t>NICO</t>
  </si>
  <si>
    <t>P38i</t>
  </si>
  <si>
    <t>NOG</t>
  </si>
  <si>
    <t>RSPO1</t>
  </si>
  <si>
    <t>rspo1-iwp2</t>
  </si>
  <si>
    <t>Organoids were cultured for at least 2-4 passages, trypsinized, resuspended in Matrigel and cultured in absence of the indicated compound.</t>
  </si>
  <si>
    <t>Donor 1 (mean)</t>
  </si>
  <si>
    <t>Donor 3 (mean)</t>
  </si>
  <si>
    <t>Donor 2 (mean)</t>
  </si>
  <si>
    <t>WNT4</t>
  </si>
  <si>
    <t>WNT5A</t>
  </si>
  <si>
    <t>WNT7A</t>
  </si>
  <si>
    <t># of donors</t>
  </si>
  <si>
    <t>Average donor 1</t>
  </si>
  <si>
    <t>Average donor 2</t>
  </si>
  <si>
    <t>Average donor 3</t>
  </si>
  <si>
    <t>Average donor 4</t>
  </si>
  <si>
    <r>
      <t xml:space="preserve"># of organoids </t>
    </r>
    <r>
      <rPr>
        <b/>
        <sz val="11"/>
        <color theme="1"/>
        <rFont val="Calibri"/>
        <family val="2"/>
      </rPr>
      <t>≥300 µm</t>
    </r>
  </si>
  <si>
    <t>Fold change as compared to EM-O</t>
  </si>
  <si>
    <t>axin2_EM-O</t>
  </si>
  <si>
    <t>axin2_ECT-O_stage I</t>
  </si>
  <si>
    <t>axin2_ECT-O_stage II</t>
  </si>
  <si>
    <t>axin2_ECT-O_stage III</t>
  </si>
  <si>
    <t>axin2_ECT-O_stage IV</t>
  </si>
  <si>
    <t>cmyc_EM-O</t>
  </si>
  <si>
    <t>cmyc_ECT-O_stage I</t>
  </si>
  <si>
    <t>cmyc_ECT-O_stage II</t>
  </si>
  <si>
    <t>cmyc_ECT-O_stage III</t>
  </si>
  <si>
    <t>cmyc_ECT-O_stage IV</t>
  </si>
  <si>
    <t>cyclind1_EM-O</t>
  </si>
  <si>
    <t>cyclind1_ECT-O_stage I</t>
  </si>
  <si>
    <t>cyclind1_ECT-O_stage II</t>
  </si>
  <si>
    <t>cyclind1_ECT-O_stage III</t>
  </si>
  <si>
    <t>cyclind1_ECT-O_stage IV</t>
  </si>
  <si>
    <t>lef1_EM-O</t>
  </si>
  <si>
    <t>lef1_ECT-O_stage I</t>
  </si>
  <si>
    <t>lef1_ECT-O_stage II</t>
  </si>
  <si>
    <t>lef1_ECT-O_stage III</t>
  </si>
  <si>
    <t>lef1_ECT-O_stage IV</t>
  </si>
  <si>
    <t>average donor 1</t>
  </si>
  <si>
    <t>average donor 2</t>
  </si>
  <si>
    <t>average donor 3</t>
  </si>
  <si>
    <t>average donor 4</t>
  </si>
  <si>
    <t>average donor 5</t>
  </si>
  <si>
    <t>fzd6_EM-O</t>
  </si>
  <si>
    <t>fzd6_ECTO_stage I</t>
  </si>
  <si>
    <t>fzd6_ECT-O_stage II</t>
  </si>
  <si>
    <t>fzd6_ECT-O_stage III</t>
  </si>
  <si>
    <t>fzd6_ECT-O_stage IV</t>
  </si>
  <si>
    <t>fzd10_EM-O</t>
  </si>
  <si>
    <t>fzd10_ECT-O_stage I</t>
  </si>
  <si>
    <t>fzd10_ECT-O_stage II</t>
  </si>
  <si>
    <t>fzd10_ECT-O_stage III</t>
  </si>
  <si>
    <t>fzd10_ECT-O_stage IV</t>
  </si>
  <si>
    <t>lgr4_EM-O</t>
  </si>
  <si>
    <t>lgr4_ECT-O_stage I</t>
  </si>
  <si>
    <t>lgr4_ECT-O_stage II</t>
  </si>
  <si>
    <t>lgr4_ECT-O_stage III</t>
  </si>
  <si>
    <t>lgr4_ECTO_stage IV</t>
  </si>
  <si>
    <t>lgr5_EM-O</t>
  </si>
  <si>
    <t>lgr5_ECT-O_stage I</t>
  </si>
  <si>
    <t>lgr5_ECT-O_stage II</t>
  </si>
  <si>
    <t>lgr5_ECT-O_stage III</t>
  </si>
  <si>
    <t>lgr5_ECTO_stage IV</t>
  </si>
  <si>
    <t>lgr6_EM-O</t>
  </si>
  <si>
    <t>lgr6_ECT-O_stage I</t>
  </si>
  <si>
    <t>lgr6_ECT-O_stage II</t>
  </si>
  <si>
    <t>lgr6_ECTO_stage III</t>
  </si>
  <si>
    <t>lgr6_ECT-O_stage IV</t>
  </si>
  <si>
    <t>er1_EMO</t>
  </si>
  <si>
    <t>er1_ECT-O_stage I</t>
  </si>
  <si>
    <t>er1_ECT-O_stage II</t>
  </si>
  <si>
    <t>er1_ECT-O_stage III</t>
  </si>
  <si>
    <t>er1_ECT-O_stage IV</t>
  </si>
  <si>
    <t>foxa2_EM-O</t>
  </si>
  <si>
    <t>foxa2_ECT-O_stage I</t>
  </si>
  <si>
    <t>foxa2_ECT-O_stage II</t>
  </si>
  <si>
    <t>foxa2_ECT-O_stage III</t>
  </si>
  <si>
    <t>foxa2_ECT-O_stage IV</t>
  </si>
  <si>
    <t>lif_EM-O</t>
  </si>
  <si>
    <t>lif_ECT-O_stage I</t>
  </si>
  <si>
    <t>lif_ECT-O_stage II</t>
  </si>
  <si>
    <t>lif_ECT-O_stage III</t>
  </si>
  <si>
    <t>lif_ECT-O_stage IV</t>
  </si>
  <si>
    <t>lifr_EM-O</t>
  </si>
  <si>
    <t>lifr_ECT-O_stage I</t>
  </si>
  <si>
    <t>lifr_ECT-O_stage II</t>
  </si>
  <si>
    <t>lifr_ECT-O_stage III</t>
  </si>
  <si>
    <t>lifr_ECT-O_stage IV</t>
  </si>
  <si>
    <t>muc1_EM-O</t>
  </si>
  <si>
    <t>muc1_ECT-O_stage I</t>
  </si>
  <si>
    <t>muc1_ECT-O_stage II</t>
  </si>
  <si>
    <t>muc1_ECT-O_stage III</t>
  </si>
  <si>
    <t>muc1_ECT-O_stage IV</t>
  </si>
  <si>
    <t>paep_EM-O</t>
  </si>
  <si>
    <t>paep_ECT-O_stage I</t>
  </si>
  <si>
    <t>paep_ECT-O_stage II</t>
  </si>
  <si>
    <t>paep_ECT-O_stage III</t>
  </si>
  <si>
    <t>paep_ECT-O_stage IV</t>
  </si>
  <si>
    <t>sox9_EM-O</t>
  </si>
  <si>
    <t>sox9_ECT-O_stage I</t>
  </si>
  <si>
    <t>sox9_ECT-O_stage II</t>
  </si>
  <si>
    <t>sox9_ECT-O_stage III</t>
  </si>
  <si>
    <t>sox9_ECT-O_stage IV</t>
  </si>
  <si>
    <t>sox17_EM-O</t>
  </si>
  <si>
    <t>sox17_ECT-O_stage I</t>
  </si>
  <si>
    <t>sox17_ECT-O_stage II</t>
  </si>
  <si>
    <t>sox17_ECT-O_stage III</t>
  </si>
  <si>
    <t>sox17_ECT-O_stage IV</t>
  </si>
  <si>
    <t>HYP-O (mean)</t>
  </si>
  <si>
    <r>
      <t>% Ki67</t>
    </r>
    <r>
      <rPr>
        <b/>
        <vertAlign val="superscript"/>
        <sz val="11"/>
        <color theme="1"/>
        <rFont val="Calibri"/>
        <family val="2"/>
        <scheme val="minor"/>
      </rPr>
      <t>+</t>
    </r>
    <r>
      <rPr>
        <b/>
        <sz val="11"/>
        <color theme="1"/>
        <rFont val="Calibri"/>
        <family val="2"/>
        <scheme val="minor"/>
      </rPr>
      <t xml:space="preserve"> cells</t>
    </r>
  </si>
  <si>
    <t>EC-O (mean)</t>
  </si>
  <si>
    <t>Donor 1_low grade</t>
  </si>
  <si>
    <t>Donor 2_low grade</t>
  </si>
  <si>
    <t>Donor 1_high grade</t>
  </si>
  <si>
    <t>Donor 2_high grade</t>
  </si>
  <si>
    <t># ki67+/# cells</t>
  </si>
  <si>
    <t>EA</t>
  </si>
  <si>
    <t>GSK</t>
  </si>
  <si>
    <t>OAG</t>
  </si>
  <si>
    <t>THC</t>
  </si>
  <si>
    <t>Trypsin</t>
  </si>
  <si>
    <t>HYP-O</t>
  </si>
  <si>
    <t>EC-O</t>
  </si>
  <si>
    <t>mean</t>
  </si>
  <si>
    <t>EC-O_6</t>
  </si>
  <si>
    <r>
      <t xml:space="preserve">Organoids were cultured for 2-6 passages before being used for this experiment. Organoids were recovered from Matrigel, trypsinized and seeded at 2000 cells/3 </t>
    </r>
    <r>
      <rPr>
        <sz val="11"/>
        <color theme="1"/>
        <rFont val="Calibri"/>
        <family val="2"/>
      </rPr>
      <t xml:space="preserve">µl drop </t>
    </r>
  </si>
  <si>
    <t>log2(dose)</t>
  </si>
  <si>
    <t>na</t>
  </si>
  <si>
    <t>#1</t>
  </si>
  <si>
    <t>#2</t>
  </si>
  <si>
    <t>#3</t>
  </si>
  <si>
    <t>40/116 (34.4%)</t>
  </si>
  <si>
    <t>34/97 (35%)</t>
  </si>
  <si>
    <t>22/65 (33.8%)</t>
  </si>
  <si>
    <t>21/96 (21.8%)</t>
  </si>
  <si>
    <t>17/71 (23.9%)</t>
  </si>
  <si>
    <t>23/100 (23%)</t>
  </si>
  <si>
    <t>22/93 (23.6%)</t>
  </si>
  <si>
    <t>22/120 (18.3%)</t>
  </si>
  <si>
    <t>19/71 (26.7%)</t>
  </si>
  <si>
    <t>17/106 (16%)</t>
  </si>
  <si>
    <t>25/69 (36.2%)</t>
  </si>
  <si>
    <t>28/102 (27.4%)</t>
  </si>
  <si>
    <t>26/126 (20.6%)</t>
  </si>
  <si>
    <t>12/59 (20.3%)</t>
  </si>
  <si>
    <t>41/124 (33%)</t>
  </si>
  <si>
    <t>23/95 (24.2%)</t>
  </si>
  <si>
    <t>31/70 (44.2%)</t>
  </si>
  <si>
    <t>13/66 (19.6%)</t>
  </si>
  <si>
    <t>27/102 (26.4%)</t>
  </si>
  <si>
    <t>9/70 (12.8%)</t>
  </si>
  <si>
    <t>18/40 (45%)</t>
  </si>
  <si>
    <t>23/52 (44.2%)</t>
  </si>
  <si>
    <t>14/23 (60.8%)</t>
  </si>
  <si>
    <t>21/54 (38.8%)</t>
  </si>
  <si>
    <t>30/70 (42.8%)</t>
  </si>
  <si>
    <t>19/51 (37.2%)</t>
  </si>
  <si>
    <t>passage  #1</t>
  </si>
  <si>
    <t>passage #2</t>
  </si>
  <si>
    <t>passage #3</t>
  </si>
  <si>
    <t>passage #4</t>
  </si>
  <si>
    <t>passage #6</t>
  </si>
  <si>
    <t>passage #5</t>
  </si>
  <si>
    <t>EM-O_2</t>
  </si>
  <si>
    <t>EM-O_3</t>
  </si>
  <si>
    <t># of days for passaging</t>
  </si>
  <si>
    <t># of passages</t>
  </si>
  <si>
    <t>EM-O_4</t>
  </si>
  <si>
    <t>EUT-O_4</t>
  </si>
  <si>
    <t>ECT-O_4</t>
  </si>
  <si>
    <t>EUT-O_5</t>
  </si>
  <si>
    <t>ECT-O_5</t>
  </si>
  <si>
    <t>EUT-O_6</t>
  </si>
  <si>
    <t>ECT-O_6</t>
  </si>
  <si>
    <t>Organoids were passaged 2 times after initial formation and then monitored for 6 consecutive passages at constant splitting ratio.</t>
  </si>
  <si>
    <t>ECT-O donors</t>
  </si>
  <si>
    <t>Donor #1</t>
  </si>
  <si>
    <t>Donor #2</t>
  </si>
  <si>
    <t>Donor #3</t>
  </si>
  <si>
    <t>EM-O donors</t>
  </si>
  <si>
    <t>ER1 low passage</t>
  </si>
  <si>
    <t>ER1 high passage</t>
  </si>
  <si>
    <t>FOXA2 low passage</t>
  </si>
  <si>
    <t>FOXA2 high passage</t>
  </si>
  <si>
    <t>MUC1 low passage</t>
  </si>
  <si>
    <t>MUC1 high passage</t>
  </si>
  <si>
    <t>MUC20 low passage</t>
  </si>
  <si>
    <t>MUC20 high passage</t>
  </si>
  <si>
    <t>PAEP low passage</t>
  </si>
  <si>
    <t>PAEP high passage</t>
  </si>
  <si>
    <t>PAX2 low passage</t>
  </si>
  <si>
    <t>PAX2 high passage</t>
  </si>
  <si>
    <t>PAX8 low passage</t>
  </si>
  <si>
    <t>PAX8 high passage</t>
  </si>
  <si>
    <t>PR low passage</t>
  </si>
  <si>
    <t>PR high passage</t>
  </si>
  <si>
    <t>SOX9 low passage</t>
  </si>
  <si>
    <t>SOX9 high passage</t>
  </si>
  <si>
    <t>SOX17 low passage</t>
  </si>
  <si>
    <t>SOX17 high passage</t>
  </si>
  <si>
    <r>
      <t xml:space="preserve">∆Ct (Ct </t>
    </r>
    <r>
      <rPr>
        <b/>
        <i/>
        <sz val="11"/>
        <color theme="1"/>
        <rFont val="Calibri"/>
        <family val="2"/>
        <scheme val="minor"/>
      </rPr>
      <t>GENE</t>
    </r>
    <r>
      <rPr>
        <b/>
        <sz val="11"/>
        <color theme="1"/>
        <rFont val="Calibri"/>
        <family val="2"/>
        <scheme val="minor"/>
      </rPr>
      <t xml:space="preserve"> - Ct </t>
    </r>
    <r>
      <rPr>
        <b/>
        <i/>
        <sz val="11"/>
        <color theme="1"/>
        <rFont val="Calibri"/>
        <family val="2"/>
        <scheme val="minor"/>
      </rPr>
      <t>GAPDH</t>
    </r>
    <r>
      <rPr>
        <b/>
        <sz val="11"/>
        <color theme="1"/>
        <rFont val="Calibri"/>
        <family val="2"/>
        <scheme val="minor"/>
      </rPr>
      <t>)_endometrial markers</t>
    </r>
  </si>
  <si>
    <t>wnt4_EM-O</t>
  </si>
  <si>
    <t>wnt4_ECT-O stage I</t>
  </si>
  <si>
    <t>wnt4_ECT-O stage II</t>
  </si>
  <si>
    <t>wnt4_ECT-O stage III</t>
  </si>
  <si>
    <t>wnt4_ECT-O stage IV</t>
  </si>
  <si>
    <t>wnt5a_EM-O</t>
  </si>
  <si>
    <t>wnt5a_ECT-O stage I</t>
  </si>
  <si>
    <t>wnt5a_ECT-O stage II</t>
  </si>
  <si>
    <t>wnt5a_ECT-O stage III</t>
  </si>
  <si>
    <t>wnt5a_ECT-O stage IV</t>
  </si>
  <si>
    <t>wnt7a_EM-O</t>
  </si>
  <si>
    <t>wnt7a_ECT-O stage I</t>
  </si>
  <si>
    <t>wnt7a_ECT-O stage II</t>
  </si>
  <si>
    <t>wnt7a_ECT-O stage III</t>
  </si>
  <si>
    <t>wnt7a_ECT-O stage IV</t>
  </si>
  <si>
    <t>wnt11_EM-O</t>
  </si>
  <si>
    <t>wnt11_ECT-O stage I</t>
  </si>
  <si>
    <t>wnt11_ECT-O stage II</t>
  </si>
  <si>
    <t>wnt11_ECT-O stage III</t>
  </si>
  <si>
    <t>wnt11_ECT-O stage IV</t>
  </si>
  <si>
    <t>ctgf_EM-O</t>
  </si>
  <si>
    <t>ctgf_ECT-O stage I</t>
  </si>
  <si>
    <t>ctgf_ECT-O stage II</t>
  </si>
  <si>
    <t>ctgf_ECT-O stage III</t>
  </si>
  <si>
    <t>ctgf_ECT-O stage IV</t>
  </si>
  <si>
    <t>cyr61_EM-O</t>
  </si>
  <si>
    <t>cyr61_ECT-O stage I</t>
  </si>
  <si>
    <t>cyr61_ECT-O stage II</t>
  </si>
  <si>
    <t>cyr61_ECT-O stage III</t>
  </si>
  <si>
    <t>cyr61_ECT-O stage IV</t>
  </si>
  <si>
    <t>mmp2_EM-O</t>
  </si>
  <si>
    <t>mmp2_ECT-O stage I</t>
  </si>
  <si>
    <t>mmp2_ECT-O stage II</t>
  </si>
  <si>
    <t>mmp2_ECT-O stage III</t>
  </si>
  <si>
    <t>mmp2_ECTO stage IV</t>
  </si>
  <si>
    <t>mmp7_EM-O</t>
  </si>
  <si>
    <t>mmp7_ECT-O stage I</t>
  </si>
  <si>
    <t>mmp7_ECT-O stage II</t>
  </si>
  <si>
    <t>mmp7_ECT-O stage III</t>
  </si>
  <si>
    <t>mmp7_ECT-O stage IV</t>
  </si>
  <si>
    <t>timp1_EM-O</t>
  </si>
  <si>
    <t>timp1_ECT-O stage I</t>
  </si>
  <si>
    <t>timp1_ECT-O stage II</t>
  </si>
  <si>
    <t>timp1_ECT-O stage III</t>
  </si>
  <si>
    <t>timp1_ECT-O stage IV</t>
  </si>
  <si>
    <t>il1b_EM-O</t>
  </si>
  <si>
    <t>il1b_ECT-O stage I</t>
  </si>
  <si>
    <t>il1b_ECT-O stage II</t>
  </si>
  <si>
    <t>il1b_ECT-O stage III</t>
  </si>
  <si>
    <t>il1b_ECT-O stage IV</t>
  </si>
  <si>
    <t>il8_EM-O</t>
  </si>
  <si>
    <t>il8_ECT-O stage I</t>
  </si>
  <si>
    <t>il8_ECT-O stage II</t>
  </si>
  <si>
    <t>il8_ECT-O stage III</t>
  </si>
  <si>
    <t>il8_ECT-O stage IV</t>
  </si>
  <si>
    <t>bfgf</t>
  </si>
  <si>
    <t>egf</t>
  </si>
  <si>
    <t>fgf10</t>
  </si>
  <si>
    <t>a8301</t>
  </si>
  <si>
    <t>nac</t>
  </si>
  <si>
    <t>nicotinamide</t>
  </si>
  <si>
    <t>noggin</t>
  </si>
  <si>
    <t>rspo1</t>
  </si>
  <si>
    <t>iwp2</t>
  </si>
  <si>
    <t>EC-O_10</t>
  </si>
  <si>
    <t>EC-O_2</t>
  </si>
  <si>
    <t>EC-O low grade #1</t>
  </si>
  <si>
    <t>EC-O low grade #2</t>
  </si>
  <si>
    <t>EC-O low grade #3</t>
  </si>
  <si>
    <t>EC-O high grade #1</t>
  </si>
  <si>
    <t>EC-O high grade #2</t>
  </si>
  <si>
    <t>EC-O high grade #3</t>
  </si>
  <si>
    <t>HYP-O #1</t>
  </si>
  <si>
    <t>HYP-O #2</t>
  </si>
  <si>
    <t>HYP-O #3</t>
  </si>
  <si>
    <t># of wells</t>
  </si>
  <si>
    <t>Well #2</t>
  </si>
  <si>
    <t>Well #3</t>
  </si>
  <si>
    <t>Well #1</t>
  </si>
  <si>
    <t>Donors</t>
  </si>
  <si>
    <t>EM-O_9</t>
  </si>
  <si>
    <t>ECT-O_1</t>
  </si>
  <si>
    <t>ECT-O_2</t>
  </si>
  <si>
    <t>HYP-O_1</t>
  </si>
  <si>
    <t>HYP-O_5</t>
  </si>
  <si>
    <t>HYP-O_8</t>
  </si>
  <si>
    <t>EC-O_3</t>
  </si>
  <si>
    <t>EC-O_7</t>
  </si>
  <si>
    <t>Carboplatin</t>
  </si>
  <si>
    <t>5FU</t>
  </si>
  <si>
    <t>Paclitaxel</t>
  </si>
  <si>
    <t>25/98 (25.5%)</t>
  </si>
  <si>
    <t>31/103 (30%)</t>
  </si>
  <si>
    <t>21/56 (37.5%)</t>
  </si>
  <si>
    <t>mean (sem)</t>
  </si>
  <si>
    <t>161.5 (12.8)</t>
  </si>
  <si>
    <t>111 (17.8)</t>
  </si>
  <si>
    <t>25.5 (3.12)</t>
  </si>
  <si>
    <t>ECT-O mean</t>
  </si>
  <si>
    <t>1.97 (0.60)</t>
  </si>
  <si>
    <t>1.97 (0.32)</t>
  </si>
  <si>
    <t>2.27 (0.65)</t>
  </si>
  <si>
    <t>1.55 (0.68)</t>
  </si>
  <si>
    <t>3.53 (0.58)</t>
  </si>
  <si>
    <t>2.30 (0.38)</t>
  </si>
  <si>
    <t>2.64 (0.44)</t>
  </si>
  <si>
    <t>1.90 (0.52)</t>
  </si>
  <si>
    <t>0.72 (0.07)</t>
  </si>
  <si>
    <t>1.44 (0.30)</t>
  </si>
  <si>
    <t>1.65 (0.66)</t>
  </si>
  <si>
    <t>1.2 (0.36)</t>
  </si>
  <si>
    <t>11.24 (6.03)</t>
  </si>
  <si>
    <t>12.28 (3.07)</t>
  </si>
  <si>
    <t>13.8 (2.20)</t>
  </si>
  <si>
    <t>16.56 (4.75)</t>
  </si>
  <si>
    <t>1.68 (0.02)</t>
  </si>
  <si>
    <t>1.95 (0.52)</t>
  </si>
  <si>
    <t>2.98 (0.71)</t>
  </si>
  <si>
    <t>1.36 (0.81)</t>
  </si>
  <si>
    <t>2.54 (0.32)</t>
  </si>
  <si>
    <t>1.62 (0.55)</t>
  </si>
  <si>
    <t>4.61 (1.68)</t>
  </si>
  <si>
    <t>3.63 (1.87)</t>
  </si>
  <si>
    <t>2.18 (0.70)</t>
  </si>
  <si>
    <t>8.44 (2.37)</t>
  </si>
  <si>
    <t>20.09 (9.39)</t>
  </si>
  <si>
    <t>21.7 (5.14)</t>
  </si>
  <si>
    <t>1.93 (0.15)</t>
  </si>
  <si>
    <t>1.42 (0.33)</t>
  </si>
  <si>
    <t>1.57 (0.30)</t>
  </si>
  <si>
    <t>1.29 (0.52)</t>
  </si>
  <si>
    <t>1.58 (0.26)</t>
  </si>
  <si>
    <t>2.37 (0.82)</t>
  </si>
  <si>
    <t>1.46 (0.85)</t>
  </si>
  <si>
    <t>1.81 (0.67)</t>
  </si>
  <si>
    <t>sem</t>
  </si>
  <si>
    <t>1.86 (0.62)</t>
  </si>
  <si>
    <t>0.75 (0.17)</t>
  </si>
  <si>
    <t>0.91 (0.22)</t>
  </si>
  <si>
    <t>0.69 (0.22)</t>
  </si>
  <si>
    <t>3.04 (2.01)</t>
  </si>
  <si>
    <t>0.59 (0.10)</t>
  </si>
  <si>
    <t>0.46 (0.10)</t>
  </si>
  <si>
    <t>0.72 (0.31)</t>
  </si>
  <si>
    <t>1.78 (0.5)</t>
  </si>
  <si>
    <t>2.04 (0.49)</t>
  </si>
  <si>
    <t>3.60 (0.91)</t>
  </si>
  <si>
    <t>2.81 (0.83)</t>
  </si>
  <si>
    <t>0.19 (0.07)</t>
  </si>
  <si>
    <t>0.11 (0.03)</t>
  </si>
  <si>
    <t>0.18 (0.07)</t>
  </si>
  <si>
    <t>0.02 (0.01)</t>
  </si>
  <si>
    <t>13.72 (4.22)</t>
  </si>
  <si>
    <t>2.79 (0.88)</t>
  </si>
  <si>
    <t>4.71 (1.28)</t>
  </si>
  <si>
    <t>2.17 (1.84)</t>
  </si>
  <si>
    <t>1.07 (0.47)</t>
  </si>
  <si>
    <t>0.50 (0.10)</t>
  </si>
  <si>
    <t>0.43 (0.16)</t>
  </si>
  <si>
    <t>0.60 (0.17)</t>
  </si>
  <si>
    <t>0.87 (0.26)</t>
  </si>
  <si>
    <t>0.94 (0.06)</t>
  </si>
  <si>
    <t>1.38 (0.19)</t>
  </si>
  <si>
    <t>1.27 (0.20)</t>
  </si>
  <si>
    <t>0.38 (0.05)</t>
  </si>
  <si>
    <t>0.48 (0.08)</t>
  </si>
  <si>
    <t>0.61 (0.21)</t>
  </si>
  <si>
    <t>0.54 (0.42)</t>
  </si>
  <si>
    <t># established</t>
  </si>
  <si>
    <t># attempts</t>
  </si>
  <si>
    <t>% efficiency</t>
  </si>
  <si>
    <t>Condition</t>
  </si>
  <si>
    <t>Post-optimization</t>
  </si>
  <si>
    <t>Doxorubicin</t>
  </si>
  <si>
    <t>Everolimus</t>
  </si>
  <si>
    <t>Donor #4</t>
  </si>
  <si>
    <t>post-optimization</t>
  </si>
  <si>
    <t>Som</t>
  </si>
  <si>
    <t>WNT2</t>
  </si>
  <si>
    <t>WNT3A</t>
  </si>
  <si>
    <t>WNT5B</t>
  </si>
  <si>
    <t>WNT6</t>
  </si>
  <si>
    <t>WNT7B</t>
  </si>
  <si>
    <t>WNT8A</t>
  </si>
  <si>
    <t>WNT8B</t>
  </si>
  <si>
    <t>WNT9A</t>
  </si>
  <si>
    <t>WNT10A</t>
  </si>
  <si>
    <t>WNT10B</t>
  </si>
  <si>
    <t>Donor #5</t>
  </si>
  <si>
    <t>Donor #6</t>
  </si>
  <si>
    <t>Donor #7</t>
  </si>
  <si>
    <t>Donor #8</t>
  </si>
  <si>
    <t>Results were plotted for 8 independent donors.</t>
  </si>
  <si>
    <t>SOM</t>
  </si>
  <si>
    <t>IWP2</t>
  </si>
  <si>
    <t>IWP2+RSPO1</t>
  </si>
  <si>
    <t>IWP2+WNT3A</t>
  </si>
  <si>
    <t>IWP2+WNT5A</t>
  </si>
  <si>
    <t>IWP2+WNT7A</t>
  </si>
  <si>
    <t>100 (0)</t>
  </si>
  <si>
    <t>60.66 (7.993)</t>
  </si>
  <si>
    <t>80.4 (7.616)</t>
  </si>
  <si>
    <t>73.88 (5.995)</t>
  </si>
  <si>
    <t>61.89 (9.958)</t>
  </si>
  <si>
    <t>80.74 (14.78)</t>
  </si>
  <si>
    <t>41.52 (4.734)</t>
  </si>
  <si>
    <t>55.31 (6.484)</t>
  </si>
  <si>
    <t>64.66 (8.906)</t>
  </si>
  <si>
    <t>55.66 (8.297)</t>
  </si>
  <si>
    <t>65.29 (6.589)</t>
  </si>
  <si>
    <t>average # of organoids formed (EM-O)</t>
  </si>
  <si>
    <t>average # of organoids formed (ECT-O)</t>
  </si>
  <si>
    <t>15.56 (0.954)</t>
  </si>
  <si>
    <t>12.13 (0.634)</t>
  </si>
  <si>
    <t>12.22 (0.198)</t>
  </si>
  <si>
    <t>7.521 (0.318)</t>
  </si>
  <si>
    <t>14.8 (0.491)</t>
  </si>
  <si>
    <t>12.91 (0.412)</t>
  </si>
  <si>
    <t>6.215 (0.318)</t>
  </si>
  <si>
    <t>17 (0.707)</t>
  </si>
  <si>
    <t>13.96 (0.430)</t>
  </si>
  <si>
    <t>13.8 (1.049)</t>
  </si>
  <si>
    <t>10.82 (1.098)</t>
  </si>
  <si>
    <t>15.9 (0.722)</t>
  </si>
  <si>
    <t>14.47 (0.625)</t>
  </si>
  <si>
    <t>w3a-iwp2</t>
  </si>
  <si>
    <t>w5a-iwp2</t>
  </si>
  <si>
    <t>w7a-iwp2</t>
  </si>
  <si>
    <t>1 (0)</t>
  </si>
  <si>
    <t>0.20 (0.04)</t>
  </si>
  <si>
    <t>0.21 (0.04)</t>
  </si>
  <si>
    <t>0.56 (0.09)</t>
  </si>
  <si>
    <t>0.44 (0.12)</t>
  </si>
  <si>
    <t>0.38 (0.03)</t>
  </si>
  <si>
    <t>0.19 (0.04)</t>
  </si>
  <si>
    <t>0.24 (0.04)</t>
  </si>
  <si>
    <t>0.89 (0.12)</t>
  </si>
  <si>
    <t>0.53 (0.13)</t>
  </si>
  <si>
    <t>0.59 (0.09)</t>
  </si>
  <si>
    <t>0.61 (0.16)</t>
  </si>
  <si>
    <t>0.25 (0.07)</t>
  </si>
  <si>
    <t>0.37 (0.12)</t>
  </si>
  <si>
    <t>0.75 (0.21)</t>
  </si>
  <si>
    <t>0.53 (0.16)</t>
  </si>
  <si>
    <t>0.60 (0.15)</t>
  </si>
  <si>
    <t>0.56 (0.15)</t>
  </si>
  <si>
    <t>0.54 (0.14)</t>
  </si>
  <si>
    <t>0.83 (0.10)</t>
  </si>
  <si>
    <t>0.53 (0.10)</t>
  </si>
  <si>
    <t>0.93 (0.17)</t>
  </si>
  <si>
    <t>Fold change as compared to SOM (canonical WNT target genes)</t>
  </si>
  <si>
    <t>Fold change as compared to SOM (non-canonical WNT target genes)</t>
  </si>
  <si>
    <t>0.66 (0.14)</t>
  </si>
  <si>
    <t>0.82 (0.19)</t>
  </si>
  <si>
    <t>0.55 (0.16)</t>
  </si>
  <si>
    <t>0.96 (0.19)</t>
  </si>
  <si>
    <t>0.96 (0.15)</t>
  </si>
  <si>
    <t>0.44 (0.11)</t>
  </si>
  <si>
    <t>0.52 (0.10)</t>
  </si>
  <si>
    <t>0.50 (0.15)</t>
  </si>
  <si>
    <t>0.95 (0.10)</t>
  </si>
  <si>
    <t>0.69 (0.08)</t>
  </si>
  <si>
    <t>0.63 (0.06)</t>
  </si>
  <si>
    <t>0.50 (0.12)</t>
  </si>
  <si>
    <t>0.26 (0.07)</t>
  </si>
  <si>
    <t>1.00 (0.16)</t>
  </si>
  <si>
    <t>0.64 (0.17)</t>
  </si>
  <si>
    <t>0.83 (0.11)</t>
  </si>
  <si>
    <t>0.79 (0.10)</t>
  </si>
  <si>
    <t>0.56 (0.12)</t>
  </si>
  <si>
    <t>1.16 (0.26)</t>
  </si>
  <si>
    <t>0.67 (0.07)</t>
  </si>
  <si>
    <t>0.88 (0.13)</t>
  </si>
  <si>
    <t>0.89 (0.07)</t>
  </si>
  <si>
    <t>0.77 (0.10)</t>
  </si>
  <si>
    <t>0.98 (0.16)</t>
  </si>
  <si>
    <t>0.86 (0.14)</t>
  </si>
  <si>
    <r>
      <t>SOM/</t>
    </r>
    <r>
      <rPr>
        <b/>
        <i/>
        <sz val="10"/>
        <rFont val="Calibri"/>
        <family val="2"/>
        <scheme val="minor"/>
      </rPr>
      <t>AXIN2</t>
    </r>
  </si>
  <si>
    <r>
      <t>SOM/</t>
    </r>
    <r>
      <rPr>
        <b/>
        <i/>
        <sz val="10"/>
        <rFont val="Calibri"/>
        <family val="2"/>
        <scheme val="minor"/>
      </rPr>
      <t>LEF1</t>
    </r>
  </si>
  <si>
    <r>
      <t>SOM/</t>
    </r>
    <r>
      <rPr>
        <b/>
        <i/>
        <sz val="10"/>
        <rFont val="Calibri"/>
        <family val="2"/>
        <scheme val="minor"/>
      </rPr>
      <t>TCF4</t>
    </r>
  </si>
  <si>
    <r>
      <t>SOM/</t>
    </r>
    <r>
      <rPr>
        <b/>
        <i/>
        <sz val="10"/>
        <rFont val="Calibri"/>
        <family val="2"/>
        <scheme val="minor"/>
      </rPr>
      <t>CMYC</t>
    </r>
  </si>
  <si>
    <r>
      <t>SOM/</t>
    </r>
    <r>
      <rPr>
        <b/>
        <i/>
        <sz val="10"/>
        <rFont val="Calibri"/>
        <family val="2"/>
        <scheme val="minor"/>
      </rPr>
      <t>CAPN1</t>
    </r>
  </si>
  <si>
    <r>
      <t>SOM/</t>
    </r>
    <r>
      <rPr>
        <b/>
        <i/>
        <sz val="10"/>
        <rFont val="Calibri"/>
        <family val="2"/>
        <scheme val="minor"/>
      </rPr>
      <t>SIAH2</t>
    </r>
  </si>
  <si>
    <r>
      <t>SOM/</t>
    </r>
    <r>
      <rPr>
        <b/>
        <i/>
        <sz val="10"/>
        <rFont val="Calibri"/>
        <family val="2"/>
        <scheme val="minor"/>
      </rPr>
      <t>CJUN</t>
    </r>
  </si>
  <si>
    <r>
      <t>SOM/</t>
    </r>
    <r>
      <rPr>
        <b/>
        <i/>
        <sz val="10"/>
        <rFont val="Calibri"/>
        <family val="2"/>
        <scheme val="minor"/>
      </rPr>
      <t>PLOD2</t>
    </r>
  </si>
  <si>
    <r>
      <t>SOM/</t>
    </r>
    <r>
      <rPr>
        <b/>
        <i/>
        <sz val="10"/>
        <rFont val="Calibri"/>
        <family val="2"/>
        <scheme val="minor"/>
      </rPr>
      <t>ICOR</t>
    </r>
  </si>
  <si>
    <t>0.25 (0.05)</t>
  </si>
  <si>
    <t>0.30 (0.07)</t>
  </si>
  <si>
    <t>0.66 (0.16)</t>
  </si>
  <si>
    <t>0.33 (0.14)</t>
  </si>
  <si>
    <t>0.77 (0.20)</t>
  </si>
  <si>
    <t>0.16 (0.05)</t>
  </si>
  <si>
    <t>0.21 (0.02)</t>
  </si>
  <si>
    <t>0.46 (0.09)</t>
  </si>
  <si>
    <t>0.75 (0.18)</t>
  </si>
  <si>
    <t>0.41 (0.11)</t>
  </si>
  <si>
    <t>0.46 (0.06)</t>
  </si>
  <si>
    <t>0.31 (0.07)</t>
  </si>
  <si>
    <t>0.68 (0.11)</t>
  </si>
  <si>
    <t>0.57 (0.07)</t>
  </si>
  <si>
    <t>0.95 (0.16)</t>
  </si>
  <si>
    <t>1.05 (0.23)</t>
  </si>
  <si>
    <t>0.83 (0.35)</t>
  </si>
  <si>
    <t>1.03 (0.05)</t>
  </si>
  <si>
    <t>0.71 (0.06)</t>
  </si>
  <si>
    <t>0.84 (0.33)</t>
  </si>
  <si>
    <t>0.73 (0.27)</t>
  </si>
  <si>
    <t>0.80 (0.15)</t>
  </si>
  <si>
    <t>1.35 (0.76)</t>
  </si>
  <si>
    <t>0.55 (0.07)</t>
  </si>
  <si>
    <t>0.41 (0.13)</t>
  </si>
  <si>
    <t>0.48 (0.14)</t>
  </si>
  <si>
    <t>1.09 (0.32)</t>
  </si>
  <si>
    <t>0.67 (0.17)</t>
  </si>
  <si>
    <t>0.66 (0.23)</t>
  </si>
  <si>
    <t>0.73 (0.30)</t>
  </si>
  <si>
    <t>0.83 (0.07)</t>
  </si>
  <si>
    <t>0.97 (0.49)</t>
  </si>
  <si>
    <t>0.47 (0.13)</t>
  </si>
  <si>
    <t>0.52 (0.15)</t>
  </si>
  <si>
    <t>0.56 (0.08)</t>
  </si>
  <si>
    <t>0.52 (0.05)</t>
  </si>
  <si>
    <t>0.55 (0.14)</t>
  </si>
  <si>
    <t>0.55 (0.20)</t>
  </si>
  <si>
    <t>0.71 (0.11)</t>
  </si>
  <si>
    <r>
      <t>Gene expression analysis was performed by RT-qPCR and results expressed as fold change as compared to EM-O with the formula (2</t>
    </r>
    <r>
      <rPr>
        <vertAlign val="superscript"/>
        <sz val="11"/>
        <color theme="1"/>
        <rFont val="Calibri"/>
        <family val="2"/>
        <scheme val="minor"/>
      </rPr>
      <t>-(∆CT sample-∆CT reference)</t>
    </r>
    <r>
      <rPr>
        <sz val="11"/>
        <color theme="1"/>
        <rFont val="Calibri"/>
        <family val="2"/>
        <scheme val="minor"/>
      </rPr>
      <t>) and averaged per 4 independent donors.</t>
    </r>
  </si>
  <si>
    <r>
      <t>Gene expression analysis was performed by RT-qPCR and results expressed as fold change as compared to SOM with the formula (2</t>
    </r>
    <r>
      <rPr>
        <vertAlign val="superscript"/>
        <sz val="11"/>
        <color theme="1"/>
        <rFont val="Calibri"/>
        <family val="2"/>
        <scheme val="minor"/>
      </rPr>
      <t>-(∆CT sample-∆CT reference)</t>
    </r>
    <r>
      <rPr>
        <sz val="11"/>
        <color theme="1"/>
        <rFont val="Calibri"/>
        <family val="2"/>
        <scheme val="minor"/>
      </rPr>
      <t>) and averaged per 5 independent donors.</t>
    </r>
  </si>
  <si>
    <t>At least 3 independent donors per stage were used for these experiments.</t>
  </si>
  <si>
    <r>
      <t xml:space="preserve">Gene expression analysis was performed by RT-qPCR and results expressed as </t>
    </r>
    <r>
      <rPr>
        <sz val="11"/>
        <color theme="1"/>
        <rFont val="Calibri"/>
        <family val="2"/>
      </rPr>
      <t xml:space="preserve">∆CT (CT </t>
    </r>
    <r>
      <rPr>
        <i/>
        <sz val="11"/>
        <color theme="1"/>
        <rFont val="Calibri"/>
        <family val="2"/>
      </rPr>
      <t>GENE</t>
    </r>
    <r>
      <rPr>
        <sz val="11"/>
        <color theme="1"/>
        <rFont val="Calibri"/>
        <family val="2"/>
      </rPr>
      <t xml:space="preserve">-CT </t>
    </r>
    <r>
      <rPr>
        <i/>
        <sz val="11"/>
        <color theme="1"/>
        <rFont val="Calibri"/>
        <family val="2"/>
      </rPr>
      <t>GAPDH</t>
    </r>
    <r>
      <rPr>
        <sz val="11"/>
        <color theme="1"/>
        <rFont val="Calibri"/>
        <family val="2"/>
      </rPr>
      <t>)</t>
    </r>
    <r>
      <rPr>
        <sz val="11"/>
        <color theme="1"/>
        <rFont val="Calibri"/>
        <family val="2"/>
        <scheme val="minor"/>
      </rPr>
      <t xml:space="preserve"> and averaged per 3 independent donors.</t>
    </r>
  </si>
  <si>
    <r>
      <t>Gene expression analysis was performed by RT-qPCR and results expressed as fold change as compared to EM-O with the formula (2</t>
    </r>
    <r>
      <rPr>
        <vertAlign val="superscript"/>
        <sz val="11"/>
        <color theme="1"/>
        <rFont val="Calibri"/>
        <family val="2"/>
        <scheme val="minor"/>
      </rPr>
      <t>-(∆CT sample-∆CT reference)</t>
    </r>
    <r>
      <rPr>
        <sz val="11"/>
        <color theme="1"/>
        <rFont val="Calibri"/>
        <family val="2"/>
        <scheme val="minor"/>
      </rPr>
      <t>) and averaged per at least 3 independent donors per stage.</t>
    </r>
  </si>
  <si>
    <t>This experiment was performed with 3 technical replicates per 3 independent donors.</t>
  </si>
  <si>
    <t>EC-O_10 (SOM)</t>
  </si>
  <si>
    <t>EC-O_3 (SOM)</t>
  </si>
  <si>
    <t>EC-O_6 (SOM)</t>
  </si>
  <si>
    <t>Replicate #1</t>
  </si>
  <si>
    <t>Replicate #4</t>
  </si>
  <si>
    <t>Replicate #2</t>
  </si>
  <si>
    <t>Replicate #3</t>
  </si>
  <si>
    <t>Replicate #5</t>
  </si>
  <si>
    <t>After 72h, the organoids were fixed in PFA 4% and proliferation was assessed with KI67 staining as described.</t>
  </si>
  <si>
    <t>EC-O_10 (inhibitors)</t>
  </si>
  <si>
    <t>EC-O_3 (inhibitors)</t>
  </si>
  <si>
    <t>EC-O_6 (inhibitors)</t>
  </si>
  <si>
    <r>
      <t>% of KI67</t>
    </r>
    <r>
      <rPr>
        <b/>
        <vertAlign val="superscript"/>
        <sz val="11"/>
        <color theme="1"/>
        <rFont val="Calibri"/>
        <family val="2"/>
        <scheme val="minor"/>
      </rPr>
      <t>+</t>
    </r>
    <r>
      <rPr>
        <b/>
        <sz val="11"/>
        <color theme="1"/>
        <rFont val="Calibri"/>
        <family val="2"/>
        <scheme val="minor"/>
      </rPr>
      <t xml:space="preserve"> cells</t>
    </r>
  </si>
  <si>
    <t>WNT ligands ∆CT</t>
  </si>
  <si>
    <t>WNT1</t>
  </si>
  <si>
    <t>WNT2b</t>
  </si>
  <si>
    <t>WNT3</t>
  </si>
  <si>
    <t>WNT3a</t>
  </si>
  <si>
    <t>WNT5a</t>
  </si>
  <si>
    <t>WNT5b</t>
  </si>
  <si>
    <t>WNT7a</t>
  </si>
  <si>
    <t>WNT7b</t>
  </si>
  <si>
    <t>WNT8a</t>
  </si>
  <si>
    <t>WNT8b</t>
  </si>
  <si>
    <t>WNT9a</t>
  </si>
  <si>
    <t>WNT9b</t>
  </si>
  <si>
    <t>WNT10a</t>
  </si>
  <si>
    <t>WNT10b</t>
  </si>
  <si>
    <t>WNT11</t>
  </si>
  <si>
    <t>WNT16</t>
  </si>
  <si>
    <t>Transcript per milion values</t>
  </si>
  <si>
    <t>Transcript per milion values were extracted from the RNA-seq analysis and presented as heatmap.</t>
  </si>
  <si>
    <t>IC50</t>
  </si>
  <si>
    <t>Condition:</t>
  </si>
  <si>
    <t>RESPONDERS CALCIUM IMAGING HYPERPLASIA AND CANCER</t>
  </si>
  <si>
    <t>EC-O N-IN</t>
  </si>
  <si>
    <t>EC-O IN</t>
  </si>
  <si>
    <t>Sample:</t>
  </si>
  <si>
    <t>Stage:</t>
  </si>
  <si>
    <t>II</t>
  </si>
  <si>
    <t>III</t>
  </si>
  <si>
    <t>I</t>
  </si>
  <si>
    <t>IV</t>
  </si>
  <si>
    <t>PIEZO1</t>
  </si>
  <si>
    <t>--</t>
  </si>
  <si>
    <t>ENaC</t>
  </si>
  <si>
    <t>TRPV2</t>
  </si>
  <si>
    <t>nd</t>
  </si>
  <si>
    <t>TRPV4</t>
  </si>
  <si>
    <t>TRPV6</t>
  </si>
  <si>
    <t>TRPC1</t>
  </si>
  <si>
    <t>TRPC4</t>
  </si>
  <si>
    <t>TRPC6</t>
  </si>
  <si>
    <t>TRPM4</t>
  </si>
  <si>
    <t>TRPM7</t>
  </si>
  <si>
    <t>EUT-O_2</t>
  </si>
  <si>
    <t>EUT-O_1</t>
  </si>
  <si>
    <t>EUT-O_10</t>
  </si>
  <si>
    <t>ECT-O_9</t>
  </si>
  <si>
    <t>ECT-O_10</t>
  </si>
  <si>
    <t>ECT-O_12</t>
  </si>
  <si>
    <t>ECT-O_16</t>
  </si>
  <si>
    <t>ECT-O_18</t>
  </si>
  <si>
    <t>ECT-O_19</t>
  </si>
  <si>
    <t>ECT-O_20</t>
  </si>
  <si>
    <t>EM-O_12</t>
  </si>
  <si>
    <t xml:space="preserve">RESPONDERS CALCIUM IMAGING </t>
  </si>
  <si>
    <t>IA</t>
  </si>
  <si>
    <t>IB</t>
  </si>
  <si>
    <t>IIIC</t>
  </si>
  <si>
    <t>EC-O_13</t>
  </si>
  <si>
    <t>EC-O_11</t>
  </si>
  <si>
    <t>HYP-O_12</t>
  </si>
  <si>
    <t>Fold change in gene expression</t>
  </si>
  <si>
    <t>Mean</t>
  </si>
  <si>
    <t>SEM</t>
  </si>
  <si>
    <t>CALCIUM AMPLITUDE HYPERPLASIA AND CANCER TRPV4</t>
  </si>
  <si>
    <t>CALCIUM AMPLITUDE HYPERPLASIA AND CANCER TRPC6</t>
  </si>
  <si>
    <t>CALCIUM AMPLITUDE HYPERPLASIA AND CANCER TRPV2</t>
  </si>
  <si>
    <t>All cells from each independent measurement were combined for the analysis.</t>
  </si>
  <si>
    <r>
      <t xml:space="preserve">Gene expression analysis was performed on RNA extracted from EM-O, EUT-O and ECT-O via RT-qPCR and results are expressed as </t>
    </r>
    <r>
      <rPr>
        <sz val="11"/>
        <rFont val="Calibri"/>
        <family val="2"/>
      </rPr>
      <t xml:space="preserve">fold change relative to EM-O. </t>
    </r>
  </si>
  <si>
    <r>
      <t xml:space="preserve">Gene expression analysis was performed on RNA extracted from EM-O, HYP-O and EC-O via RT-qPCR and results are expressed as </t>
    </r>
    <r>
      <rPr>
        <sz val="11"/>
        <rFont val="Calibri"/>
        <family val="2"/>
      </rPr>
      <t xml:space="preserve">fold change relative to EM-O. </t>
    </r>
  </si>
  <si>
    <t>NA</t>
  </si>
  <si>
    <t>NA= non assessed</t>
  </si>
  <si>
    <r>
      <t xml:space="preserve">IC50 was calculated for the indicated drugs as determined from the dose-response curve and the concentration indicated in </t>
    </r>
    <r>
      <rPr>
        <sz val="11"/>
        <color theme="1"/>
        <rFont val="Calibri"/>
        <family val="2"/>
      </rPr>
      <t>µM</t>
    </r>
    <r>
      <rPr>
        <sz val="11"/>
        <color theme="1"/>
        <rFont val="Calibri"/>
        <family val="2"/>
        <scheme val="minor"/>
      </rPr>
      <t>.</t>
    </r>
  </si>
  <si>
    <t>Endometrial biopsies were digested as described in the Methods section and structures generated were counted after 14 days.</t>
  </si>
  <si>
    <t>Experiment was performed with 3 technical replicates per 6 independent donors.</t>
  </si>
  <si>
    <t>Samples from various endometrial conditions were digested as described in the Methods section and seeded in organoid culture conditions. Organoids formed were expanded for 6 consecutive passages at constant splitting ratio.</t>
  </si>
  <si>
    <t>The efficiency was calculated as percentage of successfully established organoid lines on  the total number of attempts.</t>
  </si>
  <si>
    <t xml:space="preserve">Organoids were stained with anti-human Ki67 antibody as described in the Methods section and Supplementary Table 10, and the number of Ki67+ cells was </t>
  </si>
  <si>
    <t>After 7-20 days, the number of organoids was counted and averaged per 3 independent donors.</t>
  </si>
  <si>
    <t>RNA was extracted from ECT-O and EM-O with low passage numbers and reverse transcribed to cDNA as described in the Methods section. RT-qPCR was performed and results were expressed as fold change as compared to the EM-O according to the following formula:</t>
  </si>
  <si>
    <t>Organoids were cultured for at least 2-4 passages, fixed in PFA 4% for 1h at RT, washed 3 times in PBS and stored in 70% ETOH before being embedded in paraffin.</t>
  </si>
  <si>
    <t>counted and expressed as percentage of the total number of DAPI+ nuclei for 3 technical replicates of 3 independent donors.</t>
  </si>
  <si>
    <t>EC samples were digested as described in the Methods section and seeded in organoid culture conditions. Organoids formed were expanded for 6 consecutive passages at constant splitting ratio.</t>
  </si>
  <si>
    <t>The efficiency was calculated as percentage of successfully established EC-O lines on  the total number of attempts.</t>
  </si>
  <si>
    <t>Pre-optimization (SOM)</t>
  </si>
  <si>
    <t>counted and expressed as percentage of the total number of DAPI+ nuclei for 2 independent donors per grade.</t>
  </si>
  <si>
    <t xml:space="preserve">in a 96-well plate and allowed to form for 10-14 days before the indicated drug at the indicated concentration was added. Cell viability  was determined with the XTT assay at 72h. </t>
  </si>
  <si>
    <t>Results were expressed as % viability compared to DMSO-treated group and plotted as dose-response curve according to the Log2(dose) to calculate the IC50.</t>
  </si>
  <si>
    <t>Responses to GSK, OAG and THC stimulation were assessed via calcium microfluorimetric experiments. Percentage of responding cells was calculated by dividing the number of responding cells to the agonist with the number of cells responding to the positive control ionomycin.</t>
  </si>
  <si>
    <t>Responses to GSK, OAG and THC stimulation were assessed via calcium microfluorimetric experiments (same experiments as in Fig. 6b). Calcium amplitudes at the time of agonist application were calculated for each cell also responding to the positive control ionomycin.</t>
  </si>
  <si>
    <t>Organoids were cultured for at least 2-4 passages, trypsinized, resuspended in Matrigel and allowed to form for at least 10 days before the compound was added to the medium at the indicated concentration (see Methods section).</t>
  </si>
  <si>
    <t>Organoids were cultured for at least 2-4 passages, dissociated and seeded as described in the Methods section with the indicated compound.</t>
  </si>
  <si>
    <t xml:space="preserve">After 10 days the number of organoids formed was counted and averaged for 3 technical replicates and 5 independent donors and expressed as percentage against SOM. </t>
  </si>
  <si>
    <t>Organoids were cultured for at least 2-4 passages, RNA was extracted and reverse transcribed to cDNA. RT-qPCR was performed to analyze the expression of WNT ligands.</t>
  </si>
  <si>
    <t>Data and information for Supplementary Fig. 2b.</t>
  </si>
  <si>
    <t>Data and information for Supplementary Fig. 1d.</t>
  </si>
  <si>
    <t>Data and information for Fig. 1b.</t>
  </si>
  <si>
    <t>Data and information for Fig. 1c.</t>
  </si>
  <si>
    <t>Data and information for Fig. 1d.</t>
  </si>
  <si>
    <t>Data and information for Fig. 1g.</t>
  </si>
  <si>
    <t>Data and information for Fig. 3b.</t>
  </si>
  <si>
    <t>Data and information for Fig. 3c.</t>
  </si>
  <si>
    <t>Data and information for Fig. 3d.</t>
  </si>
  <si>
    <t>Data and information for Fig. 4b.</t>
  </si>
  <si>
    <t>Data and information for Fig. 5a.</t>
  </si>
  <si>
    <t>Data and information for Fig. 5c.</t>
  </si>
  <si>
    <t>Data and information for Fig. 6a.</t>
  </si>
  <si>
    <t>Data and information for Fig. 6b.</t>
  </si>
  <si>
    <t>Data and information for Fig. 6c.</t>
  </si>
  <si>
    <t>Data and information for Fig. 6d.</t>
  </si>
  <si>
    <t>Data and information for Supplementary Fig. 1g.</t>
  </si>
  <si>
    <t>Data and information for Supplementary Fig. 1h.</t>
  </si>
  <si>
    <t>Data and information for Supplementary Fig. 1i.</t>
  </si>
  <si>
    <t>MMP2 EM-O</t>
  </si>
  <si>
    <t>MMP2 ECT-O</t>
  </si>
  <si>
    <t>MMP7 EM-O</t>
  </si>
  <si>
    <t>MMP7 ECT-O</t>
  </si>
  <si>
    <t>After 7-20 days, the number of organoids were counted and averaged per 3 independent donors.</t>
  </si>
  <si>
    <t>Data and information for Supplementary Fig. 5e.</t>
  </si>
  <si>
    <t>Data and information for Supplementary Fig. 5d.</t>
  </si>
  <si>
    <t>Data and information for Supplementary Fig. 3c.</t>
  </si>
  <si>
    <t>Data and information for Supplementary Fig. 3d.</t>
  </si>
  <si>
    <t>Data and information for Supplementary Fig. 5g.</t>
  </si>
  <si>
    <r>
      <t xml:space="preserve">Organoids were trypsinized, filtered through a 40 </t>
    </r>
    <r>
      <rPr>
        <sz val="11"/>
        <color theme="1"/>
        <rFont val="Calibri"/>
        <family val="2"/>
      </rPr>
      <t>µm cell strainer</t>
    </r>
    <r>
      <rPr>
        <sz val="11"/>
        <color theme="1"/>
        <rFont val="Calibri"/>
        <family val="2"/>
        <scheme val="minor"/>
      </rPr>
      <t xml:space="preserve"> and resuspended at 100 cells/3</t>
    </r>
    <r>
      <rPr>
        <sz val="11"/>
        <color theme="1"/>
        <rFont val="Calibri"/>
        <family val="2"/>
      </rPr>
      <t>µl Matrigel drop. After 20-30 days, the number of organoids was counted.</t>
    </r>
  </si>
  <si>
    <t>Data and information for Supplementary Fig. 6d.</t>
  </si>
  <si>
    <t>All donors with the same criteria (EM-O, EUT-O low stage, EUT-O high stage, ECT-O low stage, ECT-O high stage) were pooled and average values, as well as individual datapoints, were shown.</t>
  </si>
  <si>
    <t>All donors with the same criteria (EM-O, HYP-O, EC-O N-IN, EC-O IN) were pooled and average values, as well as individual datapoints, were shown.</t>
  </si>
  <si>
    <t>31/110 (28.1%)</t>
  </si>
  <si>
    <t>Data and information for Supplementary Fig. 6e.</t>
  </si>
  <si>
    <t>Data and information for Supplementary Fig. 6f.</t>
  </si>
  <si>
    <t>Data and information for Supplementary Fig. 6g.</t>
  </si>
  <si>
    <t>61.76</t>
  </si>
  <si>
    <t>68.75</t>
  </si>
  <si>
    <t>33.79</t>
  </si>
  <si>
    <t>19.56</t>
  </si>
  <si>
    <t>50.0</t>
  </si>
  <si>
    <t>5.66</t>
  </si>
  <si>
    <t>3.33</t>
  </si>
  <si>
    <t>2.66</t>
  </si>
  <si>
    <t>3.66</t>
  </si>
  <si>
    <t>10.33</t>
  </si>
  <si>
    <t>7.66</t>
  </si>
  <si>
    <t>25.86</t>
  </si>
  <si>
    <t>18.33</t>
  </si>
  <si>
    <t>28.18</t>
  </si>
  <si>
    <t>25.3</t>
  </si>
  <si>
    <t>4.2</t>
  </si>
  <si>
    <t>5.2</t>
  </si>
  <si>
    <t>18.3</t>
  </si>
  <si>
    <t>2.6</t>
  </si>
  <si>
    <t>7.6</t>
  </si>
  <si>
    <t>4.1</t>
  </si>
  <si>
    <t>5.6</t>
  </si>
  <si>
    <t>1.6</t>
  </si>
  <si>
    <t>1.3</t>
  </si>
  <si>
    <t>24.6</t>
  </si>
  <si>
    <t>11.3</t>
  </si>
  <si>
    <t>15.6</t>
  </si>
  <si>
    <t>2.1</t>
  </si>
  <si>
    <t>4.6</t>
  </si>
  <si>
    <t>1.7</t>
  </si>
  <si>
    <t>10.6</t>
  </si>
  <si>
    <t>3.8</t>
  </si>
  <si>
    <t>14.3</t>
  </si>
  <si>
    <t>1.2</t>
  </si>
  <si>
    <t>1.5</t>
  </si>
  <si>
    <t>0.8</t>
  </si>
  <si>
    <t>11.6</t>
  </si>
  <si>
    <t>4.3</t>
  </si>
  <si>
    <t>1.4</t>
  </si>
  <si>
    <t>0.3</t>
  </si>
  <si>
    <t>34.37</t>
  </si>
  <si>
    <t>22.86</t>
  </si>
  <si>
    <t>31.02</t>
  </si>
  <si>
    <t>39.59</t>
  </si>
  <si>
    <t>24.63</t>
  </si>
  <si>
    <t>27.21</t>
  </si>
  <si>
    <t>29.63</t>
  </si>
  <si>
    <t>10.15</t>
  </si>
  <si>
    <t>11.5</t>
  </si>
  <si>
    <t>11.67</t>
  </si>
  <si>
    <t>12.5</t>
  </si>
  <si>
    <t>12.67</t>
  </si>
  <si>
    <t>12.33</t>
  </si>
  <si>
    <t>11.83</t>
  </si>
  <si>
    <t>4.46</t>
  </si>
  <si>
    <t>1.37</t>
  </si>
  <si>
    <t>1.39</t>
  </si>
  <si>
    <t>0.59</t>
  </si>
  <si>
    <t>2.5</t>
  </si>
  <si>
    <t>2.7</t>
  </si>
  <si>
    <t>3.3</t>
  </si>
  <si>
    <t>2.4</t>
  </si>
  <si>
    <t>7.3</t>
  </si>
  <si>
    <t>2.3</t>
  </si>
  <si>
    <t>5.8</t>
  </si>
  <si>
    <t>3.6</t>
  </si>
  <si>
    <t>16.6</t>
  </si>
  <si>
    <t>5.9</t>
  </si>
  <si>
    <t>6.6</t>
  </si>
  <si>
    <t>1.8</t>
  </si>
  <si>
    <t>8.6</t>
  </si>
  <si>
    <t>3.75</t>
  </si>
  <si>
    <t>0.25</t>
  </si>
  <si>
    <t>21.67</t>
  </si>
  <si>
    <t>11.17</t>
  </si>
  <si>
    <t>17.67</t>
  </si>
  <si>
    <t>15.17</t>
  </si>
  <si>
    <t>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</si>
</sst>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9" x14ac:knownFonts="1">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sz val="11"/>
      <color theme="1"/>
      <name val="Calibri"/>
      <family val="2"/>
    </font>
    <font>
      <b/>
      <sz val="11"/>
      <color theme="1"/>
      <name val="Calibri"/>
      <family val="2"/>
    </font>
    <font>
      <b/>
      <sz val="10"/>
      <name val="Calibri"/>
      <family val="2"/>
      <scheme val="minor"/>
    </font>
    <font>
      <sz val="10"/>
      <name val="Calibri"/>
      <family val="2"/>
      <scheme val="minor"/>
    </font>
    <font>
      <b/>
      <sz val="11"/>
      <name val="Calibri"/>
      <family val="2"/>
      <scheme val="minor"/>
    </font>
    <font>
      <sz val="11"/>
      <name val="Calibri"/>
      <family val="2"/>
      <scheme val="minor"/>
    </font>
    <font>
      <b/>
      <vertAlign val="superscript"/>
      <sz val="11"/>
      <color theme="1"/>
      <name val="Calibri"/>
      <family val="2"/>
      <scheme val="minor"/>
    </font>
    <font>
      <b/>
      <i/>
      <sz val="11"/>
      <color theme="1"/>
      <name val="Calibri"/>
      <family val="2"/>
      <scheme val="minor"/>
    </font>
    <font>
      <sz val="10"/>
      <color theme="1"/>
      <name val="Calibri"/>
      <family val="2"/>
      <scheme val="minor"/>
    </font>
    <font>
      <b/>
      <sz val="10"/>
      <name val="Arial"/>
      <family val="2"/>
    </font>
    <font>
      <b/>
      <i/>
      <sz val="10"/>
      <name val="Calibri"/>
      <family val="2"/>
      <scheme val="minor"/>
    </font>
    <font>
      <i/>
      <sz val="11"/>
      <color theme="1"/>
      <name val="Calibri"/>
      <family val="2"/>
    </font>
    <font>
      <vertAlign val="superscript"/>
      <sz val="11"/>
      <color theme="1"/>
      <name val="Calibri"/>
      <family val="2"/>
      <scheme val="minor"/>
    </font>
    <font>
      <sz val="12"/>
      <color theme="1"/>
      <name val="Calibri"/>
      <family val="2"/>
      <scheme val="minor"/>
    </font>
    <font>
      <sz val="11"/>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6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style="medium">
        <color auto="1"/>
      </left>
      <right/>
      <top/>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medium">
        <color auto="1"/>
      </top>
      <bottom/>
      <diagonal/>
    </border>
    <border>
      <left/>
      <right/>
      <top style="thin">
        <color auto="1"/>
      </top>
      <bottom style="thin">
        <color auto="1"/>
      </bottom>
      <diagonal/>
    </border>
    <border>
      <left style="medium">
        <color auto="1"/>
      </left>
      <right/>
      <top style="thin">
        <color auto="1"/>
      </top>
      <bottom/>
      <diagonal/>
    </border>
    <border>
      <left style="medium">
        <color auto="1"/>
      </left>
      <right/>
      <top/>
      <bottom style="thin">
        <color auto="1"/>
      </bottom>
      <diagonal/>
    </border>
    <border>
      <left style="thin">
        <color auto="1"/>
      </left>
      <right/>
      <top/>
      <bottom style="thin">
        <color auto="1"/>
      </bottom>
      <diagonal/>
    </border>
    <border>
      <left style="medium">
        <color auto="1"/>
      </left>
      <right style="medium">
        <color auto="1"/>
      </right>
      <top style="thin">
        <color auto="1"/>
      </top>
      <bottom/>
      <diagonal/>
    </border>
    <border>
      <left/>
      <right style="medium">
        <color indexed="64"/>
      </right>
      <top/>
      <bottom/>
      <diagonal/>
    </border>
  </borders>
  <cellStyleXfs count="1">
    <xf numFmtId="0" fontId="0" fillId="0" borderId="0"/>
  </cellStyleXfs>
  <cellXfs count="330">
    <xf numFmtId="0" fontId="0" fillId="0" borderId="0" xfId="0"/>
    <xf numFmtId="0" fontId="0" fillId="0" borderId="0" xfId="0"/>
    <xf numFmtId="0" fontId="0" fillId="0" borderId="0" xfId="0" applyBorder="1"/>
    <xf numFmtId="0" fontId="2" fillId="0" borderId="0" xfId="0" applyFont="1"/>
    <xf numFmtId="0" fontId="0" fillId="0" borderId="5" xfId="0" applyBorder="1"/>
    <xf numFmtId="0" fontId="0" fillId="0" borderId="7" xfId="0" applyBorder="1"/>
    <xf numFmtId="0" fontId="1" fillId="0" borderId="12" xfId="0" applyFont="1" applyBorder="1"/>
    <xf numFmtId="0" fontId="1" fillId="0" borderId="0" xfId="0" applyFont="1" applyBorder="1"/>
    <xf numFmtId="0" fontId="1" fillId="0" borderId="6" xfId="0" applyFont="1" applyBorder="1"/>
    <xf numFmtId="0" fontId="0" fillId="0" borderId="6" xfId="0" applyBorder="1"/>
    <xf numFmtId="0" fontId="0" fillId="0" borderId="19" xfId="0" applyBorder="1" applyAlignment="1">
      <alignment horizontal="center"/>
    </xf>
    <xf numFmtId="0" fontId="0" fillId="0" borderId="20"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3" fillId="0" borderId="0" xfId="0" applyFont="1"/>
    <xf numFmtId="0" fontId="1" fillId="0" borderId="0" xfId="0" applyFont="1"/>
    <xf numFmtId="0" fontId="0" fillId="0" borderId="0" xfId="0" applyFont="1"/>
    <xf numFmtId="0" fontId="1" fillId="0" borderId="5" xfId="0" applyFont="1" applyBorder="1"/>
    <xf numFmtId="0" fontId="1" fillId="0" borderId="7" xfId="0" applyFont="1" applyBorder="1"/>
    <xf numFmtId="0" fontId="1" fillId="0" borderId="2" xfId="0" applyFont="1" applyBorder="1"/>
    <xf numFmtId="0" fontId="0" fillId="0" borderId="3" xfId="0" applyBorder="1"/>
    <xf numFmtId="0" fontId="1" fillId="0" borderId="8" xfId="0" applyFont="1" applyBorder="1" applyAlignment="1">
      <alignment horizontal="center"/>
    </xf>
    <xf numFmtId="0" fontId="1" fillId="0" borderId="15" xfId="0" applyFont="1" applyBorder="1" applyAlignment="1">
      <alignment horizontal="center"/>
    </xf>
    <xf numFmtId="0" fontId="0" fillId="0" borderId="5" xfId="0" applyFont="1" applyBorder="1"/>
    <xf numFmtId="0" fontId="0" fillId="0" borderId="7" xfId="0" applyFont="1" applyBorder="1"/>
    <xf numFmtId="0" fontId="6" fillId="0" borderId="16" xfId="0" applyFont="1" applyBorder="1" applyAlignment="1">
      <alignment horizontal="center"/>
    </xf>
    <xf numFmtId="0" fontId="6" fillId="0" borderId="17"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2" fontId="6" fillId="0" borderId="15" xfId="0" applyNumberFormat="1" applyFont="1" applyBorder="1" applyAlignment="1">
      <alignment horizontal="center"/>
    </xf>
    <xf numFmtId="2" fontId="6" fillId="0" borderId="16" xfId="0" applyNumberFormat="1" applyFont="1" applyBorder="1" applyAlignment="1">
      <alignment horizontal="center"/>
    </xf>
    <xf numFmtId="2" fontId="6" fillId="0" borderId="0" xfId="0" applyNumberFormat="1" applyFont="1" applyBorder="1" applyAlignment="1">
      <alignment horizontal="center"/>
    </xf>
    <xf numFmtId="2" fontId="6" fillId="0" borderId="18" xfId="0" applyNumberFormat="1" applyFont="1" applyBorder="1" applyAlignment="1">
      <alignment horizontal="center"/>
    </xf>
    <xf numFmtId="0" fontId="0" fillId="0" borderId="19" xfId="0" applyFont="1" applyBorder="1" applyAlignment="1">
      <alignment horizontal="center"/>
    </xf>
    <xf numFmtId="0" fontId="0" fillId="0" borderId="20" xfId="0" applyFont="1" applyBorder="1" applyAlignment="1">
      <alignment horizontal="center"/>
    </xf>
    <xf numFmtId="0" fontId="0" fillId="0" borderId="6" xfId="0" applyFont="1" applyBorder="1"/>
    <xf numFmtId="0" fontId="0" fillId="0" borderId="0" xfId="0" applyFont="1" applyBorder="1"/>
    <xf numFmtId="1" fontId="7" fillId="0" borderId="0" xfId="0" applyNumberFormat="1" applyFont="1" applyBorder="1"/>
    <xf numFmtId="2" fontId="6" fillId="0" borderId="21" xfId="0" applyNumberFormat="1"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7" fillId="0" borderId="0" xfId="0" applyFont="1"/>
    <xf numFmtId="0" fontId="7" fillId="0" borderId="20" xfId="0" applyFont="1" applyBorder="1" applyAlignment="1">
      <alignment horizontal="center"/>
    </xf>
    <xf numFmtId="0" fontId="7" fillId="0" borderId="11" xfId="0" applyFont="1" applyBorder="1" applyAlignment="1">
      <alignment horizontal="center"/>
    </xf>
    <xf numFmtId="0" fontId="0" fillId="0" borderId="3" xfId="0" applyFont="1" applyBorder="1"/>
    <xf numFmtId="0" fontId="0" fillId="0" borderId="4" xfId="0" applyFont="1" applyBorder="1"/>
    <xf numFmtId="0" fontId="7" fillId="0" borderId="25" xfId="0" applyFont="1" applyBorder="1" applyAlignment="1">
      <alignment horizontal="center"/>
    </xf>
    <xf numFmtId="0" fontId="6" fillId="0" borderId="18" xfId="0" applyFont="1" applyBorder="1" applyAlignment="1">
      <alignment horizontal="center"/>
    </xf>
    <xf numFmtId="0" fontId="6" fillId="0" borderId="20" xfId="0" applyFont="1" applyBorder="1" applyAlignment="1">
      <alignment horizontal="center"/>
    </xf>
    <xf numFmtId="0" fontId="6" fillId="0" borderId="25" xfId="0" applyFont="1" applyBorder="1" applyAlignment="1">
      <alignment horizontal="center"/>
    </xf>
    <xf numFmtId="0" fontId="7" fillId="0" borderId="18" xfId="0" applyFont="1" applyBorder="1" applyAlignment="1">
      <alignment horizontal="center"/>
    </xf>
    <xf numFmtId="0" fontId="6" fillId="0" borderId="9" xfId="0" applyFont="1" applyBorder="1" applyAlignment="1">
      <alignment horizontal="center"/>
    </xf>
    <xf numFmtId="0" fontId="7" fillId="0" borderId="21" xfId="0" applyFont="1" applyBorder="1" applyAlignment="1">
      <alignment horizontal="center"/>
    </xf>
    <xf numFmtId="0" fontId="1" fillId="0" borderId="3" xfId="0" applyFont="1" applyBorder="1"/>
    <xf numFmtId="0" fontId="6" fillId="0" borderId="15" xfId="0" applyFont="1" applyBorder="1" applyAlignment="1">
      <alignment horizontal="center"/>
    </xf>
    <xf numFmtId="0" fontId="6" fillId="0" borderId="22" xfId="0" applyFont="1" applyBorder="1" applyAlignment="1">
      <alignment horizontal="center"/>
    </xf>
    <xf numFmtId="0" fontId="7" fillId="0" borderId="19" xfId="0" applyFont="1" applyBorder="1" applyAlignment="1">
      <alignment horizontal="center"/>
    </xf>
    <xf numFmtId="0" fontId="7" fillId="0" borderId="23" xfId="0" applyFont="1" applyBorder="1" applyAlignment="1">
      <alignment horizontal="center"/>
    </xf>
    <xf numFmtId="0" fontId="7" fillId="0" borderId="10" xfId="0" applyFont="1" applyBorder="1" applyAlignment="1">
      <alignment horizontal="center"/>
    </xf>
    <xf numFmtId="0" fontId="7" fillId="0" borderId="32" xfId="0" applyFont="1" applyBorder="1" applyAlignment="1">
      <alignment horizontal="center"/>
    </xf>
    <xf numFmtId="0" fontId="7" fillId="0" borderId="24" xfId="0" applyFont="1" applyBorder="1" applyAlignment="1">
      <alignment horizontal="center"/>
    </xf>
    <xf numFmtId="0" fontId="0" fillId="0" borderId="0" xfId="0" applyAlignment="1">
      <alignment horizontal="center"/>
    </xf>
    <xf numFmtId="0" fontId="1" fillId="0" borderId="18" xfId="0" applyFont="1" applyBorder="1" applyAlignment="1">
      <alignment horizontal="center"/>
    </xf>
    <xf numFmtId="0" fontId="1" fillId="0" borderId="21" xfId="0" applyFont="1" applyBorder="1" applyAlignment="1">
      <alignment horizontal="center"/>
    </xf>
    <xf numFmtId="2" fontId="8" fillId="0" borderId="15" xfId="0" applyNumberFormat="1" applyFont="1" applyBorder="1" applyAlignment="1">
      <alignment horizontal="center"/>
    </xf>
    <xf numFmtId="2" fontId="8" fillId="0" borderId="18" xfId="0" applyNumberFormat="1" applyFont="1" applyBorder="1" applyAlignment="1">
      <alignment horizontal="center"/>
    </xf>
    <xf numFmtId="0" fontId="9" fillId="0" borderId="20" xfId="0" applyFont="1" applyBorder="1" applyAlignment="1">
      <alignment horizontal="center"/>
    </xf>
    <xf numFmtId="2" fontId="8" fillId="0" borderId="21" xfId="0" applyNumberFormat="1" applyFont="1" applyBorder="1" applyAlignment="1">
      <alignment horizontal="center"/>
    </xf>
    <xf numFmtId="0" fontId="9" fillId="0" borderId="11" xfId="0" applyFont="1" applyBorder="1" applyAlignment="1">
      <alignment horizontal="center"/>
    </xf>
    <xf numFmtId="0" fontId="0" fillId="0" borderId="0" xfId="0" applyFont="1" applyFill="1" applyBorder="1" applyAlignment="1">
      <alignment horizontal="center"/>
    </xf>
    <xf numFmtId="2" fontId="8" fillId="0" borderId="22" xfId="0" applyNumberFormat="1" applyFont="1" applyBorder="1" applyAlignment="1">
      <alignment horizontal="center"/>
    </xf>
    <xf numFmtId="164" fontId="9" fillId="0" borderId="23" xfId="0" applyNumberFormat="1" applyFont="1" applyBorder="1" applyAlignment="1">
      <alignment horizontal="center"/>
    </xf>
    <xf numFmtId="0" fontId="0" fillId="0" borderId="18" xfId="0" applyBorder="1" applyAlignment="1">
      <alignment horizontal="center"/>
    </xf>
    <xf numFmtId="0" fontId="0" fillId="0" borderId="21" xfId="0" applyBorder="1" applyAlignment="1">
      <alignment horizontal="center"/>
    </xf>
    <xf numFmtId="0" fontId="1" fillId="0" borderId="0" xfId="0" applyFont="1" applyBorder="1" applyAlignment="1">
      <alignment horizontal="center"/>
    </xf>
    <xf numFmtId="0" fontId="0" fillId="0" borderId="0" xfId="0" applyFont="1" applyBorder="1" applyAlignment="1">
      <alignment horizontal="center"/>
    </xf>
    <xf numFmtId="0" fontId="9" fillId="0" borderId="19" xfId="0" applyFont="1" applyBorder="1" applyAlignment="1">
      <alignment horizontal="center"/>
    </xf>
    <xf numFmtId="0" fontId="9" fillId="0" borderId="10" xfId="0" applyFont="1" applyBorder="1" applyAlignment="1">
      <alignment horizontal="center"/>
    </xf>
    <xf numFmtId="0" fontId="1" fillId="0" borderId="13" xfId="0" applyFont="1" applyBorder="1"/>
    <xf numFmtId="0" fontId="1" fillId="0" borderId="14" xfId="0" applyFont="1" applyBorder="1" applyAlignment="1">
      <alignment horizontal="center"/>
    </xf>
    <xf numFmtId="0" fontId="1" fillId="0" borderId="0" xfId="0" applyFont="1" applyFill="1" applyBorder="1" applyAlignment="1">
      <alignment horizontal="center"/>
    </xf>
    <xf numFmtId="13" fontId="0" fillId="0" borderId="0" xfId="0" applyNumberFormat="1" applyFont="1"/>
    <xf numFmtId="164" fontId="7" fillId="0" borderId="19" xfId="0" applyNumberFormat="1" applyFont="1" applyBorder="1" applyAlignment="1">
      <alignment horizontal="center"/>
    </xf>
    <xf numFmtId="164" fontId="7" fillId="0" borderId="10" xfId="0" applyNumberFormat="1" applyFont="1" applyBorder="1" applyAlignment="1">
      <alignment horizontal="center"/>
    </xf>
    <xf numFmtId="0" fontId="0" fillId="0" borderId="10" xfId="0" applyFont="1" applyFill="1" applyBorder="1" applyAlignment="1">
      <alignment horizontal="center"/>
    </xf>
    <xf numFmtId="0" fontId="1" fillId="0" borderId="13" xfId="0" applyFont="1" applyBorder="1" applyAlignment="1">
      <alignment horizontal="center"/>
    </xf>
    <xf numFmtId="164" fontId="3" fillId="0" borderId="19" xfId="0" applyNumberFormat="1" applyFont="1" applyBorder="1" applyAlignment="1">
      <alignment horizontal="center"/>
    </xf>
    <xf numFmtId="164" fontId="3" fillId="0" borderId="10" xfId="0" applyNumberFormat="1" applyFont="1" applyBorder="1" applyAlignment="1">
      <alignment horizontal="center"/>
    </xf>
    <xf numFmtId="0" fontId="1" fillId="0" borderId="26" xfId="0" applyFont="1" applyBorder="1" applyAlignment="1">
      <alignment horizontal="center"/>
    </xf>
    <xf numFmtId="0" fontId="8" fillId="0" borderId="26" xfId="0" applyFont="1" applyBorder="1" applyAlignment="1">
      <alignment horizontal="center"/>
    </xf>
    <xf numFmtId="0" fontId="9" fillId="0" borderId="25" xfId="0" applyFont="1" applyBorder="1" applyAlignment="1">
      <alignment horizontal="center"/>
    </xf>
    <xf numFmtId="0" fontId="8" fillId="0" borderId="20" xfId="0" applyFont="1" applyBorder="1" applyAlignment="1">
      <alignment horizontal="center"/>
    </xf>
    <xf numFmtId="0" fontId="8" fillId="0" borderId="27" xfId="0" applyFont="1" applyBorder="1" applyAlignment="1">
      <alignment horizontal="center"/>
    </xf>
    <xf numFmtId="0" fontId="8" fillId="0" borderId="25" xfId="0" applyFont="1" applyBorder="1" applyAlignment="1">
      <alignment horizontal="center"/>
    </xf>
    <xf numFmtId="0" fontId="8" fillId="0" borderId="9" xfId="0" applyFont="1" applyBorder="1" applyAlignment="1">
      <alignment horizontal="center"/>
    </xf>
    <xf numFmtId="0" fontId="9" fillId="0" borderId="27" xfId="0" applyFont="1" applyBorder="1" applyAlignment="1">
      <alignment horizontal="center"/>
    </xf>
    <xf numFmtId="0" fontId="9" fillId="0" borderId="28" xfId="0" applyFont="1" applyBorder="1" applyAlignment="1">
      <alignment horizontal="center"/>
    </xf>
    <xf numFmtId="0" fontId="8" fillId="0" borderId="19" xfId="0" applyFont="1" applyBorder="1" applyAlignment="1">
      <alignment horizontal="center"/>
    </xf>
    <xf numFmtId="0" fontId="1" fillId="0" borderId="33" xfId="0" applyFont="1" applyBorder="1" applyAlignment="1">
      <alignment horizontal="center"/>
    </xf>
    <xf numFmtId="0" fontId="1" fillId="0" borderId="25" xfId="0" applyFont="1" applyBorder="1" applyAlignment="1">
      <alignment horizontal="center"/>
    </xf>
    <xf numFmtId="0" fontId="1" fillId="0" borderId="9" xfId="0" applyFont="1" applyBorder="1" applyAlignment="1">
      <alignment horizontal="center"/>
    </xf>
    <xf numFmtId="0" fontId="9" fillId="0" borderId="24" xfId="0" applyFont="1" applyBorder="1" applyAlignment="1">
      <alignment horizontal="center"/>
    </xf>
    <xf numFmtId="0" fontId="8" fillId="0" borderId="34" xfId="0" applyFont="1" applyBorder="1" applyAlignment="1">
      <alignment horizontal="center"/>
    </xf>
    <xf numFmtId="165" fontId="9" fillId="0" borderId="19" xfId="0" applyNumberFormat="1" applyFont="1" applyBorder="1" applyAlignment="1">
      <alignment horizontal="center"/>
    </xf>
    <xf numFmtId="165" fontId="9" fillId="0" borderId="10" xfId="0" applyNumberFormat="1" applyFont="1" applyBorder="1" applyAlignment="1">
      <alignment horizontal="center"/>
    </xf>
    <xf numFmtId="165" fontId="9" fillId="0" borderId="20" xfId="0" applyNumberFormat="1" applyFont="1" applyBorder="1" applyAlignment="1">
      <alignment horizontal="center"/>
    </xf>
    <xf numFmtId="165" fontId="9" fillId="0" borderId="11" xfId="0" applyNumberFormat="1" applyFont="1" applyBorder="1" applyAlignment="1">
      <alignment horizontal="center"/>
    </xf>
    <xf numFmtId="0" fontId="0" fillId="0" borderId="16" xfId="0" applyFont="1" applyBorder="1" applyAlignment="1">
      <alignment horizontal="center"/>
    </xf>
    <xf numFmtId="0" fontId="0" fillId="0" borderId="17" xfId="0" applyFont="1" applyBorder="1" applyAlignment="1">
      <alignment horizontal="center"/>
    </xf>
    <xf numFmtId="0" fontId="8" fillId="0" borderId="15" xfId="0" applyFont="1" applyBorder="1" applyAlignment="1">
      <alignment horizontal="center"/>
    </xf>
    <xf numFmtId="2" fontId="6" fillId="0" borderId="8" xfId="0" applyNumberFormat="1" applyFont="1" applyBorder="1" applyAlignment="1">
      <alignment horizontal="center"/>
    </xf>
    <xf numFmtId="2" fontId="6" fillId="0" borderId="25" xfId="0" applyNumberFormat="1" applyFont="1" applyBorder="1" applyAlignment="1">
      <alignment horizontal="center"/>
    </xf>
    <xf numFmtId="2" fontId="6" fillId="0" borderId="9" xfId="0" applyNumberFormat="1" applyFont="1" applyBorder="1" applyAlignment="1">
      <alignment horizontal="center"/>
    </xf>
    <xf numFmtId="2" fontId="6" fillId="0" borderId="26" xfId="0" applyNumberFormat="1" applyFont="1" applyBorder="1" applyAlignment="1">
      <alignment horizontal="center"/>
    </xf>
    <xf numFmtId="1" fontId="7" fillId="0" borderId="27" xfId="0" applyNumberFormat="1" applyFont="1" applyBorder="1" applyAlignment="1">
      <alignment horizontal="center"/>
    </xf>
    <xf numFmtId="1" fontId="7" fillId="0" borderId="28" xfId="0" applyNumberFormat="1" applyFont="1" applyBorder="1" applyAlignment="1">
      <alignment horizontal="center"/>
    </xf>
    <xf numFmtId="1" fontId="7" fillId="0" borderId="18" xfId="0" applyNumberFormat="1" applyFont="1" applyBorder="1" applyAlignment="1">
      <alignment horizontal="center"/>
    </xf>
    <xf numFmtId="1" fontId="7" fillId="0" borderId="21" xfId="0" applyNumberFormat="1" applyFont="1" applyBorder="1" applyAlignment="1">
      <alignment horizontal="center"/>
    </xf>
    <xf numFmtId="2" fontId="6" fillId="0" borderId="1" xfId="0" applyNumberFormat="1" applyFont="1" applyBorder="1" applyAlignment="1">
      <alignment horizontal="center"/>
    </xf>
    <xf numFmtId="1" fontId="7" fillId="0" borderId="1" xfId="0" applyNumberFormat="1" applyFont="1" applyBorder="1" applyAlignment="1">
      <alignment horizontal="center"/>
    </xf>
    <xf numFmtId="0" fontId="0" fillId="0" borderId="13" xfId="0" applyFont="1" applyBorder="1" applyAlignment="1">
      <alignment horizontal="center"/>
    </xf>
    <xf numFmtId="0" fontId="0" fillId="0" borderId="14" xfId="0" applyFont="1" applyBorder="1" applyAlignment="1">
      <alignment horizontal="center"/>
    </xf>
    <xf numFmtId="0" fontId="0" fillId="0" borderId="31" xfId="0" applyFont="1" applyBorder="1" applyAlignment="1">
      <alignment horizontal="center"/>
    </xf>
    <xf numFmtId="0" fontId="0" fillId="0" borderId="35" xfId="0" applyFont="1" applyBorder="1" applyAlignment="1">
      <alignment horizontal="center"/>
    </xf>
    <xf numFmtId="0" fontId="0" fillId="0" borderId="36" xfId="0" applyFont="1" applyBorder="1" applyAlignment="1">
      <alignment horizontal="center"/>
    </xf>
    <xf numFmtId="0" fontId="8" fillId="0" borderId="21" xfId="0" applyFont="1" applyBorder="1" applyAlignment="1">
      <alignment horizontal="center"/>
    </xf>
    <xf numFmtId="0" fontId="7" fillId="0" borderId="14" xfId="0" applyFont="1" applyBorder="1" applyAlignment="1">
      <alignment horizontal="center"/>
    </xf>
    <xf numFmtId="0" fontId="7" fillId="0" borderId="31" xfId="0" applyFont="1" applyBorder="1" applyAlignment="1">
      <alignment horizontal="center"/>
    </xf>
    <xf numFmtId="0" fontId="7" fillId="0" borderId="13" xfId="0" applyFont="1" applyBorder="1" applyAlignment="1">
      <alignment horizontal="center"/>
    </xf>
    <xf numFmtId="0" fontId="7" fillId="0" borderId="35" xfId="0" applyFont="1" applyBorder="1" applyAlignment="1">
      <alignment horizontal="center"/>
    </xf>
    <xf numFmtId="0" fontId="1" fillId="0" borderId="12" xfId="0" applyFont="1" applyBorder="1" applyAlignment="1">
      <alignment horizontal="center"/>
    </xf>
    <xf numFmtId="0" fontId="1" fillId="0" borderId="13" xfId="0" applyFont="1" applyFill="1" applyBorder="1" applyAlignment="1">
      <alignment horizontal="center"/>
    </xf>
    <xf numFmtId="0" fontId="0" fillId="0" borderId="14" xfId="0" applyBorder="1" applyAlignment="1">
      <alignment horizontal="center"/>
    </xf>
    <xf numFmtId="0" fontId="0" fillId="0" borderId="31" xfId="0" applyBorder="1" applyAlignment="1">
      <alignment horizontal="center"/>
    </xf>
    <xf numFmtId="0" fontId="0" fillId="0" borderId="36" xfId="0" applyBorder="1" applyAlignment="1">
      <alignment horizontal="center"/>
    </xf>
    <xf numFmtId="0" fontId="9" fillId="0" borderId="14" xfId="0" applyFont="1" applyBorder="1" applyAlignment="1">
      <alignment horizontal="center"/>
    </xf>
    <xf numFmtId="0" fontId="9" fillId="0" borderId="31" xfId="0" applyFont="1" applyBorder="1" applyAlignment="1">
      <alignment horizontal="center"/>
    </xf>
    <xf numFmtId="0" fontId="9" fillId="0" borderId="16" xfId="0" applyFont="1" applyFill="1" applyBorder="1" applyAlignment="1">
      <alignment horizontal="center"/>
    </xf>
    <xf numFmtId="0" fontId="9" fillId="0" borderId="17"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9" fillId="0" borderId="16" xfId="0" applyFont="1" applyBorder="1" applyAlignment="1">
      <alignment horizontal="center"/>
    </xf>
    <xf numFmtId="0" fontId="9" fillId="0" borderId="17" xfId="0" applyFont="1" applyBorder="1" applyAlignment="1">
      <alignment horizontal="center"/>
    </xf>
    <xf numFmtId="2" fontId="9" fillId="0" borderId="16" xfId="0" applyNumberFormat="1" applyFont="1" applyBorder="1" applyAlignment="1">
      <alignment horizontal="center"/>
    </xf>
    <xf numFmtId="2" fontId="9" fillId="0" borderId="17" xfId="0" applyNumberFormat="1" applyFont="1" applyBorder="1" applyAlignment="1">
      <alignment horizontal="center"/>
    </xf>
    <xf numFmtId="2" fontId="9" fillId="0" borderId="10" xfId="0" applyNumberFormat="1" applyFont="1" applyBorder="1" applyAlignment="1">
      <alignment horizontal="center"/>
    </xf>
    <xf numFmtId="2" fontId="9" fillId="0" borderId="11" xfId="0" applyNumberFormat="1" applyFont="1" applyBorder="1" applyAlignment="1">
      <alignment horizontal="center"/>
    </xf>
    <xf numFmtId="0" fontId="0" fillId="0" borderId="10" xfId="0" applyBorder="1"/>
    <xf numFmtId="2" fontId="9" fillId="0" borderId="22" xfId="0" applyNumberFormat="1" applyFont="1" applyBorder="1" applyAlignment="1">
      <alignment horizontal="center"/>
    </xf>
    <xf numFmtId="2" fontId="9" fillId="0" borderId="32" xfId="0" applyNumberFormat="1" applyFont="1" applyBorder="1" applyAlignment="1">
      <alignment horizontal="center"/>
    </xf>
    <xf numFmtId="0" fontId="0" fillId="0" borderId="16" xfId="0" applyBorder="1"/>
    <xf numFmtId="0" fontId="8" fillId="0" borderId="16" xfId="0" applyFont="1" applyBorder="1" applyAlignment="1">
      <alignment horizontal="center"/>
    </xf>
    <xf numFmtId="0" fontId="8" fillId="0" borderId="17" xfId="0" applyFont="1" applyBorder="1" applyAlignment="1">
      <alignment horizontal="center"/>
    </xf>
    <xf numFmtId="0" fontId="8" fillId="0" borderId="15" xfId="0" applyFont="1" applyBorder="1" applyAlignment="1">
      <alignment horizontal="center"/>
    </xf>
    <xf numFmtId="1" fontId="7" fillId="0" borderId="0" xfId="0" applyNumberFormat="1" applyFont="1" applyBorder="1" applyAlignment="1">
      <alignment horizontal="center"/>
    </xf>
    <xf numFmtId="2" fontId="6" fillId="0" borderId="37" xfId="0" applyNumberFormat="1" applyFont="1" applyBorder="1" applyAlignment="1">
      <alignment horizontal="center"/>
    </xf>
    <xf numFmtId="1" fontId="7" fillId="0" borderId="16" xfId="0" applyNumberFormat="1" applyFont="1" applyBorder="1" applyAlignment="1">
      <alignment horizontal="center"/>
    </xf>
    <xf numFmtId="0" fontId="12" fillId="0" borderId="16" xfId="0" applyFont="1" applyBorder="1" applyAlignment="1">
      <alignment horizontal="center"/>
    </xf>
    <xf numFmtId="0" fontId="12" fillId="0" borderId="17" xfId="0" applyFont="1" applyBorder="1" applyAlignment="1">
      <alignment horizontal="center"/>
    </xf>
    <xf numFmtId="1" fontId="7" fillId="0" borderId="19" xfId="0" applyNumberFormat="1" applyFont="1" applyBorder="1" applyAlignment="1">
      <alignment horizontal="center"/>
    </xf>
    <xf numFmtId="1" fontId="7" fillId="0" borderId="10" xfId="0" applyNumberFormat="1" applyFont="1" applyBorder="1" applyAlignment="1">
      <alignment horizontal="center"/>
    </xf>
    <xf numFmtId="0" fontId="1" fillId="0" borderId="0" xfId="0" applyFont="1" applyBorder="1" applyAlignment="1">
      <alignment horizontal="left"/>
    </xf>
    <xf numFmtId="0" fontId="6" fillId="0" borderId="0" xfId="0" applyFont="1" applyBorder="1" applyAlignment="1">
      <alignment horizontal="center"/>
    </xf>
    <xf numFmtId="0" fontId="7" fillId="0" borderId="0" xfId="0" applyFont="1" applyBorder="1" applyAlignment="1">
      <alignment horizontal="center"/>
    </xf>
    <xf numFmtId="0" fontId="0" fillId="0" borderId="0" xfId="0" applyBorder="1" applyAlignment="1">
      <alignment horizontal="center"/>
    </xf>
    <xf numFmtId="0" fontId="1" fillId="0" borderId="39" xfId="0" applyFont="1" applyBorder="1" applyAlignment="1">
      <alignment horizontal="center"/>
    </xf>
    <xf numFmtId="0" fontId="9" fillId="0" borderId="40" xfId="0" applyFont="1" applyBorder="1" applyAlignment="1">
      <alignment horizontal="center"/>
    </xf>
    <xf numFmtId="0" fontId="13" fillId="0" borderId="15" xfId="0" applyFont="1" applyBorder="1" applyAlignment="1">
      <alignment horizontal="center"/>
    </xf>
    <xf numFmtId="0" fontId="13" fillId="0" borderId="18" xfId="0" applyFont="1" applyBorder="1" applyAlignment="1">
      <alignment horizontal="center"/>
    </xf>
    <xf numFmtId="0" fontId="13" fillId="0" borderId="21" xfId="0" applyFont="1" applyBorder="1" applyAlignment="1">
      <alignment horizontal="center"/>
    </xf>
    <xf numFmtId="0" fontId="1" fillId="0" borderId="12" xfId="0" applyFont="1" applyBorder="1" applyAlignment="1">
      <alignment horizontal="left"/>
    </xf>
    <xf numFmtId="0" fontId="1" fillId="0" borderId="5" xfId="0" applyFont="1" applyBorder="1" applyAlignment="1">
      <alignment horizontal="center"/>
    </xf>
    <xf numFmtId="0" fontId="12" fillId="0" borderId="0" xfId="0" applyFont="1" applyAlignment="1">
      <alignment horizontal="center"/>
    </xf>
    <xf numFmtId="0" fontId="0" fillId="0" borderId="15" xfId="0" applyBorder="1"/>
    <xf numFmtId="0" fontId="1" fillId="0" borderId="5" xfId="0" applyFont="1" applyBorder="1" applyAlignment="1">
      <alignment horizontal="left"/>
    </xf>
    <xf numFmtId="2" fontId="7" fillId="0" borderId="19" xfId="0" applyNumberFormat="1" applyFont="1" applyBorder="1" applyAlignment="1">
      <alignment horizontal="center"/>
    </xf>
    <xf numFmtId="2" fontId="7" fillId="0" borderId="20" xfId="0" applyNumberFormat="1" applyFont="1" applyBorder="1" applyAlignment="1">
      <alignment horizontal="center"/>
    </xf>
    <xf numFmtId="2" fontId="7" fillId="0" borderId="10" xfId="0" applyNumberFormat="1" applyFont="1" applyBorder="1" applyAlignment="1">
      <alignment horizontal="center"/>
    </xf>
    <xf numFmtId="2" fontId="7" fillId="0" borderId="11" xfId="0" applyNumberFormat="1" applyFont="1" applyBorder="1" applyAlignment="1">
      <alignment horizontal="center"/>
    </xf>
    <xf numFmtId="0" fontId="13" fillId="0" borderId="13" xfId="0" applyFont="1" applyFill="1" applyBorder="1" applyAlignment="1">
      <alignment horizontal="center"/>
    </xf>
    <xf numFmtId="0" fontId="13" fillId="0" borderId="39" xfId="0" applyFont="1" applyBorder="1" applyAlignment="1">
      <alignment horizontal="center"/>
    </xf>
    <xf numFmtId="0" fontId="7" fillId="0" borderId="41" xfId="0" applyFont="1" applyBorder="1" applyAlignment="1">
      <alignment horizontal="center"/>
    </xf>
    <xf numFmtId="0" fontId="13" fillId="0" borderId="0" xfId="0" applyFont="1" applyFill="1" applyBorder="1" applyAlignment="1">
      <alignment horizontal="center"/>
    </xf>
    <xf numFmtId="0" fontId="13" fillId="0" borderId="25" xfId="0" applyFont="1" applyBorder="1" applyAlignment="1">
      <alignment horizontal="center"/>
    </xf>
    <xf numFmtId="0" fontId="13" fillId="0" borderId="9" xfId="0" applyFont="1" applyBorder="1" applyAlignment="1">
      <alignment horizontal="center"/>
    </xf>
    <xf numFmtId="0" fontId="13" fillId="0" borderId="12" xfId="0" applyFont="1" applyFill="1" applyBorder="1" applyAlignment="1">
      <alignment horizontal="center"/>
    </xf>
    <xf numFmtId="0" fontId="13" fillId="0" borderId="16" xfId="0" applyFont="1" applyBorder="1" applyAlignment="1">
      <alignment horizontal="center"/>
    </xf>
    <xf numFmtId="0" fontId="13" fillId="0" borderId="17" xfId="0" applyFont="1" applyBorder="1" applyAlignment="1">
      <alignment horizontal="center"/>
    </xf>
    <xf numFmtId="0" fontId="7" fillId="0" borderId="5" xfId="0" applyFont="1" applyBorder="1" applyAlignment="1">
      <alignment horizontal="center"/>
    </xf>
    <xf numFmtId="2" fontId="7" fillId="0" borderId="24" xfId="0" applyNumberFormat="1" applyFont="1" applyBorder="1" applyAlignment="1">
      <alignment horizontal="center"/>
    </xf>
    <xf numFmtId="164" fontId="7" fillId="0" borderId="24" xfId="0" applyNumberFormat="1" applyFont="1" applyBorder="1" applyAlignment="1">
      <alignment horizontal="center"/>
    </xf>
    <xf numFmtId="2" fontId="7" fillId="0" borderId="14" xfId="0" applyNumberFormat="1" applyFont="1" applyBorder="1" applyAlignment="1">
      <alignment horizontal="center"/>
    </xf>
    <xf numFmtId="0" fontId="1" fillId="0" borderId="8" xfId="0" applyFont="1" applyFill="1" applyBorder="1" applyAlignment="1">
      <alignment horizontal="center"/>
    </xf>
    <xf numFmtId="0" fontId="1" fillId="0" borderId="9" xfId="0" applyFont="1" applyFill="1" applyBorder="1" applyAlignment="1">
      <alignment horizontal="center"/>
    </xf>
    <xf numFmtId="0" fontId="7" fillId="0" borderId="27" xfId="0" applyFont="1" applyBorder="1" applyAlignment="1">
      <alignment horizontal="center"/>
    </xf>
    <xf numFmtId="0" fontId="1" fillId="0" borderId="18" xfId="0" applyFont="1" applyBorder="1"/>
    <xf numFmtId="0" fontId="13" fillId="0" borderId="26" xfId="0" applyFont="1" applyBorder="1" applyAlignment="1">
      <alignment horizontal="center"/>
    </xf>
    <xf numFmtId="0" fontId="1" fillId="0" borderId="39" xfId="0" applyFont="1" applyBorder="1"/>
    <xf numFmtId="0" fontId="7" fillId="0" borderId="40" xfId="0" applyFont="1" applyBorder="1" applyAlignment="1">
      <alignment horizontal="center"/>
    </xf>
    <xf numFmtId="0" fontId="7" fillId="0" borderId="42" xfId="0" applyFont="1" applyBorder="1" applyAlignment="1">
      <alignment horizontal="center"/>
    </xf>
    <xf numFmtId="0" fontId="1" fillId="0" borderId="15" xfId="0" applyFont="1" applyBorder="1"/>
    <xf numFmtId="0" fontId="8" fillId="0" borderId="0" xfId="0" applyFont="1" applyBorder="1" applyAlignment="1">
      <alignment horizontal="center"/>
    </xf>
    <xf numFmtId="0" fontId="9" fillId="0" borderId="0" xfId="0" applyFont="1" applyBorder="1" applyAlignment="1">
      <alignment horizontal="center"/>
    </xf>
    <xf numFmtId="2" fontId="9" fillId="0" borderId="0" xfId="0" applyNumberFormat="1" applyFont="1" applyBorder="1" applyAlignment="1">
      <alignment horizontal="center"/>
    </xf>
    <xf numFmtId="165" fontId="7" fillId="0" borderId="19" xfId="0" applyNumberFormat="1" applyFont="1" applyBorder="1" applyAlignment="1">
      <alignment horizontal="center"/>
    </xf>
    <xf numFmtId="0" fontId="0" fillId="0" borderId="38" xfId="0" applyFont="1" applyBorder="1" applyAlignment="1">
      <alignment horizontal="center"/>
    </xf>
    <xf numFmtId="0" fontId="1" fillId="0" borderId="3" xfId="0" applyFont="1" applyBorder="1" applyAlignment="1">
      <alignment horizontal="center"/>
    </xf>
    <xf numFmtId="0" fontId="0" fillId="0" borderId="3" xfId="0" applyFont="1" applyBorder="1" applyAlignment="1">
      <alignment horizontal="center"/>
    </xf>
    <xf numFmtId="2" fontId="7" fillId="0" borderId="23" xfId="0" applyNumberFormat="1" applyFont="1" applyBorder="1" applyAlignment="1">
      <alignment horizontal="center"/>
    </xf>
    <xf numFmtId="2" fontId="7" fillId="0" borderId="32" xfId="0" applyNumberFormat="1" applyFont="1" applyBorder="1" applyAlignment="1">
      <alignment horizontal="center"/>
    </xf>
    <xf numFmtId="0" fontId="1" fillId="0" borderId="6" xfId="0" applyFont="1" applyBorder="1" applyAlignment="1">
      <alignment horizontal="left"/>
    </xf>
    <xf numFmtId="0" fontId="6" fillId="0" borderId="6" xfId="0" applyFont="1" applyBorder="1" applyAlignment="1">
      <alignment horizontal="center"/>
    </xf>
    <xf numFmtId="2" fontId="7" fillId="0" borderId="6" xfId="0" applyNumberFormat="1" applyFont="1" applyBorder="1" applyAlignment="1">
      <alignment horizontal="center"/>
    </xf>
    <xf numFmtId="0" fontId="7" fillId="0" borderId="6" xfId="0" applyFont="1" applyBorder="1" applyAlignment="1">
      <alignment horizontal="center"/>
    </xf>
    <xf numFmtId="2" fontId="7" fillId="0" borderId="43" xfId="0" applyNumberFormat="1" applyFont="1" applyBorder="1" applyAlignment="1">
      <alignment horizontal="center"/>
    </xf>
    <xf numFmtId="2" fontId="7" fillId="0" borderId="35" xfId="0" applyNumberFormat="1" applyFont="1" applyBorder="1" applyAlignment="1">
      <alignment horizontal="center"/>
    </xf>
    <xf numFmtId="2" fontId="7" fillId="0" borderId="0" xfId="0" applyNumberFormat="1" applyFont="1" applyBorder="1" applyAlignment="1">
      <alignment horizontal="center"/>
    </xf>
    <xf numFmtId="0" fontId="7" fillId="0" borderId="44" xfId="0" applyFont="1" applyBorder="1" applyAlignment="1">
      <alignment horizontal="center"/>
    </xf>
    <xf numFmtId="0" fontId="1" fillId="0" borderId="0" xfId="0" applyFont="1" applyAlignment="1">
      <alignment horizontal="center"/>
    </xf>
    <xf numFmtId="0" fontId="6" fillId="0" borderId="0" xfId="0" applyFont="1" applyFill="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6" fillId="0" borderId="21" xfId="0" applyFont="1" applyBorder="1" applyAlignment="1">
      <alignment horizontal="center"/>
    </xf>
    <xf numFmtId="0" fontId="6" fillId="0" borderId="13" xfId="0" applyFont="1" applyBorder="1" applyAlignment="1">
      <alignment horizontal="center"/>
    </xf>
    <xf numFmtId="165" fontId="7" fillId="0" borderId="20" xfId="0" applyNumberFormat="1" applyFont="1" applyBorder="1" applyAlignment="1">
      <alignment horizontal="center"/>
    </xf>
    <xf numFmtId="165" fontId="7" fillId="0" borderId="10" xfId="0" applyNumberFormat="1" applyFont="1" applyBorder="1" applyAlignment="1">
      <alignment horizontal="center"/>
    </xf>
    <xf numFmtId="165" fontId="7" fillId="0" borderId="11" xfId="0" applyNumberFormat="1" applyFont="1" applyBorder="1" applyAlignment="1">
      <alignment horizontal="center"/>
    </xf>
    <xf numFmtId="0" fontId="6" fillId="0" borderId="15" xfId="0" applyFont="1" applyFill="1" applyBorder="1" applyAlignment="1">
      <alignment horizontal="center"/>
    </xf>
    <xf numFmtId="165" fontId="7" fillId="0" borderId="16" xfId="0" applyNumberFormat="1" applyFont="1" applyBorder="1" applyAlignment="1">
      <alignment horizontal="center"/>
    </xf>
    <xf numFmtId="165" fontId="7" fillId="0" borderId="17" xfId="0" applyNumberFormat="1" applyFont="1" applyBorder="1" applyAlignment="1">
      <alignment horizontal="center"/>
    </xf>
    <xf numFmtId="0" fontId="6" fillId="0" borderId="21" xfId="0" applyFont="1" applyFill="1" applyBorder="1" applyAlignment="1">
      <alignment horizontal="center"/>
    </xf>
    <xf numFmtId="0" fontId="17" fillId="0" borderId="0" xfId="0" applyFont="1"/>
    <xf numFmtId="0" fontId="3" fillId="0" borderId="0" xfId="0" applyFont="1" applyAlignment="1">
      <alignment horizontal="center"/>
    </xf>
    <xf numFmtId="0" fontId="0" fillId="0" borderId="17" xfId="0" applyBorder="1"/>
    <xf numFmtId="0" fontId="0" fillId="0" borderId="18" xfId="0" applyBorder="1"/>
    <xf numFmtId="0" fontId="0" fillId="0" borderId="21" xfId="0" applyBorder="1"/>
    <xf numFmtId="0" fontId="0" fillId="0" borderId="45" xfId="0" applyBorder="1"/>
    <xf numFmtId="0" fontId="0" fillId="0" borderId="46" xfId="0" applyBorder="1"/>
    <xf numFmtId="0" fontId="0" fillId="0" borderId="47"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8" xfId="0" applyBorder="1" applyAlignment="1">
      <alignment horizontal="center"/>
    </xf>
    <xf numFmtId="0" fontId="0" fillId="0" borderId="0" xfId="0" applyFont="1" applyAlignment="1">
      <alignment horizontal="center"/>
    </xf>
    <xf numFmtId="164" fontId="7" fillId="0" borderId="20" xfId="0" applyNumberFormat="1" applyFont="1" applyBorder="1" applyAlignment="1">
      <alignment horizontal="center"/>
    </xf>
    <xf numFmtId="164" fontId="7" fillId="0" borderId="11" xfId="0" applyNumberFormat="1" applyFont="1" applyBorder="1" applyAlignment="1">
      <alignment horizontal="center"/>
    </xf>
    <xf numFmtId="0" fontId="0" fillId="0" borderId="19" xfId="0" applyBorder="1"/>
    <xf numFmtId="0" fontId="0" fillId="0" borderId="20" xfId="0" applyBorder="1"/>
    <xf numFmtId="0" fontId="0" fillId="0" borderId="11" xfId="0" applyBorder="1"/>
    <xf numFmtId="0" fontId="0" fillId="0" borderId="16" xfId="0" applyBorder="1" applyAlignment="1">
      <alignment horizontal="center"/>
    </xf>
    <xf numFmtId="0" fontId="0" fillId="0" borderId="17" xfId="0"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15" xfId="0" applyFont="1" applyBorder="1" applyAlignment="1">
      <alignment horizontal="left"/>
    </xf>
    <xf numFmtId="0" fontId="0" fillId="0" borderId="49" xfId="0" applyBorder="1"/>
    <xf numFmtId="11" fontId="0" fillId="0" borderId="0" xfId="0" applyNumberFormat="1"/>
    <xf numFmtId="0" fontId="1" fillId="0" borderId="17" xfId="0" applyFont="1" applyBorder="1"/>
    <xf numFmtId="11" fontId="0" fillId="0" borderId="19" xfId="0" applyNumberFormat="1" applyBorder="1"/>
    <xf numFmtId="11" fontId="0" fillId="0" borderId="19" xfId="0" applyNumberForma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1" fillId="0" borderId="8" xfId="0" applyFont="1" applyBorder="1"/>
    <xf numFmtId="11" fontId="0" fillId="0" borderId="20" xfId="0" applyNumberFormat="1" applyBorder="1"/>
    <xf numFmtId="0" fontId="0" fillId="0" borderId="33"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22" xfId="0" applyBorder="1"/>
    <xf numFmtId="0" fontId="0" fillId="0" borderId="23" xfId="0" applyBorder="1" applyAlignment="1">
      <alignment horizontal="center"/>
    </xf>
    <xf numFmtId="0" fontId="0" fillId="0" borderId="32" xfId="0" applyBorder="1" applyAlignment="1">
      <alignment horizontal="center"/>
    </xf>
    <xf numFmtId="0" fontId="0" fillId="0" borderId="6" xfId="0" applyBorder="1" applyAlignment="1">
      <alignment horizontal="center"/>
    </xf>
    <xf numFmtId="0" fontId="9" fillId="0" borderId="0" xfId="0" applyFont="1"/>
    <xf numFmtId="0" fontId="1" fillId="3" borderId="0" xfId="0" applyFont="1" applyFill="1" applyBorder="1" applyAlignment="1">
      <alignment horizontal="left"/>
    </xf>
    <xf numFmtId="0" fontId="0" fillId="3" borderId="0" xfId="0" applyFill="1"/>
    <xf numFmtId="164" fontId="9" fillId="0" borderId="0" xfId="0" applyNumberFormat="1" applyFont="1" applyBorder="1" applyAlignment="1">
      <alignment horizontal="center"/>
    </xf>
    <xf numFmtId="0" fontId="8" fillId="0" borderId="8" xfId="0" applyFont="1" applyBorder="1" applyAlignment="1">
      <alignment horizontal="center"/>
    </xf>
    <xf numFmtId="165" fontId="9" fillId="0" borderId="25" xfId="0" applyNumberFormat="1" applyFont="1" applyBorder="1" applyAlignment="1">
      <alignment horizontal="center"/>
    </xf>
    <xf numFmtId="0" fontId="8" fillId="0" borderId="18" xfId="0" applyFont="1" applyBorder="1" applyAlignment="1">
      <alignment horizontal="center"/>
    </xf>
    <xf numFmtId="0" fontId="8" fillId="0" borderId="23" xfId="0" applyFont="1" applyBorder="1" applyAlignment="1">
      <alignment horizontal="center"/>
    </xf>
    <xf numFmtId="0" fontId="1" fillId="0" borderId="45" xfId="0" applyFont="1" applyBorder="1"/>
    <xf numFmtId="0" fontId="1" fillId="0" borderId="46" xfId="0" applyFont="1" applyBorder="1"/>
    <xf numFmtId="0" fontId="1" fillId="0" borderId="45" xfId="0" applyFont="1" applyBorder="1" applyAlignment="1">
      <alignment horizontal="center"/>
    </xf>
    <xf numFmtId="0" fontId="8" fillId="0" borderId="47" xfId="0" applyFont="1" applyBorder="1" applyAlignment="1">
      <alignment horizontal="center"/>
    </xf>
    <xf numFmtId="0" fontId="6" fillId="0" borderId="1" xfId="0" applyFont="1" applyBorder="1" applyAlignment="1">
      <alignment horizontal="center"/>
    </xf>
    <xf numFmtId="0" fontId="0" fillId="0" borderId="45" xfId="0" applyFont="1" applyBorder="1"/>
    <xf numFmtId="0" fontId="0" fillId="0" borderId="22" xfId="0" applyFont="1" applyBorder="1"/>
    <xf numFmtId="0" fontId="7" fillId="0" borderId="52" xfId="0" applyFont="1" applyBorder="1" applyAlignment="1">
      <alignment horizontal="center"/>
    </xf>
    <xf numFmtId="0" fontId="7" fillId="0" borderId="50" xfId="0" applyFont="1" applyBorder="1" applyAlignment="1">
      <alignment horizontal="center"/>
    </xf>
    <xf numFmtId="164" fontId="7" fillId="0" borderId="18" xfId="0" applyNumberFormat="1" applyFont="1" applyBorder="1" applyAlignment="1">
      <alignment horizontal="center"/>
    </xf>
    <xf numFmtId="164" fontId="7" fillId="0" borderId="21" xfId="0" applyNumberFormat="1" applyFont="1" applyBorder="1" applyAlignment="1">
      <alignment horizontal="center"/>
    </xf>
    <xf numFmtId="164" fontId="7" fillId="0" borderId="23" xfId="0" applyNumberFormat="1" applyFont="1" applyBorder="1" applyAlignment="1">
      <alignment horizontal="center"/>
    </xf>
    <xf numFmtId="164" fontId="7" fillId="0" borderId="32" xfId="0" applyNumberFormat="1" applyFont="1" applyBorder="1" applyAlignment="1">
      <alignment horizontal="center"/>
    </xf>
    <xf numFmtId="0" fontId="8" fillId="0" borderId="53" xfId="0" applyFont="1" applyBorder="1" applyAlignment="1">
      <alignment horizontal="center"/>
    </xf>
    <xf numFmtId="0" fontId="7" fillId="0" borderId="51" xfId="0" applyFont="1" applyBorder="1" applyAlignment="1">
      <alignment horizontal="center"/>
    </xf>
    <xf numFmtId="0" fontId="8" fillId="0" borderId="54" xfId="0" applyFont="1" applyBorder="1" applyAlignment="1">
      <alignment horizontal="center"/>
    </xf>
    <xf numFmtId="164" fontId="7" fillId="0" borderId="40" xfId="0" applyNumberFormat="1" applyFont="1" applyBorder="1" applyAlignment="1">
      <alignment horizontal="center"/>
    </xf>
    <xf numFmtId="164" fontId="7" fillId="0" borderId="5" xfId="0" applyNumberFormat="1" applyFont="1" applyBorder="1" applyAlignment="1">
      <alignment horizontal="center"/>
    </xf>
    <xf numFmtId="164" fontId="7" fillId="0" borderId="46" xfId="0" applyNumberFormat="1" applyFont="1" applyBorder="1" applyAlignment="1">
      <alignment horizontal="center"/>
    </xf>
    <xf numFmtId="165" fontId="9" fillId="0" borderId="55" xfId="0" applyNumberFormat="1" applyFont="1" applyBorder="1" applyAlignment="1">
      <alignment horizontal="center"/>
    </xf>
    <xf numFmtId="164" fontId="7" fillId="0" borderId="39" xfId="0" applyNumberFormat="1" applyFont="1" applyBorder="1" applyAlignment="1">
      <alignment horizontal="center"/>
    </xf>
    <xf numFmtId="164" fontId="7" fillId="0" borderId="43" xfId="0" applyNumberFormat="1" applyFont="1" applyBorder="1" applyAlignment="1">
      <alignment horizontal="center"/>
    </xf>
    <xf numFmtId="0" fontId="8" fillId="0" borderId="33" xfId="0" applyFont="1" applyBorder="1" applyAlignment="1">
      <alignment horizontal="center"/>
    </xf>
    <xf numFmtId="0" fontId="1" fillId="0" borderId="56" xfId="0" applyFont="1" applyBorder="1"/>
    <xf numFmtId="164" fontId="7" fillId="0" borderId="48" xfId="0" applyNumberFormat="1" applyFont="1" applyBorder="1" applyAlignment="1">
      <alignment horizontal="center"/>
    </xf>
    <xf numFmtId="0" fontId="1" fillId="0" borderId="33" xfId="0" applyFont="1" applyBorder="1"/>
    <xf numFmtId="0" fontId="0" fillId="0" borderId="57" xfId="0" applyBorder="1"/>
    <xf numFmtId="0" fontId="1" fillId="0" borderId="56" xfId="0" applyFont="1" applyBorder="1" applyAlignment="1">
      <alignment horizontal="center"/>
    </xf>
    <xf numFmtId="0" fontId="1" fillId="0" borderId="49" xfId="0" applyFont="1" applyBorder="1"/>
    <xf numFmtId="0" fontId="1" fillId="0" borderId="49" xfId="0" applyFont="1" applyBorder="1" applyAlignment="1">
      <alignment horizontal="center"/>
    </xf>
    <xf numFmtId="164" fontId="8" fillId="0" borderId="20" xfId="0" applyNumberFormat="1" applyFont="1" applyBorder="1" applyAlignment="1">
      <alignment horizontal="center"/>
    </xf>
    <xf numFmtId="0" fontId="3" fillId="0" borderId="5" xfId="0" applyFont="1" applyBorder="1"/>
    <xf numFmtId="0" fontId="7" fillId="0" borderId="58" xfId="0" applyFont="1" applyBorder="1" applyAlignment="1">
      <alignment horizontal="center"/>
    </xf>
    <xf numFmtId="0" fontId="6" fillId="0" borderId="19" xfId="0" applyFont="1" applyBorder="1" applyAlignment="1">
      <alignment horizontal="center"/>
    </xf>
    <xf numFmtId="0" fontId="1" fillId="2" borderId="0" xfId="0" applyFont="1" applyFill="1" applyAlignment="1">
      <alignment horizontal="center"/>
    </xf>
    <xf numFmtId="0" fontId="0" fillId="0" borderId="11" xfId="0" applyFont="1" applyFill="1" applyBorder="1" applyAlignment="1">
      <alignment horizontal="center"/>
    </xf>
    <xf numFmtId="0" fontId="0" fillId="0" borderId="59" xfId="0" applyBorder="1"/>
    <xf numFmtId="0" fontId="1" fillId="0" borderId="31" xfId="0" applyFont="1" applyFill="1" applyBorder="1" applyAlignment="1">
      <alignment horizontal="center"/>
    </xf>
    <xf numFmtId="0" fontId="7" fillId="0" borderId="36" xfId="0" applyFont="1" applyBorder="1" applyAlignment="1">
      <alignment horizontal="center"/>
    </xf>
    <xf numFmtId="0" fontId="1" fillId="0" borderId="13" xfId="0" applyFont="1" applyBorder="1" applyAlignment="1">
      <alignment horizontal="center" vertical="center"/>
    </xf>
    <xf numFmtId="0" fontId="9" fillId="0" borderId="32" xfId="0" applyNumberFormat="1"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3" fontId="7" fillId="0" borderId="31" xfId="0" applyNumberFormat="1" applyFont="1" applyBorder="1" applyAlignment="1">
      <alignment horizontal="center"/>
    </xf>
    <xf numFmtId="0" fontId="9" fillId="0" borderId="36" xfId="0" applyFont="1" applyBorder="1" applyAlignment="1">
      <alignment horizontal="center"/>
    </xf>
    <xf numFmtId="0" fontId="9" fillId="0" borderId="14" xfId="0" applyFont="1" applyFill="1" applyBorder="1" applyAlignment="1">
      <alignment horizontal="center"/>
    </xf>
    <xf numFmtId="0" fontId="9" fillId="0" borderId="31" xfId="0" applyFont="1" applyFill="1" applyBorder="1" applyAlignment="1">
      <alignment horizontal="center"/>
    </xf>
    <xf numFmtId="0" fontId="9" fillId="0" borderId="3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485775</xdr:colOff>
      <xdr:row>5</xdr:row>
      <xdr:rowOff>0</xdr:rowOff>
    </xdr:to>
    <xdr:pic>
      <xdr:nvPicPr>
        <xdr:cNvPr id="2" name="Picture 1">
          <a:extLst>
            <a:ext uri="{FF2B5EF4-FFF2-40B4-BE49-F238E27FC236}">
              <a16:creationId xmlns:a16="http://schemas.microsoft.com/office/drawing/2014/main" id="{1F4C1B8A-D03D-4524-9517-C8B8EBBAB15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762000"/>
          <a:ext cx="1695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5"/>
  <sheetViews>
    <sheetView zoomScale="110" zoomScaleNormal="110" workbookViewId="0">
      <selection activeCell="G36" sqref="G36"/>
    </sheetView>
  </sheetViews>
  <sheetFormatPr baseColWidth="10" defaultColWidth="8.83203125" defaultRowHeight="15" x14ac:dyDescent="0.2"/>
  <cols>
    <col min="1" max="1" width="15.1640625" customWidth="1"/>
    <col min="2" max="2" width="13.6640625" customWidth="1"/>
    <col min="3" max="3" width="16.1640625" customWidth="1"/>
    <col min="4" max="4" width="14" customWidth="1"/>
    <col min="5" max="5" width="13.6640625" customWidth="1"/>
    <col min="6" max="6" width="13.33203125" customWidth="1"/>
    <col min="7" max="7" width="11.33203125" bestFit="1" customWidth="1"/>
    <col min="8" max="8" width="12.6640625" customWidth="1"/>
    <col min="9" max="9" width="11.1640625" customWidth="1"/>
    <col min="10" max="10" width="13.33203125" customWidth="1"/>
    <col min="11" max="11" width="10.5" customWidth="1"/>
    <col min="12" max="12" width="14" customWidth="1"/>
    <col min="13" max="13" width="9.83203125" customWidth="1"/>
    <col min="14" max="14" width="10.83203125" customWidth="1"/>
    <col min="16" max="16" width="13.5" customWidth="1"/>
    <col min="17" max="17" width="10.5" customWidth="1"/>
    <col min="19" max="19" width="10" customWidth="1"/>
    <col min="20" max="20" width="11.1640625" customWidth="1"/>
    <col min="21" max="21" width="10.5" customWidth="1"/>
    <col min="22" max="22" width="10.83203125" customWidth="1"/>
    <col min="23" max="23" width="10.6640625" customWidth="1"/>
  </cols>
  <sheetData>
    <row r="1" spans="1:23" ht="19" x14ac:dyDescent="0.25">
      <c r="A1" s="3" t="s">
        <v>0</v>
      </c>
      <c r="B1" s="18"/>
      <c r="C1" s="18"/>
      <c r="D1" s="18"/>
      <c r="E1" s="18"/>
      <c r="F1" s="18"/>
      <c r="G1" s="18"/>
      <c r="H1" s="18"/>
      <c r="I1" s="18"/>
      <c r="J1" s="18"/>
      <c r="K1" s="18"/>
      <c r="L1" s="18"/>
      <c r="M1" s="18"/>
      <c r="N1" s="18"/>
      <c r="O1" s="18"/>
      <c r="P1" s="18"/>
      <c r="Q1" s="18"/>
      <c r="R1" s="18"/>
      <c r="S1" s="18"/>
      <c r="T1" s="18"/>
      <c r="U1" s="18"/>
      <c r="V1" s="18"/>
      <c r="W1" s="18"/>
    </row>
    <row r="2" spans="1:23" x14ac:dyDescent="0.2">
      <c r="A2" s="18"/>
      <c r="B2" s="18"/>
      <c r="C2" s="18"/>
      <c r="D2" s="18"/>
      <c r="E2" s="18"/>
      <c r="F2" s="18"/>
      <c r="G2" s="18"/>
      <c r="H2" s="18"/>
      <c r="I2" s="18"/>
      <c r="J2" s="18"/>
      <c r="K2" s="18"/>
      <c r="L2" s="18"/>
      <c r="M2" s="18"/>
      <c r="N2" s="18"/>
      <c r="O2" s="18"/>
      <c r="P2" s="18"/>
      <c r="Q2" s="18"/>
      <c r="R2" s="18"/>
      <c r="S2" s="18"/>
      <c r="T2" s="18"/>
      <c r="U2" s="18"/>
      <c r="V2" s="18"/>
      <c r="W2" s="18"/>
    </row>
    <row r="3" spans="1:23" x14ac:dyDescent="0.2">
      <c r="A3" s="17" t="s">
        <v>665</v>
      </c>
      <c r="B3" s="18"/>
      <c r="C3" s="18"/>
      <c r="D3" s="18"/>
      <c r="E3" s="18"/>
      <c r="F3" s="18"/>
      <c r="G3" s="18"/>
      <c r="H3" s="18"/>
      <c r="I3" s="18"/>
      <c r="J3" s="18"/>
      <c r="K3" s="18"/>
      <c r="L3" s="18"/>
      <c r="M3" s="18"/>
      <c r="N3" s="18"/>
      <c r="O3" s="18"/>
      <c r="P3" s="18"/>
      <c r="Q3" s="18"/>
      <c r="R3" s="18"/>
      <c r="S3" s="18"/>
      <c r="T3" s="18"/>
      <c r="U3" s="18"/>
      <c r="V3" s="18"/>
      <c r="W3" s="18"/>
    </row>
    <row r="4" spans="1:23" x14ac:dyDescent="0.2">
      <c r="A4" s="18"/>
      <c r="B4" s="18"/>
      <c r="C4" s="18"/>
      <c r="D4" s="18"/>
      <c r="E4" s="18"/>
      <c r="F4" s="18"/>
      <c r="G4" s="18"/>
      <c r="H4" s="18"/>
      <c r="I4" s="18"/>
      <c r="J4" s="18"/>
      <c r="K4" s="18"/>
      <c r="L4" s="18"/>
      <c r="M4" s="18"/>
      <c r="N4" s="18"/>
      <c r="O4" s="18"/>
      <c r="P4" s="18"/>
      <c r="Q4" s="18"/>
      <c r="R4" s="18"/>
      <c r="S4" s="18"/>
      <c r="T4" s="18"/>
      <c r="U4" s="18"/>
      <c r="V4" s="18"/>
      <c r="W4" s="18"/>
    </row>
    <row r="5" spans="1:23" x14ac:dyDescent="0.2">
      <c r="A5" s="18" t="s">
        <v>642</v>
      </c>
      <c r="B5" s="18"/>
      <c r="C5" s="18"/>
      <c r="D5" s="18"/>
      <c r="E5" s="18"/>
      <c r="F5" s="18"/>
      <c r="G5" s="18"/>
      <c r="H5" s="18"/>
      <c r="I5" s="18"/>
      <c r="J5" s="18"/>
      <c r="K5" s="18"/>
      <c r="L5" s="18"/>
      <c r="M5" s="18"/>
      <c r="N5" s="18"/>
      <c r="O5" s="18"/>
      <c r="P5" s="18"/>
      <c r="Q5" s="18"/>
      <c r="R5" s="18"/>
      <c r="S5" s="18"/>
      <c r="T5" s="18"/>
      <c r="U5" s="18"/>
      <c r="V5" s="18"/>
      <c r="W5" s="18"/>
    </row>
    <row r="6" spans="1:23" x14ac:dyDescent="0.2">
      <c r="A6" s="18" t="s">
        <v>643</v>
      </c>
      <c r="B6" s="18"/>
      <c r="C6" s="18"/>
      <c r="D6" s="18"/>
      <c r="E6" s="18"/>
      <c r="F6" s="18"/>
      <c r="G6" s="18"/>
      <c r="H6" s="18"/>
      <c r="I6" s="18"/>
      <c r="J6" s="18"/>
      <c r="K6" s="18"/>
      <c r="L6" s="18"/>
      <c r="M6" s="18"/>
      <c r="N6" s="18"/>
      <c r="O6" s="18"/>
      <c r="P6" s="18"/>
      <c r="Q6" s="18"/>
      <c r="R6" s="18"/>
      <c r="S6" s="18"/>
      <c r="T6" s="18"/>
      <c r="U6" s="18"/>
      <c r="V6" s="18"/>
      <c r="W6" s="18"/>
    </row>
    <row r="7" spans="1:23" s="1" customFormat="1" ht="16" thickBot="1" x14ac:dyDescent="0.25">
      <c r="A7" s="18"/>
      <c r="B7" s="18"/>
      <c r="C7" s="18"/>
      <c r="D7" s="18"/>
      <c r="E7" s="18"/>
      <c r="F7" s="18"/>
      <c r="G7" s="18"/>
      <c r="H7" s="18"/>
      <c r="I7" s="18"/>
      <c r="J7" s="18"/>
      <c r="K7" s="18"/>
      <c r="L7" s="18"/>
      <c r="M7" s="18"/>
      <c r="N7" s="18"/>
      <c r="O7" s="18"/>
      <c r="P7" s="18"/>
      <c r="Q7" s="18"/>
      <c r="R7" s="18"/>
      <c r="S7" s="18"/>
      <c r="T7" s="18"/>
      <c r="U7" s="18"/>
      <c r="V7" s="18"/>
      <c r="W7" s="18"/>
    </row>
    <row r="8" spans="1:23" ht="16" thickBot="1" x14ac:dyDescent="0.25">
      <c r="A8" s="18"/>
      <c r="B8" s="6" t="s">
        <v>11</v>
      </c>
      <c r="C8" s="19"/>
      <c r="D8" s="19"/>
      <c r="E8" s="19"/>
      <c r="F8" s="19"/>
      <c r="G8" s="19"/>
      <c r="H8" s="19"/>
      <c r="I8" s="19"/>
      <c r="J8" s="19"/>
      <c r="K8" s="19"/>
      <c r="L8" s="19"/>
      <c r="M8" s="20"/>
      <c r="N8" s="18"/>
      <c r="O8" s="18"/>
      <c r="P8" s="18"/>
      <c r="Q8" s="18"/>
      <c r="R8" s="18"/>
      <c r="S8" s="18"/>
      <c r="T8" s="18"/>
      <c r="U8" s="18"/>
      <c r="V8" s="18"/>
      <c r="W8" s="18"/>
    </row>
    <row r="9" spans="1:23" x14ac:dyDescent="0.2">
      <c r="A9" s="114" t="s">
        <v>1</v>
      </c>
      <c r="B9" s="33" t="s">
        <v>12</v>
      </c>
      <c r="C9" s="14" t="s">
        <v>13</v>
      </c>
      <c r="D9" s="14" t="s">
        <v>14</v>
      </c>
      <c r="E9" s="15" t="s">
        <v>15</v>
      </c>
      <c r="F9" s="117" t="s">
        <v>16</v>
      </c>
      <c r="G9" s="14" t="s">
        <v>13</v>
      </c>
      <c r="H9" s="14" t="s">
        <v>14</v>
      </c>
      <c r="I9" s="15" t="s">
        <v>15</v>
      </c>
      <c r="J9" s="117" t="s">
        <v>17</v>
      </c>
      <c r="K9" s="14" t="s">
        <v>13</v>
      </c>
      <c r="L9" s="14" t="s">
        <v>14</v>
      </c>
      <c r="M9" s="15" t="s">
        <v>15</v>
      </c>
      <c r="N9" s="8"/>
      <c r="O9" s="7"/>
      <c r="P9" s="35"/>
      <c r="Q9" s="7"/>
      <c r="R9" s="7"/>
      <c r="S9" s="7"/>
      <c r="T9" s="18"/>
      <c r="U9" s="18"/>
      <c r="V9" s="18"/>
      <c r="W9" s="18"/>
    </row>
    <row r="10" spans="1:23" x14ac:dyDescent="0.2">
      <c r="A10" s="115" t="s">
        <v>2</v>
      </c>
      <c r="B10" s="120">
        <v>182</v>
      </c>
      <c r="C10" s="37">
        <v>220</v>
      </c>
      <c r="D10" s="37">
        <v>151</v>
      </c>
      <c r="E10" s="38">
        <v>174</v>
      </c>
      <c r="F10" s="118">
        <v>43</v>
      </c>
      <c r="G10" s="37">
        <v>69</v>
      </c>
      <c r="H10" s="37">
        <v>41</v>
      </c>
      <c r="I10" s="38">
        <v>20</v>
      </c>
      <c r="J10" s="118">
        <v>26</v>
      </c>
      <c r="K10" s="37">
        <v>31</v>
      </c>
      <c r="L10" s="37">
        <v>22</v>
      </c>
      <c r="M10" s="38">
        <v>25</v>
      </c>
      <c r="N10" s="39"/>
      <c r="O10" s="40"/>
      <c r="P10" s="41"/>
      <c r="Q10" s="40"/>
      <c r="R10" s="40"/>
      <c r="S10" s="40"/>
      <c r="T10" s="18"/>
      <c r="U10" s="18"/>
      <c r="V10" s="18"/>
      <c r="W10" s="18"/>
    </row>
    <row r="11" spans="1:23" x14ac:dyDescent="0.2">
      <c r="A11" s="115" t="s">
        <v>3</v>
      </c>
      <c r="B11" s="120">
        <v>168</v>
      </c>
      <c r="C11" s="37">
        <v>135</v>
      </c>
      <c r="D11" s="37">
        <v>141</v>
      </c>
      <c r="E11" s="38">
        <v>229</v>
      </c>
      <c r="F11" s="118">
        <v>86</v>
      </c>
      <c r="G11" s="37">
        <v>91</v>
      </c>
      <c r="H11" s="37">
        <v>126</v>
      </c>
      <c r="I11" s="38">
        <v>40</v>
      </c>
      <c r="J11" s="118">
        <v>21</v>
      </c>
      <c r="K11" s="37">
        <v>14</v>
      </c>
      <c r="L11" s="37">
        <v>38</v>
      </c>
      <c r="M11" s="38">
        <v>11</v>
      </c>
      <c r="N11" s="39"/>
      <c r="O11" s="40"/>
      <c r="P11" s="41"/>
      <c r="Q11" s="40"/>
      <c r="R11" s="40"/>
      <c r="S11" s="40"/>
      <c r="T11" s="18"/>
      <c r="U11" s="18"/>
      <c r="V11" s="18"/>
      <c r="W11" s="18"/>
    </row>
    <row r="12" spans="1:23" x14ac:dyDescent="0.2">
      <c r="A12" s="115" t="s">
        <v>4</v>
      </c>
      <c r="B12" s="120">
        <v>117</v>
      </c>
      <c r="C12" s="37">
        <v>108</v>
      </c>
      <c r="D12" s="37">
        <v>130</v>
      </c>
      <c r="E12" s="38">
        <v>113</v>
      </c>
      <c r="F12" s="118">
        <v>94</v>
      </c>
      <c r="G12" s="37">
        <v>134</v>
      </c>
      <c r="H12" s="37">
        <v>75</v>
      </c>
      <c r="I12" s="38">
        <v>73</v>
      </c>
      <c r="J12" s="118">
        <v>31</v>
      </c>
      <c r="K12" s="37">
        <v>28</v>
      </c>
      <c r="L12" s="37">
        <v>41</v>
      </c>
      <c r="M12" s="38">
        <v>25</v>
      </c>
      <c r="N12" s="39"/>
      <c r="O12" s="40"/>
      <c r="P12" s="41"/>
      <c r="Q12" s="40"/>
      <c r="R12" s="40"/>
      <c r="S12" s="40"/>
      <c r="T12" s="18"/>
      <c r="U12" s="18"/>
      <c r="V12" s="18"/>
      <c r="W12" s="18"/>
    </row>
    <row r="13" spans="1:23" x14ac:dyDescent="0.2">
      <c r="A13" s="115" t="s">
        <v>5</v>
      </c>
      <c r="B13" s="120">
        <v>150</v>
      </c>
      <c r="C13" s="37">
        <v>143</v>
      </c>
      <c r="D13" s="37">
        <v>187</v>
      </c>
      <c r="E13" s="38">
        <v>120</v>
      </c>
      <c r="F13" s="118">
        <v>148</v>
      </c>
      <c r="G13" s="37">
        <v>190</v>
      </c>
      <c r="H13" s="37">
        <v>141</v>
      </c>
      <c r="I13" s="38">
        <v>114</v>
      </c>
      <c r="J13" s="118">
        <v>30</v>
      </c>
      <c r="K13" s="37">
        <v>12</v>
      </c>
      <c r="L13" s="37">
        <v>45</v>
      </c>
      <c r="M13" s="38">
        <v>32</v>
      </c>
      <c r="N13" s="39"/>
      <c r="O13" s="40"/>
      <c r="P13" s="41"/>
      <c r="Q13" s="40"/>
      <c r="R13" s="40"/>
      <c r="S13" s="40"/>
      <c r="T13" s="18"/>
      <c r="U13" s="18"/>
      <c r="V13" s="18"/>
      <c r="W13" s="18"/>
    </row>
    <row r="14" spans="1:23" x14ac:dyDescent="0.2">
      <c r="A14" s="115" t="s">
        <v>6</v>
      </c>
      <c r="B14" s="120">
        <v>207</v>
      </c>
      <c r="C14" s="37">
        <v>187</v>
      </c>
      <c r="D14" s="37">
        <v>258</v>
      </c>
      <c r="E14" s="38">
        <v>175</v>
      </c>
      <c r="F14" s="118">
        <v>150</v>
      </c>
      <c r="G14" s="37">
        <v>127</v>
      </c>
      <c r="H14" s="37">
        <v>174</v>
      </c>
      <c r="I14" s="38">
        <v>148</v>
      </c>
      <c r="J14" s="118">
        <v>12</v>
      </c>
      <c r="K14" s="37">
        <v>19</v>
      </c>
      <c r="L14" s="37">
        <v>8</v>
      </c>
      <c r="M14" s="38">
        <v>8</v>
      </c>
      <c r="N14" s="39"/>
      <c r="O14" s="40"/>
      <c r="P14" s="41"/>
      <c r="Q14" s="40"/>
      <c r="R14" s="40"/>
      <c r="S14" s="40"/>
      <c r="T14" s="18"/>
      <c r="U14" s="18"/>
      <c r="V14" s="18"/>
      <c r="W14" s="18"/>
    </row>
    <row r="15" spans="1:23" ht="16" thickBot="1" x14ac:dyDescent="0.25">
      <c r="A15" s="116" t="s">
        <v>7</v>
      </c>
      <c r="B15" s="121">
        <v>145</v>
      </c>
      <c r="C15" s="43">
        <v>140</v>
      </c>
      <c r="D15" s="43">
        <v>168</v>
      </c>
      <c r="E15" s="44">
        <v>127</v>
      </c>
      <c r="F15" s="119">
        <v>145</v>
      </c>
      <c r="G15" s="43">
        <v>119</v>
      </c>
      <c r="H15" s="43">
        <v>186</v>
      </c>
      <c r="I15" s="44">
        <v>131</v>
      </c>
      <c r="J15" s="119">
        <v>33</v>
      </c>
      <c r="K15" s="43">
        <v>37</v>
      </c>
      <c r="L15" s="43">
        <v>45</v>
      </c>
      <c r="M15" s="44">
        <v>17</v>
      </c>
      <c r="N15" s="39"/>
      <c r="O15" s="40"/>
      <c r="P15" s="41"/>
      <c r="Q15" s="40"/>
      <c r="R15" s="40"/>
      <c r="S15" s="40"/>
      <c r="T15" s="18"/>
      <c r="U15" s="18"/>
      <c r="V15" s="18"/>
      <c r="W15" s="18"/>
    </row>
    <row r="16" spans="1:23" s="1" customFormat="1" ht="16" thickBot="1" x14ac:dyDescent="0.25">
      <c r="A16" s="122" t="s">
        <v>320</v>
      </c>
      <c r="B16" s="123" t="s">
        <v>321</v>
      </c>
      <c r="C16" s="124"/>
      <c r="D16" s="125"/>
      <c r="E16" s="127"/>
      <c r="F16" s="123" t="s">
        <v>322</v>
      </c>
      <c r="G16" s="128"/>
      <c r="H16" s="125"/>
      <c r="I16" s="127"/>
      <c r="J16" s="123" t="s">
        <v>323</v>
      </c>
      <c r="K16" s="128"/>
      <c r="L16" s="125"/>
      <c r="M16" s="126"/>
      <c r="N16" s="40"/>
      <c r="O16" s="40"/>
      <c r="P16" s="41"/>
      <c r="Q16" s="40"/>
      <c r="R16" s="40"/>
      <c r="S16" s="40"/>
      <c r="T16" s="18"/>
      <c r="U16" s="18"/>
      <c r="V16" s="18"/>
      <c r="W16" s="18"/>
    </row>
    <row r="17" spans="1:23" s="1" customFormat="1" x14ac:dyDescent="0.2">
      <c r="A17" s="35"/>
      <c r="B17" s="158"/>
      <c r="C17" s="79"/>
      <c r="D17" s="79"/>
      <c r="E17" s="79"/>
      <c r="F17" s="158"/>
      <c r="G17" s="79"/>
      <c r="H17" s="79"/>
      <c r="I17" s="79"/>
      <c r="J17" s="158"/>
      <c r="K17" s="79"/>
      <c r="L17" s="79"/>
      <c r="M17" s="79"/>
      <c r="N17" s="40"/>
      <c r="O17" s="40"/>
      <c r="P17" s="41"/>
      <c r="Q17" s="40"/>
      <c r="R17" s="40"/>
      <c r="S17" s="40"/>
      <c r="T17" s="18"/>
      <c r="U17" s="18"/>
      <c r="V17" s="18"/>
      <c r="W17" s="18"/>
    </row>
    <row r="18" spans="1:23" s="1" customFormat="1" x14ac:dyDescent="0.2">
      <c r="A18" s="17" t="s">
        <v>666</v>
      </c>
      <c r="B18" s="18"/>
      <c r="C18" s="18"/>
      <c r="D18" s="79"/>
      <c r="E18" s="79"/>
      <c r="F18" s="158"/>
      <c r="G18" s="79"/>
      <c r="H18" s="79"/>
      <c r="I18" s="79"/>
      <c r="J18" s="158"/>
      <c r="K18" s="79"/>
      <c r="L18" s="79"/>
      <c r="M18" s="79"/>
      <c r="N18" s="40"/>
      <c r="O18" s="40"/>
      <c r="P18" s="41"/>
      <c r="Q18" s="40"/>
      <c r="R18" s="40"/>
      <c r="S18" s="40"/>
      <c r="T18" s="18"/>
      <c r="U18" s="18"/>
      <c r="V18" s="18"/>
      <c r="W18" s="18"/>
    </row>
    <row r="19" spans="1:23" s="1" customFormat="1" x14ac:dyDescent="0.2">
      <c r="A19" s="35"/>
      <c r="B19" s="158"/>
      <c r="C19" s="79"/>
      <c r="D19" s="79"/>
      <c r="E19" s="79"/>
      <c r="F19" s="158"/>
      <c r="G19" s="79"/>
      <c r="H19" s="79"/>
      <c r="I19" s="79"/>
      <c r="J19" s="158"/>
      <c r="K19" s="79"/>
      <c r="L19" s="79"/>
      <c r="M19" s="79"/>
      <c r="N19" s="40"/>
      <c r="O19" s="40"/>
      <c r="P19" s="41"/>
      <c r="Q19" s="40"/>
      <c r="R19" s="40"/>
      <c r="S19" s="40"/>
      <c r="T19" s="18"/>
      <c r="U19" s="18"/>
      <c r="V19" s="18"/>
      <c r="W19" s="18"/>
    </row>
    <row r="20" spans="1:23" s="1" customFormat="1" x14ac:dyDescent="0.2">
      <c r="A20" s="18" t="s">
        <v>644</v>
      </c>
      <c r="B20" s="158"/>
      <c r="C20" s="79"/>
      <c r="D20" s="79"/>
      <c r="E20" s="79"/>
      <c r="F20" s="158"/>
      <c r="G20" s="79"/>
      <c r="H20" s="79"/>
      <c r="I20" s="79"/>
      <c r="J20" s="158"/>
      <c r="K20" s="79"/>
      <c r="L20" s="79"/>
      <c r="M20" s="79"/>
      <c r="N20" s="40"/>
      <c r="O20" s="40"/>
      <c r="P20" s="41"/>
      <c r="Q20" s="40"/>
      <c r="R20" s="40"/>
      <c r="S20" s="40"/>
      <c r="T20" s="18"/>
      <c r="U20" s="18"/>
      <c r="V20" s="18"/>
      <c r="W20" s="18"/>
    </row>
    <row r="21" spans="1:23" s="1" customFormat="1" x14ac:dyDescent="0.2">
      <c r="A21" s="18" t="s">
        <v>645</v>
      </c>
      <c r="B21" s="158"/>
      <c r="C21" s="79"/>
      <c r="D21" s="79"/>
      <c r="E21" s="79"/>
      <c r="F21" s="158"/>
      <c r="G21" s="79"/>
      <c r="H21" s="79"/>
      <c r="I21" s="79"/>
      <c r="J21" s="158"/>
      <c r="K21" s="79"/>
      <c r="L21" s="79"/>
      <c r="M21" s="79"/>
      <c r="N21" s="40"/>
      <c r="O21" s="40"/>
      <c r="P21" s="41"/>
      <c r="Q21" s="40"/>
      <c r="R21" s="40"/>
      <c r="S21" s="40"/>
      <c r="T21" s="18"/>
      <c r="U21" s="18"/>
      <c r="V21" s="18"/>
      <c r="W21" s="18"/>
    </row>
    <row r="22" spans="1:23" s="1" customFormat="1" ht="16" thickBot="1" x14ac:dyDescent="0.25">
      <c r="A22" s="35"/>
      <c r="B22" s="158"/>
      <c r="C22" s="79"/>
      <c r="D22" s="79"/>
      <c r="E22" s="79"/>
      <c r="F22" s="158"/>
      <c r="G22" s="79"/>
      <c r="H22" s="79"/>
      <c r="I22" s="79"/>
      <c r="J22" s="158"/>
      <c r="K22" s="79"/>
      <c r="L22" s="79"/>
      <c r="M22" s="79"/>
      <c r="N22" s="40"/>
      <c r="O22" s="40"/>
      <c r="P22" s="41"/>
      <c r="Q22" s="40"/>
      <c r="R22" s="40"/>
      <c r="S22" s="40"/>
      <c r="T22" s="18"/>
      <c r="U22" s="18"/>
      <c r="V22" s="18"/>
      <c r="W22" s="18"/>
    </row>
    <row r="23" spans="1:23" s="1" customFormat="1" x14ac:dyDescent="0.2">
      <c r="A23" s="33" t="s">
        <v>397</v>
      </c>
      <c r="B23" s="160" t="s">
        <v>394</v>
      </c>
      <c r="C23" s="161" t="s">
        <v>395</v>
      </c>
      <c r="D23" s="162" t="s">
        <v>396</v>
      </c>
      <c r="E23" s="79"/>
      <c r="F23" s="158"/>
      <c r="G23" s="79"/>
      <c r="H23" s="79"/>
      <c r="I23" s="79"/>
      <c r="J23" s="158"/>
      <c r="K23" s="79"/>
      <c r="L23" s="79"/>
      <c r="M23" s="79"/>
      <c r="N23" s="40"/>
      <c r="O23" s="40"/>
      <c r="P23" s="41"/>
      <c r="Q23" s="40"/>
      <c r="R23" s="40"/>
      <c r="S23" s="40"/>
      <c r="T23" s="18"/>
      <c r="U23" s="18"/>
      <c r="V23" s="18"/>
      <c r="W23" s="18"/>
    </row>
    <row r="24" spans="1:23" s="1" customFormat="1" x14ac:dyDescent="0.2">
      <c r="A24" s="36" t="s">
        <v>8</v>
      </c>
      <c r="B24" s="163">
        <v>15</v>
      </c>
      <c r="C24" s="37">
        <v>15</v>
      </c>
      <c r="D24" s="38">
        <v>100</v>
      </c>
      <c r="E24" s="79"/>
      <c r="F24" s="158"/>
      <c r="G24" s="79"/>
      <c r="H24" s="79"/>
      <c r="I24" s="79"/>
      <c r="J24" s="158"/>
      <c r="K24" s="79"/>
      <c r="L24" s="79"/>
      <c r="M24" s="79"/>
      <c r="N24" s="40"/>
      <c r="O24" s="40"/>
      <c r="P24" s="41"/>
      <c r="Q24" s="40"/>
      <c r="R24" s="40"/>
      <c r="S24" s="40"/>
      <c r="T24" s="18"/>
      <c r="U24" s="18"/>
      <c r="V24" s="18"/>
      <c r="W24" s="18"/>
    </row>
    <row r="25" spans="1:23" s="1" customFormat="1" x14ac:dyDescent="0.2">
      <c r="A25" s="36" t="s">
        <v>9</v>
      </c>
      <c r="B25" s="163">
        <v>15</v>
      </c>
      <c r="C25" s="37">
        <v>15</v>
      </c>
      <c r="D25" s="38">
        <v>100</v>
      </c>
      <c r="E25" s="79"/>
      <c r="F25" s="158"/>
      <c r="G25" s="79"/>
      <c r="H25" s="79"/>
      <c r="I25" s="79"/>
      <c r="J25" s="158"/>
      <c r="K25" s="79"/>
      <c r="L25" s="79"/>
      <c r="M25" s="79"/>
      <c r="N25" s="40"/>
      <c r="O25" s="40"/>
      <c r="P25" s="41"/>
      <c r="Q25" s="40"/>
      <c r="R25" s="40"/>
      <c r="S25" s="40"/>
      <c r="T25" s="18"/>
      <c r="U25" s="18"/>
      <c r="V25" s="18"/>
      <c r="W25" s="18"/>
    </row>
    <row r="26" spans="1:23" s="1" customFormat="1" x14ac:dyDescent="0.2">
      <c r="A26" s="36" t="s">
        <v>10</v>
      </c>
      <c r="B26" s="163">
        <v>21</v>
      </c>
      <c r="C26" s="37">
        <v>34</v>
      </c>
      <c r="D26" s="38" t="s">
        <v>700</v>
      </c>
      <c r="E26" s="79"/>
      <c r="F26" s="158"/>
      <c r="G26" s="79"/>
      <c r="H26" s="79"/>
      <c r="I26" s="79"/>
      <c r="J26" s="158"/>
      <c r="K26" s="79"/>
      <c r="L26" s="79"/>
      <c r="M26" s="79"/>
      <c r="N26" s="40"/>
      <c r="O26" s="40"/>
      <c r="P26" s="41"/>
      <c r="Q26" s="40"/>
      <c r="R26" s="40"/>
      <c r="S26" s="40"/>
      <c r="T26" s="18"/>
      <c r="U26" s="18"/>
      <c r="V26" s="18"/>
      <c r="W26" s="18"/>
    </row>
    <row r="27" spans="1:23" s="1" customFormat="1" ht="16" thickBot="1" x14ac:dyDescent="0.25">
      <c r="A27" s="159" t="s">
        <v>146</v>
      </c>
      <c r="B27" s="164">
        <v>11</v>
      </c>
      <c r="C27" s="43">
        <v>16</v>
      </c>
      <c r="D27" s="44" t="s">
        <v>701</v>
      </c>
      <c r="E27" s="79"/>
      <c r="F27" s="158"/>
      <c r="G27" s="79"/>
      <c r="H27" s="79"/>
      <c r="I27" s="79"/>
      <c r="J27" s="158"/>
      <c r="K27" s="79"/>
      <c r="L27" s="79"/>
      <c r="M27" s="79"/>
      <c r="N27" s="40"/>
      <c r="O27" s="40"/>
      <c r="P27" s="41"/>
      <c r="Q27" s="40"/>
      <c r="R27" s="40"/>
      <c r="S27" s="40"/>
      <c r="T27" s="18"/>
      <c r="U27" s="18"/>
      <c r="V27" s="18"/>
      <c r="W27" s="18"/>
    </row>
    <row r="28" spans="1:23" x14ac:dyDescent="0.2">
      <c r="A28" s="18"/>
      <c r="B28" s="18"/>
      <c r="C28" s="18"/>
      <c r="D28" s="18"/>
      <c r="E28" s="18"/>
      <c r="F28" s="18"/>
      <c r="G28" s="18"/>
      <c r="H28" s="18"/>
      <c r="I28" s="18"/>
      <c r="J28" s="18"/>
      <c r="K28" s="18"/>
      <c r="L28" s="18"/>
      <c r="M28" s="18"/>
      <c r="N28" s="18"/>
      <c r="O28" s="18"/>
      <c r="P28" s="18"/>
      <c r="Q28" s="18"/>
      <c r="R28" s="18"/>
      <c r="S28" s="18"/>
      <c r="T28" s="18"/>
      <c r="U28" s="18"/>
      <c r="V28" s="18"/>
      <c r="W28" s="18"/>
    </row>
    <row r="29" spans="1:23" x14ac:dyDescent="0.2">
      <c r="A29" s="17" t="s">
        <v>667</v>
      </c>
      <c r="B29" s="18"/>
      <c r="C29" s="18"/>
      <c r="D29" s="18"/>
      <c r="E29" s="18"/>
      <c r="F29" s="18"/>
      <c r="G29" s="18"/>
      <c r="H29" s="18"/>
      <c r="I29" s="18"/>
      <c r="J29" s="18"/>
      <c r="K29" s="18"/>
      <c r="L29" s="18"/>
      <c r="M29" s="18"/>
      <c r="N29" s="18"/>
      <c r="O29" s="18"/>
      <c r="P29" s="18"/>
      <c r="Q29" s="18"/>
      <c r="R29" s="18"/>
      <c r="S29" s="18"/>
      <c r="T29" s="18"/>
      <c r="U29" s="18"/>
      <c r="V29" s="18"/>
      <c r="W29" s="18"/>
    </row>
    <row r="30" spans="1:23" s="1" customFormat="1" x14ac:dyDescent="0.2">
      <c r="A30" s="17"/>
      <c r="B30" s="18"/>
      <c r="C30" s="18"/>
      <c r="D30" s="18"/>
      <c r="E30" s="18"/>
      <c r="F30" s="18"/>
      <c r="G30" s="18"/>
      <c r="H30" s="18"/>
      <c r="I30" s="18"/>
      <c r="J30" s="18"/>
      <c r="K30" s="18"/>
      <c r="L30" s="18"/>
      <c r="M30" s="18"/>
      <c r="N30" s="18"/>
      <c r="O30" s="18"/>
      <c r="P30" s="18"/>
      <c r="Q30" s="18"/>
      <c r="R30" s="18"/>
      <c r="S30" s="18"/>
      <c r="T30" s="18"/>
      <c r="U30" s="18"/>
      <c r="V30" s="18"/>
      <c r="W30" s="18"/>
    </row>
    <row r="31" spans="1:23" s="1" customFormat="1" x14ac:dyDescent="0.2">
      <c r="A31" s="18" t="s">
        <v>649</v>
      </c>
      <c r="B31" s="18"/>
      <c r="C31" s="18"/>
      <c r="D31" s="18"/>
      <c r="E31" s="18"/>
      <c r="F31" s="18"/>
      <c r="G31" s="18"/>
      <c r="H31" s="18"/>
      <c r="I31" s="18"/>
      <c r="J31" s="18"/>
      <c r="K31" s="18"/>
      <c r="L31" s="18"/>
      <c r="M31" s="18"/>
      <c r="N31" s="18"/>
      <c r="O31" s="18"/>
      <c r="P31" s="18"/>
      <c r="Q31" s="18"/>
      <c r="R31" s="18"/>
      <c r="S31" s="18"/>
      <c r="T31" s="18"/>
      <c r="U31" s="18"/>
      <c r="V31" s="18"/>
      <c r="W31" s="18"/>
    </row>
    <row r="32" spans="1:23" s="1" customFormat="1" x14ac:dyDescent="0.2">
      <c r="A32" s="18" t="s">
        <v>646</v>
      </c>
      <c r="B32" s="18"/>
      <c r="C32" s="18"/>
      <c r="D32" s="18"/>
      <c r="E32" s="18"/>
      <c r="F32" s="18"/>
      <c r="G32" s="18"/>
      <c r="H32" s="18"/>
      <c r="I32" s="18"/>
      <c r="J32" s="18"/>
      <c r="K32" s="18"/>
      <c r="L32" s="18"/>
      <c r="M32" s="18"/>
      <c r="N32" s="18"/>
      <c r="O32" s="18"/>
      <c r="P32" s="18"/>
      <c r="Q32" s="18"/>
      <c r="R32" s="18"/>
      <c r="S32" s="18"/>
      <c r="T32" s="18"/>
      <c r="U32" s="18"/>
      <c r="V32" s="18"/>
      <c r="W32" s="18"/>
    </row>
    <row r="33" spans="1:23" s="1" customFormat="1" x14ac:dyDescent="0.2">
      <c r="A33" s="18" t="s">
        <v>650</v>
      </c>
      <c r="B33" s="18"/>
      <c r="C33" s="18"/>
      <c r="D33" s="18"/>
      <c r="E33" s="18"/>
      <c r="F33" s="18"/>
      <c r="G33" s="18"/>
      <c r="H33" s="18"/>
      <c r="I33" s="18"/>
      <c r="J33" s="18"/>
      <c r="K33" s="18"/>
      <c r="L33" s="18"/>
      <c r="M33" s="18"/>
      <c r="N33" s="18"/>
      <c r="O33" s="18"/>
      <c r="P33" s="18"/>
      <c r="Q33" s="18"/>
      <c r="R33" s="18"/>
      <c r="S33" s="18"/>
      <c r="T33" s="18"/>
      <c r="U33" s="18"/>
      <c r="V33" s="18"/>
      <c r="W33" s="18"/>
    </row>
    <row r="34" spans="1:23" s="1" customFormat="1" ht="16" thickBot="1" x14ac:dyDescent="0.25">
      <c r="A34" s="18"/>
      <c r="B34" s="18"/>
      <c r="C34" s="18"/>
      <c r="D34" s="18"/>
      <c r="E34" s="18"/>
      <c r="F34" s="18"/>
      <c r="G34" s="18"/>
      <c r="H34" s="18"/>
      <c r="I34" s="18"/>
      <c r="J34" s="18"/>
      <c r="K34" s="18"/>
      <c r="L34" s="18"/>
      <c r="M34" s="18"/>
      <c r="N34" s="18"/>
      <c r="O34" s="18"/>
      <c r="P34" s="18"/>
      <c r="Q34" s="18"/>
      <c r="R34" s="18"/>
      <c r="S34" s="18"/>
      <c r="T34" s="18"/>
      <c r="U34" s="18"/>
      <c r="V34" s="18"/>
      <c r="W34" s="18"/>
    </row>
    <row r="35" spans="1:23" ht="18" thickBot="1" x14ac:dyDescent="0.25">
      <c r="A35" s="18"/>
      <c r="B35" s="320" t="s">
        <v>134</v>
      </c>
      <c r="C35" s="83" t="s">
        <v>153</v>
      </c>
      <c r="D35" s="83" t="s">
        <v>154</v>
      </c>
      <c r="E35" s="126" t="s">
        <v>155</v>
      </c>
      <c r="F35" s="18"/>
      <c r="G35" s="18"/>
      <c r="H35" s="18"/>
      <c r="I35" s="18"/>
      <c r="J35" s="18"/>
      <c r="K35" s="18"/>
      <c r="L35" s="18"/>
      <c r="M35" s="18"/>
      <c r="N35" s="18"/>
      <c r="O35" s="18"/>
      <c r="P35" s="18"/>
      <c r="Q35" s="18"/>
      <c r="R35" s="18"/>
      <c r="S35" s="18"/>
      <c r="T35" s="18"/>
      <c r="U35" s="18"/>
      <c r="V35" s="18"/>
      <c r="W35" s="18"/>
    </row>
    <row r="36" spans="1:23" x14ac:dyDescent="0.2">
      <c r="A36" s="33" t="s">
        <v>1</v>
      </c>
      <c r="B36" s="34" t="s">
        <v>324</v>
      </c>
      <c r="C36" s="14" t="s">
        <v>140</v>
      </c>
      <c r="D36" s="14" t="s">
        <v>140</v>
      </c>
      <c r="E36" s="112" t="s">
        <v>140</v>
      </c>
      <c r="F36" s="18"/>
      <c r="G36" s="84"/>
      <c r="H36" s="18"/>
      <c r="I36" s="18"/>
      <c r="J36" s="18"/>
      <c r="K36" s="18"/>
      <c r="L36" s="18"/>
      <c r="M36" s="18"/>
      <c r="N36" s="18"/>
      <c r="O36" s="18"/>
      <c r="P36" s="18"/>
      <c r="Q36" s="18"/>
      <c r="R36" s="18"/>
      <c r="S36" s="18"/>
      <c r="T36" s="18"/>
      <c r="U36" s="18"/>
      <c r="V36" s="18"/>
      <c r="W36" s="18"/>
    </row>
    <row r="37" spans="1:23" x14ac:dyDescent="0.2">
      <c r="A37" s="36" t="s">
        <v>2</v>
      </c>
      <c r="B37" s="86" t="s">
        <v>711</v>
      </c>
      <c r="C37" s="37" t="s">
        <v>162</v>
      </c>
      <c r="D37" s="37" t="s">
        <v>164</v>
      </c>
      <c r="E37" s="38" t="s">
        <v>167</v>
      </c>
      <c r="F37" s="73"/>
      <c r="G37" s="73"/>
      <c r="H37" s="73"/>
      <c r="I37" s="18"/>
      <c r="J37" s="18"/>
      <c r="K37" s="18"/>
      <c r="L37" s="18"/>
      <c r="M37" s="18"/>
      <c r="N37" s="18"/>
      <c r="O37" s="18"/>
      <c r="P37" s="18"/>
      <c r="Q37" s="18"/>
      <c r="R37" s="18"/>
      <c r="S37" s="18"/>
      <c r="T37" s="18"/>
      <c r="U37" s="18"/>
      <c r="V37" s="18"/>
      <c r="W37" s="18"/>
    </row>
    <row r="38" spans="1:23" x14ac:dyDescent="0.2">
      <c r="A38" s="36" t="s">
        <v>3</v>
      </c>
      <c r="B38" s="86" t="s">
        <v>712</v>
      </c>
      <c r="C38" s="37" t="s">
        <v>163</v>
      </c>
      <c r="D38" s="37" t="s">
        <v>165</v>
      </c>
      <c r="E38" s="38" t="s">
        <v>168</v>
      </c>
      <c r="F38" s="18"/>
      <c r="G38" s="85"/>
      <c r="H38" s="18"/>
      <c r="I38" s="18"/>
      <c r="J38" s="18"/>
      <c r="K38" s="18"/>
      <c r="L38" s="18"/>
      <c r="M38" s="18"/>
      <c r="N38" s="18"/>
      <c r="O38" s="18"/>
      <c r="P38" s="18"/>
      <c r="Q38" s="18"/>
      <c r="R38" s="18"/>
      <c r="S38" s="18"/>
      <c r="T38" s="18"/>
      <c r="U38" s="18"/>
      <c r="V38" s="18"/>
      <c r="W38" s="18"/>
    </row>
    <row r="39" spans="1:23" ht="16" thickBot="1" x14ac:dyDescent="0.25">
      <c r="A39" s="42" t="s">
        <v>4</v>
      </c>
      <c r="B39" s="87" t="s">
        <v>713</v>
      </c>
      <c r="C39" s="88" t="s">
        <v>696</v>
      </c>
      <c r="D39" s="88" t="s">
        <v>166</v>
      </c>
      <c r="E39" s="316" t="s">
        <v>169</v>
      </c>
      <c r="F39" s="18"/>
      <c r="G39" s="18"/>
      <c r="H39" s="18"/>
      <c r="I39" s="18"/>
      <c r="J39" s="18"/>
      <c r="K39" s="18"/>
      <c r="L39" s="18"/>
      <c r="M39" s="18"/>
      <c r="N39" s="18"/>
      <c r="O39" s="18"/>
      <c r="P39" s="18"/>
      <c r="Q39" s="18"/>
      <c r="R39" s="18"/>
      <c r="S39" s="18"/>
      <c r="T39" s="18"/>
      <c r="U39" s="18"/>
      <c r="V39" s="18"/>
      <c r="W39" s="18"/>
    </row>
    <row r="40" spans="1:23" x14ac:dyDescent="0.2">
      <c r="A40" s="18"/>
      <c r="B40" s="18"/>
      <c r="C40" s="18"/>
      <c r="D40" s="18"/>
      <c r="E40" s="18"/>
      <c r="F40" s="18"/>
      <c r="G40" s="18"/>
      <c r="H40" s="18"/>
      <c r="I40" s="18"/>
      <c r="J40" s="18"/>
      <c r="K40" s="18"/>
      <c r="L40" s="18"/>
      <c r="M40" s="18"/>
      <c r="N40" s="18"/>
      <c r="O40" s="18"/>
      <c r="P40" s="18"/>
      <c r="Q40" s="18"/>
      <c r="R40" s="18"/>
      <c r="S40" s="18"/>
      <c r="T40" s="18"/>
      <c r="U40" s="18"/>
      <c r="V40" s="18"/>
      <c r="W40" s="18"/>
    </row>
    <row r="41" spans="1:23" x14ac:dyDescent="0.2">
      <c r="A41" s="17" t="s">
        <v>668</v>
      </c>
      <c r="B41" s="18"/>
      <c r="C41" s="18"/>
      <c r="D41" s="18"/>
      <c r="E41" s="18"/>
      <c r="F41" s="18"/>
      <c r="G41" s="18"/>
      <c r="H41" s="18"/>
      <c r="I41" s="18"/>
      <c r="J41" s="18"/>
      <c r="K41" s="18"/>
      <c r="L41" s="18"/>
      <c r="M41" s="18"/>
      <c r="N41" s="18"/>
      <c r="O41" s="18"/>
      <c r="P41" s="18"/>
      <c r="Q41" s="18"/>
      <c r="R41" s="18"/>
      <c r="S41" s="18"/>
      <c r="T41" s="18"/>
      <c r="U41" s="18"/>
      <c r="V41" s="18"/>
      <c r="W41" s="18"/>
    </row>
    <row r="42" spans="1:23" s="1" customFormat="1" x14ac:dyDescent="0.2">
      <c r="A42" s="17"/>
      <c r="B42" s="18"/>
      <c r="C42" s="18"/>
      <c r="D42" s="18"/>
      <c r="E42" s="18"/>
      <c r="F42" s="18"/>
      <c r="G42" s="18"/>
      <c r="H42" s="18"/>
      <c r="I42" s="18"/>
      <c r="J42" s="18"/>
      <c r="K42" s="18"/>
      <c r="L42" s="18"/>
      <c r="M42" s="18"/>
      <c r="N42" s="18"/>
      <c r="O42" s="18"/>
      <c r="P42" s="18"/>
      <c r="Q42" s="18"/>
      <c r="R42" s="18"/>
      <c r="S42" s="18"/>
      <c r="T42" s="18"/>
      <c r="U42" s="18"/>
      <c r="V42" s="18"/>
      <c r="W42" s="18"/>
    </row>
    <row r="43" spans="1:23" s="1" customFormat="1" x14ac:dyDescent="0.2">
      <c r="A43" s="18" t="s">
        <v>29</v>
      </c>
      <c r="B43" s="18"/>
      <c r="C43" s="18"/>
      <c r="D43" s="18"/>
      <c r="E43" s="18"/>
      <c r="F43" s="18"/>
      <c r="G43" s="18"/>
      <c r="H43" s="18"/>
      <c r="I43" s="18"/>
      <c r="J43" s="18"/>
      <c r="K43" s="18"/>
      <c r="L43" s="18"/>
      <c r="M43" s="18"/>
      <c r="N43" s="18"/>
      <c r="O43" s="18"/>
      <c r="P43" s="18"/>
      <c r="Q43" s="18"/>
      <c r="R43" s="18"/>
      <c r="S43" s="18"/>
      <c r="T43" s="18"/>
      <c r="U43" s="18"/>
      <c r="V43" s="18"/>
      <c r="W43" s="18"/>
    </row>
    <row r="44" spans="1:23" x14ac:dyDescent="0.2">
      <c r="A44" s="18" t="s">
        <v>647</v>
      </c>
      <c r="B44" s="18"/>
      <c r="C44" s="18"/>
      <c r="D44" s="18"/>
      <c r="E44" s="18"/>
      <c r="F44" s="18"/>
      <c r="G44" s="18"/>
      <c r="H44" s="18"/>
      <c r="I44" s="18"/>
      <c r="J44" s="18"/>
      <c r="K44" s="18"/>
      <c r="L44" s="18"/>
      <c r="M44" s="18"/>
      <c r="N44" s="18"/>
      <c r="O44" s="18"/>
      <c r="P44" s="18"/>
      <c r="Q44" s="18"/>
      <c r="R44" s="18"/>
      <c r="S44" s="18"/>
      <c r="T44" s="18"/>
      <c r="U44" s="18"/>
      <c r="V44" s="18"/>
      <c r="W44" s="18"/>
    </row>
    <row r="45" spans="1:23" ht="16" thickBot="1" x14ac:dyDescent="0.25">
      <c r="A45" s="18"/>
      <c r="B45" s="18"/>
      <c r="C45" s="18"/>
      <c r="D45" s="18"/>
      <c r="E45" s="18"/>
      <c r="F45" s="18"/>
      <c r="G45" s="18"/>
      <c r="H45" s="18"/>
      <c r="I45" s="18"/>
      <c r="J45" s="18"/>
      <c r="K45" s="18"/>
      <c r="L45" s="18"/>
      <c r="M45" s="18"/>
      <c r="N45" s="18"/>
      <c r="O45" s="18"/>
      <c r="P45" s="18"/>
      <c r="Q45" s="18"/>
      <c r="R45" s="18"/>
      <c r="S45" s="18"/>
      <c r="T45" s="18"/>
      <c r="U45" s="18"/>
      <c r="V45" s="18"/>
      <c r="W45" s="18"/>
    </row>
    <row r="46" spans="1:23" ht="16" thickBot="1" x14ac:dyDescent="0.25">
      <c r="A46" s="40"/>
      <c r="B46" s="21" t="s">
        <v>41</v>
      </c>
      <c r="C46" s="48"/>
      <c r="D46" s="48"/>
      <c r="E46" s="48"/>
      <c r="F46" s="48"/>
      <c r="G46" s="48"/>
      <c r="H46" s="48"/>
      <c r="I46" s="48"/>
      <c r="J46" s="48"/>
      <c r="K46" s="48"/>
      <c r="L46" s="48"/>
      <c r="M46" s="48"/>
      <c r="N46" s="48"/>
      <c r="O46" s="48"/>
      <c r="P46" s="48"/>
      <c r="Q46" s="48"/>
      <c r="R46" s="48"/>
      <c r="S46" s="48"/>
      <c r="T46" s="48"/>
      <c r="U46" s="48"/>
      <c r="V46" s="48"/>
      <c r="W46" s="49"/>
    </row>
    <row r="47" spans="1:23" x14ac:dyDescent="0.2">
      <c r="A47" s="23" t="s">
        <v>1</v>
      </c>
      <c r="B47" s="24" t="s">
        <v>8</v>
      </c>
      <c r="C47" s="15" t="s">
        <v>10</v>
      </c>
      <c r="D47" s="24" t="s">
        <v>8</v>
      </c>
      <c r="E47" s="15" t="s">
        <v>10</v>
      </c>
      <c r="F47" s="24" t="s">
        <v>8</v>
      </c>
      <c r="G47" s="15" t="s">
        <v>10</v>
      </c>
      <c r="H47" s="24" t="s">
        <v>8</v>
      </c>
      <c r="I47" s="15" t="s">
        <v>10</v>
      </c>
      <c r="J47" s="24" t="s">
        <v>8</v>
      </c>
      <c r="K47" s="15" t="s">
        <v>10</v>
      </c>
      <c r="L47" s="24" t="s">
        <v>8</v>
      </c>
      <c r="M47" s="15" t="s">
        <v>10</v>
      </c>
      <c r="N47" s="24" t="s">
        <v>8</v>
      </c>
      <c r="O47" s="15" t="s">
        <v>10</v>
      </c>
      <c r="P47" s="24" t="s">
        <v>8</v>
      </c>
      <c r="Q47" s="15" t="s">
        <v>10</v>
      </c>
      <c r="R47" s="24" t="s">
        <v>8</v>
      </c>
      <c r="S47" s="15" t="s">
        <v>10</v>
      </c>
      <c r="T47" s="24" t="s">
        <v>8</v>
      </c>
      <c r="U47" s="15" t="s">
        <v>10</v>
      </c>
      <c r="V47" s="24" t="s">
        <v>8</v>
      </c>
      <c r="W47" s="15" t="s">
        <v>10</v>
      </c>
    </row>
    <row r="48" spans="1:23" x14ac:dyDescent="0.2">
      <c r="A48" s="50"/>
      <c r="B48" s="51" t="s">
        <v>18</v>
      </c>
      <c r="C48" s="52" t="s">
        <v>18</v>
      </c>
      <c r="D48" s="51" t="s">
        <v>19</v>
      </c>
      <c r="E48" s="52" t="s">
        <v>19</v>
      </c>
      <c r="F48" s="51" t="s">
        <v>20</v>
      </c>
      <c r="G48" s="52" t="s">
        <v>20</v>
      </c>
      <c r="H48" s="51" t="s">
        <v>21</v>
      </c>
      <c r="I48" s="52" t="s">
        <v>21</v>
      </c>
      <c r="J48" s="51" t="s">
        <v>22</v>
      </c>
      <c r="K48" s="52" t="s">
        <v>22</v>
      </c>
      <c r="L48" s="51" t="s">
        <v>23</v>
      </c>
      <c r="M48" s="52" t="s">
        <v>23</v>
      </c>
      <c r="N48" s="51" t="s">
        <v>24</v>
      </c>
      <c r="O48" s="52" t="s">
        <v>24</v>
      </c>
      <c r="P48" s="51" t="s">
        <v>25</v>
      </c>
      <c r="Q48" s="52" t="s">
        <v>25</v>
      </c>
      <c r="R48" s="51" t="s">
        <v>26</v>
      </c>
      <c r="S48" s="52" t="s">
        <v>26</v>
      </c>
      <c r="T48" s="51" t="s">
        <v>27</v>
      </c>
      <c r="U48" s="52" t="s">
        <v>27</v>
      </c>
      <c r="V48" s="51" t="s">
        <v>28</v>
      </c>
      <c r="W48" s="52" t="s">
        <v>28</v>
      </c>
    </row>
    <row r="49" spans="1:23" x14ac:dyDescent="0.2">
      <c r="A49" s="53" t="s">
        <v>30</v>
      </c>
      <c r="B49" s="54">
        <v>31</v>
      </c>
      <c r="C49" s="46">
        <v>11</v>
      </c>
      <c r="D49" s="54">
        <v>18</v>
      </c>
      <c r="E49" s="46">
        <v>3</v>
      </c>
      <c r="F49" s="54">
        <v>4</v>
      </c>
      <c r="G49" s="46">
        <v>0</v>
      </c>
      <c r="H49" s="54">
        <v>25</v>
      </c>
      <c r="I49" s="46">
        <v>4</v>
      </c>
      <c r="J49" s="54">
        <v>20</v>
      </c>
      <c r="K49" s="46">
        <v>4</v>
      </c>
      <c r="L49" s="54">
        <v>22</v>
      </c>
      <c r="M49" s="46">
        <v>5</v>
      </c>
      <c r="N49" s="54">
        <v>5</v>
      </c>
      <c r="O49" s="46">
        <v>2</v>
      </c>
      <c r="P49" s="54">
        <v>16</v>
      </c>
      <c r="Q49" s="46">
        <v>4</v>
      </c>
      <c r="R49" s="54">
        <v>13</v>
      </c>
      <c r="S49" s="46">
        <v>0</v>
      </c>
      <c r="T49" s="54">
        <v>12</v>
      </c>
      <c r="U49" s="46">
        <v>0</v>
      </c>
      <c r="V49" s="54">
        <v>10</v>
      </c>
      <c r="W49" s="46">
        <v>1</v>
      </c>
    </row>
    <row r="50" spans="1:23" x14ac:dyDescent="0.2">
      <c r="A50" s="53" t="s">
        <v>32</v>
      </c>
      <c r="B50" s="54">
        <v>17</v>
      </c>
      <c r="C50" s="46">
        <v>13</v>
      </c>
      <c r="D50" s="54">
        <v>14</v>
      </c>
      <c r="E50" s="46">
        <v>4</v>
      </c>
      <c r="F50" s="54">
        <v>9</v>
      </c>
      <c r="G50" s="46">
        <v>0</v>
      </c>
      <c r="H50" s="54">
        <v>21</v>
      </c>
      <c r="I50" s="46">
        <v>9</v>
      </c>
      <c r="J50" s="54">
        <v>14</v>
      </c>
      <c r="K50" s="46">
        <v>2</v>
      </c>
      <c r="L50" s="54">
        <v>14</v>
      </c>
      <c r="M50" s="46">
        <v>3</v>
      </c>
      <c r="N50" s="54">
        <v>18</v>
      </c>
      <c r="O50" s="46">
        <v>0</v>
      </c>
      <c r="P50" s="54">
        <v>15</v>
      </c>
      <c r="Q50" s="46">
        <v>1</v>
      </c>
      <c r="R50" s="54">
        <v>17</v>
      </c>
      <c r="S50" s="46">
        <v>1</v>
      </c>
      <c r="T50" s="54">
        <v>4</v>
      </c>
      <c r="U50" s="46">
        <v>3</v>
      </c>
      <c r="V50" s="54">
        <v>8</v>
      </c>
      <c r="W50" s="46">
        <v>1</v>
      </c>
    </row>
    <row r="51" spans="1:23" ht="16" thickBot="1" x14ac:dyDescent="0.25">
      <c r="A51" s="55" t="s">
        <v>31</v>
      </c>
      <c r="B51" s="56">
        <v>28</v>
      </c>
      <c r="C51" s="47">
        <v>25</v>
      </c>
      <c r="D51" s="56">
        <v>23</v>
      </c>
      <c r="E51" s="47">
        <v>16</v>
      </c>
      <c r="F51" s="56">
        <v>4</v>
      </c>
      <c r="G51" s="47">
        <v>4</v>
      </c>
      <c r="H51" s="56">
        <v>28</v>
      </c>
      <c r="I51" s="47">
        <v>21</v>
      </c>
      <c r="J51" s="56">
        <v>13</v>
      </c>
      <c r="K51" s="47">
        <v>8</v>
      </c>
      <c r="L51" s="56">
        <v>12</v>
      </c>
      <c r="M51" s="47">
        <v>9</v>
      </c>
      <c r="N51" s="56">
        <v>9</v>
      </c>
      <c r="O51" s="47">
        <v>10</v>
      </c>
      <c r="P51" s="56">
        <v>12</v>
      </c>
      <c r="Q51" s="47">
        <v>15</v>
      </c>
      <c r="R51" s="56">
        <v>18</v>
      </c>
      <c r="S51" s="47">
        <v>3</v>
      </c>
      <c r="T51" s="56">
        <v>19</v>
      </c>
      <c r="U51" s="47">
        <v>5</v>
      </c>
      <c r="V51" s="56">
        <v>5</v>
      </c>
      <c r="W51" s="47">
        <v>2</v>
      </c>
    </row>
    <row r="52" spans="1:23" x14ac:dyDescent="0.2">
      <c r="A52" s="24" t="s">
        <v>148</v>
      </c>
      <c r="B52" s="111" t="s">
        <v>714</v>
      </c>
      <c r="C52" s="111">
        <v>15</v>
      </c>
      <c r="D52" s="111" t="s">
        <v>717</v>
      </c>
      <c r="E52" s="111" t="s">
        <v>719</v>
      </c>
      <c r="F52" s="111" t="s">
        <v>721</v>
      </c>
      <c r="G52" s="111" t="s">
        <v>723</v>
      </c>
      <c r="H52" s="111" t="s">
        <v>724</v>
      </c>
      <c r="I52" s="111" t="s">
        <v>725</v>
      </c>
      <c r="J52" s="111" t="s">
        <v>726</v>
      </c>
      <c r="K52" s="111" t="s">
        <v>728</v>
      </c>
      <c r="L52" s="111">
        <v>16</v>
      </c>
      <c r="M52" s="111" t="s">
        <v>721</v>
      </c>
      <c r="N52" s="111" t="s">
        <v>730</v>
      </c>
      <c r="O52" s="111">
        <v>4</v>
      </c>
      <c r="P52" s="111" t="s">
        <v>732</v>
      </c>
      <c r="Q52" s="111" t="s">
        <v>728</v>
      </c>
      <c r="R52" s="111">
        <v>16</v>
      </c>
      <c r="S52" s="111" t="s">
        <v>723</v>
      </c>
      <c r="T52" s="111" t="s">
        <v>736</v>
      </c>
      <c r="U52" s="111" t="s">
        <v>718</v>
      </c>
      <c r="V52" s="111" t="s">
        <v>719</v>
      </c>
      <c r="W52" s="112" t="s">
        <v>723</v>
      </c>
    </row>
    <row r="53" spans="1:23" ht="16" thickBot="1" x14ac:dyDescent="0.25">
      <c r="A53" s="67" t="s">
        <v>361</v>
      </c>
      <c r="B53" s="43" t="s">
        <v>715</v>
      </c>
      <c r="C53" s="43" t="s">
        <v>716</v>
      </c>
      <c r="D53" s="43" t="s">
        <v>718</v>
      </c>
      <c r="E53" s="43" t="s">
        <v>720</v>
      </c>
      <c r="F53" s="43" t="s">
        <v>722</v>
      </c>
      <c r="G53" s="43" t="s">
        <v>723</v>
      </c>
      <c r="H53" s="43">
        <v>2</v>
      </c>
      <c r="I53" s="43">
        <v>5</v>
      </c>
      <c r="J53" s="43" t="s">
        <v>727</v>
      </c>
      <c r="K53" s="43" t="s">
        <v>729</v>
      </c>
      <c r="L53" s="43">
        <v>3</v>
      </c>
      <c r="M53" s="43" t="s">
        <v>729</v>
      </c>
      <c r="N53" s="43" t="s">
        <v>731</v>
      </c>
      <c r="O53" s="43">
        <v>3</v>
      </c>
      <c r="P53" s="43" t="s">
        <v>733</v>
      </c>
      <c r="Q53" s="43" t="s">
        <v>729</v>
      </c>
      <c r="R53" s="43" t="s">
        <v>734</v>
      </c>
      <c r="S53" s="43" t="s">
        <v>735</v>
      </c>
      <c r="T53" s="43" t="s">
        <v>737</v>
      </c>
      <c r="U53" s="43" t="s">
        <v>738</v>
      </c>
      <c r="V53" s="43" t="s">
        <v>738</v>
      </c>
      <c r="W53" s="44" t="s">
        <v>739</v>
      </c>
    </row>
    <row r="54" spans="1:23" x14ac:dyDescent="0.2">
      <c r="A54" s="18"/>
      <c r="B54" s="18"/>
      <c r="C54" s="18"/>
      <c r="D54" s="18"/>
      <c r="E54" s="18"/>
      <c r="F54" s="18"/>
      <c r="G54" s="18"/>
      <c r="H54" s="18"/>
      <c r="I54" s="18"/>
      <c r="J54" s="18"/>
      <c r="K54" s="18"/>
      <c r="L54" s="18"/>
      <c r="M54" s="18"/>
      <c r="N54" s="18"/>
      <c r="O54" s="18"/>
      <c r="P54" s="18"/>
      <c r="Q54" s="18"/>
      <c r="R54" s="18"/>
      <c r="S54" s="18"/>
      <c r="T54" s="18"/>
      <c r="U54" s="18"/>
      <c r="V54" s="18"/>
      <c r="W54" s="18"/>
    </row>
    <row r="55" spans="1:23" x14ac:dyDescent="0.2">
      <c r="A55" s="18"/>
      <c r="B55" s="18"/>
      <c r="C55" s="18"/>
      <c r="D55" s="18"/>
      <c r="E55" s="18"/>
      <c r="F55" s="18"/>
      <c r="G55" s="18"/>
      <c r="H55" s="18"/>
      <c r="I55" s="18"/>
      <c r="J55" s="18"/>
      <c r="K55" s="18"/>
      <c r="L55" s="18"/>
      <c r="M55" s="18"/>
      <c r="N55" s="18"/>
      <c r="O55" s="18"/>
      <c r="P55" s="18"/>
      <c r="Q55" s="18"/>
      <c r="R55" s="18"/>
      <c r="S55" s="18"/>
      <c r="T55" s="18"/>
      <c r="U55" s="18"/>
      <c r="V55" s="18"/>
      <c r="W55" s="18"/>
    </row>
    <row r="56" spans="1:23" x14ac:dyDescent="0.2">
      <c r="A56" s="18"/>
      <c r="B56" s="18"/>
      <c r="C56" s="18"/>
      <c r="D56" s="18"/>
      <c r="E56" s="18"/>
      <c r="F56" s="18"/>
      <c r="G56" s="18"/>
      <c r="H56" s="18"/>
      <c r="I56" s="18"/>
      <c r="J56" s="18"/>
      <c r="K56" s="18"/>
      <c r="L56" s="18"/>
      <c r="M56" s="18"/>
      <c r="N56" s="18"/>
      <c r="O56" s="18"/>
      <c r="P56" s="18"/>
      <c r="Q56" s="18"/>
      <c r="R56" s="18"/>
      <c r="S56" s="18"/>
      <c r="T56" s="18"/>
      <c r="U56" s="18"/>
      <c r="V56" s="18"/>
      <c r="W56" s="18"/>
    </row>
    <row r="57" spans="1:23" x14ac:dyDescent="0.2">
      <c r="A57" s="18"/>
      <c r="B57" s="18"/>
      <c r="C57" s="18"/>
      <c r="D57" s="18"/>
      <c r="E57" s="18"/>
      <c r="F57" s="18"/>
      <c r="G57" s="18"/>
      <c r="H57" s="18"/>
      <c r="I57" s="18"/>
      <c r="J57" s="18"/>
      <c r="K57" s="18"/>
      <c r="L57" s="18"/>
      <c r="M57" s="18"/>
      <c r="N57" s="18"/>
      <c r="O57" s="18"/>
      <c r="P57" s="18"/>
      <c r="Q57" s="18"/>
      <c r="R57" s="18"/>
      <c r="S57" s="18"/>
      <c r="T57" s="18"/>
      <c r="U57" s="18"/>
      <c r="V57" s="18"/>
      <c r="W57" s="18"/>
    </row>
    <row r="58" spans="1:23" x14ac:dyDescent="0.2">
      <c r="A58" s="18"/>
      <c r="B58" s="18"/>
      <c r="C58" s="18"/>
      <c r="D58" s="18"/>
      <c r="E58" s="18"/>
      <c r="F58" s="18"/>
      <c r="G58" s="18"/>
      <c r="H58" s="18"/>
      <c r="I58" s="18"/>
      <c r="J58" s="18"/>
      <c r="K58" s="18"/>
      <c r="L58" s="18"/>
      <c r="M58" s="18"/>
      <c r="N58" s="18"/>
      <c r="O58" s="18"/>
      <c r="P58" s="18"/>
      <c r="Q58" s="18"/>
      <c r="R58" s="18"/>
      <c r="S58" s="18"/>
      <c r="T58" s="18"/>
      <c r="U58" s="18"/>
      <c r="V58" s="18"/>
      <c r="W58" s="18"/>
    </row>
    <row r="59" spans="1:23" x14ac:dyDescent="0.2">
      <c r="A59" s="18"/>
      <c r="B59" s="18"/>
      <c r="C59" s="18"/>
      <c r="D59" s="18"/>
      <c r="E59" s="18"/>
      <c r="F59" s="18"/>
      <c r="G59" s="18"/>
      <c r="H59" s="18"/>
      <c r="I59" s="18"/>
      <c r="J59" s="18"/>
      <c r="K59" s="18"/>
      <c r="L59" s="18"/>
      <c r="M59" s="18"/>
      <c r="N59" s="18"/>
      <c r="O59" s="18"/>
      <c r="P59" s="18"/>
      <c r="Q59" s="18"/>
      <c r="R59" s="18"/>
      <c r="S59" s="18"/>
      <c r="T59" s="18"/>
      <c r="U59" s="18"/>
      <c r="V59" s="18"/>
      <c r="W59" s="18"/>
    </row>
    <row r="60" spans="1:23" x14ac:dyDescent="0.2">
      <c r="A60" s="18"/>
      <c r="B60" s="18"/>
      <c r="C60" s="18"/>
      <c r="D60" s="18"/>
      <c r="E60" s="18"/>
      <c r="F60" s="18"/>
      <c r="G60" s="18"/>
      <c r="H60" s="18"/>
      <c r="I60" s="18"/>
      <c r="J60" s="18"/>
      <c r="K60" s="18"/>
      <c r="L60" s="18"/>
      <c r="M60" s="18"/>
      <c r="N60" s="18"/>
      <c r="O60" s="18"/>
      <c r="P60" s="18"/>
      <c r="Q60" s="18"/>
      <c r="R60" s="18"/>
      <c r="S60" s="18"/>
      <c r="T60" s="18"/>
      <c r="U60" s="18"/>
      <c r="V60" s="18"/>
      <c r="W60" s="18"/>
    </row>
    <row r="61" spans="1:23" x14ac:dyDescent="0.2">
      <c r="A61" s="18"/>
      <c r="B61" s="18"/>
      <c r="C61" s="18"/>
      <c r="D61" s="18"/>
      <c r="E61" s="18"/>
      <c r="F61" s="18"/>
      <c r="G61" s="18"/>
      <c r="H61" s="18"/>
      <c r="I61" s="18"/>
      <c r="J61" s="18"/>
      <c r="K61" s="18"/>
      <c r="L61" s="18"/>
      <c r="M61" s="18"/>
      <c r="N61" s="18"/>
      <c r="O61" s="18"/>
      <c r="P61" s="18"/>
      <c r="Q61" s="18"/>
      <c r="R61" s="18"/>
      <c r="S61" s="18"/>
      <c r="T61" s="18"/>
      <c r="U61" s="18"/>
      <c r="V61" s="18"/>
      <c r="W61" s="18"/>
    </row>
    <row r="62" spans="1:23" x14ac:dyDescent="0.2">
      <c r="A62" s="18"/>
      <c r="B62" s="18"/>
      <c r="C62" s="18"/>
      <c r="D62" s="18"/>
      <c r="E62" s="18"/>
      <c r="F62" s="18"/>
      <c r="G62" s="18"/>
      <c r="H62" s="18"/>
      <c r="I62" s="18"/>
      <c r="J62" s="18"/>
      <c r="K62" s="18"/>
      <c r="L62" s="18"/>
      <c r="M62" s="18"/>
      <c r="N62" s="18"/>
      <c r="O62" s="18"/>
      <c r="P62" s="18"/>
      <c r="Q62" s="18"/>
      <c r="R62" s="18"/>
      <c r="S62" s="18"/>
      <c r="T62" s="18"/>
      <c r="U62" s="18"/>
      <c r="V62" s="18"/>
      <c r="W62" s="18"/>
    </row>
    <row r="63" spans="1:23" x14ac:dyDescent="0.2">
      <c r="A63" s="18"/>
      <c r="B63" s="18"/>
      <c r="C63" s="18"/>
      <c r="D63" s="18"/>
      <c r="E63" s="18"/>
      <c r="F63" s="18"/>
      <c r="G63" s="18"/>
      <c r="H63" s="18"/>
      <c r="I63" s="18"/>
      <c r="J63" s="18"/>
      <c r="K63" s="18"/>
      <c r="L63" s="18"/>
      <c r="M63" s="18"/>
      <c r="N63" s="18"/>
      <c r="O63" s="18"/>
      <c r="P63" s="18"/>
      <c r="Q63" s="18"/>
      <c r="R63" s="18"/>
      <c r="S63" s="18"/>
      <c r="T63" s="18"/>
      <c r="U63" s="18"/>
      <c r="V63" s="18"/>
      <c r="W63" s="18"/>
    </row>
    <row r="64" spans="1:23" x14ac:dyDescent="0.2">
      <c r="A64" s="18"/>
      <c r="B64" s="18"/>
      <c r="C64" s="18"/>
      <c r="D64" s="18"/>
      <c r="E64" s="18"/>
      <c r="F64" s="18"/>
      <c r="G64" s="18"/>
      <c r="H64" s="18"/>
      <c r="I64" s="18"/>
      <c r="J64" s="18"/>
      <c r="K64" s="18"/>
      <c r="L64" s="18"/>
      <c r="M64" s="18"/>
      <c r="N64" s="18"/>
      <c r="O64" s="18"/>
      <c r="P64" s="18"/>
      <c r="Q64" s="18"/>
      <c r="R64" s="18"/>
      <c r="S64" s="18"/>
      <c r="T64" s="18"/>
      <c r="U64" s="18"/>
      <c r="V64" s="18"/>
      <c r="W64" s="18"/>
    </row>
    <row r="65" spans="1:23" x14ac:dyDescent="0.2">
      <c r="A65" s="18"/>
      <c r="B65" s="18"/>
      <c r="C65" s="18"/>
      <c r="D65" s="18"/>
      <c r="E65" s="18"/>
      <c r="F65" s="18"/>
      <c r="G65" s="18"/>
      <c r="H65" s="18"/>
      <c r="I65" s="18"/>
      <c r="J65" s="18"/>
      <c r="K65" s="18"/>
      <c r="L65" s="18"/>
      <c r="M65" s="18"/>
      <c r="N65" s="18"/>
      <c r="O65" s="18"/>
      <c r="P65" s="18"/>
      <c r="Q65" s="18"/>
      <c r="R65" s="18"/>
      <c r="S65" s="18"/>
      <c r="T65" s="18"/>
      <c r="U65" s="18"/>
      <c r="V65" s="18"/>
      <c r="W65" s="18"/>
    </row>
    <row r="66" spans="1:23" x14ac:dyDescent="0.2">
      <c r="A66" s="18"/>
      <c r="B66" s="18"/>
      <c r="C66" s="18"/>
      <c r="D66" s="18"/>
      <c r="E66" s="18"/>
      <c r="F66" s="18"/>
      <c r="G66" s="18"/>
      <c r="H66" s="18"/>
      <c r="I66" s="18"/>
      <c r="J66" s="18"/>
      <c r="K66" s="18"/>
      <c r="L66" s="18"/>
      <c r="M66" s="18"/>
      <c r="N66" s="18"/>
      <c r="O66" s="18"/>
      <c r="P66" s="18"/>
      <c r="Q66" s="18"/>
      <c r="R66" s="18"/>
      <c r="S66" s="18"/>
      <c r="T66" s="18"/>
      <c r="U66" s="18"/>
      <c r="V66" s="18"/>
      <c r="W66" s="18"/>
    </row>
    <row r="67" spans="1:23" x14ac:dyDescent="0.2">
      <c r="A67" s="18"/>
      <c r="B67" s="18"/>
      <c r="C67" s="18"/>
      <c r="D67" s="18"/>
      <c r="E67" s="18"/>
      <c r="F67" s="18"/>
      <c r="G67" s="18"/>
      <c r="H67" s="18"/>
      <c r="I67" s="18"/>
      <c r="J67" s="18"/>
      <c r="K67" s="18"/>
      <c r="L67" s="18"/>
      <c r="M67" s="18"/>
      <c r="N67" s="18"/>
      <c r="O67" s="18"/>
      <c r="P67" s="18"/>
      <c r="Q67" s="18"/>
      <c r="R67" s="18"/>
      <c r="S67" s="18"/>
      <c r="T67" s="18"/>
      <c r="U67" s="18"/>
      <c r="V67" s="18"/>
      <c r="W67" s="18"/>
    </row>
    <row r="68" spans="1:23" x14ac:dyDescent="0.2">
      <c r="A68" s="18"/>
      <c r="B68" s="18"/>
      <c r="C68" s="18"/>
      <c r="D68" s="18"/>
      <c r="E68" s="18"/>
      <c r="F68" s="18"/>
      <c r="G68" s="18"/>
      <c r="H68" s="18"/>
      <c r="I68" s="18"/>
      <c r="J68" s="18"/>
      <c r="K68" s="18"/>
      <c r="L68" s="18"/>
      <c r="M68" s="18"/>
      <c r="N68" s="18"/>
      <c r="O68" s="18"/>
      <c r="P68" s="18"/>
      <c r="Q68" s="18"/>
      <c r="R68" s="18"/>
      <c r="S68" s="18"/>
      <c r="T68" s="18"/>
      <c r="U68" s="18"/>
      <c r="V68" s="18"/>
      <c r="W68" s="18"/>
    </row>
    <row r="69" spans="1:23" x14ac:dyDescent="0.2">
      <c r="A69" s="18"/>
      <c r="B69" s="18"/>
      <c r="C69" s="18"/>
      <c r="D69" s="18"/>
      <c r="E69" s="18"/>
      <c r="F69" s="18"/>
      <c r="G69" s="18"/>
      <c r="H69" s="18"/>
      <c r="I69" s="18"/>
      <c r="J69" s="18"/>
      <c r="K69" s="18"/>
      <c r="L69" s="18"/>
      <c r="M69" s="18"/>
      <c r="N69" s="18"/>
      <c r="O69" s="18"/>
      <c r="P69" s="18"/>
      <c r="Q69" s="18"/>
      <c r="R69" s="18"/>
      <c r="S69" s="18"/>
      <c r="T69" s="18"/>
      <c r="U69" s="18"/>
      <c r="V69" s="18"/>
      <c r="W69" s="18"/>
    </row>
    <row r="70" spans="1:23" x14ac:dyDescent="0.2">
      <c r="A70" s="18"/>
      <c r="B70" s="18"/>
      <c r="C70" s="18"/>
      <c r="D70" s="18"/>
      <c r="E70" s="18"/>
      <c r="F70" s="18"/>
      <c r="G70" s="18"/>
      <c r="H70" s="18"/>
      <c r="I70" s="18"/>
      <c r="J70" s="18"/>
      <c r="K70" s="18"/>
      <c r="L70" s="18"/>
      <c r="M70" s="18"/>
      <c r="N70" s="18"/>
      <c r="O70" s="18"/>
      <c r="P70" s="18"/>
      <c r="Q70" s="18"/>
      <c r="R70" s="18"/>
      <c r="S70" s="18"/>
      <c r="T70" s="18"/>
      <c r="U70" s="18"/>
      <c r="V70" s="18"/>
      <c r="W70" s="18"/>
    </row>
    <row r="71" spans="1:23" x14ac:dyDescent="0.2">
      <c r="A71" s="18"/>
      <c r="B71" s="18"/>
      <c r="C71" s="18"/>
      <c r="D71" s="18"/>
      <c r="E71" s="18"/>
      <c r="F71" s="18"/>
      <c r="G71" s="18"/>
      <c r="H71" s="18"/>
      <c r="I71" s="18"/>
      <c r="J71" s="18"/>
      <c r="K71" s="18"/>
      <c r="L71" s="18"/>
      <c r="M71" s="18"/>
      <c r="N71" s="18"/>
      <c r="O71" s="18"/>
      <c r="P71" s="18"/>
      <c r="Q71" s="18"/>
      <c r="R71" s="18"/>
      <c r="S71" s="18"/>
      <c r="T71" s="18"/>
      <c r="U71" s="18"/>
      <c r="V71" s="18"/>
      <c r="W71" s="18"/>
    </row>
    <row r="72" spans="1:23" x14ac:dyDescent="0.2">
      <c r="A72" s="18"/>
      <c r="B72" s="18"/>
      <c r="C72" s="18"/>
      <c r="D72" s="18"/>
      <c r="E72" s="18"/>
      <c r="F72" s="18"/>
      <c r="G72" s="18"/>
      <c r="H72" s="18"/>
      <c r="I72" s="18"/>
      <c r="J72" s="18"/>
      <c r="K72" s="18"/>
      <c r="L72" s="18"/>
      <c r="M72" s="18"/>
      <c r="N72" s="18"/>
      <c r="O72" s="18"/>
      <c r="P72" s="18"/>
      <c r="Q72" s="18"/>
      <c r="R72" s="18"/>
      <c r="S72" s="18"/>
      <c r="T72" s="18"/>
      <c r="U72" s="18"/>
      <c r="V72" s="18"/>
      <c r="W72" s="18"/>
    </row>
    <row r="73" spans="1:23" x14ac:dyDescent="0.2">
      <c r="A73" s="18"/>
      <c r="B73" s="18"/>
      <c r="C73" s="18"/>
      <c r="D73" s="18"/>
      <c r="E73" s="18"/>
      <c r="F73" s="18"/>
      <c r="G73" s="18"/>
      <c r="H73" s="18"/>
      <c r="I73" s="18"/>
      <c r="J73" s="18"/>
      <c r="K73" s="18"/>
      <c r="L73" s="18"/>
      <c r="M73" s="18"/>
      <c r="N73" s="18"/>
      <c r="O73" s="18"/>
      <c r="P73" s="18"/>
      <c r="Q73" s="18"/>
      <c r="R73" s="18"/>
      <c r="S73" s="18"/>
      <c r="T73" s="18"/>
      <c r="U73" s="18"/>
      <c r="V73" s="18"/>
      <c r="W73" s="18"/>
    </row>
    <row r="74" spans="1:23" x14ac:dyDescent="0.2">
      <c r="A74" s="18"/>
      <c r="B74" s="18"/>
      <c r="C74" s="18"/>
      <c r="D74" s="18"/>
      <c r="E74" s="18"/>
      <c r="F74" s="18"/>
      <c r="G74" s="18"/>
      <c r="H74" s="18"/>
      <c r="I74" s="18"/>
      <c r="J74" s="18"/>
      <c r="K74" s="18"/>
      <c r="L74" s="18"/>
      <c r="M74" s="18"/>
      <c r="N74" s="18"/>
      <c r="O74" s="18"/>
      <c r="P74" s="18"/>
      <c r="Q74" s="18"/>
      <c r="R74" s="18"/>
      <c r="S74" s="18"/>
      <c r="T74" s="18"/>
      <c r="U74" s="18"/>
      <c r="V74" s="18"/>
      <c r="W74" s="18"/>
    </row>
    <row r="75" spans="1:23" x14ac:dyDescent="0.2">
      <c r="A75" s="18"/>
      <c r="B75" s="18"/>
      <c r="C75" s="18"/>
      <c r="D75" s="18"/>
      <c r="E75" s="18"/>
      <c r="F75" s="18"/>
      <c r="G75" s="18"/>
      <c r="H75" s="18"/>
      <c r="I75" s="18"/>
      <c r="J75" s="18"/>
      <c r="K75" s="18"/>
      <c r="L75" s="18"/>
      <c r="M75" s="18"/>
      <c r="N75" s="18"/>
      <c r="O75" s="18"/>
      <c r="P75" s="18"/>
      <c r="Q75" s="18"/>
      <c r="R75" s="18"/>
      <c r="S75" s="18"/>
      <c r="T75" s="18"/>
      <c r="U75" s="18"/>
      <c r="V75" s="18"/>
      <c r="W75" s="18"/>
    </row>
    <row r="76" spans="1:23" x14ac:dyDescent="0.2">
      <c r="A76" s="18"/>
      <c r="B76" s="18"/>
      <c r="C76" s="18"/>
      <c r="D76" s="18"/>
      <c r="E76" s="18"/>
      <c r="F76" s="18"/>
      <c r="G76" s="18"/>
      <c r="H76" s="18"/>
      <c r="I76" s="18"/>
      <c r="J76" s="18"/>
      <c r="K76" s="18"/>
      <c r="L76" s="18"/>
      <c r="M76" s="18"/>
      <c r="N76" s="18"/>
      <c r="O76" s="18"/>
      <c r="P76" s="18"/>
      <c r="Q76" s="18"/>
      <c r="R76" s="18"/>
      <c r="S76" s="18"/>
      <c r="T76" s="18"/>
      <c r="U76" s="18"/>
      <c r="V76" s="18"/>
      <c r="W76" s="18"/>
    </row>
    <row r="77" spans="1:23" x14ac:dyDescent="0.2">
      <c r="A77" s="18"/>
      <c r="B77" s="18"/>
      <c r="C77" s="18"/>
      <c r="D77" s="18"/>
      <c r="E77" s="18"/>
      <c r="F77" s="18"/>
      <c r="G77" s="18"/>
      <c r="H77" s="18"/>
      <c r="I77" s="18"/>
      <c r="J77" s="18"/>
      <c r="K77" s="18"/>
      <c r="L77" s="18"/>
      <c r="M77" s="18"/>
      <c r="N77" s="18"/>
      <c r="O77" s="18"/>
      <c r="P77" s="18"/>
      <c r="Q77" s="18"/>
      <c r="R77" s="18"/>
      <c r="S77" s="18"/>
      <c r="T77" s="18"/>
      <c r="U77" s="18"/>
      <c r="V77" s="18"/>
      <c r="W77" s="18"/>
    </row>
    <row r="78" spans="1:23" x14ac:dyDescent="0.2">
      <c r="A78" s="18"/>
      <c r="B78" s="18"/>
      <c r="C78" s="18"/>
      <c r="D78" s="18"/>
      <c r="E78" s="18"/>
      <c r="F78" s="18"/>
      <c r="G78" s="18"/>
      <c r="H78" s="18"/>
      <c r="I78" s="18"/>
      <c r="J78" s="18"/>
      <c r="K78" s="18"/>
      <c r="L78" s="18"/>
      <c r="M78" s="18"/>
      <c r="N78" s="18"/>
      <c r="O78" s="18"/>
      <c r="P78" s="18"/>
      <c r="Q78" s="18"/>
      <c r="R78" s="18"/>
      <c r="S78" s="18"/>
      <c r="T78" s="18"/>
      <c r="U78" s="18"/>
      <c r="V78" s="18"/>
      <c r="W78" s="18"/>
    </row>
    <row r="79" spans="1:23" x14ac:dyDescent="0.2">
      <c r="A79" s="18"/>
      <c r="B79" s="18"/>
      <c r="C79" s="18"/>
      <c r="D79" s="18"/>
      <c r="E79" s="18"/>
      <c r="F79" s="18"/>
      <c r="G79" s="18"/>
      <c r="H79" s="18"/>
      <c r="I79" s="18"/>
      <c r="J79" s="18"/>
      <c r="K79" s="18"/>
      <c r="L79" s="18"/>
      <c r="M79" s="18"/>
      <c r="N79" s="18"/>
      <c r="O79" s="18"/>
      <c r="P79" s="18"/>
      <c r="Q79" s="18"/>
      <c r="R79" s="18"/>
      <c r="S79" s="18"/>
      <c r="T79" s="18"/>
      <c r="U79" s="18"/>
      <c r="V79" s="18"/>
      <c r="W79" s="18"/>
    </row>
    <row r="80" spans="1:23" x14ac:dyDescent="0.2">
      <c r="A80" s="18"/>
      <c r="B80" s="18"/>
      <c r="C80" s="18"/>
      <c r="D80" s="18"/>
      <c r="E80" s="18"/>
      <c r="F80" s="18"/>
      <c r="G80" s="18"/>
      <c r="H80" s="18"/>
      <c r="I80" s="18"/>
      <c r="J80" s="18"/>
      <c r="K80" s="18"/>
      <c r="L80" s="18"/>
      <c r="M80" s="18"/>
      <c r="N80" s="18"/>
      <c r="O80" s="18"/>
      <c r="P80" s="18"/>
      <c r="Q80" s="18"/>
      <c r="R80" s="18"/>
      <c r="S80" s="18"/>
      <c r="T80" s="18"/>
      <c r="U80" s="18"/>
      <c r="V80" s="18"/>
      <c r="W80" s="18"/>
    </row>
    <row r="81" spans="1:23" x14ac:dyDescent="0.2">
      <c r="A81" s="18"/>
      <c r="B81" s="18"/>
      <c r="C81" s="18"/>
      <c r="D81" s="18"/>
      <c r="E81" s="18"/>
      <c r="F81" s="18"/>
      <c r="G81" s="18"/>
      <c r="H81" s="18"/>
      <c r="I81" s="18"/>
      <c r="J81" s="18"/>
      <c r="K81" s="18"/>
      <c r="L81" s="18"/>
      <c r="M81" s="18"/>
      <c r="N81" s="18"/>
      <c r="O81" s="18"/>
      <c r="P81" s="18"/>
      <c r="Q81" s="18"/>
      <c r="R81" s="18"/>
      <c r="S81" s="18"/>
      <c r="T81" s="18"/>
      <c r="U81" s="18"/>
      <c r="V81" s="18"/>
      <c r="W81" s="18"/>
    </row>
    <row r="82" spans="1:23" x14ac:dyDescent="0.2">
      <c r="A82" s="18"/>
      <c r="B82" s="18"/>
      <c r="C82" s="18"/>
      <c r="D82" s="18"/>
      <c r="E82" s="18"/>
      <c r="F82" s="18"/>
      <c r="G82" s="18"/>
      <c r="H82" s="18"/>
      <c r="I82" s="18"/>
      <c r="J82" s="18"/>
      <c r="K82" s="18"/>
      <c r="L82" s="18"/>
      <c r="M82" s="18"/>
      <c r="N82" s="18"/>
      <c r="O82" s="18"/>
      <c r="P82" s="18"/>
      <c r="Q82" s="18"/>
      <c r="R82" s="18"/>
      <c r="S82" s="18"/>
      <c r="T82" s="18"/>
      <c r="U82" s="18"/>
      <c r="V82" s="18"/>
      <c r="W82" s="18"/>
    </row>
    <row r="83" spans="1:23" x14ac:dyDescent="0.2">
      <c r="A83" s="18"/>
      <c r="B83" s="18"/>
      <c r="C83" s="18"/>
      <c r="D83" s="18"/>
      <c r="E83" s="18"/>
      <c r="F83" s="18"/>
      <c r="G83" s="18"/>
      <c r="H83" s="18"/>
      <c r="I83" s="18"/>
      <c r="J83" s="18"/>
      <c r="K83" s="18"/>
      <c r="L83" s="18"/>
      <c r="M83" s="18"/>
      <c r="N83" s="18"/>
      <c r="O83" s="18"/>
      <c r="P83" s="18"/>
      <c r="Q83" s="18"/>
      <c r="R83" s="18"/>
      <c r="S83" s="18"/>
      <c r="T83" s="18"/>
      <c r="U83" s="18"/>
      <c r="V83" s="18"/>
      <c r="W83" s="18"/>
    </row>
    <row r="84" spans="1:23" x14ac:dyDescent="0.2">
      <c r="A84" s="18"/>
      <c r="B84" s="18"/>
      <c r="C84" s="18"/>
      <c r="D84" s="18"/>
      <c r="E84" s="18"/>
      <c r="F84" s="18"/>
      <c r="G84" s="18"/>
      <c r="H84" s="18"/>
      <c r="I84" s="18"/>
      <c r="J84" s="18"/>
      <c r="K84" s="18"/>
      <c r="L84" s="18"/>
      <c r="M84" s="18"/>
      <c r="N84" s="18"/>
      <c r="O84" s="18"/>
      <c r="P84" s="18"/>
      <c r="Q84" s="18"/>
      <c r="R84" s="18"/>
      <c r="S84" s="18"/>
      <c r="T84" s="18"/>
      <c r="U84" s="18"/>
      <c r="V84" s="18"/>
      <c r="W84" s="18"/>
    </row>
    <row r="85" spans="1:23" x14ac:dyDescent="0.2">
      <c r="A85" s="18"/>
      <c r="B85" s="18"/>
      <c r="C85" s="18"/>
      <c r="D85" s="18"/>
      <c r="E85" s="18"/>
      <c r="F85" s="18"/>
      <c r="G85" s="18"/>
      <c r="H85" s="18"/>
      <c r="I85" s="18"/>
      <c r="J85" s="18"/>
      <c r="K85" s="18"/>
      <c r="L85" s="18"/>
      <c r="M85" s="18"/>
      <c r="N85" s="18"/>
      <c r="O85" s="18"/>
      <c r="P85" s="18"/>
      <c r="Q85" s="18"/>
      <c r="R85" s="18"/>
      <c r="S85" s="18"/>
      <c r="T85" s="18"/>
      <c r="U85" s="18"/>
      <c r="V85" s="18"/>
      <c r="W85" s="1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36"/>
  <sheetViews>
    <sheetView tabSelected="1" workbookViewId="0">
      <selection activeCell="U13" sqref="U13"/>
    </sheetView>
  </sheetViews>
  <sheetFormatPr baseColWidth="10" defaultColWidth="8.83203125" defaultRowHeight="15" x14ac:dyDescent="0.2"/>
  <cols>
    <col min="1" max="1" width="7.33203125" customWidth="1"/>
    <col min="2" max="2" width="11.83203125" customWidth="1"/>
    <col min="6" max="6" width="8.33203125" customWidth="1"/>
    <col min="9" max="9" width="11.33203125" customWidth="1"/>
    <col min="15" max="15" width="8" customWidth="1"/>
  </cols>
  <sheetData>
    <row r="1" spans="1:29" x14ac:dyDescent="0.2">
      <c r="A1" s="17" t="s">
        <v>693</v>
      </c>
      <c r="B1" s="1"/>
      <c r="C1" s="1"/>
    </row>
    <row r="3" spans="1:29" x14ac:dyDescent="0.2">
      <c r="A3" t="s">
        <v>641</v>
      </c>
      <c r="B3" s="236"/>
      <c r="C3" s="236"/>
      <c r="D3" s="236"/>
      <c r="E3" s="236"/>
      <c r="F3" s="236"/>
    </row>
    <row r="4" spans="1:29" ht="16" thickBot="1" x14ac:dyDescent="0.25">
      <c r="B4" s="16"/>
      <c r="C4" s="16"/>
      <c r="D4" s="16"/>
      <c r="E4" s="16"/>
      <c r="F4" s="16"/>
    </row>
    <row r="5" spans="1:29" x14ac:dyDescent="0.2">
      <c r="A5" s="242"/>
      <c r="B5" s="23" t="s">
        <v>316</v>
      </c>
      <c r="C5" s="243"/>
      <c r="D5" s="243"/>
      <c r="E5" s="243"/>
      <c r="F5" s="244"/>
      <c r="G5" s="65"/>
      <c r="H5" s="245"/>
      <c r="I5" s="23" t="s">
        <v>314</v>
      </c>
      <c r="J5" s="243"/>
      <c r="K5" s="243"/>
      <c r="L5" s="243"/>
      <c r="M5" s="244"/>
      <c r="N5" s="65"/>
      <c r="O5" s="245"/>
      <c r="P5" s="23" t="s">
        <v>315</v>
      </c>
      <c r="Q5" s="243"/>
      <c r="R5" s="243"/>
      <c r="S5" s="243"/>
      <c r="T5" s="244"/>
    </row>
    <row r="6" spans="1:29" x14ac:dyDescent="0.2">
      <c r="A6" s="66" t="s">
        <v>305</v>
      </c>
      <c r="B6" s="314" t="s">
        <v>291</v>
      </c>
      <c r="C6" s="314" t="s">
        <v>290</v>
      </c>
      <c r="D6" s="314" t="s">
        <v>312</v>
      </c>
      <c r="E6" s="314" t="s">
        <v>313</v>
      </c>
      <c r="F6" s="52" t="s">
        <v>149</v>
      </c>
      <c r="G6" s="65"/>
      <c r="H6" s="66" t="s">
        <v>305</v>
      </c>
      <c r="I6" s="314" t="s">
        <v>291</v>
      </c>
      <c r="J6" s="314" t="s">
        <v>290</v>
      </c>
      <c r="K6" s="314" t="s">
        <v>312</v>
      </c>
      <c r="L6" s="314" t="s">
        <v>313</v>
      </c>
      <c r="M6" s="52" t="s">
        <v>149</v>
      </c>
      <c r="N6" s="65"/>
      <c r="O6" s="66" t="s">
        <v>305</v>
      </c>
      <c r="P6" s="314" t="s">
        <v>291</v>
      </c>
      <c r="Q6" s="314" t="s">
        <v>290</v>
      </c>
      <c r="R6" s="314" t="s">
        <v>312</v>
      </c>
      <c r="S6" s="314" t="s">
        <v>313</v>
      </c>
      <c r="T6" s="52" t="s">
        <v>149</v>
      </c>
    </row>
    <row r="7" spans="1:29" ht="16" thickBot="1" x14ac:dyDescent="0.25">
      <c r="A7" s="67" t="s">
        <v>589</v>
      </c>
      <c r="B7" s="229">
        <v>0.27829999999999999</v>
      </c>
      <c r="C7" s="229">
        <v>2.5739999999999999E-2</v>
      </c>
      <c r="D7" s="229">
        <v>3.8589999999999999E-2</v>
      </c>
      <c r="E7" s="229">
        <v>0.27600000000000002</v>
      </c>
      <c r="F7" s="230">
        <v>5.2270000000000003</v>
      </c>
      <c r="G7" s="246"/>
      <c r="H7" s="67" t="s">
        <v>589</v>
      </c>
      <c r="I7" s="229">
        <v>58.2</v>
      </c>
      <c r="J7" s="229">
        <v>20.91</v>
      </c>
      <c r="K7" s="229">
        <v>1.601</v>
      </c>
      <c r="L7" s="229">
        <v>2.8290000000000002</v>
      </c>
      <c r="M7" s="230">
        <v>16.53</v>
      </c>
      <c r="N7" s="246"/>
      <c r="O7" s="67" t="s">
        <v>589</v>
      </c>
      <c r="P7" s="229">
        <v>82.32</v>
      </c>
      <c r="Q7" s="229">
        <v>11.67</v>
      </c>
      <c r="R7" s="229">
        <v>9.0020000000000007</v>
      </c>
      <c r="S7" s="229">
        <v>8.9309999999999992</v>
      </c>
      <c r="T7" s="230">
        <v>56.39</v>
      </c>
    </row>
    <row r="8" spans="1:29" ht="16" thickBot="1" x14ac:dyDescent="0.25">
      <c r="A8" s="65"/>
      <c r="B8" s="65"/>
      <c r="C8" s="65"/>
      <c r="D8" s="65"/>
      <c r="E8" s="65"/>
      <c r="F8" s="65"/>
      <c r="G8" s="65"/>
      <c r="H8" s="65"/>
      <c r="I8" s="65"/>
      <c r="J8" s="65"/>
      <c r="K8" s="65"/>
      <c r="L8" s="65"/>
      <c r="M8" s="65"/>
      <c r="N8" s="65"/>
      <c r="O8" s="65"/>
      <c r="P8" s="65"/>
      <c r="Q8" s="65"/>
      <c r="R8" s="65"/>
      <c r="S8" s="65"/>
      <c r="T8" s="65"/>
    </row>
    <row r="9" spans="1:29" x14ac:dyDescent="0.2">
      <c r="A9" s="242"/>
      <c r="B9" s="23" t="s">
        <v>399</v>
      </c>
      <c r="C9" s="243"/>
      <c r="D9" s="243"/>
      <c r="E9" s="243"/>
      <c r="F9" s="244"/>
      <c r="G9" s="65"/>
      <c r="H9" s="245"/>
      <c r="I9" s="23" t="s">
        <v>400</v>
      </c>
      <c r="J9" s="243"/>
      <c r="K9" s="243"/>
      <c r="L9" s="243"/>
      <c r="M9" s="244"/>
      <c r="N9" s="65"/>
      <c r="O9" s="65"/>
      <c r="P9" s="65"/>
      <c r="Q9" s="65"/>
      <c r="R9" s="65"/>
      <c r="S9" s="65"/>
      <c r="T9" s="65"/>
    </row>
    <row r="10" spans="1:29" x14ac:dyDescent="0.2">
      <c r="A10" s="66" t="s">
        <v>305</v>
      </c>
      <c r="B10" s="314" t="s">
        <v>291</v>
      </c>
      <c r="C10" s="314" t="s">
        <v>290</v>
      </c>
      <c r="D10" s="314" t="s">
        <v>312</v>
      </c>
      <c r="E10" s="314" t="s">
        <v>313</v>
      </c>
      <c r="F10" s="52" t="s">
        <v>149</v>
      </c>
      <c r="G10" s="65"/>
      <c r="H10" s="66" t="s">
        <v>305</v>
      </c>
      <c r="I10" s="314" t="s">
        <v>291</v>
      </c>
      <c r="J10" s="314" t="s">
        <v>290</v>
      </c>
      <c r="K10" s="314" t="s">
        <v>312</v>
      </c>
      <c r="L10" s="314" t="s">
        <v>313</v>
      </c>
      <c r="M10" s="52" t="s">
        <v>149</v>
      </c>
      <c r="N10" s="65"/>
      <c r="O10" s="65"/>
      <c r="P10" s="65"/>
      <c r="Q10" s="65"/>
      <c r="R10" s="65"/>
      <c r="S10" s="65"/>
      <c r="T10" s="65"/>
    </row>
    <row r="11" spans="1:29" ht="16" thickBot="1" x14ac:dyDescent="0.25">
      <c r="A11" s="67" t="s">
        <v>589</v>
      </c>
      <c r="B11" s="229">
        <v>0.1532</v>
      </c>
      <c r="C11" s="229">
        <v>0.78879999999999995</v>
      </c>
      <c r="D11" s="229">
        <v>1.6459999999999999</v>
      </c>
      <c r="E11" s="229">
        <v>0.5111</v>
      </c>
      <c r="F11" s="230">
        <v>2.0150000000000001</v>
      </c>
      <c r="G11" s="246"/>
      <c r="H11" s="67" t="s">
        <v>589</v>
      </c>
      <c r="I11" s="229">
        <v>4.8710000000000004</v>
      </c>
      <c r="J11" s="229">
        <v>7.4859999999999998</v>
      </c>
      <c r="K11" s="229">
        <v>20.65</v>
      </c>
      <c r="L11" s="229">
        <v>8.0239999999999991</v>
      </c>
      <c r="M11" s="230">
        <v>8.3650000000000002</v>
      </c>
      <c r="N11" s="65"/>
      <c r="O11" s="65"/>
      <c r="P11" s="65"/>
      <c r="Q11" s="65"/>
      <c r="R11" s="65"/>
      <c r="S11" s="65"/>
      <c r="T11" s="65"/>
    </row>
    <row r="14" spans="1:29" x14ac:dyDescent="0.2">
      <c r="A14" s="17" t="s">
        <v>697</v>
      </c>
      <c r="B14" s="167"/>
      <c r="C14" s="167"/>
      <c r="D14" s="167"/>
      <c r="E14" s="167"/>
      <c r="F14" s="167"/>
      <c r="G14" s="167"/>
      <c r="H14" s="1"/>
      <c r="I14" s="1"/>
      <c r="J14" s="1"/>
      <c r="K14" s="1"/>
      <c r="L14" s="1"/>
      <c r="M14" s="1"/>
      <c r="N14" s="1"/>
      <c r="O14" s="1"/>
      <c r="P14" s="1"/>
      <c r="Q14" s="1"/>
      <c r="R14" s="1"/>
      <c r="S14" s="1"/>
      <c r="T14" s="1"/>
      <c r="U14" s="1"/>
      <c r="V14" s="1"/>
      <c r="W14" s="1"/>
      <c r="X14" s="1"/>
      <c r="Y14" s="1"/>
      <c r="Z14" s="1"/>
      <c r="AA14" s="1"/>
      <c r="AB14" s="1"/>
      <c r="AC14" s="1"/>
    </row>
    <row r="15" spans="1:29" x14ac:dyDescent="0.2">
      <c r="A15" s="17"/>
      <c r="B15" s="167"/>
      <c r="C15" s="167"/>
      <c r="D15" s="167"/>
      <c r="E15" s="167"/>
      <c r="F15" s="167"/>
      <c r="G15" s="167"/>
      <c r="H15" s="1"/>
      <c r="I15" s="1"/>
      <c r="J15" s="1"/>
      <c r="K15" s="1"/>
      <c r="L15" s="1"/>
      <c r="M15" s="1"/>
      <c r="N15" s="1"/>
      <c r="O15" s="1"/>
      <c r="P15" s="1"/>
      <c r="Q15" s="1"/>
      <c r="R15" s="1"/>
      <c r="S15" s="1"/>
      <c r="T15" s="1"/>
      <c r="U15" s="1"/>
      <c r="V15" s="1"/>
      <c r="W15" s="1"/>
      <c r="X15" s="1"/>
      <c r="Y15" s="1"/>
      <c r="Z15" s="1"/>
      <c r="AA15" s="1"/>
      <c r="AB15" s="1"/>
      <c r="AC15" s="1"/>
    </row>
    <row r="16" spans="1:29" x14ac:dyDescent="0.2">
      <c r="A16" s="273" t="s">
        <v>637</v>
      </c>
      <c r="B16" s="167"/>
      <c r="C16" s="167"/>
      <c r="D16" s="167"/>
      <c r="E16" s="167"/>
      <c r="F16" s="167"/>
      <c r="G16" s="167"/>
      <c r="H16" s="1"/>
      <c r="I16" s="1"/>
      <c r="J16" s="1"/>
      <c r="K16" s="1"/>
      <c r="L16" s="1"/>
      <c r="M16" s="1"/>
      <c r="N16" s="1"/>
      <c r="O16" s="1"/>
      <c r="P16" s="1"/>
      <c r="Q16" s="1"/>
      <c r="R16" s="1"/>
      <c r="S16" s="1"/>
      <c r="T16" s="1"/>
      <c r="U16" s="1"/>
      <c r="V16" s="1"/>
      <c r="W16" s="1"/>
      <c r="X16" s="1"/>
      <c r="Y16" s="1"/>
      <c r="Z16" s="1"/>
      <c r="AA16" s="1"/>
      <c r="AB16" s="1"/>
      <c r="AC16" s="1"/>
    </row>
    <row r="17" spans="1:29" x14ac:dyDescent="0.2">
      <c r="A17" s="273" t="s">
        <v>694</v>
      </c>
      <c r="B17" s="167"/>
      <c r="C17" s="167"/>
      <c r="D17" s="167"/>
      <c r="E17" s="167"/>
      <c r="F17" s="167"/>
      <c r="G17" s="167"/>
      <c r="H17" s="1"/>
      <c r="I17" s="1"/>
      <c r="J17" s="1"/>
      <c r="K17" s="1"/>
      <c r="L17" s="1"/>
      <c r="M17" s="1"/>
      <c r="N17" s="1"/>
      <c r="O17" s="1"/>
      <c r="P17" s="1"/>
      <c r="Q17" s="1"/>
      <c r="R17" s="1"/>
      <c r="S17" s="1"/>
      <c r="T17" s="1"/>
      <c r="U17" s="1"/>
      <c r="V17" s="1"/>
      <c r="W17" s="1"/>
      <c r="X17" s="1"/>
      <c r="Y17" s="1"/>
      <c r="Z17" s="1"/>
      <c r="AA17" s="1"/>
      <c r="AB17" s="1"/>
      <c r="AC17" s="1"/>
    </row>
    <row r="18" spans="1:29"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ht="16" thickBot="1" x14ac:dyDescent="0.25">
      <c r="A19" s="315" t="s">
        <v>630</v>
      </c>
      <c r="B19" s="315"/>
      <c r="C19" s="315"/>
      <c r="D19" s="315"/>
      <c r="E19" s="315"/>
      <c r="F19" s="315"/>
      <c r="G19" s="315"/>
      <c r="H19" s="315"/>
      <c r="I19" s="315"/>
      <c r="J19" s="315"/>
      <c r="K19" s="315"/>
      <c r="L19" s="315"/>
      <c r="M19" s="315"/>
      <c r="N19" s="315"/>
      <c r="O19" s="315"/>
      <c r="P19" s="315"/>
      <c r="Q19" s="315"/>
      <c r="R19" s="315"/>
      <c r="S19" s="315"/>
      <c r="T19" s="315"/>
      <c r="U19" s="315"/>
      <c r="V19" s="315"/>
      <c r="W19" s="315"/>
      <c r="X19" s="1"/>
      <c r="Y19" s="1"/>
      <c r="Z19" s="1"/>
      <c r="AA19" s="1"/>
      <c r="AB19" s="1"/>
      <c r="AC19" s="1"/>
    </row>
    <row r="20" spans="1:29" x14ac:dyDescent="0.2">
      <c r="A20" s="24" t="s">
        <v>594</v>
      </c>
      <c r="B20" s="14" t="s">
        <v>188</v>
      </c>
      <c r="C20" s="14" t="s">
        <v>189</v>
      </c>
      <c r="D20" s="14" t="s">
        <v>192</v>
      </c>
      <c r="E20" s="14" t="s">
        <v>306</v>
      </c>
      <c r="F20" s="14" t="s">
        <v>622</v>
      </c>
      <c r="G20" s="14"/>
      <c r="H20" s="14" t="s">
        <v>612</v>
      </c>
      <c r="I20" s="14" t="s">
        <v>193</v>
      </c>
      <c r="J20" s="14" t="s">
        <v>197</v>
      </c>
      <c r="K20" s="14" t="s">
        <v>613</v>
      </c>
      <c r="L20" s="14" t="s">
        <v>614</v>
      </c>
      <c r="M20" s="14"/>
      <c r="N20" s="14" t="s">
        <v>194</v>
      </c>
      <c r="O20" s="14" t="s">
        <v>615</v>
      </c>
      <c r="P20" s="14" t="s">
        <v>620</v>
      </c>
      <c r="Q20" s="14" t="s">
        <v>196</v>
      </c>
      <c r="R20" s="14" t="s">
        <v>619</v>
      </c>
      <c r="S20" s="14" t="s">
        <v>617</v>
      </c>
      <c r="T20" s="14" t="s">
        <v>621</v>
      </c>
      <c r="U20" s="14" t="s">
        <v>198</v>
      </c>
      <c r="V20" s="14" t="s">
        <v>618</v>
      </c>
      <c r="W20" s="15" t="s">
        <v>616</v>
      </c>
      <c r="X20" s="1"/>
      <c r="Y20" s="1"/>
      <c r="Z20" s="1"/>
      <c r="AA20" s="1"/>
      <c r="AB20" s="1"/>
      <c r="AC20" s="1"/>
    </row>
    <row r="21" spans="1:29" x14ac:dyDescent="0.2">
      <c r="A21" s="66" t="s">
        <v>595</v>
      </c>
      <c r="B21" s="10" t="s">
        <v>152</v>
      </c>
      <c r="C21" s="10" t="s">
        <v>152</v>
      </c>
      <c r="D21" s="10" t="s">
        <v>152</v>
      </c>
      <c r="E21" s="10" t="s">
        <v>152</v>
      </c>
      <c r="F21" s="10" t="s">
        <v>152</v>
      </c>
      <c r="G21" s="10"/>
      <c r="H21" s="10" t="s">
        <v>596</v>
      </c>
      <c r="I21" s="10" t="s">
        <v>596</v>
      </c>
      <c r="J21" s="10" t="s">
        <v>597</v>
      </c>
      <c r="K21" s="10" t="s">
        <v>597</v>
      </c>
      <c r="L21" s="10" t="s">
        <v>597</v>
      </c>
      <c r="M21" s="10"/>
      <c r="N21" s="10" t="s">
        <v>596</v>
      </c>
      <c r="O21" s="10" t="s">
        <v>596</v>
      </c>
      <c r="P21" s="10" t="s">
        <v>596</v>
      </c>
      <c r="Q21" s="10" t="s">
        <v>598</v>
      </c>
      <c r="R21" s="10" t="s">
        <v>596</v>
      </c>
      <c r="S21" s="10" t="s">
        <v>597</v>
      </c>
      <c r="T21" s="10" t="s">
        <v>597</v>
      </c>
      <c r="U21" s="10" t="s">
        <v>597</v>
      </c>
      <c r="V21" s="10" t="s">
        <v>599</v>
      </c>
      <c r="W21" s="11" t="s">
        <v>599</v>
      </c>
      <c r="X21" s="1"/>
      <c r="Y21" s="1"/>
      <c r="Z21" s="1"/>
      <c r="AA21" s="1"/>
      <c r="AB21" s="1"/>
      <c r="AC21" s="1"/>
    </row>
    <row r="22" spans="1:29" x14ac:dyDescent="0.2">
      <c r="A22" s="76" t="s">
        <v>600</v>
      </c>
      <c r="B22" s="10">
        <v>1</v>
      </c>
      <c r="C22" s="10">
        <v>1</v>
      </c>
      <c r="D22" s="10">
        <v>1</v>
      </c>
      <c r="E22" s="10">
        <v>1</v>
      </c>
      <c r="F22" s="10">
        <v>1</v>
      </c>
      <c r="G22" s="10"/>
      <c r="H22" s="10">
        <v>3.0318000000000001</v>
      </c>
      <c r="I22" s="10">
        <v>4.5879300000000001</v>
      </c>
      <c r="J22" s="261">
        <v>0.60724999999999996</v>
      </c>
      <c r="K22" s="10">
        <v>1.8421000000000001</v>
      </c>
      <c r="L22" s="10">
        <v>1.6815599999999999</v>
      </c>
      <c r="M22" s="10" t="s">
        <v>601</v>
      </c>
      <c r="N22" s="261">
        <v>0.76117999999999997</v>
      </c>
      <c r="O22" s="10">
        <v>1.89018</v>
      </c>
      <c r="P22" s="10">
        <v>1.4815499999999999</v>
      </c>
      <c r="Q22" s="10">
        <v>2.6078299999999999</v>
      </c>
      <c r="R22" s="10">
        <v>2.2068400000000001</v>
      </c>
      <c r="S22" s="261">
        <v>1.28769</v>
      </c>
      <c r="T22" s="261">
        <v>0.69308999999999998</v>
      </c>
      <c r="U22" s="10">
        <v>2.98156</v>
      </c>
      <c r="V22" s="10">
        <v>5.2317900000000002</v>
      </c>
      <c r="W22" s="11">
        <v>1.80063</v>
      </c>
      <c r="X22" s="1"/>
      <c r="Y22" s="1"/>
      <c r="Z22" s="1"/>
      <c r="AA22" s="1"/>
      <c r="AB22" s="1"/>
      <c r="AC22" s="1"/>
    </row>
    <row r="23" spans="1:29" x14ac:dyDescent="0.2">
      <c r="A23" s="76" t="s">
        <v>602</v>
      </c>
      <c r="B23" s="10">
        <v>1</v>
      </c>
      <c r="C23" s="10">
        <v>1</v>
      </c>
      <c r="D23" s="10">
        <v>1</v>
      </c>
      <c r="E23" s="10">
        <v>1</v>
      </c>
      <c r="F23" s="10">
        <v>1</v>
      </c>
      <c r="G23" s="10"/>
      <c r="H23" s="10">
        <v>11.36289</v>
      </c>
      <c r="I23" s="10">
        <v>17.9252</v>
      </c>
      <c r="J23" s="10">
        <v>6.4954999999999998</v>
      </c>
      <c r="K23" s="10">
        <v>6.2536500000000004</v>
      </c>
      <c r="L23" s="10">
        <v>8.3664900000000006</v>
      </c>
      <c r="M23" s="10" t="s">
        <v>601</v>
      </c>
      <c r="N23" s="10">
        <v>12.692970000000001</v>
      </c>
      <c r="O23" s="10">
        <v>10.499700000000001</v>
      </c>
      <c r="P23" s="10">
        <v>2.6246200000000002</v>
      </c>
      <c r="Q23" s="10">
        <v>3.5244399999999998</v>
      </c>
      <c r="R23" s="10">
        <v>7.2265199999999998</v>
      </c>
      <c r="S23" s="10">
        <v>3.45336</v>
      </c>
      <c r="T23" s="10">
        <v>2.13205</v>
      </c>
      <c r="U23" s="10">
        <v>11.13414</v>
      </c>
      <c r="V23" s="10">
        <v>17.579280000000001</v>
      </c>
      <c r="W23" s="11">
        <v>11.58006</v>
      </c>
      <c r="X23" s="1"/>
      <c r="Y23" s="1"/>
      <c r="Z23" s="1"/>
      <c r="AA23" s="1"/>
      <c r="AB23" s="1"/>
      <c r="AC23" s="1"/>
    </row>
    <row r="24" spans="1:29" x14ac:dyDescent="0.2">
      <c r="A24" s="76" t="s">
        <v>603</v>
      </c>
      <c r="B24" s="10">
        <v>1</v>
      </c>
      <c r="C24" s="10">
        <v>1</v>
      </c>
      <c r="D24" s="10">
        <v>1</v>
      </c>
      <c r="E24" s="10">
        <v>1</v>
      </c>
      <c r="F24" s="10">
        <v>1</v>
      </c>
      <c r="G24" s="10"/>
      <c r="H24" s="10">
        <v>0.40276000000000001</v>
      </c>
      <c r="I24" s="10">
        <v>0.65571999999999997</v>
      </c>
      <c r="J24" s="10">
        <v>0.50014999999999998</v>
      </c>
      <c r="K24" s="10">
        <v>1.12612</v>
      </c>
      <c r="L24" s="10">
        <v>0.64402999999999999</v>
      </c>
      <c r="M24" s="10" t="s">
        <v>601</v>
      </c>
      <c r="N24" s="10">
        <v>0.77432999999999996</v>
      </c>
      <c r="O24" s="10">
        <v>2.3637800000000002</v>
      </c>
      <c r="P24" s="10">
        <v>2.6243799999999999</v>
      </c>
      <c r="Q24" s="10">
        <v>2.8052999999999999</v>
      </c>
      <c r="R24" s="10">
        <v>0.30848999999999999</v>
      </c>
      <c r="S24" s="10">
        <v>1.22682</v>
      </c>
      <c r="T24" s="10" t="s">
        <v>604</v>
      </c>
      <c r="U24" s="10">
        <v>1.25369</v>
      </c>
      <c r="V24" s="10">
        <v>2.3454899999999999</v>
      </c>
      <c r="W24" s="11">
        <v>1.26607</v>
      </c>
      <c r="X24" s="1"/>
      <c r="Y24" s="1"/>
      <c r="Z24" s="1"/>
      <c r="AA24" s="1"/>
      <c r="AB24" s="1"/>
      <c r="AC24" s="1"/>
    </row>
    <row r="25" spans="1:29" x14ac:dyDescent="0.2">
      <c r="A25" s="76" t="s">
        <v>605</v>
      </c>
      <c r="B25" s="10">
        <v>1</v>
      </c>
      <c r="C25" s="10">
        <v>1</v>
      </c>
      <c r="D25" s="10">
        <v>1</v>
      </c>
      <c r="E25" s="10">
        <v>1</v>
      </c>
      <c r="F25" s="10">
        <v>1</v>
      </c>
      <c r="G25" s="10"/>
      <c r="H25" s="10">
        <v>1.9936199999999999</v>
      </c>
      <c r="I25" s="10">
        <v>4.5520500000000004</v>
      </c>
      <c r="J25" s="10">
        <v>0.52112000000000003</v>
      </c>
      <c r="K25" s="10">
        <v>1.6771499999999999</v>
      </c>
      <c r="L25" s="10">
        <v>0.99841000000000002</v>
      </c>
      <c r="M25" s="10" t="s">
        <v>601</v>
      </c>
      <c r="N25" s="10">
        <v>3.8450299999999999</v>
      </c>
      <c r="O25" s="10">
        <v>4.95268</v>
      </c>
      <c r="P25" s="10">
        <v>0.42431999999999997</v>
      </c>
      <c r="Q25" s="10">
        <v>1.5511900000000001</v>
      </c>
      <c r="R25" s="10">
        <v>0.38384000000000001</v>
      </c>
      <c r="S25" s="10">
        <v>0.81484999999999996</v>
      </c>
      <c r="T25" s="10">
        <v>5.35548</v>
      </c>
      <c r="U25" s="10">
        <v>3.8470800000000001</v>
      </c>
      <c r="V25" s="10">
        <v>4.3413500000000003</v>
      </c>
      <c r="W25" s="11">
        <v>5.9010699999999998</v>
      </c>
      <c r="X25" s="1"/>
      <c r="Y25" s="1"/>
      <c r="Z25" s="1"/>
      <c r="AA25" s="1"/>
      <c r="AB25" s="1"/>
      <c r="AC25" s="1"/>
    </row>
    <row r="26" spans="1:29" x14ac:dyDescent="0.2">
      <c r="A26" s="76" t="s">
        <v>606</v>
      </c>
      <c r="B26" s="10">
        <v>1</v>
      </c>
      <c r="C26" s="10">
        <v>1</v>
      </c>
      <c r="D26" s="10">
        <v>1</v>
      </c>
      <c r="E26" s="10">
        <v>1</v>
      </c>
      <c r="F26" s="10">
        <v>1</v>
      </c>
      <c r="G26" s="10"/>
      <c r="H26" s="10">
        <v>0.99319000000000002</v>
      </c>
      <c r="I26" s="10" t="s">
        <v>604</v>
      </c>
      <c r="J26" s="10">
        <v>2.4050099999999999</v>
      </c>
      <c r="K26" s="10">
        <v>0.71674000000000004</v>
      </c>
      <c r="L26" s="261">
        <v>0.62507999999999997</v>
      </c>
      <c r="M26" s="10" t="s">
        <v>601</v>
      </c>
      <c r="N26" s="261">
        <v>0.19863</v>
      </c>
      <c r="O26" s="261">
        <v>0.60202</v>
      </c>
      <c r="P26" s="261">
        <v>0.60741000000000001</v>
      </c>
      <c r="Q26" s="10">
        <v>0.76212999999999997</v>
      </c>
      <c r="R26" s="10">
        <v>1.2634000000000001</v>
      </c>
      <c r="S26" s="10">
        <v>1.8993100000000001</v>
      </c>
      <c r="T26" s="10">
        <v>0.64420999999999995</v>
      </c>
      <c r="U26" s="261">
        <v>3.6360000000000003E-2</v>
      </c>
      <c r="V26" s="10">
        <v>0.65803999999999996</v>
      </c>
      <c r="W26" s="11">
        <v>1.3482099999999999</v>
      </c>
      <c r="X26" s="1"/>
      <c r="Y26" s="1"/>
      <c r="Z26" s="1"/>
      <c r="AA26" s="1"/>
      <c r="AB26" s="1"/>
      <c r="AC26" s="1"/>
    </row>
    <row r="27" spans="1:29" x14ac:dyDescent="0.2">
      <c r="A27" s="76" t="s">
        <v>607</v>
      </c>
      <c r="B27" s="10">
        <v>1</v>
      </c>
      <c r="C27" s="10">
        <v>1</v>
      </c>
      <c r="D27" s="10">
        <v>1</v>
      </c>
      <c r="E27" s="10">
        <v>1</v>
      </c>
      <c r="F27" s="10">
        <v>1</v>
      </c>
      <c r="G27" s="10"/>
      <c r="H27" s="10">
        <v>0.73729</v>
      </c>
      <c r="I27" s="10">
        <v>3.2850199999999998</v>
      </c>
      <c r="J27" s="10">
        <v>0.28770000000000001</v>
      </c>
      <c r="K27" s="10">
        <v>2.2518600000000002</v>
      </c>
      <c r="L27" s="10">
        <v>0.96865999999999997</v>
      </c>
      <c r="M27" s="10" t="s">
        <v>601</v>
      </c>
      <c r="N27" s="10">
        <v>0.83896000000000004</v>
      </c>
      <c r="O27" s="10">
        <v>0.54405999999999999</v>
      </c>
      <c r="P27" s="10">
        <v>0.49086000000000002</v>
      </c>
      <c r="Q27" s="10">
        <v>2.0352399999999999</v>
      </c>
      <c r="R27" s="10">
        <v>0.14219000000000001</v>
      </c>
      <c r="S27" s="10">
        <v>2.8791699999999998</v>
      </c>
      <c r="T27" s="10">
        <v>2.1688200000000002</v>
      </c>
      <c r="U27" s="10">
        <v>0.51922999999999997</v>
      </c>
      <c r="V27" s="10">
        <v>0.49807000000000001</v>
      </c>
      <c r="W27" s="11">
        <v>0.32590999999999998</v>
      </c>
      <c r="X27" s="1"/>
      <c r="Y27" s="1"/>
      <c r="Z27" s="1"/>
      <c r="AA27" s="1"/>
      <c r="AB27" s="1"/>
      <c r="AC27" s="1"/>
    </row>
    <row r="28" spans="1:29" x14ac:dyDescent="0.2">
      <c r="A28" s="76" t="s">
        <v>608</v>
      </c>
      <c r="B28" s="10">
        <v>1</v>
      </c>
      <c r="C28" s="10">
        <v>1</v>
      </c>
      <c r="D28" s="10">
        <v>1</v>
      </c>
      <c r="E28" s="10">
        <v>1</v>
      </c>
      <c r="F28" s="10">
        <v>1</v>
      </c>
      <c r="G28" s="10"/>
      <c r="H28" s="10" t="s">
        <v>604</v>
      </c>
      <c r="I28" s="261">
        <v>1.0038800000000001</v>
      </c>
      <c r="J28" s="10" t="s">
        <v>604</v>
      </c>
      <c r="K28" s="10" t="s">
        <v>604</v>
      </c>
      <c r="L28" s="261">
        <v>0.18214</v>
      </c>
      <c r="M28" s="10" t="s">
        <v>601</v>
      </c>
      <c r="N28" s="10" t="s">
        <v>604</v>
      </c>
      <c r="O28" s="10" t="s">
        <v>604</v>
      </c>
      <c r="P28" s="10" t="s">
        <v>604</v>
      </c>
      <c r="Q28" s="261">
        <v>0.50790999999999997</v>
      </c>
      <c r="R28" s="10" t="s">
        <v>604</v>
      </c>
      <c r="S28" s="10" t="s">
        <v>604</v>
      </c>
      <c r="T28" s="261">
        <v>0.55789999999999995</v>
      </c>
      <c r="U28" s="10" t="s">
        <v>604</v>
      </c>
      <c r="V28" s="10" t="s">
        <v>604</v>
      </c>
      <c r="W28" s="11" t="s">
        <v>604</v>
      </c>
      <c r="X28" s="1"/>
      <c r="Y28" s="1"/>
      <c r="Z28" s="1"/>
      <c r="AA28" s="1"/>
      <c r="AB28" s="1"/>
      <c r="AC28" s="1"/>
    </row>
    <row r="29" spans="1:29" x14ac:dyDescent="0.2">
      <c r="A29" s="76" t="s">
        <v>609</v>
      </c>
      <c r="B29" s="10">
        <v>1</v>
      </c>
      <c r="C29" s="10">
        <v>1</v>
      </c>
      <c r="D29" s="10">
        <v>1</v>
      </c>
      <c r="E29" s="10">
        <v>1</v>
      </c>
      <c r="F29" s="10">
        <v>1</v>
      </c>
      <c r="G29" s="10"/>
      <c r="H29" s="10">
        <v>2.1734800000000001</v>
      </c>
      <c r="I29" s="10">
        <v>6.3843500000000004</v>
      </c>
      <c r="J29" s="10">
        <v>0.1222</v>
      </c>
      <c r="K29" s="10">
        <v>2.2433000000000001</v>
      </c>
      <c r="L29" s="10">
        <v>0.60260000000000002</v>
      </c>
      <c r="M29" s="10" t="s">
        <v>601</v>
      </c>
      <c r="N29" s="10">
        <v>0.47189999999999999</v>
      </c>
      <c r="O29" s="10">
        <v>0.35579</v>
      </c>
      <c r="P29" s="10">
        <v>0.15101999999999999</v>
      </c>
      <c r="Q29" s="10">
        <v>0.51710999999999996</v>
      </c>
      <c r="R29" s="10">
        <v>0.43991000000000002</v>
      </c>
      <c r="S29" s="10">
        <v>8.3940000000000001E-2</v>
      </c>
      <c r="T29" s="10">
        <v>1.7850000000000001E-2</v>
      </c>
      <c r="U29" s="10">
        <v>0.25197000000000003</v>
      </c>
      <c r="V29" s="10">
        <v>0.32551999999999998</v>
      </c>
      <c r="W29" s="11">
        <v>0.66737000000000002</v>
      </c>
      <c r="X29" s="1"/>
      <c r="Y29" s="1"/>
      <c r="Z29" s="1"/>
      <c r="AA29" s="1"/>
      <c r="AB29" s="1"/>
      <c r="AC29" s="1"/>
    </row>
    <row r="30" spans="1:29" x14ac:dyDescent="0.2">
      <c r="A30" s="76" t="s">
        <v>610</v>
      </c>
      <c r="B30" s="10">
        <v>1</v>
      </c>
      <c r="C30" s="10">
        <v>1</v>
      </c>
      <c r="D30" s="10">
        <v>1</v>
      </c>
      <c r="E30" s="10">
        <v>1</v>
      </c>
      <c r="F30" s="10">
        <v>1</v>
      </c>
      <c r="G30" s="10"/>
      <c r="H30" s="10">
        <v>2.9113899999999999</v>
      </c>
      <c r="I30" s="10">
        <v>4.7142600000000003</v>
      </c>
      <c r="J30" s="10">
        <v>0.82343999999999995</v>
      </c>
      <c r="K30" s="10">
        <v>1.16971</v>
      </c>
      <c r="L30" s="10">
        <v>2.0722800000000001</v>
      </c>
      <c r="M30" s="10" t="s">
        <v>601</v>
      </c>
      <c r="N30" s="10">
        <v>1.39608</v>
      </c>
      <c r="O30" s="10">
        <v>1.84544</v>
      </c>
      <c r="P30" s="10">
        <v>0.88866000000000001</v>
      </c>
      <c r="Q30" s="10">
        <v>1.02511</v>
      </c>
      <c r="R30" s="10">
        <v>0.78876000000000002</v>
      </c>
      <c r="S30" s="10">
        <v>0.56230000000000002</v>
      </c>
      <c r="T30" s="10">
        <v>0.49881999999999999</v>
      </c>
      <c r="U30" s="10">
        <v>1.4661200000000001</v>
      </c>
      <c r="V30" s="10">
        <v>1.8440700000000001</v>
      </c>
      <c r="W30" s="11">
        <v>2.51044</v>
      </c>
      <c r="X30" s="1"/>
      <c r="Y30" s="1"/>
      <c r="Z30" s="1"/>
      <c r="AA30" s="1"/>
      <c r="AB30" s="1"/>
      <c r="AC30" s="1"/>
    </row>
    <row r="31" spans="1:29" ht="16" thickBot="1" x14ac:dyDescent="0.25">
      <c r="A31" s="77" t="s">
        <v>611</v>
      </c>
      <c r="B31" s="12">
        <v>1</v>
      </c>
      <c r="C31" s="12">
        <v>1</v>
      </c>
      <c r="D31" s="12">
        <v>1</v>
      </c>
      <c r="E31" s="12">
        <v>1</v>
      </c>
      <c r="F31" s="12">
        <v>1</v>
      </c>
      <c r="G31" s="12"/>
      <c r="H31" s="12">
        <v>1.30298</v>
      </c>
      <c r="I31" s="12">
        <v>2.1817799999999998</v>
      </c>
      <c r="J31" s="12">
        <v>0.52571000000000001</v>
      </c>
      <c r="K31" s="12">
        <v>0.98585999999999996</v>
      </c>
      <c r="L31" s="12">
        <v>0.54754999999999998</v>
      </c>
      <c r="M31" s="12" t="s">
        <v>601</v>
      </c>
      <c r="N31" s="12">
        <v>0.4819</v>
      </c>
      <c r="O31" s="12">
        <v>0.55769000000000002</v>
      </c>
      <c r="P31" s="12">
        <v>0.95343</v>
      </c>
      <c r="Q31" s="12">
        <v>0.95677000000000001</v>
      </c>
      <c r="R31" s="12">
        <v>1.22801</v>
      </c>
      <c r="S31" s="12">
        <v>0.64661000000000002</v>
      </c>
      <c r="T31" s="12">
        <v>0.52864</v>
      </c>
      <c r="U31" s="12">
        <v>0.51707000000000003</v>
      </c>
      <c r="V31" s="12">
        <v>1.0108699999999999</v>
      </c>
      <c r="W31" s="13">
        <v>0.75312000000000001</v>
      </c>
      <c r="X31" s="1"/>
      <c r="Y31" s="1"/>
      <c r="Z31" s="1"/>
      <c r="AA31" s="1"/>
      <c r="AB31" s="1"/>
      <c r="AC31" s="1"/>
    </row>
    <row r="32" spans="1:29"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x14ac:dyDescent="0.2">
      <c r="A33" s="17" t="s">
        <v>698</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x14ac:dyDescent="0.2">
      <c r="A34" s="273" t="s">
        <v>657</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x14ac:dyDescent="0.2">
      <c r="A35" s="273" t="s">
        <v>636</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6" thickBo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x14ac:dyDescent="0.2">
      <c r="A37" s="264" t="s">
        <v>623</v>
      </c>
      <c r="B37" s="240"/>
      <c r="C37" s="240"/>
      <c r="D37" s="241"/>
      <c r="E37" s="1"/>
      <c r="F37" s="1"/>
      <c r="G37" s="1"/>
      <c r="H37" s="1"/>
      <c r="I37" s="1"/>
      <c r="J37" s="1"/>
      <c r="K37" s="1"/>
      <c r="L37" s="1"/>
      <c r="M37" s="1"/>
      <c r="N37" s="1"/>
      <c r="O37" s="1"/>
      <c r="P37" s="1"/>
      <c r="Q37" s="1"/>
      <c r="R37" s="1"/>
      <c r="S37" s="1"/>
      <c r="T37" s="1"/>
      <c r="U37" s="1"/>
      <c r="V37" s="1"/>
      <c r="W37" s="1"/>
      <c r="X37" s="1"/>
      <c r="Y37" s="1"/>
      <c r="Z37" s="1"/>
      <c r="AA37" s="1"/>
      <c r="AB37" s="1"/>
      <c r="AC37" s="1"/>
    </row>
    <row r="38" spans="1:29" x14ac:dyDescent="0.2">
      <c r="A38" s="102" t="s">
        <v>590</v>
      </c>
      <c r="B38" s="262" t="s">
        <v>8</v>
      </c>
      <c r="C38" s="262" t="s">
        <v>9</v>
      </c>
      <c r="D38" s="263" t="s">
        <v>10</v>
      </c>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2">
      <c r="A39" s="76" t="s">
        <v>141</v>
      </c>
      <c r="B39" s="10">
        <v>0</v>
      </c>
      <c r="C39" s="10">
        <v>0</v>
      </c>
      <c r="D39" s="11">
        <v>0</v>
      </c>
      <c r="E39" s="274"/>
      <c r="F39" s="275"/>
      <c r="G39" s="275"/>
      <c r="H39" s="275"/>
      <c r="I39" s="275"/>
      <c r="J39" s="1"/>
      <c r="K39" s="1"/>
      <c r="L39" s="1"/>
      <c r="M39" s="1"/>
      <c r="N39" s="1"/>
      <c r="O39" s="1"/>
      <c r="P39" s="1"/>
      <c r="Q39" s="1"/>
      <c r="R39" s="1"/>
      <c r="S39" s="1"/>
      <c r="T39" s="1"/>
      <c r="U39" s="1"/>
      <c r="V39" s="1"/>
      <c r="W39" s="1"/>
      <c r="X39" s="1"/>
      <c r="Y39" s="1"/>
      <c r="Z39" s="1"/>
      <c r="AA39" s="1"/>
      <c r="AB39" s="1"/>
      <c r="AC39" s="1"/>
    </row>
    <row r="40" spans="1:29" x14ac:dyDescent="0.2">
      <c r="A40" s="76" t="s">
        <v>142</v>
      </c>
      <c r="B40" s="10">
        <v>3.22</v>
      </c>
      <c r="C40" s="10">
        <v>9.2799999999999994</v>
      </c>
      <c r="D40" s="11">
        <v>4.8</v>
      </c>
      <c r="E40" s="1"/>
      <c r="F40" s="1"/>
      <c r="G40" s="1"/>
      <c r="H40" s="1"/>
      <c r="I40" s="1"/>
      <c r="J40" s="1"/>
      <c r="K40" s="1"/>
      <c r="L40" s="1"/>
      <c r="M40" s="1"/>
      <c r="N40" s="1"/>
      <c r="O40" s="1"/>
      <c r="P40" s="1"/>
      <c r="Q40" s="1"/>
      <c r="R40" s="1"/>
      <c r="S40" s="1"/>
      <c r="T40" s="1"/>
      <c r="U40" s="1"/>
      <c r="V40" s="1"/>
      <c r="W40" s="1"/>
      <c r="X40" s="1"/>
      <c r="Y40" s="1"/>
      <c r="Z40" s="1"/>
      <c r="AA40" s="1"/>
      <c r="AB40" s="1"/>
      <c r="AC40" s="1"/>
    </row>
    <row r="41" spans="1:29" x14ac:dyDescent="0.2">
      <c r="A41" s="76" t="s">
        <v>143</v>
      </c>
      <c r="B41" s="10">
        <v>5.47</v>
      </c>
      <c r="C41" s="10">
        <v>0.13</v>
      </c>
      <c r="D41" s="11">
        <v>0.19</v>
      </c>
      <c r="E41" s="1"/>
      <c r="F41" s="1"/>
      <c r="G41" s="1"/>
      <c r="H41" s="1"/>
      <c r="I41" s="1"/>
      <c r="J41" s="1"/>
      <c r="K41" s="1"/>
      <c r="L41" s="1"/>
      <c r="M41" s="1"/>
      <c r="N41" s="1"/>
      <c r="O41" s="1"/>
      <c r="P41" s="1"/>
      <c r="Q41" s="1"/>
      <c r="R41" s="1"/>
      <c r="S41" s="1"/>
      <c r="T41" s="1"/>
      <c r="U41" s="1"/>
      <c r="V41" s="1"/>
      <c r="W41" s="1"/>
      <c r="X41" s="1"/>
      <c r="Y41" s="1"/>
      <c r="Z41" s="1"/>
      <c r="AA41" s="1"/>
      <c r="AB41" s="1"/>
      <c r="AC41" s="1"/>
    </row>
    <row r="42" spans="1:29" x14ac:dyDescent="0.2">
      <c r="A42" s="76" t="s">
        <v>144</v>
      </c>
      <c r="B42" s="10">
        <v>8.19</v>
      </c>
      <c r="C42" s="10">
        <v>2.71</v>
      </c>
      <c r="D42" s="11">
        <v>0.74</v>
      </c>
      <c r="E42" s="1"/>
      <c r="F42" s="1"/>
      <c r="G42" s="1"/>
      <c r="H42" s="1"/>
      <c r="I42" s="1"/>
      <c r="J42" s="1"/>
      <c r="K42" s="1"/>
      <c r="L42" s="1"/>
      <c r="M42" s="1"/>
      <c r="N42" s="1"/>
      <c r="O42" s="1"/>
      <c r="P42" s="1"/>
      <c r="Q42" s="1"/>
      <c r="R42" s="1"/>
      <c r="S42" s="1"/>
      <c r="T42" s="1"/>
      <c r="U42" s="1"/>
      <c r="V42" s="1"/>
      <c r="W42" s="1"/>
      <c r="X42" s="1"/>
      <c r="Y42" s="1"/>
      <c r="Z42" s="1"/>
      <c r="AA42" s="1"/>
      <c r="AB42" s="1"/>
      <c r="AC42" s="1"/>
    </row>
    <row r="43" spans="1:29" ht="16" thickBot="1" x14ac:dyDescent="0.25">
      <c r="A43" s="77" t="s">
        <v>145</v>
      </c>
      <c r="B43" s="12">
        <v>64.19</v>
      </c>
      <c r="C43" s="12">
        <v>62.83</v>
      </c>
      <c r="D43" s="13">
        <v>63.55</v>
      </c>
      <c r="E43" s="1"/>
      <c r="F43" s="1"/>
      <c r="G43" s="1"/>
      <c r="H43" s="1"/>
      <c r="I43" s="1"/>
      <c r="J43" s="1"/>
      <c r="K43" s="1"/>
      <c r="L43" s="1"/>
      <c r="M43" s="1"/>
      <c r="N43" s="1"/>
      <c r="O43" s="1"/>
      <c r="P43" s="1"/>
      <c r="Q43" s="1"/>
      <c r="R43" s="1"/>
      <c r="S43" s="1"/>
      <c r="T43" s="1"/>
      <c r="U43" s="1"/>
      <c r="V43" s="1"/>
      <c r="W43" s="1"/>
      <c r="X43" s="1"/>
      <c r="Y43" s="1"/>
      <c r="Z43" s="1"/>
      <c r="AA43" s="1"/>
      <c r="AB43" s="1"/>
      <c r="AC43" s="1"/>
    </row>
    <row r="44" spans="1:29"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2">
      <c r="A45" s="17" t="s">
        <v>699</v>
      </c>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2">
      <c r="A47" s="273" t="s">
        <v>638</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2">
      <c r="A48" s="273" t="s">
        <v>695</v>
      </c>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6" thickBot="1" x14ac:dyDescent="0.25">
      <c r="A50" s="315" t="s">
        <v>630</v>
      </c>
      <c r="B50" s="315"/>
      <c r="C50" s="315"/>
      <c r="D50" s="315"/>
      <c r="E50" s="315"/>
      <c r="F50" s="315"/>
      <c r="G50" s="315"/>
      <c r="H50" s="315"/>
      <c r="I50" s="315"/>
      <c r="J50" s="315"/>
      <c r="K50" s="315"/>
      <c r="L50" s="315"/>
      <c r="M50" s="315"/>
      <c r="N50" s="315"/>
      <c r="O50" s="315"/>
      <c r="P50" s="315"/>
      <c r="Q50" s="315"/>
      <c r="R50" s="315"/>
      <c r="S50" s="315"/>
      <c r="T50" s="315"/>
      <c r="U50" s="315"/>
      <c r="V50" s="315"/>
      <c r="W50" s="315"/>
      <c r="X50" s="1"/>
      <c r="Y50" s="1"/>
      <c r="Z50" s="1"/>
      <c r="AA50" s="1"/>
      <c r="AB50" s="1"/>
      <c r="AC50" s="1"/>
    </row>
    <row r="51" spans="1:29" x14ac:dyDescent="0.2">
      <c r="A51" s="204" t="s">
        <v>594</v>
      </c>
      <c r="B51" s="14" t="s">
        <v>188</v>
      </c>
      <c r="C51" s="14" t="s">
        <v>189</v>
      </c>
      <c r="D51" s="14" t="s">
        <v>192</v>
      </c>
      <c r="E51" s="14" t="s">
        <v>306</v>
      </c>
      <c r="F51" s="14" t="s">
        <v>622</v>
      </c>
      <c r="G51" s="14"/>
      <c r="H51" s="14" t="s">
        <v>311</v>
      </c>
      <c r="I51" s="14" t="s">
        <v>310</v>
      </c>
      <c r="J51" s="14" t="s">
        <v>309</v>
      </c>
      <c r="K51" s="14" t="s">
        <v>629</v>
      </c>
      <c r="L51" s="14"/>
      <c r="M51" s="14" t="s">
        <v>628</v>
      </c>
      <c r="N51" s="14" t="s">
        <v>313</v>
      </c>
      <c r="O51" s="14" t="s">
        <v>149</v>
      </c>
      <c r="P51" s="14" t="s">
        <v>290</v>
      </c>
      <c r="Q51" s="14" t="s">
        <v>312</v>
      </c>
      <c r="R51" s="14" t="s">
        <v>627</v>
      </c>
      <c r="S51" s="15" t="s">
        <v>291</v>
      </c>
      <c r="T51" s="17"/>
      <c r="U51" s="17"/>
      <c r="V51" s="17"/>
      <c r="W51" s="17"/>
      <c r="X51" s="1"/>
      <c r="Y51" s="1"/>
      <c r="Z51" s="1"/>
      <c r="AA51" s="1"/>
      <c r="AB51" s="1"/>
      <c r="AC51" s="1"/>
    </row>
    <row r="52" spans="1:29" x14ac:dyDescent="0.2">
      <c r="A52" s="199" t="s">
        <v>595</v>
      </c>
      <c r="B52" s="10" t="s">
        <v>152</v>
      </c>
      <c r="C52" s="10" t="s">
        <v>152</v>
      </c>
      <c r="D52" s="10" t="s">
        <v>152</v>
      </c>
      <c r="E52" s="10" t="s">
        <v>152</v>
      </c>
      <c r="F52" s="10" t="s">
        <v>152</v>
      </c>
      <c r="G52" s="10"/>
      <c r="H52" s="10" t="s">
        <v>152</v>
      </c>
      <c r="I52" s="10" t="s">
        <v>152</v>
      </c>
      <c r="J52" s="10" t="s">
        <v>152</v>
      </c>
      <c r="K52" s="10" t="s">
        <v>152</v>
      </c>
      <c r="L52" s="10"/>
      <c r="M52" s="10" t="s">
        <v>624</v>
      </c>
      <c r="N52" s="10" t="s">
        <v>624</v>
      </c>
      <c r="O52" s="10" t="s">
        <v>624</v>
      </c>
      <c r="P52" s="10" t="s">
        <v>625</v>
      </c>
      <c r="Q52" s="10" t="s">
        <v>599</v>
      </c>
      <c r="R52" s="10" t="s">
        <v>626</v>
      </c>
      <c r="S52" s="11" t="s">
        <v>625</v>
      </c>
      <c r="T52" s="9"/>
      <c r="U52" s="2"/>
      <c r="V52" s="2"/>
      <c r="W52" s="2"/>
      <c r="X52" s="1"/>
      <c r="Y52" s="1"/>
      <c r="Z52" s="1"/>
      <c r="AA52" s="1"/>
      <c r="AB52" s="1"/>
      <c r="AC52" s="1"/>
    </row>
    <row r="53" spans="1:29" x14ac:dyDescent="0.2">
      <c r="A53" s="238" t="s">
        <v>600</v>
      </c>
      <c r="B53" s="249">
        <v>1</v>
      </c>
      <c r="C53" s="249">
        <v>1</v>
      </c>
      <c r="D53" s="249">
        <v>1</v>
      </c>
      <c r="E53" s="249">
        <v>1</v>
      </c>
      <c r="F53" s="249">
        <v>1</v>
      </c>
      <c r="G53" s="249"/>
      <c r="H53" s="249">
        <v>4.33392</v>
      </c>
      <c r="I53" s="249">
        <v>6.27752</v>
      </c>
      <c r="J53" s="260">
        <v>3.7710400000000002</v>
      </c>
      <c r="K53" s="260">
        <v>1.0567200000000001</v>
      </c>
      <c r="L53" s="249"/>
      <c r="M53" s="249">
        <v>13.36191</v>
      </c>
      <c r="N53" s="260">
        <v>1.7119899999999999</v>
      </c>
      <c r="O53" s="249">
        <v>2.2019199999999999</v>
      </c>
      <c r="P53" s="260">
        <v>0.41041</v>
      </c>
      <c r="Q53" s="249">
        <v>10.227589999999999</v>
      </c>
      <c r="R53" s="260">
        <v>1.37351</v>
      </c>
      <c r="S53" s="265">
        <v>0.55615000000000003</v>
      </c>
      <c r="T53" s="258"/>
      <c r="U53" s="1"/>
      <c r="V53" s="1"/>
      <c r="W53" s="1"/>
      <c r="X53" s="1"/>
      <c r="Y53" s="1"/>
      <c r="Z53" s="1"/>
      <c r="AA53" s="1"/>
      <c r="AB53" s="1"/>
      <c r="AC53" s="1"/>
    </row>
    <row r="54" spans="1:29" x14ac:dyDescent="0.2">
      <c r="A54" s="238" t="s">
        <v>602</v>
      </c>
      <c r="B54" s="249">
        <v>1</v>
      </c>
      <c r="C54" s="249">
        <v>1</v>
      </c>
      <c r="D54" s="249">
        <v>1</v>
      </c>
      <c r="E54" s="249">
        <v>1</v>
      </c>
      <c r="F54" s="249">
        <v>1</v>
      </c>
      <c r="G54" s="249"/>
      <c r="H54" s="249">
        <v>2.8967700000000001</v>
      </c>
      <c r="I54" s="249">
        <v>4.33338</v>
      </c>
      <c r="J54" s="249">
        <v>11.768090000000001</v>
      </c>
      <c r="K54" s="249">
        <v>11.905849999999999</v>
      </c>
      <c r="L54" s="249"/>
      <c r="M54" s="249">
        <v>48.134920000000001</v>
      </c>
      <c r="N54" s="249">
        <v>6.1217800000000002</v>
      </c>
      <c r="O54" s="249">
        <v>6.1840400000000004</v>
      </c>
      <c r="P54" s="249">
        <v>5.7442000000000002</v>
      </c>
      <c r="Q54" s="249">
        <v>12.3369</v>
      </c>
      <c r="R54" s="249">
        <v>6.0057499999999999</v>
      </c>
      <c r="S54" s="250">
        <v>1.34189</v>
      </c>
      <c r="T54" s="1"/>
      <c r="U54" s="1"/>
      <c r="V54" s="1"/>
      <c r="W54" s="1"/>
      <c r="X54" s="1"/>
      <c r="Y54" s="1"/>
      <c r="Z54" s="1"/>
      <c r="AA54" s="1"/>
      <c r="AB54" s="1"/>
      <c r="AC54" s="1"/>
    </row>
    <row r="55" spans="1:29" x14ac:dyDescent="0.2">
      <c r="A55" s="238" t="s">
        <v>603</v>
      </c>
      <c r="B55" s="249">
        <v>1</v>
      </c>
      <c r="C55" s="249">
        <v>1</v>
      </c>
      <c r="D55" s="249">
        <v>1</v>
      </c>
      <c r="E55" s="249">
        <v>1</v>
      </c>
      <c r="F55" s="249">
        <v>1</v>
      </c>
      <c r="G55" s="249"/>
      <c r="H55" s="249">
        <v>2.6955200000000001</v>
      </c>
      <c r="I55" s="249">
        <v>0.58643999999999996</v>
      </c>
      <c r="J55" s="249">
        <v>6.5103799999999996</v>
      </c>
      <c r="K55" s="249">
        <v>2.8365900000000002</v>
      </c>
      <c r="L55" s="249"/>
      <c r="M55" s="249">
        <v>2.8574199999999998</v>
      </c>
      <c r="N55" s="249">
        <v>5.1925299999999996</v>
      </c>
      <c r="O55" s="249">
        <v>0.66810999999999998</v>
      </c>
      <c r="P55" s="249">
        <v>14.105560000000001</v>
      </c>
      <c r="Q55" s="249">
        <v>3.5508199999999999</v>
      </c>
      <c r="R55" s="249">
        <v>0.77698999999999996</v>
      </c>
      <c r="S55" s="250">
        <v>0.52415</v>
      </c>
      <c r="T55" s="1"/>
      <c r="U55" s="1"/>
      <c r="V55" s="1"/>
      <c r="W55" s="1"/>
      <c r="X55" s="1"/>
      <c r="Y55" s="1"/>
      <c r="Z55" s="1"/>
      <c r="AA55" s="1"/>
      <c r="AB55" s="1"/>
      <c r="AC55" s="1"/>
    </row>
    <row r="56" spans="1:29" x14ac:dyDescent="0.2">
      <c r="A56" s="238" t="s">
        <v>605</v>
      </c>
      <c r="B56" s="249">
        <v>1</v>
      </c>
      <c r="C56" s="249">
        <v>1</v>
      </c>
      <c r="D56" s="249">
        <v>1</v>
      </c>
      <c r="E56" s="249">
        <v>1</v>
      </c>
      <c r="F56" s="249">
        <v>1</v>
      </c>
      <c r="G56" s="249"/>
      <c r="H56" s="249">
        <v>6.2301000000000002</v>
      </c>
      <c r="I56" s="249">
        <v>1.21329</v>
      </c>
      <c r="J56" s="249">
        <v>5.9652799999999999</v>
      </c>
      <c r="K56" s="249">
        <v>3.2349000000000001</v>
      </c>
      <c r="L56" s="249"/>
      <c r="M56" s="249">
        <v>16.309370000000001</v>
      </c>
      <c r="N56" s="249">
        <v>3.5261200000000001</v>
      </c>
      <c r="O56" s="249">
        <v>1.6394200000000001</v>
      </c>
      <c r="P56" s="249">
        <v>0.70350000000000001</v>
      </c>
      <c r="Q56" s="249">
        <v>5.10602</v>
      </c>
      <c r="R56" s="249">
        <v>2.6720999999999999</v>
      </c>
      <c r="S56" s="250">
        <v>5.0675299999999996</v>
      </c>
      <c r="T56" s="1"/>
      <c r="U56" s="1"/>
      <c r="V56" s="1"/>
      <c r="W56" s="1"/>
      <c r="X56" s="1"/>
      <c r="Y56" s="1"/>
      <c r="Z56" s="1"/>
      <c r="AA56" s="1"/>
      <c r="AB56" s="1"/>
      <c r="AC56" s="1"/>
    </row>
    <row r="57" spans="1:29" x14ac:dyDescent="0.2">
      <c r="A57" s="238" t="s">
        <v>606</v>
      </c>
      <c r="B57" s="249">
        <v>1</v>
      </c>
      <c r="C57" s="249">
        <v>1</v>
      </c>
      <c r="D57" s="249">
        <v>1</v>
      </c>
      <c r="E57" s="249">
        <v>1</v>
      </c>
      <c r="F57" s="249">
        <v>1</v>
      </c>
      <c r="G57" s="249"/>
      <c r="H57" s="249">
        <v>4.46068</v>
      </c>
      <c r="I57" s="249">
        <v>1.3868799999999999</v>
      </c>
      <c r="J57" s="260">
        <v>0.12814</v>
      </c>
      <c r="K57" s="260">
        <v>0.32829000000000003</v>
      </c>
      <c r="L57" s="260"/>
      <c r="M57" s="249" t="s">
        <v>604</v>
      </c>
      <c r="N57" s="260">
        <v>0.26580999999999999</v>
      </c>
      <c r="O57" s="260">
        <v>0.63878999999999997</v>
      </c>
      <c r="P57" s="260">
        <v>0.18212999999999999</v>
      </c>
      <c r="Q57" s="249" t="s">
        <v>604</v>
      </c>
      <c r="R57" s="249" t="s">
        <v>604</v>
      </c>
      <c r="S57" s="265">
        <v>0.22308</v>
      </c>
      <c r="T57" s="1"/>
      <c r="U57" s="258"/>
      <c r="V57" s="1"/>
      <c r="W57" s="1"/>
      <c r="X57" s="1"/>
      <c r="Y57" s="1"/>
      <c r="Z57" s="1"/>
      <c r="AA57" s="1"/>
      <c r="AB57" s="1"/>
      <c r="AC57" s="1"/>
    </row>
    <row r="58" spans="1:29" x14ac:dyDescent="0.2">
      <c r="A58" s="238" t="s">
        <v>607</v>
      </c>
      <c r="B58" s="249">
        <v>1</v>
      </c>
      <c r="C58" s="249">
        <v>1</v>
      </c>
      <c r="D58" s="249">
        <v>1</v>
      </c>
      <c r="E58" s="249">
        <v>1</v>
      </c>
      <c r="F58" s="249">
        <v>1</v>
      </c>
      <c r="G58" s="249"/>
      <c r="H58" s="249">
        <v>2.4269599999999998</v>
      </c>
      <c r="I58" s="249">
        <v>1.48211</v>
      </c>
      <c r="J58" s="249">
        <v>0.17452000000000001</v>
      </c>
      <c r="K58" s="249">
        <v>0.19688</v>
      </c>
      <c r="L58" s="249"/>
      <c r="M58" s="249">
        <v>0.13947999999999999</v>
      </c>
      <c r="N58" s="260">
        <v>4.4170000000000001E-2</v>
      </c>
      <c r="O58" s="249">
        <v>0.96957000000000004</v>
      </c>
      <c r="P58" s="249">
        <v>0.17094000000000001</v>
      </c>
      <c r="Q58" s="249" t="s">
        <v>604</v>
      </c>
      <c r="R58" s="249">
        <v>0.14179</v>
      </c>
      <c r="S58" s="265">
        <v>4.3040000000000002E-2</v>
      </c>
      <c r="T58" s="1"/>
      <c r="U58" s="1"/>
      <c r="V58" s="1"/>
      <c r="W58" s="1"/>
      <c r="X58" s="1"/>
      <c r="Y58" s="1"/>
      <c r="Z58" s="1"/>
      <c r="AA58" s="1"/>
      <c r="AB58" s="1"/>
      <c r="AC58" s="1"/>
    </row>
    <row r="59" spans="1:29" x14ac:dyDescent="0.2">
      <c r="A59" s="238" t="s">
        <v>608</v>
      </c>
      <c r="B59" s="249">
        <v>1</v>
      </c>
      <c r="C59" s="249">
        <v>1</v>
      </c>
      <c r="D59" s="249">
        <v>1</v>
      </c>
      <c r="E59" s="249">
        <v>1</v>
      </c>
      <c r="F59" s="249">
        <v>1</v>
      </c>
      <c r="G59" s="249"/>
      <c r="H59" s="260">
        <v>0.31391000000000002</v>
      </c>
      <c r="I59" s="249"/>
      <c r="J59" s="260">
        <v>0.49541000000000002</v>
      </c>
      <c r="K59" s="249"/>
      <c r="L59" s="260"/>
      <c r="M59" s="249" t="s">
        <v>604</v>
      </c>
      <c r="N59" s="249" t="s">
        <v>604</v>
      </c>
      <c r="O59" s="249" t="s">
        <v>604</v>
      </c>
      <c r="P59" s="260">
        <v>0.22778999999999999</v>
      </c>
      <c r="Q59" s="249" t="s">
        <v>604</v>
      </c>
      <c r="R59" s="249" t="s">
        <v>604</v>
      </c>
      <c r="S59" s="265">
        <v>0.66766999999999999</v>
      </c>
      <c r="T59" s="258"/>
      <c r="U59" s="1"/>
      <c r="V59" s="1"/>
      <c r="W59" s="1"/>
      <c r="X59" s="1"/>
      <c r="Y59" s="1"/>
      <c r="Z59" s="1"/>
      <c r="AA59" s="1"/>
      <c r="AB59" s="1"/>
      <c r="AC59" s="1"/>
    </row>
    <row r="60" spans="1:29" x14ac:dyDescent="0.2">
      <c r="A60" s="238" t="s">
        <v>609</v>
      </c>
      <c r="B60" s="249">
        <v>1</v>
      </c>
      <c r="C60" s="249">
        <v>1</v>
      </c>
      <c r="D60" s="249">
        <v>1</v>
      </c>
      <c r="E60" s="249">
        <v>1</v>
      </c>
      <c r="F60" s="249">
        <v>1</v>
      </c>
      <c r="G60" s="249"/>
      <c r="H60" s="249">
        <v>0.48875000000000002</v>
      </c>
      <c r="I60" s="249">
        <v>1.26407</v>
      </c>
      <c r="J60" s="249">
        <v>0.63234999999999997</v>
      </c>
      <c r="K60" s="249">
        <v>1.0644</v>
      </c>
      <c r="L60" s="249"/>
      <c r="M60" s="260">
        <v>1.078E-2</v>
      </c>
      <c r="N60" s="249" t="s">
        <v>604</v>
      </c>
      <c r="O60" s="249">
        <v>1.83318</v>
      </c>
      <c r="P60" s="249">
        <v>0.12740000000000001</v>
      </c>
      <c r="Q60" s="260">
        <v>6.9920900000000001E-4</v>
      </c>
      <c r="R60" s="249">
        <v>7.0489999999999997E-2</v>
      </c>
      <c r="S60" s="250">
        <v>8.5970000000000005E-2</v>
      </c>
      <c r="T60" s="1"/>
      <c r="U60" s="1"/>
      <c r="V60" s="1"/>
      <c r="W60" s="1"/>
      <c r="X60" s="1"/>
      <c r="Y60" s="1"/>
      <c r="Z60" s="1"/>
      <c r="AA60" s="1"/>
      <c r="AB60" s="1"/>
      <c r="AC60" s="1"/>
    </row>
    <row r="61" spans="1:29" x14ac:dyDescent="0.2">
      <c r="A61" s="238" t="s">
        <v>610</v>
      </c>
      <c r="B61" s="249">
        <v>1</v>
      </c>
      <c r="C61" s="249">
        <v>1</v>
      </c>
      <c r="D61" s="249">
        <v>1</v>
      </c>
      <c r="E61" s="249">
        <v>1</v>
      </c>
      <c r="F61" s="249">
        <v>1</v>
      </c>
      <c r="G61" s="249"/>
      <c r="H61" s="249">
        <v>10.901020000000001</v>
      </c>
      <c r="I61" s="249">
        <v>14.21373</v>
      </c>
      <c r="J61" s="249">
        <v>2.3427099999999998</v>
      </c>
      <c r="K61" s="249">
        <v>1.06176</v>
      </c>
      <c r="L61" s="249"/>
      <c r="M61" s="249">
        <v>6.4729700000000001</v>
      </c>
      <c r="N61" s="249">
        <v>1.2667200000000001</v>
      </c>
      <c r="O61" s="249">
        <v>0.75248000000000004</v>
      </c>
      <c r="P61" s="249">
        <v>0.29965000000000003</v>
      </c>
      <c r="Q61" s="249">
        <v>2.1723699999999999</v>
      </c>
      <c r="R61" s="249">
        <v>1.0709900000000001</v>
      </c>
      <c r="S61" s="250">
        <v>0.74270000000000003</v>
      </c>
      <c r="T61" s="1"/>
      <c r="U61" s="1"/>
      <c r="V61" s="1"/>
      <c r="W61" s="1"/>
      <c r="X61" s="1"/>
      <c r="Y61" s="1"/>
      <c r="Z61" s="1"/>
      <c r="AA61" s="1"/>
      <c r="AB61" s="1"/>
      <c r="AC61" s="1"/>
    </row>
    <row r="62" spans="1:29" ht="16" thickBot="1" x14ac:dyDescent="0.25">
      <c r="A62" s="239" t="s">
        <v>611</v>
      </c>
      <c r="B62" s="151">
        <v>1</v>
      </c>
      <c r="C62" s="151">
        <v>1</v>
      </c>
      <c r="D62" s="151">
        <v>1</v>
      </c>
      <c r="E62" s="151">
        <v>1</v>
      </c>
      <c r="F62" s="151">
        <v>1</v>
      </c>
      <c r="G62" s="151"/>
      <c r="H62" s="151">
        <v>1.3227199999999999</v>
      </c>
      <c r="I62" s="151">
        <v>2.0988899999999999</v>
      </c>
      <c r="J62" s="151">
        <v>0.23219999999999999</v>
      </c>
      <c r="K62" s="151">
        <v>0.39727000000000001</v>
      </c>
      <c r="L62" s="151"/>
      <c r="M62" s="151">
        <v>1.6713499999999999</v>
      </c>
      <c r="N62" s="151">
        <v>0.68513999999999997</v>
      </c>
      <c r="O62" s="151">
        <v>0.74172000000000005</v>
      </c>
      <c r="P62" s="151">
        <v>0.66088999999999998</v>
      </c>
      <c r="Q62" s="151">
        <v>1.15411</v>
      </c>
      <c r="R62" s="151">
        <v>0.26706000000000002</v>
      </c>
      <c r="S62" s="251">
        <v>0.73631000000000002</v>
      </c>
      <c r="T62" s="1"/>
      <c r="U62" s="1"/>
      <c r="V62" s="1"/>
      <c r="W62" s="1"/>
      <c r="X62" s="1"/>
      <c r="Y62" s="1"/>
      <c r="Z62" s="1"/>
      <c r="AA62" s="1"/>
      <c r="AB62" s="1"/>
      <c r="AC62" s="1"/>
    </row>
    <row r="63" spans="1:29"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sheetData>
  <mergeCells count="2">
    <mergeCell ref="A19:W19"/>
    <mergeCell ref="A50:W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Y139"/>
  <sheetViews>
    <sheetView workbookViewId="0">
      <selection activeCell="C48" sqref="C48"/>
    </sheetView>
  </sheetViews>
  <sheetFormatPr baseColWidth="10" defaultColWidth="8.83203125" defaultRowHeight="15" x14ac:dyDescent="0.2"/>
  <cols>
    <col min="1" max="1" width="18.1640625" customWidth="1"/>
    <col min="2" max="2" width="14.83203125" customWidth="1"/>
    <col min="3" max="3" width="22" customWidth="1"/>
    <col min="4" max="4" width="22.6640625" customWidth="1"/>
    <col min="5" max="5" width="20.5" customWidth="1"/>
    <col min="6" max="6" width="21.6640625" customWidth="1"/>
    <col min="7" max="7" width="14" customWidth="1"/>
    <col min="8" max="8" width="20.5" customWidth="1"/>
    <col min="9" max="9" width="19.5" customWidth="1"/>
    <col min="10" max="10" width="19.83203125" customWidth="1"/>
    <col min="11" max="11" width="20.6640625" customWidth="1"/>
    <col min="12" max="12" width="15.5" customWidth="1"/>
    <col min="13" max="13" width="22.33203125" customWidth="1"/>
    <col min="14" max="14" width="21.83203125" customWidth="1"/>
    <col min="15" max="15" width="23.83203125" customWidth="1"/>
    <col min="16" max="16" width="23.6640625" customWidth="1"/>
    <col min="17" max="17" width="13.33203125" customWidth="1"/>
    <col min="18" max="18" width="19.33203125" customWidth="1"/>
    <col min="19" max="19" width="19.6640625" customWidth="1"/>
    <col min="20" max="20" width="21.5" customWidth="1"/>
    <col min="21" max="21" width="19" customWidth="1"/>
    <col min="22" max="22" width="11.6640625" customWidth="1"/>
    <col min="23" max="23" width="20.33203125" customWidth="1"/>
    <col min="24" max="24" width="21.33203125" customWidth="1"/>
    <col min="25" max="25" width="20.1640625" customWidth="1"/>
    <col min="26" max="26" width="20.5" customWidth="1"/>
    <col min="27" max="27" width="15" customWidth="1"/>
    <col min="28" max="28" width="18.5" customWidth="1"/>
    <col min="29" max="29" width="20.5" customWidth="1"/>
    <col min="30" max="30" width="19.5" customWidth="1"/>
    <col min="31" max="31" width="22" customWidth="1"/>
    <col min="32" max="32" width="13.5" customWidth="1"/>
    <col min="33" max="33" width="19.33203125" customWidth="1"/>
    <col min="34" max="34" width="20.6640625" customWidth="1"/>
    <col min="35" max="35" width="22.5" customWidth="1"/>
    <col min="36" max="36" width="20.6640625" customWidth="1"/>
    <col min="37" max="37" width="16.1640625" customWidth="1"/>
    <col min="38" max="38" width="22.1640625" customWidth="1"/>
    <col min="39" max="41" width="21.33203125" customWidth="1"/>
  </cols>
  <sheetData>
    <row r="2" spans="1:51" x14ac:dyDescent="0.2">
      <c r="A2" s="17" t="s">
        <v>669</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row>
    <row r="3" spans="1:51" s="1" customFormat="1" x14ac:dyDescent="0.2">
      <c r="A3" s="17"/>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1" customFormat="1" x14ac:dyDescent="0.2">
      <c r="A4" s="18" t="s">
        <v>648</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1" customFormat="1" x14ac:dyDescent="0.2">
      <c r="A5"/>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1" customFormat="1" x14ac:dyDescent="0.2">
      <c r="A6" s="18" t="s">
        <v>553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ht="16" thickBot="1"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1" customFormat="1" ht="16" thickBot="1" x14ac:dyDescent="0.25">
      <c r="A8" s="18"/>
      <c r="B8" s="21" t="s">
        <v>42</v>
      </c>
      <c r="C8" s="48"/>
      <c r="D8" s="48"/>
      <c r="E8" s="48"/>
      <c r="F8" s="48"/>
      <c r="G8" s="48"/>
      <c r="H8" s="48"/>
      <c r="I8" s="48"/>
      <c r="J8" s="48"/>
      <c r="K8" s="48"/>
      <c r="L8" s="48"/>
      <c r="M8" s="48"/>
      <c r="N8" s="48"/>
      <c r="O8" s="48"/>
      <c r="P8" s="48"/>
      <c r="Q8" s="48"/>
      <c r="R8" s="48"/>
      <c r="S8" s="48"/>
      <c r="T8" s="48"/>
      <c r="U8" s="49"/>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x14ac:dyDescent="0.2">
      <c r="A9" s="23" t="s">
        <v>36</v>
      </c>
      <c r="B9" s="58" t="s">
        <v>43</v>
      </c>
      <c r="C9" s="27" t="s">
        <v>44</v>
      </c>
      <c r="D9" s="27" t="s">
        <v>45</v>
      </c>
      <c r="E9" s="27" t="s">
        <v>46</v>
      </c>
      <c r="F9" s="59" t="s">
        <v>47</v>
      </c>
      <c r="G9" s="58" t="s">
        <v>48</v>
      </c>
      <c r="H9" s="27" t="s">
        <v>49</v>
      </c>
      <c r="I9" s="27" t="s">
        <v>50</v>
      </c>
      <c r="J9" s="27" t="s">
        <v>51</v>
      </c>
      <c r="K9" s="59" t="s">
        <v>52</v>
      </c>
      <c r="L9" s="58" t="s">
        <v>53</v>
      </c>
      <c r="M9" s="27" t="s">
        <v>54</v>
      </c>
      <c r="N9" s="27" t="s">
        <v>55</v>
      </c>
      <c r="O9" s="27" t="s">
        <v>56</v>
      </c>
      <c r="P9" s="59" t="s">
        <v>57</v>
      </c>
      <c r="Q9" s="58" t="s">
        <v>58</v>
      </c>
      <c r="R9" s="27" t="s">
        <v>59</v>
      </c>
      <c r="S9" s="27" t="s">
        <v>60</v>
      </c>
      <c r="T9" s="27" t="s">
        <v>61</v>
      </c>
      <c r="U9" s="28" t="s">
        <v>62</v>
      </c>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x14ac:dyDescent="0.2">
      <c r="A10" s="103" t="s">
        <v>63</v>
      </c>
      <c r="B10" s="54">
        <v>1</v>
      </c>
      <c r="C10" s="60">
        <v>0.80205499999999996</v>
      </c>
      <c r="D10" s="60">
        <v>0.22325130000000001</v>
      </c>
      <c r="E10" s="60">
        <v>0.16291900000000001</v>
      </c>
      <c r="F10" s="61">
        <v>0.47363899999999998</v>
      </c>
      <c r="G10" s="54">
        <v>1</v>
      </c>
      <c r="H10" s="60">
        <v>3.1692290000000001</v>
      </c>
      <c r="I10" s="60">
        <v>1.0094533000000001</v>
      </c>
      <c r="J10" s="60">
        <v>2.0235280000000002</v>
      </c>
      <c r="K10" s="61">
        <v>0.70313599999999998</v>
      </c>
      <c r="L10" s="54">
        <v>1</v>
      </c>
      <c r="M10" s="60">
        <v>4.6832900000000004</v>
      </c>
      <c r="N10" s="60">
        <v>2.9536978999999999</v>
      </c>
      <c r="O10" s="60">
        <v>3.1656949999999999</v>
      </c>
      <c r="P10" s="61">
        <v>2.8274910000000002</v>
      </c>
      <c r="Q10" s="54">
        <v>1</v>
      </c>
      <c r="R10" s="60">
        <v>0.165411</v>
      </c>
      <c r="S10" s="60">
        <v>21.265353999999999</v>
      </c>
      <c r="T10" s="60">
        <v>18.977319999999999</v>
      </c>
      <c r="U10" s="46">
        <v>20.366060000000001</v>
      </c>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x14ac:dyDescent="0.2">
      <c r="A11" s="103" t="s">
        <v>64</v>
      </c>
      <c r="B11" s="54">
        <v>1</v>
      </c>
      <c r="C11" s="60">
        <v>0.80744800000000005</v>
      </c>
      <c r="D11" s="60">
        <v>1.5435939999999999</v>
      </c>
      <c r="E11" s="60">
        <v>1.7829999000000001</v>
      </c>
      <c r="F11" s="61">
        <v>1.452267</v>
      </c>
      <c r="G11" s="54">
        <v>1</v>
      </c>
      <c r="H11" s="60">
        <v>1.2466280000000001</v>
      </c>
      <c r="I11" s="60">
        <v>2.9554119999999999</v>
      </c>
      <c r="J11" s="60">
        <v>1.4627091000000001</v>
      </c>
      <c r="K11" s="61">
        <v>1.0429299999999999</v>
      </c>
      <c r="L11" s="54">
        <v>1</v>
      </c>
      <c r="M11" s="60">
        <v>3.150372</v>
      </c>
      <c r="N11" s="60">
        <v>3.433125</v>
      </c>
      <c r="O11" s="60">
        <v>1.750203</v>
      </c>
      <c r="P11" s="61">
        <v>1.8836390000000001</v>
      </c>
      <c r="Q11" s="54">
        <v>1</v>
      </c>
      <c r="R11" s="60">
        <v>20.943429999999999</v>
      </c>
      <c r="S11" s="60">
        <v>16.00996</v>
      </c>
      <c r="T11" s="60">
        <v>15.923906000000001</v>
      </c>
      <c r="U11" s="46">
        <v>7.1014929999999996</v>
      </c>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x14ac:dyDescent="0.2">
      <c r="A12" s="103" t="s">
        <v>65</v>
      </c>
      <c r="B12" s="54">
        <v>1</v>
      </c>
      <c r="C12" s="60">
        <v>0.57574700000000001</v>
      </c>
      <c r="D12" s="60">
        <v>1.7284440000000001</v>
      </c>
      <c r="E12" s="60">
        <v>1.296216</v>
      </c>
      <c r="F12" s="61">
        <v>1.6740079999999999</v>
      </c>
      <c r="G12" s="54">
        <v>1</v>
      </c>
      <c r="H12" s="60">
        <v>1.4964489999999999</v>
      </c>
      <c r="I12" s="60">
        <v>2.2299690000000001</v>
      </c>
      <c r="J12" s="60">
        <v>1.4158249999999999</v>
      </c>
      <c r="K12" s="61">
        <v>2.905211</v>
      </c>
      <c r="L12" s="54">
        <v>1</v>
      </c>
      <c r="M12" s="60">
        <v>2.7625920000000002</v>
      </c>
      <c r="N12" s="60">
        <v>1.4539550000000001</v>
      </c>
      <c r="O12" s="60">
        <v>2.0655450000000002</v>
      </c>
      <c r="P12" s="61">
        <v>0.99207599999999996</v>
      </c>
      <c r="Q12" s="54">
        <v>1</v>
      </c>
      <c r="R12" s="60">
        <v>12.622030000000001</v>
      </c>
      <c r="S12" s="60">
        <v>7.2502389999999997</v>
      </c>
      <c r="T12" s="60">
        <v>9.8363449999999997</v>
      </c>
      <c r="U12" s="46">
        <v>22.209769999999999</v>
      </c>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x14ac:dyDescent="0.2">
      <c r="A13" s="103" t="s">
        <v>66</v>
      </c>
      <c r="B13" s="54">
        <v>1</v>
      </c>
      <c r="C13" s="60"/>
      <c r="D13" s="60">
        <v>1.8623449999999999</v>
      </c>
      <c r="E13" s="60">
        <v>3.3564259999999999</v>
      </c>
      <c r="F13" s="61"/>
      <c r="G13" s="54">
        <v>1</v>
      </c>
      <c r="H13" s="60"/>
      <c r="I13" s="60">
        <v>1.596325</v>
      </c>
      <c r="J13" s="60">
        <v>4.1892360000000002</v>
      </c>
      <c r="K13" s="61"/>
      <c r="L13" s="54">
        <v>1</v>
      </c>
      <c r="M13" s="60"/>
      <c r="N13" s="60">
        <v>1.597386</v>
      </c>
      <c r="O13" s="60">
        <v>3.6110389999999999</v>
      </c>
      <c r="P13" s="61"/>
      <c r="Q13" s="54">
        <v>1</v>
      </c>
      <c r="R13" s="60"/>
      <c r="S13" s="60">
        <v>12.89906</v>
      </c>
      <c r="T13" s="60">
        <v>10.447050000000001</v>
      </c>
      <c r="U13" s="46"/>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ht="16" thickBot="1" x14ac:dyDescent="0.25">
      <c r="A14" s="104" t="s">
        <v>67</v>
      </c>
      <c r="B14" s="56">
        <v>1</v>
      </c>
      <c r="C14" s="62"/>
      <c r="D14" s="62">
        <v>1.844929</v>
      </c>
      <c r="E14" s="62"/>
      <c r="F14" s="63"/>
      <c r="G14" s="56">
        <v>1</v>
      </c>
      <c r="H14" s="62"/>
      <c r="I14" s="62">
        <v>2.1007120000000001</v>
      </c>
      <c r="J14" s="62"/>
      <c r="K14" s="63"/>
      <c r="L14" s="56">
        <v>1</v>
      </c>
      <c r="M14" s="62"/>
      <c r="N14" s="62">
        <v>2.0917880000000002</v>
      </c>
      <c r="O14" s="62"/>
      <c r="P14" s="63"/>
      <c r="Q14" s="56">
        <v>1</v>
      </c>
      <c r="R14" s="62"/>
      <c r="S14" s="62">
        <v>3.9599009999999999</v>
      </c>
      <c r="T14" s="62"/>
      <c r="U14" s="47"/>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1" customFormat="1" ht="16" thickBot="1" x14ac:dyDescent="0.25">
      <c r="A15" s="134" t="s">
        <v>320</v>
      </c>
      <c r="B15" s="132"/>
      <c r="C15" s="130" t="s">
        <v>333</v>
      </c>
      <c r="D15" s="130" t="s">
        <v>334</v>
      </c>
      <c r="E15" s="130" t="s">
        <v>335</v>
      </c>
      <c r="F15" s="133" t="s">
        <v>336</v>
      </c>
      <c r="G15" s="132"/>
      <c r="H15" s="130" t="s">
        <v>325</v>
      </c>
      <c r="I15" s="130" t="s">
        <v>326</v>
      </c>
      <c r="J15" s="130" t="s">
        <v>327</v>
      </c>
      <c r="K15" s="133" t="s">
        <v>328</v>
      </c>
      <c r="L15" s="132"/>
      <c r="M15" s="130" t="s">
        <v>329</v>
      </c>
      <c r="N15" s="130" t="s">
        <v>330</v>
      </c>
      <c r="O15" s="130" t="s">
        <v>331</v>
      </c>
      <c r="P15" s="133" t="s">
        <v>332</v>
      </c>
      <c r="Q15" s="132"/>
      <c r="R15" s="130" t="s">
        <v>337</v>
      </c>
      <c r="S15" s="130" t="s">
        <v>338</v>
      </c>
      <c r="T15" s="130" t="s">
        <v>339</v>
      </c>
      <c r="U15" s="131" t="s">
        <v>340</v>
      </c>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x14ac:dyDescent="0.2">
      <c r="A16" s="18"/>
      <c r="B16" s="45"/>
      <c r="C16" s="45"/>
      <c r="D16" s="45"/>
      <c r="E16" s="45"/>
      <c r="F16" s="45"/>
      <c r="G16" s="45"/>
      <c r="H16" s="45"/>
      <c r="I16" s="45"/>
      <c r="J16" s="45"/>
      <c r="K16" s="45"/>
      <c r="L16" s="45"/>
      <c r="M16" s="45"/>
      <c r="N16" s="45"/>
      <c r="O16" s="45"/>
      <c r="P16" s="45"/>
      <c r="Q16" s="45"/>
      <c r="R16" s="45"/>
      <c r="S16" s="45"/>
      <c r="T16" s="45"/>
      <c r="U16" s="45"/>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x14ac:dyDescent="0.2">
      <c r="A17" s="17" t="s">
        <v>670</v>
      </c>
      <c r="B17" s="45"/>
      <c r="C17" s="45"/>
      <c r="D17" s="45"/>
      <c r="E17" s="45"/>
      <c r="F17" s="45"/>
      <c r="G17" s="45"/>
      <c r="H17" s="45"/>
      <c r="I17" s="45"/>
      <c r="J17" s="45"/>
      <c r="K17" s="45"/>
      <c r="L17" s="45"/>
      <c r="M17" s="45"/>
      <c r="N17" s="45"/>
      <c r="O17" s="45"/>
      <c r="P17" s="45"/>
      <c r="Q17" s="45"/>
      <c r="R17" s="45"/>
      <c r="S17" s="45"/>
      <c r="T17" s="45"/>
      <c r="U17" s="45"/>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16" thickBot="1" x14ac:dyDescent="0.2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16" thickBot="1" x14ac:dyDescent="0.25">
      <c r="A19" s="18"/>
      <c r="B19" s="6" t="s">
        <v>42</v>
      </c>
      <c r="C19" s="25"/>
      <c r="D19" s="25"/>
      <c r="E19" s="25"/>
      <c r="F19" s="25"/>
      <c r="G19" s="25"/>
      <c r="H19" s="25"/>
      <c r="I19" s="25"/>
      <c r="J19" s="25"/>
      <c r="K19" s="25"/>
      <c r="L19" s="25"/>
      <c r="M19" s="25"/>
      <c r="N19" s="25"/>
      <c r="O19" s="25"/>
      <c r="P19" s="25"/>
      <c r="Q19" s="25"/>
      <c r="R19" s="25"/>
      <c r="S19" s="25"/>
      <c r="T19" s="25"/>
      <c r="U19" s="25"/>
      <c r="V19" s="25"/>
      <c r="W19" s="25"/>
      <c r="X19" s="25"/>
      <c r="Y19" s="25"/>
      <c r="Z19" s="26"/>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x14ac:dyDescent="0.2">
      <c r="A20" s="23" t="s">
        <v>36</v>
      </c>
      <c r="B20" s="58" t="s">
        <v>68</v>
      </c>
      <c r="C20" s="27" t="s">
        <v>69</v>
      </c>
      <c r="D20" s="27" t="s">
        <v>70</v>
      </c>
      <c r="E20" s="27" t="s">
        <v>71</v>
      </c>
      <c r="F20" s="59" t="s">
        <v>72</v>
      </c>
      <c r="G20" s="58" t="s">
        <v>73</v>
      </c>
      <c r="H20" s="27" t="s">
        <v>74</v>
      </c>
      <c r="I20" s="27" t="s">
        <v>75</v>
      </c>
      <c r="J20" s="27" t="s">
        <v>76</v>
      </c>
      <c r="K20" s="59" t="s">
        <v>77</v>
      </c>
      <c r="L20" s="58" t="s">
        <v>78</v>
      </c>
      <c r="M20" s="27" t="s">
        <v>79</v>
      </c>
      <c r="N20" s="27" t="s">
        <v>80</v>
      </c>
      <c r="O20" s="27" t="s">
        <v>81</v>
      </c>
      <c r="P20" s="59" t="s">
        <v>82</v>
      </c>
      <c r="Q20" s="58" t="s">
        <v>83</v>
      </c>
      <c r="R20" s="27" t="s">
        <v>84</v>
      </c>
      <c r="S20" s="27" t="s">
        <v>85</v>
      </c>
      <c r="T20" s="27" t="s">
        <v>86</v>
      </c>
      <c r="U20" s="59" t="s">
        <v>87</v>
      </c>
      <c r="V20" s="58" t="s">
        <v>88</v>
      </c>
      <c r="W20" s="27" t="s">
        <v>89</v>
      </c>
      <c r="X20" s="27" t="s">
        <v>90</v>
      </c>
      <c r="Y20" s="27" t="s">
        <v>91</v>
      </c>
      <c r="Z20" s="28" t="s">
        <v>92</v>
      </c>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x14ac:dyDescent="0.2">
      <c r="A21" s="103" t="s">
        <v>63</v>
      </c>
      <c r="B21" s="54">
        <v>1</v>
      </c>
      <c r="C21" s="60">
        <v>2.1823290000000002</v>
      </c>
      <c r="D21" s="60">
        <v>0.17204130000000001</v>
      </c>
      <c r="E21" s="60">
        <v>0.92555299999999996</v>
      </c>
      <c r="F21" s="61">
        <v>0.88675499999999996</v>
      </c>
      <c r="G21" s="54">
        <v>1</v>
      </c>
      <c r="H21" s="60">
        <v>1.5895060000000001</v>
      </c>
      <c r="I21" s="60">
        <v>5.5803722000000002</v>
      </c>
      <c r="J21" s="60">
        <v>0.29246800000000001</v>
      </c>
      <c r="K21" s="61">
        <v>2.4567670000000001</v>
      </c>
      <c r="L21" s="54">
        <v>1</v>
      </c>
      <c r="M21" s="60">
        <v>1.7192609999999999</v>
      </c>
      <c r="N21" s="60">
        <v>0.88421079999999996</v>
      </c>
      <c r="O21" s="60">
        <v>1.596352</v>
      </c>
      <c r="P21" s="61">
        <v>0.73086399999999996</v>
      </c>
      <c r="Q21" s="54">
        <v>1</v>
      </c>
      <c r="R21" s="60">
        <v>2.8606780000000001</v>
      </c>
      <c r="S21" s="60">
        <v>0.6234961</v>
      </c>
      <c r="T21" s="60">
        <v>1.5284420000000001</v>
      </c>
      <c r="U21" s="61">
        <v>0.34474700000000003</v>
      </c>
      <c r="V21" s="54">
        <v>1</v>
      </c>
      <c r="W21" s="60">
        <v>0.80527099999999996</v>
      </c>
      <c r="X21" s="60">
        <v>15.06513</v>
      </c>
      <c r="Y21" s="60">
        <v>38.086145000000002</v>
      </c>
      <c r="Z21" s="46">
        <v>22.518519999999999</v>
      </c>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x14ac:dyDescent="0.2">
      <c r="A22" s="103" t="s">
        <v>64</v>
      </c>
      <c r="B22" s="54">
        <v>1</v>
      </c>
      <c r="C22" s="60">
        <v>1.6458360000000001</v>
      </c>
      <c r="D22" s="60">
        <v>1.566273</v>
      </c>
      <c r="E22" s="60">
        <v>1.2107633</v>
      </c>
      <c r="F22" s="61">
        <v>0.64569100000000001</v>
      </c>
      <c r="G22" s="54">
        <v>1</v>
      </c>
      <c r="H22" s="60">
        <v>2.0424060000000002</v>
      </c>
      <c r="I22" s="60">
        <v>1.4627270000000001</v>
      </c>
      <c r="J22" s="60">
        <v>0.99134520000000004</v>
      </c>
      <c r="K22" s="61">
        <v>0.46698899999999999</v>
      </c>
      <c r="L22" s="54">
        <v>1</v>
      </c>
      <c r="M22" s="60">
        <v>1.7053290000000001</v>
      </c>
      <c r="N22" s="60">
        <v>1.4887980000000001</v>
      </c>
      <c r="O22" s="60">
        <v>2.0195725000000002</v>
      </c>
      <c r="P22" s="61">
        <v>0.378417</v>
      </c>
      <c r="Q22" s="54">
        <v>1</v>
      </c>
      <c r="R22" s="60">
        <v>2.8914089999999999</v>
      </c>
      <c r="S22" s="60">
        <v>0.94516299999999998</v>
      </c>
      <c r="T22" s="60">
        <v>2.0388744000000001</v>
      </c>
      <c r="U22" s="61">
        <v>6.8484280000000002</v>
      </c>
      <c r="V22" s="54">
        <v>1</v>
      </c>
      <c r="W22" s="60">
        <v>3.2382049999999998</v>
      </c>
      <c r="X22" s="60">
        <v>7.5325660000000001</v>
      </c>
      <c r="Y22" s="60">
        <v>6.3872479999999996</v>
      </c>
      <c r="Z22" s="46">
        <v>12.407959999999999</v>
      </c>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x14ac:dyDescent="0.2">
      <c r="A23" s="103" t="s">
        <v>65</v>
      </c>
      <c r="B23" s="54">
        <v>1</v>
      </c>
      <c r="C23" s="60">
        <v>1.9611730000000001</v>
      </c>
      <c r="D23" s="60">
        <v>2.1781389999999998</v>
      </c>
      <c r="E23" s="60">
        <v>2.191497</v>
      </c>
      <c r="F23" s="61">
        <v>2.3390399999999998</v>
      </c>
      <c r="G23" s="54">
        <v>1</v>
      </c>
      <c r="H23" s="60">
        <v>1.1205130000000001</v>
      </c>
      <c r="I23" s="60">
        <v>2.1493669999999998</v>
      </c>
      <c r="J23" s="60">
        <v>3.9901949999999999</v>
      </c>
      <c r="K23" s="61">
        <v>2.5323190000000002</v>
      </c>
      <c r="L23" s="54">
        <v>1</v>
      </c>
      <c r="M23" s="60">
        <v>1.636541</v>
      </c>
      <c r="N23" s="60">
        <v>3.9238559999999998</v>
      </c>
      <c r="O23" s="60">
        <v>4.6397589999999997</v>
      </c>
      <c r="P23" s="61">
        <v>2.9835910000000001</v>
      </c>
      <c r="Q23" s="54">
        <v>1</v>
      </c>
      <c r="R23" s="60">
        <v>1.892604</v>
      </c>
      <c r="S23" s="60">
        <v>0.64736899999999997</v>
      </c>
      <c r="T23" s="60">
        <v>8.3964119999999998</v>
      </c>
      <c r="U23" s="61">
        <v>3.6980710000000001</v>
      </c>
      <c r="V23" s="54">
        <v>1</v>
      </c>
      <c r="W23" s="60">
        <v>2.3090419999999998</v>
      </c>
      <c r="X23" s="60">
        <v>7.4376660000000001</v>
      </c>
      <c r="Y23" s="60">
        <v>15.802210000000001</v>
      </c>
      <c r="Z23" s="46">
        <v>30.173169999999999</v>
      </c>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x14ac:dyDescent="0.2">
      <c r="A24" s="103" t="s">
        <v>66</v>
      </c>
      <c r="B24" s="54">
        <v>1</v>
      </c>
      <c r="C24" s="60"/>
      <c r="D24" s="60">
        <v>1.5563499999999999</v>
      </c>
      <c r="E24" s="60">
        <v>1.9649829999999999</v>
      </c>
      <c r="F24" s="61"/>
      <c r="G24" s="54">
        <v>1</v>
      </c>
      <c r="H24" s="60"/>
      <c r="I24" s="60">
        <v>1.0559259999999999</v>
      </c>
      <c r="J24" s="60">
        <v>0.60134299999999996</v>
      </c>
      <c r="K24" s="61"/>
      <c r="L24" s="54">
        <v>1</v>
      </c>
      <c r="M24" s="60"/>
      <c r="N24" s="60">
        <v>1.4733989999999999</v>
      </c>
      <c r="O24" s="60">
        <v>3.674302</v>
      </c>
      <c r="P24" s="61"/>
      <c r="Q24" s="54">
        <v>1</v>
      </c>
      <c r="R24" s="60"/>
      <c r="S24" s="60">
        <v>3.2049150000000002</v>
      </c>
      <c r="T24" s="60">
        <v>6.4810249999999998</v>
      </c>
      <c r="U24" s="61"/>
      <c r="V24" s="54">
        <v>1</v>
      </c>
      <c r="W24" s="60"/>
      <c r="X24" s="60">
        <v>3.760494</v>
      </c>
      <c r="Y24" s="60"/>
      <c r="Z24" s="46"/>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ht="16" thickBot="1" x14ac:dyDescent="0.25">
      <c r="A25" s="104" t="s">
        <v>67</v>
      </c>
      <c r="B25" s="56">
        <v>1</v>
      </c>
      <c r="C25" s="62"/>
      <c r="D25" s="62">
        <v>1.6499440000000001</v>
      </c>
      <c r="E25" s="62"/>
      <c r="F25" s="63"/>
      <c r="G25" s="56">
        <v>1</v>
      </c>
      <c r="H25" s="62"/>
      <c r="I25" s="62">
        <v>1.602295</v>
      </c>
      <c r="J25" s="62"/>
      <c r="K25" s="63"/>
      <c r="L25" s="56">
        <v>1</v>
      </c>
      <c r="M25" s="62"/>
      <c r="N25" s="62">
        <v>1.9828779999999999</v>
      </c>
      <c r="O25" s="62"/>
      <c r="P25" s="63"/>
      <c r="Q25" s="56">
        <v>1</v>
      </c>
      <c r="R25" s="62"/>
      <c r="S25" s="62">
        <v>2.7060529999999998</v>
      </c>
      <c r="T25" s="62"/>
      <c r="U25" s="63"/>
      <c r="V25" s="56"/>
      <c r="W25" s="62"/>
      <c r="X25" s="62"/>
      <c r="Y25" s="62"/>
      <c r="Z25" s="47"/>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1" customFormat="1" ht="16" thickBot="1" x14ac:dyDescent="0.25">
      <c r="A26" s="134" t="s">
        <v>320</v>
      </c>
      <c r="B26" s="132"/>
      <c r="C26" s="130" t="s">
        <v>353</v>
      </c>
      <c r="D26" s="130" t="s">
        <v>354</v>
      </c>
      <c r="E26" s="130" t="s">
        <v>355</v>
      </c>
      <c r="F26" s="133" t="s">
        <v>356</v>
      </c>
      <c r="G26" s="132"/>
      <c r="H26" s="130" t="s">
        <v>357</v>
      </c>
      <c r="I26" s="130" t="s">
        <v>358</v>
      </c>
      <c r="J26" s="130" t="s">
        <v>359</v>
      </c>
      <c r="K26" s="133" t="s">
        <v>360</v>
      </c>
      <c r="L26" s="132"/>
      <c r="M26" s="130" t="s">
        <v>341</v>
      </c>
      <c r="N26" s="130" t="s">
        <v>342</v>
      </c>
      <c r="O26" s="130" t="s">
        <v>343</v>
      </c>
      <c r="P26" s="133" t="s">
        <v>344</v>
      </c>
      <c r="Q26" s="132"/>
      <c r="R26" s="130" t="s">
        <v>345</v>
      </c>
      <c r="S26" s="130" t="s">
        <v>346</v>
      </c>
      <c r="T26" s="130" t="s">
        <v>347</v>
      </c>
      <c r="U26" s="131" t="s">
        <v>348</v>
      </c>
      <c r="V26" s="132"/>
      <c r="W26" s="130" t="s">
        <v>349</v>
      </c>
      <c r="X26" s="130" t="s">
        <v>350</v>
      </c>
      <c r="Y26" s="130" t="s">
        <v>351</v>
      </c>
      <c r="Z26" s="131" t="s">
        <v>352</v>
      </c>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x14ac:dyDescent="0.2">
      <c r="A27" s="57"/>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x14ac:dyDescent="0.2">
      <c r="A28" s="17" t="s">
        <v>671</v>
      </c>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ht="16" thickBot="1" x14ac:dyDescent="0.2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ht="16" thickBot="1" x14ac:dyDescent="0.25">
      <c r="A30" s="18"/>
      <c r="B30" s="6" t="s">
        <v>42</v>
      </c>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6"/>
      <c r="AP30" s="18"/>
      <c r="AQ30" s="18"/>
      <c r="AR30" s="18"/>
      <c r="AS30" s="18"/>
      <c r="AT30" s="18"/>
      <c r="AU30" s="18"/>
      <c r="AV30" s="18"/>
      <c r="AW30" s="18"/>
      <c r="AX30" s="18"/>
      <c r="AY30" s="18"/>
    </row>
    <row r="31" spans="1:51" x14ac:dyDescent="0.2">
      <c r="A31" s="23" t="s">
        <v>36</v>
      </c>
      <c r="B31" s="58" t="s">
        <v>93</v>
      </c>
      <c r="C31" s="27" t="s">
        <v>94</v>
      </c>
      <c r="D31" s="27" t="s">
        <v>95</v>
      </c>
      <c r="E31" s="27" t="s">
        <v>96</v>
      </c>
      <c r="F31" s="59" t="s">
        <v>97</v>
      </c>
      <c r="G31" s="58" t="s">
        <v>98</v>
      </c>
      <c r="H31" s="27" t="s">
        <v>99</v>
      </c>
      <c r="I31" s="27" t="s">
        <v>100</v>
      </c>
      <c r="J31" s="27" t="s">
        <v>101</v>
      </c>
      <c r="K31" s="59" t="s">
        <v>102</v>
      </c>
      <c r="L31" s="58" t="s">
        <v>103</v>
      </c>
      <c r="M31" s="27" t="s">
        <v>104</v>
      </c>
      <c r="N31" s="27" t="s">
        <v>105</v>
      </c>
      <c r="O31" s="27" t="s">
        <v>106</v>
      </c>
      <c r="P31" s="59" t="s">
        <v>107</v>
      </c>
      <c r="Q31" s="58" t="s">
        <v>108</v>
      </c>
      <c r="R31" s="27" t="s">
        <v>109</v>
      </c>
      <c r="S31" s="27" t="s">
        <v>110</v>
      </c>
      <c r="T31" s="27" t="s">
        <v>111</v>
      </c>
      <c r="U31" s="59" t="s">
        <v>112</v>
      </c>
      <c r="V31" s="58" t="s">
        <v>113</v>
      </c>
      <c r="W31" s="27" t="s">
        <v>114</v>
      </c>
      <c r="X31" s="27" t="s">
        <v>115</v>
      </c>
      <c r="Y31" s="27" t="s">
        <v>116</v>
      </c>
      <c r="Z31" s="59" t="s">
        <v>117</v>
      </c>
      <c r="AA31" s="58" t="s">
        <v>118</v>
      </c>
      <c r="AB31" s="27" t="s">
        <v>119</v>
      </c>
      <c r="AC31" s="27" t="s">
        <v>120</v>
      </c>
      <c r="AD31" s="27" t="s">
        <v>121</v>
      </c>
      <c r="AE31" s="59" t="s">
        <v>122</v>
      </c>
      <c r="AF31" s="58" t="s">
        <v>123</v>
      </c>
      <c r="AG31" s="27" t="s">
        <v>124</v>
      </c>
      <c r="AH31" s="27" t="s">
        <v>125</v>
      </c>
      <c r="AI31" s="27" t="s">
        <v>126</v>
      </c>
      <c r="AJ31" s="59" t="s">
        <v>127</v>
      </c>
      <c r="AK31" s="58" t="s">
        <v>128</v>
      </c>
      <c r="AL31" s="27" t="s">
        <v>129</v>
      </c>
      <c r="AM31" s="27" t="s">
        <v>130</v>
      </c>
      <c r="AN31" s="27" t="s">
        <v>131</v>
      </c>
      <c r="AO31" s="28" t="s">
        <v>132</v>
      </c>
      <c r="AP31" s="18"/>
      <c r="AQ31" s="18"/>
      <c r="AR31" s="18"/>
      <c r="AS31" s="18"/>
      <c r="AT31" s="18"/>
      <c r="AU31" s="18"/>
      <c r="AV31" s="18"/>
      <c r="AW31" s="18"/>
      <c r="AX31" s="18"/>
      <c r="AY31" s="18"/>
    </row>
    <row r="32" spans="1:51" x14ac:dyDescent="0.2">
      <c r="A32" s="103" t="s">
        <v>63</v>
      </c>
      <c r="B32" s="54">
        <v>1</v>
      </c>
      <c r="C32" s="60">
        <v>3.067618</v>
      </c>
      <c r="D32" s="60">
        <v>0.30899100000000002</v>
      </c>
      <c r="E32" s="60">
        <v>1.3544499999999999</v>
      </c>
      <c r="F32" s="61">
        <v>0.24026600000000001</v>
      </c>
      <c r="G32" s="54">
        <v>1</v>
      </c>
      <c r="H32" s="60">
        <v>1.9716020000000001</v>
      </c>
      <c r="I32" s="60">
        <v>0.87661109999999998</v>
      </c>
      <c r="J32" s="60">
        <v>0.898289</v>
      </c>
      <c r="K32" s="61">
        <v>0.79556800000000005</v>
      </c>
      <c r="L32" s="54">
        <v>1</v>
      </c>
      <c r="M32" s="60">
        <v>7.0715640000000004</v>
      </c>
      <c r="N32" s="60">
        <v>0.54335690000000003</v>
      </c>
      <c r="O32" s="60">
        <v>0.29209200000000002</v>
      </c>
      <c r="P32" s="61">
        <v>0.62461100000000003</v>
      </c>
      <c r="Q32" s="54">
        <v>1</v>
      </c>
      <c r="R32" s="60">
        <v>0.988873</v>
      </c>
      <c r="S32" s="60">
        <v>0.83790419999999999</v>
      </c>
      <c r="T32" s="60">
        <v>5.0906760000000002</v>
      </c>
      <c r="U32" s="61">
        <v>1.770132</v>
      </c>
      <c r="V32" s="54">
        <v>1</v>
      </c>
      <c r="W32" s="60">
        <v>1.397494</v>
      </c>
      <c r="X32" s="60">
        <v>0.8809612</v>
      </c>
      <c r="Y32" s="60">
        <v>1.773776</v>
      </c>
      <c r="Z32" s="61">
        <v>0.913995</v>
      </c>
      <c r="AA32" s="54">
        <v>1</v>
      </c>
      <c r="AB32" s="60">
        <v>0.26368799999999998</v>
      </c>
      <c r="AC32" s="60">
        <v>0.1211097</v>
      </c>
      <c r="AD32" s="60">
        <v>8.7387000000000006E-2</v>
      </c>
      <c r="AE32" s="61">
        <v>1.4954E-2</v>
      </c>
      <c r="AF32" s="54">
        <v>1</v>
      </c>
      <c r="AG32" s="60">
        <v>5.7323230000000001</v>
      </c>
      <c r="AH32" s="60">
        <v>2.6246157999999999</v>
      </c>
      <c r="AI32" s="60">
        <v>3.0474899999999998</v>
      </c>
      <c r="AJ32" s="61">
        <v>5.8497440000000003</v>
      </c>
      <c r="AK32" s="54">
        <v>1</v>
      </c>
      <c r="AL32" s="60">
        <v>0.36765799999999998</v>
      </c>
      <c r="AM32" s="60">
        <v>0.56398610000000005</v>
      </c>
      <c r="AN32" s="60">
        <v>0.17049</v>
      </c>
      <c r="AO32" s="46">
        <v>0.13844999999999999</v>
      </c>
      <c r="AP32" s="18"/>
      <c r="AQ32" s="18"/>
      <c r="AR32" s="18"/>
      <c r="AS32" s="18"/>
      <c r="AT32" s="18"/>
      <c r="AU32" s="18"/>
      <c r="AV32" s="18"/>
      <c r="AW32" s="18"/>
      <c r="AX32" s="18"/>
      <c r="AY32" s="18"/>
    </row>
    <row r="33" spans="1:51" x14ac:dyDescent="0.2">
      <c r="A33" s="103" t="s">
        <v>64</v>
      </c>
      <c r="B33" s="54">
        <v>1</v>
      </c>
      <c r="C33" s="60">
        <v>0.99323099999999998</v>
      </c>
      <c r="D33" s="60">
        <v>0.43568899999999999</v>
      </c>
      <c r="E33" s="60">
        <v>0.33699780000000001</v>
      </c>
      <c r="F33" s="61">
        <v>0.92582500000000001</v>
      </c>
      <c r="G33" s="54">
        <v>1</v>
      </c>
      <c r="H33" s="60">
        <v>0.37298500000000001</v>
      </c>
      <c r="I33" s="60">
        <v>0.25480900000000001</v>
      </c>
      <c r="J33" s="60">
        <v>0.1366377</v>
      </c>
      <c r="K33" s="61">
        <v>0.75650799999999996</v>
      </c>
      <c r="L33" s="54">
        <v>1</v>
      </c>
      <c r="M33" s="60">
        <v>1.1720459999999999</v>
      </c>
      <c r="N33" s="60">
        <v>0.53900000000000003</v>
      </c>
      <c r="O33" s="60">
        <v>0.38382300000000003</v>
      </c>
      <c r="P33" s="61">
        <v>1.3195349999999999</v>
      </c>
      <c r="Q33" s="54">
        <v>1</v>
      </c>
      <c r="R33" s="60">
        <v>1.6642330000000001</v>
      </c>
      <c r="S33" s="60">
        <v>3.7681520000000002</v>
      </c>
      <c r="T33" s="60">
        <v>4.7927615000000001</v>
      </c>
      <c r="U33" s="61">
        <v>2.1944469999999998</v>
      </c>
      <c r="V33" s="54">
        <v>1</v>
      </c>
      <c r="W33" s="60">
        <v>0.67048700000000006</v>
      </c>
      <c r="X33" s="60">
        <v>0.72739399999999999</v>
      </c>
      <c r="Y33" s="60">
        <v>0.83987440000000002</v>
      </c>
      <c r="Z33" s="61">
        <v>1.2970600000000001</v>
      </c>
      <c r="AA33" s="54">
        <v>1</v>
      </c>
      <c r="AB33" s="60">
        <v>4.3487999999999999E-2</v>
      </c>
      <c r="AC33" s="60">
        <v>0.103259</v>
      </c>
      <c r="AD33" s="60">
        <v>4.2107800000000001E-2</v>
      </c>
      <c r="AE33" s="61">
        <v>4.5697000000000002E-2</v>
      </c>
      <c r="AF33" s="54">
        <v>1</v>
      </c>
      <c r="AG33" s="60">
        <v>20.118010000000002</v>
      </c>
      <c r="AH33" s="60">
        <v>1.8799790000000001</v>
      </c>
      <c r="AI33" s="60">
        <v>7.2462577000000001</v>
      </c>
      <c r="AJ33" s="61">
        <v>0.36768699999999999</v>
      </c>
      <c r="AK33" s="54">
        <v>1</v>
      </c>
      <c r="AL33" s="60">
        <v>0.48816399999999999</v>
      </c>
      <c r="AM33" s="60">
        <v>0.28115699999999999</v>
      </c>
      <c r="AN33" s="60">
        <v>0.3561203</v>
      </c>
      <c r="AO33" s="46">
        <v>0.11505799999999999</v>
      </c>
      <c r="AP33" s="18"/>
      <c r="AQ33" s="18"/>
      <c r="AR33" s="18"/>
      <c r="AS33" s="18"/>
      <c r="AT33" s="18"/>
      <c r="AU33" s="18"/>
      <c r="AV33" s="18"/>
      <c r="AW33" s="18"/>
      <c r="AX33" s="18"/>
      <c r="AY33" s="18"/>
    </row>
    <row r="34" spans="1:51" x14ac:dyDescent="0.2">
      <c r="A34" s="103" t="s">
        <v>65</v>
      </c>
      <c r="B34" s="54">
        <v>1</v>
      </c>
      <c r="C34" s="60">
        <v>1.5182519999999999</v>
      </c>
      <c r="D34" s="60">
        <v>0.77322599999999997</v>
      </c>
      <c r="E34" s="60">
        <v>0.75513699999999995</v>
      </c>
      <c r="F34" s="61">
        <v>0.91879299999999997</v>
      </c>
      <c r="G34" s="54">
        <v>1</v>
      </c>
      <c r="H34" s="60">
        <v>0.88670599999999999</v>
      </c>
      <c r="I34" s="60">
        <v>0.44832499999999997</v>
      </c>
      <c r="J34" s="60">
        <v>0.415358</v>
      </c>
      <c r="K34" s="61">
        <v>0.265067</v>
      </c>
      <c r="L34" s="54">
        <v>1</v>
      </c>
      <c r="M34" s="60">
        <v>0.87954500000000002</v>
      </c>
      <c r="N34" s="60">
        <v>0.873251</v>
      </c>
      <c r="O34" s="60">
        <v>0.42869699999999999</v>
      </c>
      <c r="P34" s="61">
        <v>0.22989200000000001</v>
      </c>
      <c r="Q34" s="54">
        <v>1</v>
      </c>
      <c r="R34" s="60">
        <v>2.7078669999999998</v>
      </c>
      <c r="S34" s="60">
        <v>1.396879</v>
      </c>
      <c r="T34" s="60">
        <v>1.0709249999999999</v>
      </c>
      <c r="U34" s="61">
        <v>4.4656099999999999</v>
      </c>
      <c r="V34" s="54">
        <v>1</v>
      </c>
      <c r="W34" s="60">
        <v>0.55784900000000004</v>
      </c>
      <c r="X34" s="60">
        <v>1.1497569999999999</v>
      </c>
      <c r="Y34" s="60">
        <v>1.387267</v>
      </c>
      <c r="Z34" s="61">
        <v>1.605748</v>
      </c>
      <c r="AA34" s="54">
        <v>1</v>
      </c>
      <c r="AB34" s="60">
        <v>0.270675</v>
      </c>
      <c r="AC34" s="60">
        <v>0.208088</v>
      </c>
      <c r="AD34" s="60">
        <v>0.316052</v>
      </c>
      <c r="AE34" s="61">
        <v>1.0161E-2</v>
      </c>
      <c r="AF34" s="54">
        <v>1</v>
      </c>
      <c r="AG34" s="60">
        <v>15.30415</v>
      </c>
      <c r="AH34" s="60">
        <v>5.3115750000000004</v>
      </c>
      <c r="AI34" s="60">
        <v>3.864484</v>
      </c>
      <c r="AJ34" s="61">
        <v>0.29433900000000002</v>
      </c>
      <c r="AK34" s="54">
        <v>1</v>
      </c>
      <c r="AL34" s="60">
        <v>0.29482599999999998</v>
      </c>
      <c r="AM34" s="60">
        <v>0.28115699999999999</v>
      </c>
      <c r="AN34" s="60">
        <v>0.76813699999999996</v>
      </c>
      <c r="AO34" s="46">
        <v>1.389375</v>
      </c>
      <c r="AP34" s="18"/>
      <c r="AQ34" s="18"/>
      <c r="AR34" s="18"/>
      <c r="AS34" s="18"/>
      <c r="AT34" s="18"/>
      <c r="AU34" s="18"/>
      <c r="AV34" s="18"/>
      <c r="AW34" s="18"/>
      <c r="AX34" s="18"/>
      <c r="AY34" s="18"/>
    </row>
    <row r="35" spans="1:51" x14ac:dyDescent="0.2">
      <c r="A35" s="103" t="s">
        <v>66</v>
      </c>
      <c r="B35" s="54">
        <v>1</v>
      </c>
      <c r="C35" s="60"/>
      <c r="D35" s="60">
        <v>1.251128</v>
      </c>
      <c r="E35" s="60">
        <v>1.1980170000000001</v>
      </c>
      <c r="F35" s="61"/>
      <c r="G35" s="54">
        <v>1</v>
      </c>
      <c r="H35" s="60"/>
      <c r="I35" s="60">
        <v>0.52215500000000004</v>
      </c>
      <c r="J35" s="60">
        <v>0.29549399999999998</v>
      </c>
      <c r="K35" s="61"/>
      <c r="L35" s="54">
        <v>1</v>
      </c>
      <c r="M35" s="60"/>
      <c r="N35" s="60">
        <v>0.23796200000000001</v>
      </c>
      <c r="O35" s="60">
        <v>0.76001099999999999</v>
      </c>
      <c r="P35" s="61"/>
      <c r="Q35" s="54">
        <v>1</v>
      </c>
      <c r="R35" s="60"/>
      <c r="S35" s="60">
        <v>1.992213</v>
      </c>
      <c r="T35" s="60">
        <v>3.4643120000000001</v>
      </c>
      <c r="U35" s="61"/>
      <c r="V35" s="54">
        <v>1</v>
      </c>
      <c r="W35" s="60"/>
      <c r="X35" s="60">
        <v>1.00793</v>
      </c>
      <c r="Y35" s="60">
        <v>1.5482149999999999</v>
      </c>
      <c r="Z35" s="61"/>
      <c r="AA35" s="54">
        <v>1</v>
      </c>
      <c r="AB35" s="60"/>
      <c r="AC35" s="60">
        <v>9.1369999999999993E-3</v>
      </c>
      <c r="AD35" s="60">
        <v>0.30564999999999998</v>
      </c>
      <c r="AE35" s="61"/>
      <c r="AF35" s="54">
        <v>1</v>
      </c>
      <c r="AG35" s="60"/>
      <c r="AH35" s="64">
        <v>1.345761</v>
      </c>
      <c r="AI35" s="60"/>
      <c r="AJ35" s="61"/>
      <c r="AK35" s="54">
        <v>1</v>
      </c>
      <c r="AL35" s="60"/>
      <c r="AM35" s="60">
        <v>0.58625300000000002</v>
      </c>
      <c r="AN35" s="60">
        <v>1.14994</v>
      </c>
      <c r="AO35" s="46"/>
      <c r="AP35" s="18"/>
      <c r="AQ35" s="18"/>
      <c r="AR35" s="18"/>
      <c r="AS35" s="18"/>
      <c r="AT35" s="18"/>
      <c r="AU35" s="18"/>
      <c r="AV35" s="18"/>
      <c r="AW35" s="18"/>
      <c r="AX35" s="18"/>
      <c r="AY35" s="18"/>
    </row>
    <row r="36" spans="1:51" ht="16" thickBot="1" x14ac:dyDescent="0.25">
      <c r="A36" s="104" t="s">
        <v>67</v>
      </c>
      <c r="B36" s="56">
        <v>1</v>
      </c>
      <c r="C36" s="62"/>
      <c r="D36" s="62">
        <v>0.99381900000000001</v>
      </c>
      <c r="E36" s="62"/>
      <c r="F36" s="63"/>
      <c r="G36" s="56">
        <v>1</v>
      </c>
      <c r="H36" s="62"/>
      <c r="I36" s="62">
        <v>0.41782799999999998</v>
      </c>
      <c r="J36" s="62"/>
      <c r="K36" s="63"/>
      <c r="L36" s="56">
        <v>1</v>
      </c>
      <c r="M36" s="62"/>
      <c r="N36" s="62">
        <v>0.763652</v>
      </c>
      <c r="O36" s="62"/>
      <c r="P36" s="63"/>
      <c r="Q36" s="56">
        <v>1</v>
      </c>
      <c r="R36" s="62"/>
      <c r="S36" s="62">
        <v>2.222</v>
      </c>
      <c r="T36" s="62"/>
      <c r="U36" s="63"/>
      <c r="V36" s="56">
        <v>1</v>
      </c>
      <c r="W36" s="62"/>
      <c r="X36" s="62">
        <v>0.97052000000000005</v>
      </c>
      <c r="Y36" s="62"/>
      <c r="Z36" s="63"/>
      <c r="AA36" s="56">
        <v>1</v>
      </c>
      <c r="AB36" s="62"/>
      <c r="AC36" s="62">
        <v>0.11881899999999999</v>
      </c>
      <c r="AD36" s="62"/>
      <c r="AE36" s="63"/>
      <c r="AF36" s="56">
        <v>1</v>
      </c>
      <c r="AG36" s="62"/>
      <c r="AH36" s="62"/>
      <c r="AI36" s="62"/>
      <c r="AJ36" s="63"/>
      <c r="AK36" s="56">
        <v>1</v>
      </c>
      <c r="AL36" s="62"/>
      <c r="AM36" s="62">
        <v>0.68956899999999999</v>
      </c>
      <c r="AN36" s="62"/>
      <c r="AO36" s="47"/>
      <c r="AP36" s="18"/>
      <c r="AQ36" s="18"/>
      <c r="AR36" s="18"/>
      <c r="AS36" s="18"/>
      <c r="AT36" s="18"/>
      <c r="AU36" s="18"/>
      <c r="AV36" s="18"/>
      <c r="AW36" s="18"/>
      <c r="AX36" s="18"/>
      <c r="AY36" s="18"/>
    </row>
    <row r="37" spans="1:51" ht="16" thickBot="1" x14ac:dyDescent="0.25">
      <c r="A37" s="134" t="s">
        <v>320</v>
      </c>
      <c r="B37" s="132"/>
      <c r="C37" s="130" t="s">
        <v>362</v>
      </c>
      <c r="D37" s="130" t="s">
        <v>363</v>
      </c>
      <c r="E37" s="130" t="s">
        <v>364</v>
      </c>
      <c r="F37" s="133" t="s">
        <v>365</v>
      </c>
      <c r="G37" s="132"/>
      <c r="H37" s="130" t="s">
        <v>382</v>
      </c>
      <c r="I37" s="130" t="s">
        <v>383</v>
      </c>
      <c r="J37" s="130" t="s">
        <v>384</v>
      </c>
      <c r="K37" s="133" t="s">
        <v>385</v>
      </c>
      <c r="L37" s="132"/>
      <c r="M37" s="130" t="s">
        <v>366</v>
      </c>
      <c r="N37" s="130" t="s">
        <v>367</v>
      </c>
      <c r="O37" s="130" t="s">
        <v>368</v>
      </c>
      <c r="P37" s="133" t="s">
        <v>369</v>
      </c>
      <c r="Q37" s="132"/>
      <c r="R37" s="130" t="s">
        <v>370</v>
      </c>
      <c r="S37" s="130" t="s">
        <v>371</v>
      </c>
      <c r="T37" s="130" t="s">
        <v>372</v>
      </c>
      <c r="U37" s="131" t="s">
        <v>373</v>
      </c>
      <c r="V37" s="132"/>
      <c r="W37" s="130" t="s">
        <v>386</v>
      </c>
      <c r="X37" s="130" t="s">
        <v>387</v>
      </c>
      <c r="Y37" s="130" t="s">
        <v>388</v>
      </c>
      <c r="Z37" s="131" t="s">
        <v>389</v>
      </c>
      <c r="AA37" s="132"/>
      <c r="AB37" s="130" t="s">
        <v>374</v>
      </c>
      <c r="AC37" s="130" t="s">
        <v>375</v>
      </c>
      <c r="AD37" s="130" t="s">
        <v>376</v>
      </c>
      <c r="AE37" s="131" t="s">
        <v>377</v>
      </c>
      <c r="AF37" s="132"/>
      <c r="AG37" s="130" t="s">
        <v>378</v>
      </c>
      <c r="AH37" s="130" t="s">
        <v>379</v>
      </c>
      <c r="AI37" s="130" t="s">
        <v>380</v>
      </c>
      <c r="AJ37" s="131" t="s">
        <v>381</v>
      </c>
      <c r="AK37" s="132"/>
      <c r="AL37" s="130" t="s">
        <v>390</v>
      </c>
      <c r="AM37" s="130" t="s">
        <v>391</v>
      </c>
      <c r="AN37" s="130" t="s">
        <v>392</v>
      </c>
      <c r="AO37" s="131" t="s">
        <v>393</v>
      </c>
      <c r="AP37" s="18"/>
      <c r="AQ37" s="18"/>
      <c r="AR37" s="18"/>
      <c r="AS37" s="18"/>
      <c r="AT37" s="18"/>
      <c r="AU37" s="18"/>
      <c r="AV37" s="18"/>
      <c r="AW37" s="18"/>
      <c r="AX37" s="18"/>
      <c r="AY37" s="18"/>
    </row>
    <row r="38" spans="1:51" x14ac:dyDescent="0.2">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x14ac:dyDescent="0.2">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x14ac:dyDescent="0.2">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x14ac:dyDescent="0.2">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x14ac:dyDescent="0.2">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x14ac:dyDescent="0.2">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x14ac:dyDescent="0.2">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x14ac:dyDescent="0.2">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x14ac:dyDescent="0.2">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x14ac:dyDescent="0.2">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x14ac:dyDescent="0.2">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x14ac:dyDescent="0.2">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x14ac:dyDescent="0.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x14ac:dyDescent="0.2">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x14ac:dyDescent="0.2">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x14ac:dyDescent="0.2">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x14ac:dyDescent="0.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x14ac:dyDescent="0.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row>
    <row r="70" spans="1:51" x14ac:dyDescent="0.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row>
    <row r="71" spans="1:51" x14ac:dyDescent="0.2">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row>
    <row r="72" spans="1:51" x14ac:dyDescent="0.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row>
    <row r="73" spans="1:51" x14ac:dyDescent="0.2">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row>
    <row r="74" spans="1:51" x14ac:dyDescent="0.2">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row>
    <row r="75" spans="1:51" x14ac:dyDescent="0.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row>
    <row r="76" spans="1:51"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row>
    <row r="77" spans="1:51" x14ac:dyDescent="0.2">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row>
    <row r="78" spans="1:51" x14ac:dyDescent="0.2">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row>
    <row r="79" spans="1:51" x14ac:dyDescent="0.2">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row>
    <row r="80" spans="1:51" x14ac:dyDescent="0.2">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row>
    <row r="81" spans="1:51" x14ac:dyDescent="0.2">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row>
    <row r="82" spans="1:51" x14ac:dyDescent="0.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row>
    <row r="83" spans="1:51" x14ac:dyDescent="0.2">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row>
    <row r="84" spans="1:51" x14ac:dyDescent="0.2">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row>
    <row r="85" spans="1:51" x14ac:dyDescent="0.2">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row>
    <row r="86" spans="1:51" x14ac:dyDescent="0.2">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row>
    <row r="87" spans="1:51" x14ac:dyDescent="0.2">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row>
    <row r="88" spans="1:51" x14ac:dyDescent="0.2">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row>
    <row r="89" spans="1:51" x14ac:dyDescent="0.2">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row>
    <row r="90" spans="1:51" x14ac:dyDescent="0.2">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row>
    <row r="91" spans="1:51" x14ac:dyDescent="0.2">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row>
    <row r="92" spans="1:51" x14ac:dyDescent="0.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row>
    <row r="93" spans="1:51" x14ac:dyDescent="0.2">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row>
    <row r="94" spans="1:51" x14ac:dyDescent="0.2">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row>
    <row r="95" spans="1:51" x14ac:dyDescent="0.2">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row>
    <row r="96" spans="1:51" x14ac:dyDescent="0.2">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row>
    <row r="97" spans="1:51" x14ac:dyDescent="0.2">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row>
    <row r="98" spans="1:51" x14ac:dyDescent="0.2">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row>
    <row r="99" spans="1:51" x14ac:dyDescent="0.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row>
    <row r="100" spans="1:51" x14ac:dyDescent="0.2">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row>
    <row r="101" spans="1:51" x14ac:dyDescent="0.2">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row>
    <row r="102" spans="1:51" x14ac:dyDescent="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row>
    <row r="103" spans="1:51" x14ac:dyDescent="0.2">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row>
    <row r="104" spans="1:51" x14ac:dyDescent="0.2">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1" x14ac:dyDescent="0.2">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x14ac:dyDescent="0.2">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x14ac:dyDescent="0.2">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x14ac:dyDescent="0.2">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x14ac:dyDescent="0.2">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x14ac:dyDescent="0.2">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1" x14ac:dyDescent="0.2">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1" x14ac:dyDescent="0.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x14ac:dyDescent="0.2">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x14ac:dyDescent="0.2">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x14ac:dyDescent="0.2">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x14ac:dyDescent="0.2">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x14ac:dyDescent="0.2">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x14ac:dyDescent="0.2">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x14ac:dyDescent="0.2">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x14ac:dyDescent="0.2">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x14ac:dyDescent="0.2">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x14ac:dyDescent="0.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row>
    <row r="123" spans="1:51" x14ac:dyDescent="0.2">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row>
    <row r="124" spans="1:51" x14ac:dyDescent="0.2">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row>
    <row r="125" spans="1:51" x14ac:dyDescent="0.2">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row>
    <row r="126" spans="1:51" x14ac:dyDescent="0.2">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row>
    <row r="127" spans="1:51" x14ac:dyDescent="0.2">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row>
    <row r="128" spans="1:51" x14ac:dyDescent="0.2">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row>
    <row r="129" spans="1:51" x14ac:dyDescent="0.2">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row>
    <row r="130" spans="1:51" x14ac:dyDescent="0.2">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row>
    <row r="131" spans="1:51" x14ac:dyDescent="0.2">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row>
    <row r="132" spans="1:51" x14ac:dyDescent="0.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x14ac:dyDescent="0.2">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row>
    <row r="134" spans="1:51"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x14ac:dyDescent="0.2">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x14ac:dyDescent="0.2">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x14ac:dyDescent="0.2">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x14ac:dyDescent="0.2">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x14ac:dyDescent="0.2">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workbookViewId="0">
      <selection activeCell="F18" sqref="F18"/>
    </sheetView>
  </sheetViews>
  <sheetFormatPr baseColWidth="10" defaultColWidth="8.83203125" defaultRowHeight="15" x14ac:dyDescent="0.2"/>
  <cols>
    <col min="1" max="1" width="11.83203125" customWidth="1"/>
    <col min="2" max="2" width="13.6640625" customWidth="1"/>
    <col min="3" max="3" width="14" customWidth="1"/>
    <col min="4" max="4" width="13.83203125" customWidth="1"/>
    <col min="5" max="5" width="13.6640625" customWidth="1"/>
    <col min="6" max="6" width="10.33203125" customWidth="1"/>
    <col min="7" max="7" width="10" customWidth="1"/>
    <col min="8" max="8" width="10.5" customWidth="1"/>
    <col min="9" max="10" width="10.83203125" customWidth="1"/>
    <col min="11" max="11" width="10" customWidth="1"/>
    <col min="12" max="12" width="10.1640625" customWidth="1"/>
  </cols>
  <sheetData>
    <row r="1" spans="1:13" x14ac:dyDescent="0.2">
      <c r="A1" s="17" t="s">
        <v>672</v>
      </c>
      <c r="B1" s="18"/>
      <c r="C1" s="18"/>
      <c r="D1" s="18"/>
      <c r="E1" s="18"/>
      <c r="F1" s="18"/>
      <c r="G1" s="18"/>
      <c r="H1" s="18"/>
      <c r="I1" s="18"/>
      <c r="J1" s="18"/>
      <c r="K1" s="18"/>
      <c r="L1" s="18"/>
      <c r="M1" s="18"/>
    </row>
    <row r="2" spans="1:13" x14ac:dyDescent="0.2">
      <c r="A2" s="17"/>
      <c r="B2" s="18"/>
      <c r="C2" s="18"/>
      <c r="D2" s="18"/>
      <c r="E2" s="18"/>
      <c r="F2" s="18"/>
      <c r="G2" s="18"/>
      <c r="H2" s="18"/>
      <c r="I2" s="18"/>
      <c r="J2" s="18"/>
      <c r="K2" s="18"/>
      <c r="L2" s="18"/>
      <c r="M2" s="18"/>
    </row>
    <row r="3" spans="1:13" x14ac:dyDescent="0.2">
      <c r="A3" s="18" t="s">
        <v>649</v>
      </c>
      <c r="B3" s="18"/>
      <c r="C3" s="18"/>
      <c r="D3" s="18"/>
      <c r="E3" s="18"/>
      <c r="F3" s="18"/>
      <c r="G3" s="18"/>
      <c r="H3" s="18"/>
      <c r="I3" s="18"/>
      <c r="J3" s="18"/>
      <c r="K3" s="18"/>
      <c r="L3" s="18"/>
      <c r="M3" s="18"/>
    </row>
    <row r="4" spans="1:13" x14ac:dyDescent="0.2">
      <c r="A4" s="18" t="s">
        <v>646</v>
      </c>
      <c r="B4" s="18"/>
      <c r="C4" s="18"/>
      <c r="D4" s="18"/>
      <c r="E4" s="18"/>
      <c r="F4" s="18"/>
      <c r="G4" s="18"/>
      <c r="H4" s="18"/>
      <c r="I4" s="18"/>
      <c r="J4" s="18"/>
      <c r="K4" s="18"/>
      <c r="L4" s="18"/>
      <c r="M4" s="18"/>
    </row>
    <row r="5" spans="1:13" x14ac:dyDescent="0.2">
      <c r="A5" s="18" t="s">
        <v>650</v>
      </c>
      <c r="B5" s="18"/>
      <c r="C5" s="18"/>
      <c r="D5" s="18"/>
      <c r="E5" s="18"/>
      <c r="F5" s="18"/>
      <c r="G5" s="18"/>
      <c r="H5" s="18"/>
      <c r="I5" s="18"/>
      <c r="J5" s="18"/>
      <c r="K5" s="18"/>
      <c r="L5" s="18"/>
      <c r="M5" s="18"/>
    </row>
    <row r="6" spans="1:13" ht="16" thickBot="1" x14ac:dyDescent="0.25">
      <c r="A6" s="18"/>
      <c r="B6" s="18"/>
      <c r="C6" s="18"/>
      <c r="D6" s="18"/>
      <c r="E6" s="18"/>
      <c r="F6" s="18"/>
      <c r="G6" s="18"/>
      <c r="H6" s="18"/>
      <c r="I6" s="18"/>
      <c r="J6" s="18"/>
      <c r="K6" s="18"/>
      <c r="L6" s="18"/>
      <c r="M6" s="18"/>
    </row>
    <row r="7" spans="1:13" ht="18" thickBot="1" x14ac:dyDescent="0.25">
      <c r="A7" s="18"/>
      <c r="B7" s="89" t="s">
        <v>134</v>
      </c>
      <c r="C7" s="83" t="s">
        <v>153</v>
      </c>
      <c r="D7" s="83" t="s">
        <v>154</v>
      </c>
      <c r="E7" s="318" t="s">
        <v>155</v>
      </c>
      <c r="F7" s="18"/>
      <c r="G7" s="18"/>
      <c r="H7" s="18"/>
      <c r="I7" s="18"/>
      <c r="J7" s="18"/>
      <c r="K7" s="18"/>
      <c r="L7" s="18"/>
      <c r="M7" s="18"/>
    </row>
    <row r="8" spans="1:13" x14ac:dyDescent="0.2">
      <c r="A8" s="33" t="s">
        <v>1</v>
      </c>
      <c r="B8" s="34" t="s">
        <v>133</v>
      </c>
      <c r="C8" s="14" t="s">
        <v>140</v>
      </c>
      <c r="D8" s="14" t="s">
        <v>140</v>
      </c>
      <c r="E8" s="15" t="s">
        <v>140</v>
      </c>
      <c r="F8" s="45"/>
      <c r="G8" s="84"/>
      <c r="H8" s="45"/>
      <c r="I8" s="45"/>
      <c r="J8" s="18"/>
      <c r="K8" s="18"/>
      <c r="L8" s="18"/>
      <c r="M8" s="18"/>
    </row>
    <row r="9" spans="1:13" x14ac:dyDescent="0.2">
      <c r="A9" s="36" t="s">
        <v>2</v>
      </c>
      <c r="B9" s="90" t="s">
        <v>740</v>
      </c>
      <c r="C9" s="37" t="s">
        <v>156</v>
      </c>
      <c r="D9" s="37" t="s">
        <v>157</v>
      </c>
      <c r="E9" s="38" t="s">
        <v>158</v>
      </c>
      <c r="F9" s="16"/>
      <c r="G9" s="73"/>
      <c r="H9" s="16"/>
      <c r="I9" s="16"/>
      <c r="J9" s="18"/>
      <c r="K9" s="18"/>
      <c r="L9" s="18"/>
      <c r="M9" s="18"/>
    </row>
    <row r="10" spans="1:13" x14ac:dyDescent="0.2">
      <c r="A10" s="36" t="s">
        <v>3</v>
      </c>
      <c r="B10" s="90" t="s">
        <v>741</v>
      </c>
      <c r="C10" s="37" t="s">
        <v>159</v>
      </c>
      <c r="D10" s="37" t="s">
        <v>160</v>
      </c>
      <c r="E10" s="38" t="s">
        <v>161</v>
      </c>
      <c r="F10" s="18"/>
      <c r="G10" s="73"/>
      <c r="H10" s="18"/>
      <c r="I10" s="18"/>
      <c r="J10" s="18"/>
      <c r="K10" s="18"/>
      <c r="L10" s="18"/>
      <c r="M10" s="18"/>
    </row>
    <row r="11" spans="1:13" ht="16" thickBot="1" x14ac:dyDescent="0.25">
      <c r="A11" s="42" t="s">
        <v>4</v>
      </c>
      <c r="B11" s="91" t="s">
        <v>742</v>
      </c>
      <c r="C11" s="88" t="s">
        <v>317</v>
      </c>
      <c r="D11" s="88" t="s">
        <v>318</v>
      </c>
      <c r="E11" s="316" t="s">
        <v>319</v>
      </c>
      <c r="F11" s="18"/>
      <c r="G11" s="73"/>
      <c r="H11" s="18"/>
      <c r="I11" s="18"/>
      <c r="J11" s="18"/>
      <c r="K11" s="18"/>
      <c r="L11" s="18"/>
      <c r="M11" s="18"/>
    </row>
    <row r="13" spans="1:13" x14ac:dyDescent="0.2">
      <c r="I13" s="317"/>
    </row>
    <row r="14" spans="1:13" x14ac:dyDescent="0.2">
      <c r="A14" s="7"/>
      <c r="B14" s="2"/>
      <c r="C14" s="2"/>
      <c r="D14" s="2"/>
      <c r="E14" s="2"/>
      <c r="F14" s="2"/>
      <c r="G14" s="2"/>
      <c r="H14" s="2"/>
      <c r="I14" s="2"/>
      <c r="J14" s="2"/>
      <c r="K14" s="2"/>
      <c r="L14" s="2"/>
    </row>
    <row r="15" spans="1:13" x14ac:dyDescent="0.2">
      <c r="A15" s="2"/>
      <c r="B15" s="2"/>
      <c r="C15" s="2"/>
      <c r="D15" s="2"/>
      <c r="E15" s="2"/>
      <c r="F15" s="2"/>
      <c r="G15" s="2"/>
      <c r="H15" s="2"/>
      <c r="I15" s="2"/>
      <c r="J15" s="2"/>
      <c r="K15" s="2"/>
      <c r="L15" s="2"/>
    </row>
    <row r="16" spans="1:13" x14ac:dyDescent="0.2">
      <c r="A16" s="79"/>
      <c r="B16" s="165"/>
      <c r="C16" s="79"/>
      <c r="D16" s="79"/>
      <c r="E16" s="79"/>
      <c r="F16" s="79"/>
      <c r="G16" s="79"/>
      <c r="H16" s="79"/>
      <c r="I16" s="79"/>
      <c r="J16" s="79"/>
      <c r="K16" s="79"/>
      <c r="L16" s="79"/>
    </row>
    <row r="17" spans="1:12" x14ac:dyDescent="0.2">
      <c r="A17" s="78"/>
      <c r="B17" s="166"/>
      <c r="C17" s="166"/>
      <c r="D17" s="166"/>
      <c r="E17" s="166"/>
      <c r="F17" s="166"/>
      <c r="G17" s="166"/>
      <c r="H17" s="166"/>
      <c r="I17" s="166"/>
      <c r="J17" s="166"/>
      <c r="K17" s="166"/>
      <c r="L17" s="166"/>
    </row>
    <row r="18" spans="1:12" x14ac:dyDescent="0.2">
      <c r="A18" s="78"/>
      <c r="B18" s="167"/>
      <c r="C18" s="167"/>
      <c r="D18" s="167"/>
      <c r="E18" s="167"/>
      <c r="F18" s="167"/>
      <c r="G18" s="167"/>
      <c r="H18" s="167"/>
      <c r="I18" s="167"/>
      <c r="J18" s="167"/>
      <c r="K18" s="167"/>
      <c r="L18" s="167"/>
    </row>
    <row r="19" spans="1:12" x14ac:dyDescent="0.2">
      <c r="A19" s="78"/>
      <c r="B19" s="167"/>
      <c r="C19" s="167"/>
      <c r="D19" s="167"/>
      <c r="E19" s="167"/>
      <c r="F19" s="167"/>
      <c r="G19" s="167"/>
      <c r="H19" s="167"/>
      <c r="I19" s="167"/>
      <c r="J19" s="167"/>
      <c r="K19" s="167"/>
      <c r="L19" s="167"/>
    </row>
    <row r="20" spans="1:12" x14ac:dyDescent="0.2">
      <c r="A20" s="78"/>
      <c r="B20" s="167"/>
      <c r="C20" s="167"/>
      <c r="D20" s="167"/>
      <c r="E20" s="167"/>
      <c r="F20" s="167"/>
      <c r="G20" s="167"/>
      <c r="H20" s="167"/>
      <c r="I20" s="167"/>
      <c r="J20" s="167"/>
      <c r="K20" s="167"/>
      <c r="L20" s="167"/>
    </row>
    <row r="21" spans="1:12" x14ac:dyDescent="0.2">
      <c r="A21" s="78"/>
      <c r="B21" s="167"/>
      <c r="C21" s="167"/>
      <c r="D21" s="167"/>
      <c r="E21" s="167"/>
      <c r="F21" s="167"/>
      <c r="G21" s="167"/>
      <c r="H21" s="167"/>
      <c r="I21" s="167"/>
      <c r="J21" s="167"/>
      <c r="K21" s="167"/>
      <c r="L21" s="167"/>
    </row>
    <row r="22" spans="1:12" x14ac:dyDescent="0.2">
      <c r="A22" s="84"/>
      <c r="B22" s="168"/>
      <c r="C22" s="168"/>
      <c r="D22" s="168"/>
      <c r="E22" s="168"/>
      <c r="F22" s="168"/>
      <c r="G22" s="168"/>
      <c r="H22" s="168"/>
      <c r="I22" s="168"/>
      <c r="J22" s="168"/>
      <c r="K22" s="168"/>
      <c r="L22" s="16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
  <sheetViews>
    <sheetView workbookViewId="0">
      <selection activeCell="F24" sqref="F24"/>
    </sheetView>
  </sheetViews>
  <sheetFormatPr baseColWidth="10" defaultColWidth="8.83203125" defaultRowHeight="15" x14ac:dyDescent="0.2"/>
  <cols>
    <col min="1" max="1" width="19.6640625" customWidth="1"/>
    <col min="2" max="2" width="15.5" customWidth="1"/>
    <col min="3" max="3" width="14.6640625" customWidth="1"/>
    <col min="4" max="4" width="16.6640625" customWidth="1"/>
    <col min="5" max="5" width="15" customWidth="1"/>
    <col min="6" max="6" width="11.1640625" bestFit="1" customWidth="1"/>
  </cols>
  <sheetData>
    <row r="1" spans="1:14" x14ac:dyDescent="0.2">
      <c r="A1" s="17" t="s">
        <v>673</v>
      </c>
      <c r="B1" s="18"/>
      <c r="C1" s="18"/>
      <c r="D1" s="79"/>
    </row>
    <row r="2" spans="1:14" x14ac:dyDescent="0.2">
      <c r="A2" s="35"/>
      <c r="B2" s="158"/>
      <c r="C2" s="79"/>
      <c r="D2" s="79"/>
    </row>
    <row r="3" spans="1:14" x14ac:dyDescent="0.2">
      <c r="A3" s="18" t="s">
        <v>651</v>
      </c>
      <c r="B3" s="158"/>
      <c r="C3" s="79"/>
      <c r="D3" s="79"/>
    </row>
    <row r="4" spans="1:14" x14ac:dyDescent="0.2">
      <c r="A4" s="18" t="s">
        <v>652</v>
      </c>
      <c r="B4" s="158"/>
      <c r="C4" s="79"/>
      <c r="D4" s="79"/>
    </row>
    <row r="5" spans="1:14" ht="16" thickBot="1" x14ac:dyDescent="0.25">
      <c r="A5" s="35"/>
      <c r="B5" s="158"/>
      <c r="C5" s="79"/>
      <c r="D5" s="79"/>
    </row>
    <row r="6" spans="1:14" x14ac:dyDescent="0.2">
      <c r="A6" s="33" t="s">
        <v>397</v>
      </c>
      <c r="B6" s="160" t="s">
        <v>394</v>
      </c>
      <c r="C6" s="161" t="s">
        <v>395</v>
      </c>
      <c r="D6" s="162" t="s">
        <v>396</v>
      </c>
    </row>
    <row r="7" spans="1:14" x14ac:dyDescent="0.2">
      <c r="A7" s="36" t="s">
        <v>653</v>
      </c>
      <c r="B7" s="163">
        <v>4</v>
      </c>
      <c r="C7" s="37">
        <v>22</v>
      </c>
      <c r="D7" s="38">
        <v>18</v>
      </c>
    </row>
    <row r="8" spans="1:14" ht="16" thickBot="1" x14ac:dyDescent="0.25">
      <c r="A8" s="42" t="s">
        <v>398</v>
      </c>
      <c r="B8" s="164">
        <v>11</v>
      </c>
      <c r="C8" s="43">
        <v>27</v>
      </c>
      <c r="D8" s="44">
        <v>40</v>
      </c>
    </row>
    <row r="10" spans="1:14" x14ac:dyDescent="0.2">
      <c r="A10" s="17" t="s">
        <v>674</v>
      </c>
      <c r="B10" s="18"/>
      <c r="C10" s="18"/>
      <c r="D10" s="18"/>
      <c r="E10" s="18"/>
      <c r="F10" s="18"/>
      <c r="G10" s="18"/>
      <c r="H10" s="18"/>
      <c r="I10" s="18"/>
      <c r="J10" s="18"/>
      <c r="K10" s="18"/>
      <c r="L10" s="18"/>
      <c r="M10" s="18"/>
      <c r="N10" s="1"/>
    </row>
    <row r="11" spans="1:14" x14ac:dyDescent="0.2">
      <c r="A11" s="17"/>
      <c r="B11" s="18"/>
      <c r="C11" s="18"/>
      <c r="D11" s="18"/>
      <c r="E11" s="18"/>
      <c r="F11" s="18"/>
      <c r="G11" s="18"/>
      <c r="H11" s="18"/>
      <c r="I11" s="18"/>
      <c r="J11" s="18"/>
      <c r="K11" s="18"/>
      <c r="L11" s="18"/>
      <c r="M11" s="18"/>
      <c r="N11" s="1"/>
    </row>
    <row r="12" spans="1:14" x14ac:dyDescent="0.2">
      <c r="A12" s="18" t="s">
        <v>649</v>
      </c>
      <c r="B12" s="18"/>
      <c r="C12" s="18"/>
      <c r="D12" s="18"/>
      <c r="E12" s="18"/>
      <c r="F12" s="18"/>
      <c r="G12" s="18"/>
      <c r="H12" s="18"/>
      <c r="I12" s="18"/>
      <c r="J12" s="18"/>
      <c r="K12" s="18"/>
      <c r="L12" s="18"/>
      <c r="M12" s="18"/>
      <c r="N12" s="1"/>
    </row>
    <row r="13" spans="1:14" x14ac:dyDescent="0.2">
      <c r="A13" s="18" t="s">
        <v>646</v>
      </c>
      <c r="B13" s="18"/>
      <c r="C13" s="18"/>
      <c r="D13" s="18"/>
      <c r="E13" s="18"/>
      <c r="F13" s="18"/>
      <c r="G13" s="18"/>
      <c r="H13" s="18"/>
      <c r="I13" s="18"/>
      <c r="J13" s="18"/>
      <c r="K13" s="18"/>
      <c r="L13" s="18"/>
      <c r="M13" s="18"/>
      <c r="N13" s="1"/>
    </row>
    <row r="14" spans="1:14" x14ac:dyDescent="0.2">
      <c r="A14" s="18" t="s">
        <v>654</v>
      </c>
      <c r="B14" s="18"/>
      <c r="C14" s="18"/>
      <c r="D14" s="18"/>
      <c r="E14" s="18"/>
      <c r="F14" s="18"/>
      <c r="G14" s="18"/>
      <c r="H14" s="18"/>
      <c r="I14" s="18"/>
      <c r="J14" s="18"/>
      <c r="K14" s="18"/>
      <c r="L14" s="18"/>
      <c r="M14" s="18"/>
      <c r="N14" s="1"/>
    </row>
    <row r="15" spans="1:14" ht="16" thickBot="1" x14ac:dyDescent="0.25">
      <c r="A15" s="18"/>
      <c r="B15" s="18"/>
      <c r="C15" s="18"/>
      <c r="D15" s="18"/>
      <c r="E15" s="18"/>
      <c r="F15" s="18"/>
      <c r="G15" s="18"/>
      <c r="H15" s="18"/>
      <c r="I15" s="18"/>
      <c r="J15" s="18"/>
      <c r="K15" s="18"/>
      <c r="L15" s="18"/>
      <c r="M15" s="18"/>
      <c r="N15" s="1"/>
    </row>
    <row r="16" spans="1:14" ht="18" thickBot="1" x14ac:dyDescent="0.25">
      <c r="A16" s="18"/>
      <c r="B16" s="89" t="s">
        <v>134</v>
      </c>
      <c r="C16" s="83" t="s">
        <v>153</v>
      </c>
      <c r="D16" s="83" t="s">
        <v>154</v>
      </c>
      <c r="E16" s="318" t="s">
        <v>155</v>
      </c>
      <c r="F16" s="18"/>
      <c r="G16" s="18"/>
      <c r="H16" s="18"/>
      <c r="I16" s="18"/>
      <c r="J16" s="18"/>
      <c r="K16" s="18"/>
      <c r="L16" s="18"/>
      <c r="M16" s="18"/>
      <c r="N16" s="1"/>
    </row>
    <row r="17" spans="1:14" x14ac:dyDescent="0.2">
      <c r="A17" s="68" t="s">
        <v>1</v>
      </c>
      <c r="B17" s="74" t="s">
        <v>135</v>
      </c>
      <c r="C17" s="14" t="s">
        <v>140</v>
      </c>
      <c r="D17" s="14" t="s">
        <v>140</v>
      </c>
      <c r="E17" s="15" t="s">
        <v>140</v>
      </c>
      <c r="F17" s="16"/>
      <c r="G17" s="16"/>
      <c r="H17" s="16"/>
      <c r="I17" s="18"/>
      <c r="J17" s="18"/>
      <c r="K17" s="18"/>
      <c r="L17" s="18"/>
      <c r="M17" s="18"/>
      <c r="N17" s="1"/>
    </row>
    <row r="18" spans="1:14" x14ac:dyDescent="0.2">
      <c r="A18" s="69" t="s">
        <v>136</v>
      </c>
      <c r="B18" s="75" t="s">
        <v>702</v>
      </c>
      <c r="C18" s="37" t="s">
        <v>170</v>
      </c>
      <c r="D18" s="37" t="s">
        <v>171</v>
      </c>
      <c r="E18" s="38" t="s">
        <v>172</v>
      </c>
      <c r="F18" s="18"/>
      <c r="G18" s="18"/>
      <c r="H18" s="18"/>
      <c r="I18" s="18"/>
      <c r="J18" s="18"/>
      <c r="K18" s="18"/>
      <c r="L18" s="18"/>
      <c r="M18" s="18"/>
      <c r="N18" s="1"/>
    </row>
    <row r="19" spans="1:14" x14ac:dyDescent="0.2">
      <c r="A19" s="69" t="s">
        <v>137</v>
      </c>
      <c r="B19" s="75" t="s">
        <v>703</v>
      </c>
      <c r="C19" s="37" t="s">
        <v>173</v>
      </c>
      <c r="D19" s="37" t="s">
        <v>174</v>
      </c>
      <c r="E19" s="38" t="s">
        <v>175</v>
      </c>
      <c r="F19" s="18"/>
      <c r="G19" s="18"/>
      <c r="H19" s="18"/>
      <c r="I19" s="18"/>
      <c r="J19" s="18"/>
      <c r="K19" s="18"/>
      <c r="L19" s="18"/>
      <c r="M19" s="18"/>
      <c r="N19" s="1"/>
    </row>
    <row r="20" spans="1:14" x14ac:dyDescent="0.2">
      <c r="A20" s="69" t="s">
        <v>138</v>
      </c>
      <c r="B20" s="75" t="s">
        <v>704</v>
      </c>
      <c r="C20" s="37" t="s">
        <v>176</v>
      </c>
      <c r="D20" s="37" t="s">
        <v>177</v>
      </c>
      <c r="E20" s="38" t="s">
        <v>178</v>
      </c>
      <c r="F20" s="18"/>
      <c r="G20" s="18"/>
      <c r="H20" s="18"/>
      <c r="I20" s="18"/>
      <c r="J20" s="18"/>
      <c r="K20" s="18"/>
      <c r="L20" s="18"/>
      <c r="M20" s="18"/>
      <c r="N20" s="1"/>
    </row>
    <row r="21" spans="1:14" ht="16" thickBot="1" x14ac:dyDescent="0.25">
      <c r="A21" s="71" t="s">
        <v>139</v>
      </c>
      <c r="B21" s="321" t="s">
        <v>743</v>
      </c>
      <c r="C21" s="43" t="s">
        <v>179</v>
      </c>
      <c r="D21" s="43" t="s">
        <v>180</v>
      </c>
      <c r="E21" s="44" t="s">
        <v>181</v>
      </c>
      <c r="F21" s="18"/>
      <c r="G21" s="18"/>
      <c r="H21" s="18"/>
      <c r="I21" s="18"/>
      <c r="J21" s="18"/>
      <c r="K21" s="18"/>
      <c r="L21" s="18"/>
      <c r="M21" s="18"/>
      <c r="N21"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09"/>
  <sheetViews>
    <sheetView topLeftCell="A39" workbookViewId="0">
      <selection activeCell="C116" sqref="C116"/>
    </sheetView>
  </sheetViews>
  <sheetFormatPr baseColWidth="10" defaultColWidth="8.83203125" defaultRowHeight="15" x14ac:dyDescent="0.2"/>
  <cols>
    <col min="1" max="1" width="22" customWidth="1"/>
    <col min="2" max="2" width="13.6640625" bestFit="1" customWidth="1"/>
    <col min="3" max="3" width="17.6640625" bestFit="1" customWidth="1"/>
    <col min="4" max="4" width="12.6640625" bestFit="1" customWidth="1"/>
    <col min="5" max="5" width="16.6640625" style="1" bestFit="1" customWidth="1"/>
    <col min="6" max="6" width="14.33203125" customWidth="1"/>
    <col min="7" max="7" width="16.6640625" bestFit="1" customWidth="1"/>
    <col min="8" max="8" width="7.33203125" customWidth="1"/>
    <col min="9" max="9" width="7.33203125" style="1" customWidth="1"/>
    <col min="10" max="10" width="7.33203125" customWidth="1"/>
    <col min="11" max="11" width="6.83203125" customWidth="1"/>
    <col min="12" max="12" width="6.5" customWidth="1"/>
    <col min="13" max="13" width="6.5" style="1" customWidth="1"/>
    <col min="14" max="14" width="6.6640625" customWidth="1"/>
    <col min="15" max="15" width="6.83203125" customWidth="1"/>
    <col min="16" max="16" width="5.5" customWidth="1"/>
    <col min="17" max="17" width="6.6640625" style="1" customWidth="1"/>
    <col min="18" max="18" width="7.33203125" customWidth="1"/>
    <col min="19" max="19" width="6.83203125" customWidth="1"/>
    <col min="20" max="20" width="6.33203125" customWidth="1"/>
    <col min="21" max="21" width="6.33203125" style="1" customWidth="1"/>
    <col min="22" max="22" width="18.5" customWidth="1"/>
    <col min="24" max="24" width="13.83203125" customWidth="1"/>
    <col min="25" max="25" width="7.33203125" customWidth="1"/>
    <col min="26" max="26" width="6.6640625" customWidth="1"/>
    <col min="27" max="27" width="6.83203125" customWidth="1"/>
    <col min="28" max="28" width="6.83203125" style="1" customWidth="1"/>
    <col min="29" max="29" width="6.5" customWidth="1"/>
    <col min="30" max="31" width="6.6640625" customWidth="1"/>
    <col min="32" max="32" width="6.6640625" style="1" customWidth="1"/>
    <col min="33" max="34" width="6.83203125" customWidth="1"/>
    <col min="35" max="35" width="6.6640625" customWidth="1"/>
    <col min="36" max="36" width="6.6640625" style="1" customWidth="1"/>
    <col min="37" max="37" width="7.33203125" customWidth="1"/>
    <col min="38" max="38" width="6.1640625" customWidth="1"/>
    <col min="39" max="39" width="6" customWidth="1"/>
    <col min="40" max="40" width="6" style="1" customWidth="1"/>
    <col min="41" max="41" width="6.1640625" customWidth="1"/>
    <col min="42" max="42" width="6.33203125" customWidth="1"/>
    <col min="43" max="43" width="6.1640625" customWidth="1"/>
    <col min="44" max="44" width="6.1640625" style="1" customWidth="1"/>
    <col min="45" max="45" width="14.5" customWidth="1"/>
  </cols>
  <sheetData>
    <row r="1" spans="1:45" x14ac:dyDescent="0.2">
      <c r="A1" s="17" t="s">
        <v>675</v>
      </c>
    </row>
    <row r="3" spans="1:45" x14ac:dyDescent="0.2">
      <c r="A3" s="18" t="s">
        <v>150</v>
      </c>
      <c r="B3" s="1"/>
    </row>
    <row r="4" spans="1:45" x14ac:dyDescent="0.2">
      <c r="A4" s="18" t="s">
        <v>655</v>
      </c>
      <c r="B4" s="1"/>
    </row>
    <row r="5" spans="1:45" x14ac:dyDescent="0.2">
      <c r="A5" s="18" t="s">
        <v>656</v>
      </c>
      <c r="B5" s="1"/>
    </row>
    <row r="6" spans="1:45" s="1" customFormat="1" ht="16" thickBot="1" x14ac:dyDescent="0.25">
      <c r="A6" s="18"/>
    </row>
    <row r="7" spans="1:45" ht="16" thickBot="1" x14ac:dyDescent="0.25">
      <c r="A7" s="134" t="s">
        <v>316</v>
      </c>
      <c r="B7" s="264" t="s">
        <v>291</v>
      </c>
      <c r="C7" s="240"/>
      <c r="D7" s="240"/>
      <c r="E7" s="240"/>
      <c r="F7" s="204" t="s">
        <v>290</v>
      </c>
      <c r="G7" s="269"/>
      <c r="H7" s="240"/>
      <c r="I7" s="240"/>
      <c r="J7" s="23" t="s">
        <v>312</v>
      </c>
      <c r="K7" s="281"/>
      <c r="L7" s="240"/>
      <c r="M7" s="240"/>
      <c r="N7" s="264" t="s">
        <v>313</v>
      </c>
      <c r="O7" s="240"/>
      <c r="P7" s="240"/>
      <c r="Q7" s="240"/>
      <c r="R7" s="264" t="s">
        <v>149</v>
      </c>
      <c r="S7" s="283"/>
      <c r="T7" s="281"/>
      <c r="U7" s="282"/>
      <c r="V7" s="2"/>
      <c r="W7" s="2"/>
      <c r="X7" s="285" t="s">
        <v>314</v>
      </c>
      <c r="Y7" s="264" t="s">
        <v>291</v>
      </c>
      <c r="Z7" s="286"/>
      <c r="AA7" s="286"/>
      <c r="AB7" s="286"/>
      <c r="AC7" s="204" t="s">
        <v>290</v>
      </c>
      <c r="AD7" s="287"/>
      <c r="AE7" s="286"/>
      <c r="AF7" s="286"/>
      <c r="AG7" s="23" t="s">
        <v>312</v>
      </c>
      <c r="AH7" s="281"/>
      <c r="AI7" s="286"/>
      <c r="AJ7" s="286"/>
      <c r="AK7" s="264" t="s">
        <v>313</v>
      </c>
      <c r="AL7" s="286"/>
      <c r="AM7" s="286"/>
      <c r="AN7" s="286"/>
      <c r="AO7" s="264" t="s">
        <v>149</v>
      </c>
      <c r="AP7" s="283"/>
      <c r="AQ7" s="281"/>
      <c r="AR7" s="259"/>
    </row>
    <row r="8" spans="1:45" x14ac:dyDescent="0.2">
      <c r="A8" s="277" t="s">
        <v>151</v>
      </c>
      <c r="B8" s="279" t="s">
        <v>153</v>
      </c>
      <c r="C8" s="101" t="s">
        <v>154</v>
      </c>
      <c r="D8" s="280" t="s">
        <v>155</v>
      </c>
      <c r="E8" s="296" t="s">
        <v>148</v>
      </c>
      <c r="F8" s="279" t="s">
        <v>153</v>
      </c>
      <c r="G8" s="101" t="s">
        <v>154</v>
      </c>
      <c r="H8" s="280" t="s">
        <v>155</v>
      </c>
      <c r="I8" s="296" t="s">
        <v>148</v>
      </c>
      <c r="J8" s="279" t="s">
        <v>153</v>
      </c>
      <c r="K8" s="101" t="s">
        <v>154</v>
      </c>
      <c r="L8" s="280" t="s">
        <v>155</v>
      </c>
      <c r="M8" s="296" t="s">
        <v>148</v>
      </c>
      <c r="N8" s="279" t="s">
        <v>153</v>
      </c>
      <c r="O8" s="101" t="s">
        <v>154</v>
      </c>
      <c r="P8" s="280" t="s">
        <v>155</v>
      </c>
      <c r="Q8" s="95" t="s">
        <v>148</v>
      </c>
      <c r="R8" s="279" t="s">
        <v>153</v>
      </c>
      <c r="S8" s="101" t="s">
        <v>154</v>
      </c>
      <c r="T8" s="280" t="s">
        <v>155</v>
      </c>
      <c r="U8" s="95" t="s">
        <v>148</v>
      </c>
      <c r="V8" s="167" t="s">
        <v>640</v>
      </c>
      <c r="W8" s="205"/>
      <c r="X8" s="284" t="s">
        <v>151</v>
      </c>
      <c r="Y8" s="279" t="s">
        <v>153</v>
      </c>
      <c r="Z8" s="101" t="s">
        <v>154</v>
      </c>
      <c r="AA8" s="280" t="s">
        <v>155</v>
      </c>
      <c r="AB8" s="95" t="s">
        <v>148</v>
      </c>
      <c r="AC8" s="279" t="s">
        <v>153</v>
      </c>
      <c r="AD8" s="101" t="s">
        <v>154</v>
      </c>
      <c r="AE8" s="280" t="s">
        <v>155</v>
      </c>
      <c r="AF8" s="95" t="s">
        <v>148</v>
      </c>
      <c r="AG8" s="279" t="s">
        <v>153</v>
      </c>
      <c r="AH8" s="101" t="s">
        <v>154</v>
      </c>
      <c r="AI8" s="280" t="s">
        <v>155</v>
      </c>
      <c r="AJ8" s="95" t="s">
        <v>148</v>
      </c>
      <c r="AK8" s="279" t="s">
        <v>153</v>
      </c>
      <c r="AL8" s="101" t="s">
        <v>154</v>
      </c>
      <c r="AM8" s="280" t="s">
        <v>155</v>
      </c>
      <c r="AN8" s="95" t="s">
        <v>148</v>
      </c>
      <c r="AO8" s="279" t="s">
        <v>153</v>
      </c>
      <c r="AP8" s="101" t="s">
        <v>154</v>
      </c>
      <c r="AQ8" s="280" t="s">
        <v>155</v>
      </c>
      <c r="AR8" s="95" t="s">
        <v>148</v>
      </c>
      <c r="AS8" s="167" t="s">
        <v>640</v>
      </c>
    </row>
    <row r="9" spans="1:45" x14ac:dyDescent="0.2">
      <c r="A9" s="278">
        <v>-3</v>
      </c>
      <c r="B9" s="290">
        <v>92.36</v>
      </c>
      <c r="C9" s="86">
        <v>98.09</v>
      </c>
      <c r="D9" s="292">
        <v>104.53</v>
      </c>
      <c r="E9" s="247">
        <f>(D9+C9+B9)/3</f>
        <v>98.326666666666668</v>
      </c>
      <c r="F9" s="290">
        <v>107.16</v>
      </c>
      <c r="G9" s="86">
        <v>121.95</v>
      </c>
      <c r="H9" s="292">
        <v>88.41</v>
      </c>
      <c r="I9" s="247">
        <f>(H9+G9+F9)/3</f>
        <v>105.83999999999999</v>
      </c>
      <c r="J9" s="290">
        <v>107.2</v>
      </c>
      <c r="K9" s="86">
        <v>101</v>
      </c>
      <c r="L9" s="292">
        <v>99.4</v>
      </c>
      <c r="M9" s="247">
        <f>(L9+K9+J9)/3</f>
        <v>102.53333333333335</v>
      </c>
      <c r="N9" s="290">
        <v>104.8</v>
      </c>
      <c r="O9" s="86">
        <v>102.6</v>
      </c>
      <c r="P9" s="292">
        <v>99.7</v>
      </c>
      <c r="Q9" s="247">
        <f>(P9+O9+N9)/3</f>
        <v>102.36666666666667</v>
      </c>
      <c r="R9" s="290">
        <v>101.5</v>
      </c>
      <c r="S9" s="86">
        <v>112.9</v>
      </c>
      <c r="T9" s="292">
        <v>92.4</v>
      </c>
      <c r="U9" s="247">
        <f>(T9+S9+R9)/3</f>
        <v>102.26666666666667</v>
      </c>
      <c r="V9" s="276"/>
      <c r="W9" s="276"/>
      <c r="X9" s="288">
        <v>-3</v>
      </c>
      <c r="Y9" s="290">
        <v>100.6</v>
      </c>
      <c r="Z9" s="86">
        <v>108</v>
      </c>
      <c r="AA9" s="292">
        <v>93.1</v>
      </c>
      <c r="AB9" s="247">
        <f>(AA9+Z9+Y9)/3</f>
        <v>100.56666666666666</v>
      </c>
      <c r="AC9" s="290">
        <v>94.9</v>
      </c>
      <c r="AD9" s="86">
        <v>105.8</v>
      </c>
      <c r="AE9" s="292">
        <v>103.4</v>
      </c>
      <c r="AF9" s="247">
        <f>(AE9+AD9+AC9)/3</f>
        <v>101.36666666666667</v>
      </c>
      <c r="AG9" s="290">
        <v>116.8</v>
      </c>
      <c r="AH9" s="86">
        <v>90.6</v>
      </c>
      <c r="AI9" s="292">
        <v>98.5</v>
      </c>
      <c r="AJ9" s="247">
        <f>(AI9+AH9+AG9)/3</f>
        <v>101.96666666666665</v>
      </c>
      <c r="AK9" s="290">
        <v>103.9</v>
      </c>
      <c r="AL9" s="86">
        <v>100.8</v>
      </c>
      <c r="AM9" s="292">
        <v>96.7</v>
      </c>
      <c r="AN9" s="247">
        <f>(AM9+AL9+AK9)/3</f>
        <v>100.46666666666665</v>
      </c>
      <c r="AO9" s="290">
        <v>103.5</v>
      </c>
      <c r="AP9" s="86">
        <v>109.2</v>
      </c>
      <c r="AQ9" s="292">
        <v>93.4</v>
      </c>
      <c r="AR9" s="247">
        <f>(AQ9+AP9+AO9)/3</f>
        <v>102.03333333333335</v>
      </c>
    </row>
    <row r="10" spans="1:45" x14ac:dyDescent="0.2">
      <c r="A10" s="278">
        <v>-2.3010000000000002</v>
      </c>
      <c r="B10" s="290">
        <v>95.94</v>
      </c>
      <c r="C10" s="86">
        <v>99.16</v>
      </c>
      <c r="D10" s="292">
        <v>92.72</v>
      </c>
      <c r="E10" s="247">
        <f t="shared" ref="E10:E42" si="0">(D10+C10+B10)/3</f>
        <v>95.94</v>
      </c>
      <c r="F10" s="290">
        <v>100</v>
      </c>
      <c r="G10" s="86">
        <v>104.14</v>
      </c>
      <c r="H10" s="292">
        <v>95.58</v>
      </c>
      <c r="I10" s="247">
        <f t="shared" ref="I10:I65" si="1">(H10+G10+F10)/3</f>
        <v>99.90666666666668</v>
      </c>
      <c r="J10" s="290">
        <v>98.7</v>
      </c>
      <c r="K10" s="86">
        <v>106.8</v>
      </c>
      <c r="L10" s="292">
        <v>93.9</v>
      </c>
      <c r="M10" s="247">
        <f t="shared" ref="M10:M65" si="2">(L10+K10+J10)/3</f>
        <v>99.8</v>
      </c>
      <c r="N10" s="290" t="s">
        <v>639</v>
      </c>
      <c r="O10" s="86" t="s">
        <v>639</v>
      </c>
      <c r="P10" s="292" t="s">
        <v>639</v>
      </c>
      <c r="Q10" s="247"/>
      <c r="R10" s="290" t="s">
        <v>639</v>
      </c>
      <c r="S10" s="86" t="s">
        <v>639</v>
      </c>
      <c r="T10" s="292" t="s">
        <v>639</v>
      </c>
      <c r="U10" s="247"/>
      <c r="V10" s="276"/>
      <c r="W10" s="276"/>
      <c r="X10" s="288">
        <v>-2</v>
      </c>
      <c r="Y10" s="290">
        <v>91.94</v>
      </c>
      <c r="Z10" s="86">
        <v>96.35</v>
      </c>
      <c r="AA10" s="292">
        <v>90.16</v>
      </c>
      <c r="AB10" s="247">
        <f t="shared" ref="AB10:AB45" si="3">(AA10+Z10+Y10)/3</f>
        <v>92.816666666666663</v>
      </c>
      <c r="AC10" s="290">
        <v>110.6</v>
      </c>
      <c r="AD10" s="86">
        <v>103.5</v>
      </c>
      <c r="AE10" s="292">
        <v>91.2</v>
      </c>
      <c r="AF10" s="247">
        <f t="shared" ref="AF10:AF45" si="4">(AE10+AD10+AC10)/3</f>
        <v>101.76666666666665</v>
      </c>
      <c r="AG10" s="290">
        <v>110.9</v>
      </c>
      <c r="AH10" s="86">
        <v>103.8</v>
      </c>
      <c r="AI10" s="292">
        <v>90</v>
      </c>
      <c r="AJ10" s="247">
        <f t="shared" ref="AJ10:AJ43" si="5">(AI10+AH10+AG10)/3</f>
        <v>101.56666666666668</v>
      </c>
      <c r="AK10" s="290">
        <v>116</v>
      </c>
      <c r="AL10" s="86">
        <v>92.2</v>
      </c>
      <c r="AM10" s="292">
        <v>96.4</v>
      </c>
      <c r="AN10" s="247">
        <f t="shared" ref="AN10:AN44" si="6">(AM10+AL10+AK10)/3</f>
        <v>101.53333333333335</v>
      </c>
      <c r="AO10" s="290">
        <v>91</v>
      </c>
      <c r="AP10" s="86">
        <v>96</v>
      </c>
      <c r="AQ10" s="292">
        <v>118.4</v>
      </c>
      <c r="AR10" s="247">
        <f t="shared" ref="AR10:AR44" si="7">(AQ10+AP10+AO10)/3</f>
        <v>101.8</v>
      </c>
    </row>
    <row r="11" spans="1:45" x14ac:dyDescent="0.2">
      <c r="A11" s="278">
        <v>-2</v>
      </c>
      <c r="B11" s="290">
        <v>95.58</v>
      </c>
      <c r="C11" s="86">
        <v>90.93</v>
      </c>
      <c r="D11" s="292">
        <v>68.37</v>
      </c>
      <c r="E11" s="247">
        <f t="shared" si="0"/>
        <v>84.96</v>
      </c>
      <c r="F11" s="290">
        <v>76.37</v>
      </c>
      <c r="G11" s="86">
        <v>109.9</v>
      </c>
      <c r="H11" s="292">
        <v>100.3</v>
      </c>
      <c r="I11" s="247">
        <f t="shared" si="1"/>
        <v>95.523333333333326</v>
      </c>
      <c r="J11" s="290">
        <v>91.1</v>
      </c>
      <c r="K11" s="86">
        <v>96.1</v>
      </c>
      <c r="L11" s="292">
        <v>87.3</v>
      </c>
      <c r="M11" s="247">
        <f t="shared" si="2"/>
        <v>91.5</v>
      </c>
      <c r="N11" s="290">
        <v>99.1</v>
      </c>
      <c r="O11" s="86">
        <v>99.4</v>
      </c>
      <c r="P11" s="292">
        <v>98.2</v>
      </c>
      <c r="Q11" s="247">
        <f t="shared" ref="Q11:Q65" si="8">(P11+O11+N11)/3</f>
        <v>98.90000000000002</v>
      </c>
      <c r="R11" s="290">
        <v>100.9</v>
      </c>
      <c r="S11" s="86">
        <v>94.7</v>
      </c>
      <c r="T11" s="292">
        <v>106.8</v>
      </c>
      <c r="U11" s="247">
        <f t="shared" ref="U11:U65" si="9">(T11+S11+R11)/3</f>
        <v>100.8</v>
      </c>
      <c r="V11" s="276"/>
      <c r="W11" s="276"/>
      <c r="X11" s="288">
        <v>-1.3010299999999999</v>
      </c>
      <c r="Y11" s="290">
        <v>88.3</v>
      </c>
      <c r="Z11" s="86">
        <v>92.62</v>
      </c>
      <c r="AA11" s="292">
        <v>85.93</v>
      </c>
      <c r="AB11" s="247">
        <f t="shared" si="3"/>
        <v>88.95</v>
      </c>
      <c r="AC11" s="290">
        <v>103.9</v>
      </c>
      <c r="AD11" s="86">
        <v>96.8</v>
      </c>
      <c r="AE11" s="292">
        <v>89.4</v>
      </c>
      <c r="AF11" s="247">
        <f t="shared" si="4"/>
        <v>96.7</v>
      </c>
      <c r="AG11" s="290">
        <v>92.9</v>
      </c>
      <c r="AH11" s="86">
        <v>95.2</v>
      </c>
      <c r="AI11" s="292">
        <v>91.3</v>
      </c>
      <c r="AJ11" s="247">
        <f t="shared" si="5"/>
        <v>93.133333333333326</v>
      </c>
      <c r="AK11" s="290">
        <v>99.2</v>
      </c>
      <c r="AL11" s="86">
        <v>97.8</v>
      </c>
      <c r="AM11" s="292">
        <v>93.6</v>
      </c>
      <c r="AN11" s="247">
        <f t="shared" si="6"/>
        <v>96.86666666666666</v>
      </c>
      <c r="AO11" s="290" t="s">
        <v>639</v>
      </c>
      <c r="AP11" s="86" t="s">
        <v>639</v>
      </c>
      <c r="AQ11" s="292" t="s">
        <v>639</v>
      </c>
      <c r="AR11" s="247"/>
    </row>
    <row r="12" spans="1:45" x14ac:dyDescent="0.2">
      <c r="A12" s="278">
        <v>-1.6990000000000001</v>
      </c>
      <c r="B12" s="290">
        <v>94.15</v>
      </c>
      <c r="C12" s="86">
        <v>51.55</v>
      </c>
      <c r="D12" s="292">
        <v>94.15</v>
      </c>
      <c r="E12" s="247">
        <f t="shared" si="0"/>
        <v>79.95</v>
      </c>
      <c r="F12" s="290">
        <v>59.94</v>
      </c>
      <c r="G12" s="86">
        <v>72.09</v>
      </c>
      <c r="H12" s="292">
        <v>67.12</v>
      </c>
      <c r="I12" s="247">
        <f t="shared" si="1"/>
        <v>66.38333333333334</v>
      </c>
      <c r="J12" s="290">
        <v>72</v>
      </c>
      <c r="K12" s="86">
        <v>72.8</v>
      </c>
      <c r="L12" s="292">
        <v>73.099999999999994</v>
      </c>
      <c r="M12" s="247">
        <f t="shared" si="2"/>
        <v>72.633333333333326</v>
      </c>
      <c r="N12" s="290" t="s">
        <v>639</v>
      </c>
      <c r="O12" s="86" t="s">
        <v>639</v>
      </c>
      <c r="P12" s="292" t="s">
        <v>639</v>
      </c>
      <c r="Q12" s="247"/>
      <c r="R12" s="290" t="s">
        <v>639</v>
      </c>
      <c r="S12" s="86" t="s">
        <v>639</v>
      </c>
      <c r="T12" s="292" t="s">
        <v>639</v>
      </c>
      <c r="U12" s="247"/>
      <c r="V12" s="276"/>
      <c r="W12" s="276"/>
      <c r="X12" s="288">
        <v>-1</v>
      </c>
      <c r="Y12" s="290">
        <v>90.59</v>
      </c>
      <c r="Z12" s="86">
        <v>85</v>
      </c>
      <c r="AA12" s="292">
        <v>89.91</v>
      </c>
      <c r="AB12" s="247">
        <f t="shared" si="3"/>
        <v>88.5</v>
      </c>
      <c r="AC12" s="290">
        <v>94.8</v>
      </c>
      <c r="AD12" s="86">
        <v>94.5</v>
      </c>
      <c r="AE12" s="292">
        <v>96.2</v>
      </c>
      <c r="AF12" s="247">
        <f t="shared" si="4"/>
        <v>95.166666666666671</v>
      </c>
      <c r="AG12" s="290">
        <v>69.8</v>
      </c>
      <c r="AH12" s="86">
        <v>88.6</v>
      </c>
      <c r="AI12" s="292">
        <v>78.900000000000006</v>
      </c>
      <c r="AJ12" s="247">
        <f t="shared" si="5"/>
        <v>79.100000000000009</v>
      </c>
      <c r="AK12" s="290">
        <v>86.4</v>
      </c>
      <c r="AL12" s="86">
        <v>91.2</v>
      </c>
      <c r="AM12" s="292">
        <v>95.1</v>
      </c>
      <c r="AN12" s="247">
        <f t="shared" si="6"/>
        <v>90.90000000000002</v>
      </c>
      <c r="AO12" s="290">
        <v>83</v>
      </c>
      <c r="AP12" s="86">
        <v>103.1</v>
      </c>
      <c r="AQ12" s="292">
        <v>94.8</v>
      </c>
      <c r="AR12" s="247">
        <f t="shared" si="7"/>
        <v>93.633333333333326</v>
      </c>
    </row>
    <row r="13" spans="1:45" x14ac:dyDescent="0.2">
      <c r="A13" s="278">
        <v>-1.3009999999999999</v>
      </c>
      <c r="B13" s="290">
        <v>59.78</v>
      </c>
      <c r="C13" s="86">
        <v>89.85</v>
      </c>
      <c r="D13" s="292">
        <v>59.06</v>
      </c>
      <c r="E13" s="247">
        <f t="shared" si="0"/>
        <v>69.563333333333333</v>
      </c>
      <c r="F13" s="290">
        <v>58.53</v>
      </c>
      <c r="G13" s="86">
        <v>73.78</v>
      </c>
      <c r="H13" s="292">
        <v>47.56</v>
      </c>
      <c r="I13" s="247">
        <f t="shared" si="1"/>
        <v>59.956666666666671</v>
      </c>
      <c r="J13" s="290">
        <v>57.2</v>
      </c>
      <c r="K13" s="86">
        <v>62.4</v>
      </c>
      <c r="L13" s="292">
        <v>51.9</v>
      </c>
      <c r="M13" s="247">
        <f t="shared" si="2"/>
        <v>57.166666666666664</v>
      </c>
      <c r="N13" s="290">
        <v>86.2</v>
      </c>
      <c r="O13" s="86">
        <v>92.8</v>
      </c>
      <c r="P13" s="292">
        <v>80.599999999999994</v>
      </c>
      <c r="Q13" s="247">
        <f t="shared" si="8"/>
        <v>86.533333333333317</v>
      </c>
      <c r="R13" s="290">
        <v>97.2</v>
      </c>
      <c r="S13" s="86">
        <v>94.8</v>
      </c>
      <c r="T13" s="292">
        <v>99.3</v>
      </c>
      <c r="U13" s="247">
        <f t="shared" si="9"/>
        <v>97.100000000000009</v>
      </c>
      <c r="V13" s="276"/>
      <c r="W13" s="276"/>
      <c r="X13" s="288">
        <v>-0.30103000000000002</v>
      </c>
      <c r="Y13" s="290">
        <v>92.12</v>
      </c>
      <c r="Z13" s="86">
        <v>82.28</v>
      </c>
      <c r="AA13" s="292">
        <v>86.86</v>
      </c>
      <c r="AB13" s="247">
        <f t="shared" si="3"/>
        <v>87.086666666666659</v>
      </c>
      <c r="AC13" s="290">
        <v>73.599999999999994</v>
      </c>
      <c r="AD13" s="86">
        <v>88.2</v>
      </c>
      <c r="AE13" s="292">
        <v>96.8</v>
      </c>
      <c r="AF13" s="247">
        <f t="shared" si="4"/>
        <v>86.2</v>
      </c>
      <c r="AG13" s="290">
        <v>71</v>
      </c>
      <c r="AH13" s="86">
        <v>76.900000000000006</v>
      </c>
      <c r="AI13" s="292">
        <v>73.400000000000006</v>
      </c>
      <c r="AJ13" s="247">
        <f t="shared" si="5"/>
        <v>73.766666666666666</v>
      </c>
      <c r="AK13" s="290">
        <v>82.6</v>
      </c>
      <c r="AL13" s="86">
        <v>89.5</v>
      </c>
      <c r="AM13" s="292">
        <v>94.9</v>
      </c>
      <c r="AN13" s="247">
        <f t="shared" si="6"/>
        <v>89</v>
      </c>
      <c r="AO13" s="290">
        <v>88</v>
      </c>
      <c r="AP13" s="86">
        <v>88.3</v>
      </c>
      <c r="AQ13" s="292">
        <v>89.1</v>
      </c>
      <c r="AR13" s="247">
        <f t="shared" si="7"/>
        <v>88.466666666666654</v>
      </c>
    </row>
    <row r="14" spans="1:45" x14ac:dyDescent="0.2">
      <c r="A14" s="278">
        <v>-1</v>
      </c>
      <c r="B14" s="290">
        <v>60.85</v>
      </c>
      <c r="C14" s="86">
        <v>61.93</v>
      </c>
      <c r="D14" s="292">
        <v>66.58</v>
      </c>
      <c r="E14" s="247">
        <f t="shared" si="0"/>
        <v>63.12</v>
      </c>
      <c r="F14" s="290">
        <v>34.14</v>
      </c>
      <c r="G14" s="86">
        <v>53.96</v>
      </c>
      <c r="H14" s="292">
        <v>60.82</v>
      </c>
      <c r="I14" s="247">
        <f t="shared" si="1"/>
        <v>49.640000000000008</v>
      </c>
      <c r="J14" s="290">
        <v>42.9</v>
      </c>
      <c r="K14" s="86">
        <v>45.2</v>
      </c>
      <c r="L14" s="292">
        <v>40</v>
      </c>
      <c r="M14" s="247">
        <f t="shared" si="2"/>
        <v>42.699999999999996</v>
      </c>
      <c r="N14" s="290">
        <v>60.3</v>
      </c>
      <c r="O14" s="86">
        <v>58.4</v>
      </c>
      <c r="P14" s="292">
        <v>62.8</v>
      </c>
      <c r="Q14" s="247">
        <f t="shared" si="8"/>
        <v>60.5</v>
      </c>
      <c r="R14" s="290">
        <v>96.1</v>
      </c>
      <c r="S14" s="86">
        <v>90.1</v>
      </c>
      <c r="T14" s="292">
        <v>101.6</v>
      </c>
      <c r="U14" s="247">
        <f t="shared" si="9"/>
        <v>95.933333333333323</v>
      </c>
      <c r="V14" s="276"/>
      <c r="W14" s="276"/>
      <c r="X14" s="288">
        <v>0</v>
      </c>
      <c r="Y14" s="290">
        <v>85.16</v>
      </c>
      <c r="Z14" s="86">
        <v>92.79</v>
      </c>
      <c r="AA14" s="292">
        <v>84.26</v>
      </c>
      <c r="AB14" s="247">
        <f t="shared" si="3"/>
        <v>87.40333333333335</v>
      </c>
      <c r="AC14" s="290">
        <v>90</v>
      </c>
      <c r="AD14" s="86">
        <v>82</v>
      </c>
      <c r="AE14" s="292">
        <v>75.5</v>
      </c>
      <c r="AF14" s="247">
        <f t="shared" si="4"/>
        <v>82.5</v>
      </c>
      <c r="AG14" s="290">
        <v>69.5</v>
      </c>
      <c r="AH14" s="86">
        <v>60.1</v>
      </c>
      <c r="AI14" s="292">
        <v>66.5</v>
      </c>
      <c r="AJ14" s="247">
        <f t="shared" si="5"/>
        <v>65.36666666666666</v>
      </c>
      <c r="AK14" s="290">
        <v>75.099999999999994</v>
      </c>
      <c r="AL14" s="86">
        <v>64.7</v>
      </c>
      <c r="AM14" s="292">
        <v>55.8</v>
      </c>
      <c r="AN14" s="247">
        <f t="shared" si="6"/>
        <v>65.2</v>
      </c>
      <c r="AO14" s="290">
        <v>61.7</v>
      </c>
      <c r="AP14" s="86">
        <v>74.3</v>
      </c>
      <c r="AQ14" s="292">
        <v>68.2</v>
      </c>
      <c r="AR14" s="247">
        <f t="shared" si="7"/>
        <v>68.066666666666663</v>
      </c>
    </row>
    <row r="15" spans="1:45" x14ac:dyDescent="0.2">
      <c r="A15" s="278">
        <v>-0.69899999999999995</v>
      </c>
      <c r="B15" s="290" t="s">
        <v>639</v>
      </c>
      <c r="C15" s="86" t="s">
        <v>639</v>
      </c>
      <c r="D15" s="292" t="s">
        <v>639</v>
      </c>
      <c r="E15" s="247"/>
      <c r="F15" s="290" t="s">
        <v>639</v>
      </c>
      <c r="G15" s="86" t="s">
        <v>639</v>
      </c>
      <c r="H15" s="292" t="s">
        <v>639</v>
      </c>
      <c r="I15" s="247"/>
      <c r="J15" s="290" t="s">
        <v>639</v>
      </c>
      <c r="K15" s="86" t="s">
        <v>639</v>
      </c>
      <c r="L15" s="292" t="s">
        <v>639</v>
      </c>
      <c r="M15" s="247"/>
      <c r="N15" s="290">
        <v>62.3</v>
      </c>
      <c r="O15" s="86">
        <v>51.9</v>
      </c>
      <c r="P15" s="292">
        <v>69.099999999999994</v>
      </c>
      <c r="Q15" s="247">
        <f t="shared" si="8"/>
        <v>61.1</v>
      </c>
      <c r="R15" s="290" t="s">
        <v>639</v>
      </c>
      <c r="S15" s="86" t="s">
        <v>639</v>
      </c>
      <c r="T15" s="292" t="s">
        <v>639</v>
      </c>
      <c r="U15" s="247"/>
      <c r="V15" s="276"/>
      <c r="W15" s="276"/>
      <c r="X15" s="288">
        <v>0.30103000000000002</v>
      </c>
      <c r="Y15" s="290">
        <v>86.61</v>
      </c>
      <c r="Z15" s="86">
        <v>88.22</v>
      </c>
      <c r="AA15" s="292">
        <v>73.790000000000006</v>
      </c>
      <c r="AB15" s="247">
        <f t="shared" si="3"/>
        <v>82.873333333333335</v>
      </c>
      <c r="AC15" s="290">
        <v>82.6</v>
      </c>
      <c r="AD15" s="86">
        <v>76.8</v>
      </c>
      <c r="AE15" s="292">
        <v>72</v>
      </c>
      <c r="AF15" s="247">
        <f t="shared" si="4"/>
        <v>77.13333333333334</v>
      </c>
      <c r="AG15" s="290">
        <v>58.7</v>
      </c>
      <c r="AH15" s="86">
        <v>49</v>
      </c>
      <c r="AI15" s="292">
        <v>53.2</v>
      </c>
      <c r="AJ15" s="247">
        <f t="shared" si="5"/>
        <v>53.633333333333333</v>
      </c>
      <c r="AK15" s="290">
        <v>56.9</v>
      </c>
      <c r="AL15" s="86">
        <v>59.7</v>
      </c>
      <c r="AM15" s="292">
        <v>62.7</v>
      </c>
      <c r="AN15" s="247">
        <f t="shared" si="6"/>
        <v>59.766666666666673</v>
      </c>
      <c r="AO15" s="290" t="s">
        <v>639</v>
      </c>
      <c r="AP15" s="86" t="s">
        <v>639</v>
      </c>
      <c r="AQ15" s="292" t="s">
        <v>639</v>
      </c>
      <c r="AR15" s="247"/>
    </row>
    <row r="16" spans="1:45" x14ac:dyDescent="0.2">
      <c r="A16" s="278">
        <v>-0.30099999999999999</v>
      </c>
      <c r="B16" s="290">
        <v>61.21</v>
      </c>
      <c r="C16" s="86">
        <v>59.42</v>
      </c>
      <c r="D16" s="292">
        <v>49.04</v>
      </c>
      <c r="E16" s="247">
        <f t="shared" si="0"/>
        <v>56.556666666666672</v>
      </c>
      <c r="F16" s="290">
        <v>35.51</v>
      </c>
      <c r="G16" s="86">
        <v>39.479999999999997</v>
      </c>
      <c r="H16" s="292">
        <v>48.01</v>
      </c>
      <c r="I16" s="247">
        <f t="shared" si="1"/>
        <v>41</v>
      </c>
      <c r="J16" s="290">
        <v>37.6</v>
      </c>
      <c r="K16" s="86">
        <v>37.799999999999997</v>
      </c>
      <c r="L16" s="292">
        <v>34.1</v>
      </c>
      <c r="M16" s="247">
        <f t="shared" si="2"/>
        <v>36.5</v>
      </c>
      <c r="N16" s="290">
        <v>54.4</v>
      </c>
      <c r="O16" s="86">
        <v>54</v>
      </c>
      <c r="P16" s="292">
        <v>56.1</v>
      </c>
      <c r="Q16" s="247">
        <f t="shared" si="8"/>
        <v>54.833333333333336</v>
      </c>
      <c r="R16" s="290" t="s">
        <v>639</v>
      </c>
      <c r="S16" s="86" t="s">
        <v>639</v>
      </c>
      <c r="T16" s="292" t="s">
        <v>639</v>
      </c>
      <c r="U16" s="247"/>
      <c r="V16" s="276"/>
      <c r="W16" s="276"/>
      <c r="X16" s="288">
        <v>0.39794000000000002</v>
      </c>
      <c r="Y16" s="290">
        <v>83.98</v>
      </c>
      <c r="Z16" s="86">
        <v>76.69</v>
      </c>
      <c r="AA16" s="292">
        <v>83.64</v>
      </c>
      <c r="AB16" s="247">
        <f t="shared" si="3"/>
        <v>81.436666666666667</v>
      </c>
      <c r="AC16" s="290">
        <v>73.099999999999994</v>
      </c>
      <c r="AD16" s="86">
        <v>73.3</v>
      </c>
      <c r="AE16" s="292">
        <v>73.5</v>
      </c>
      <c r="AF16" s="247">
        <f t="shared" si="4"/>
        <v>73.3</v>
      </c>
      <c r="AG16" s="290">
        <v>41</v>
      </c>
      <c r="AH16" s="86">
        <v>47.8</v>
      </c>
      <c r="AI16" s="292">
        <v>45</v>
      </c>
      <c r="AJ16" s="247">
        <f t="shared" si="5"/>
        <v>44.6</v>
      </c>
      <c r="AK16" s="290">
        <v>54.8</v>
      </c>
      <c r="AL16" s="86">
        <v>57</v>
      </c>
      <c r="AM16" s="292">
        <v>58.1</v>
      </c>
      <c r="AN16" s="247">
        <f t="shared" si="6"/>
        <v>56.633333333333326</v>
      </c>
      <c r="AO16" s="290">
        <v>57.4</v>
      </c>
      <c r="AP16" s="86">
        <v>64.599999999999994</v>
      </c>
      <c r="AQ16" s="292">
        <v>62</v>
      </c>
      <c r="AR16" s="247">
        <f t="shared" si="7"/>
        <v>61.333333333333336</v>
      </c>
    </row>
    <row r="17" spans="1:45" x14ac:dyDescent="0.2">
      <c r="A17" s="278">
        <v>0</v>
      </c>
      <c r="B17" s="290">
        <v>21.83</v>
      </c>
      <c r="C17" s="86">
        <v>46.53</v>
      </c>
      <c r="D17" s="292">
        <v>39.020000000000003</v>
      </c>
      <c r="E17" s="247">
        <f t="shared" si="0"/>
        <v>35.793333333333337</v>
      </c>
      <c r="F17" s="290">
        <v>25.91</v>
      </c>
      <c r="G17" s="86">
        <v>35.67</v>
      </c>
      <c r="H17" s="292">
        <v>39.32</v>
      </c>
      <c r="I17" s="247">
        <f t="shared" si="1"/>
        <v>33.633333333333333</v>
      </c>
      <c r="J17" s="290">
        <v>24.9</v>
      </c>
      <c r="K17" s="86">
        <v>27.8</v>
      </c>
      <c r="L17" s="292">
        <v>22</v>
      </c>
      <c r="M17" s="247">
        <f t="shared" si="2"/>
        <v>24.899999999999995</v>
      </c>
      <c r="N17" s="290">
        <v>45.2</v>
      </c>
      <c r="O17" s="86">
        <v>49.7</v>
      </c>
      <c r="P17" s="292">
        <v>42.3</v>
      </c>
      <c r="Q17" s="247">
        <f t="shared" si="8"/>
        <v>45.733333333333327</v>
      </c>
      <c r="R17" s="290">
        <v>91.2</v>
      </c>
      <c r="S17" s="86">
        <v>96.7</v>
      </c>
      <c r="T17" s="292">
        <v>83.4</v>
      </c>
      <c r="U17" s="247">
        <f t="shared" si="9"/>
        <v>90.433333333333337</v>
      </c>
      <c r="V17" s="276"/>
      <c r="W17" s="276"/>
      <c r="X17" s="288">
        <v>0.69896999999999998</v>
      </c>
      <c r="Y17" s="290">
        <v>69.739999999999995</v>
      </c>
      <c r="Z17" s="86">
        <v>87.79</v>
      </c>
      <c r="AA17" s="292">
        <v>80</v>
      </c>
      <c r="AB17" s="247">
        <f t="shared" si="3"/>
        <v>79.176666666666677</v>
      </c>
      <c r="AC17" s="290">
        <v>53.1</v>
      </c>
      <c r="AD17" s="86">
        <v>61.9</v>
      </c>
      <c r="AE17" s="292">
        <v>69.900000000000006</v>
      </c>
      <c r="AF17" s="247">
        <f t="shared" si="4"/>
        <v>61.633333333333333</v>
      </c>
      <c r="AG17" s="290">
        <v>30.8</v>
      </c>
      <c r="AH17" s="86">
        <v>37.5</v>
      </c>
      <c r="AI17" s="292">
        <v>37.4</v>
      </c>
      <c r="AJ17" s="247">
        <f t="shared" si="5"/>
        <v>35.233333333333334</v>
      </c>
      <c r="AK17" s="290">
        <v>53.5</v>
      </c>
      <c r="AL17" s="86">
        <v>47.7</v>
      </c>
      <c r="AM17" s="292">
        <v>44.4</v>
      </c>
      <c r="AN17" s="247">
        <f t="shared" si="6"/>
        <v>48.533333333333331</v>
      </c>
      <c r="AO17" s="290">
        <v>52</v>
      </c>
      <c r="AP17" s="86">
        <v>65.3</v>
      </c>
      <c r="AQ17" s="292">
        <v>59</v>
      </c>
      <c r="AR17" s="247">
        <f t="shared" si="7"/>
        <v>58.766666666666673</v>
      </c>
    </row>
    <row r="18" spans="1:45" x14ac:dyDescent="0.2">
      <c r="A18" s="278">
        <v>0.30099999999999999</v>
      </c>
      <c r="B18" s="290" t="s">
        <v>639</v>
      </c>
      <c r="C18" s="86" t="s">
        <v>639</v>
      </c>
      <c r="D18" s="292" t="s">
        <v>639</v>
      </c>
      <c r="E18" s="247"/>
      <c r="F18" s="290" t="s">
        <v>639</v>
      </c>
      <c r="G18" s="86" t="s">
        <v>639</v>
      </c>
      <c r="H18" s="292" t="s">
        <v>639</v>
      </c>
      <c r="I18" s="247"/>
      <c r="J18" s="290" t="s">
        <v>639</v>
      </c>
      <c r="K18" s="86" t="s">
        <v>639</v>
      </c>
      <c r="L18" s="292" t="s">
        <v>639</v>
      </c>
      <c r="M18" s="247"/>
      <c r="N18" s="290" t="s">
        <v>639</v>
      </c>
      <c r="O18" s="86" t="s">
        <v>639</v>
      </c>
      <c r="P18" s="292" t="s">
        <v>639</v>
      </c>
      <c r="Q18" s="247"/>
      <c r="R18" s="290">
        <v>78.5</v>
      </c>
      <c r="S18" s="86">
        <v>86</v>
      </c>
      <c r="T18" s="292">
        <v>72.099999999999994</v>
      </c>
      <c r="U18" s="247">
        <f t="shared" si="9"/>
        <v>78.86666666666666</v>
      </c>
      <c r="V18" s="276"/>
      <c r="W18" s="276"/>
      <c r="X18" s="288">
        <v>1</v>
      </c>
      <c r="Y18" s="290">
        <v>74.91</v>
      </c>
      <c r="Z18" s="86">
        <v>68.13</v>
      </c>
      <c r="AA18" s="292">
        <v>79.739999999999995</v>
      </c>
      <c r="AB18" s="247">
        <f t="shared" si="3"/>
        <v>74.260000000000005</v>
      </c>
      <c r="AC18" s="290">
        <v>59.2</v>
      </c>
      <c r="AD18" s="86">
        <v>52.6</v>
      </c>
      <c r="AE18" s="292">
        <v>47.3</v>
      </c>
      <c r="AF18" s="247">
        <f t="shared" si="4"/>
        <v>53.033333333333339</v>
      </c>
      <c r="AG18" s="290">
        <v>34.799999999999997</v>
      </c>
      <c r="AH18" s="86">
        <v>30.1</v>
      </c>
      <c r="AI18" s="292">
        <v>33.5</v>
      </c>
      <c r="AJ18" s="247">
        <f t="shared" si="5"/>
        <v>32.800000000000004</v>
      </c>
      <c r="AK18" s="290">
        <v>39.200000000000003</v>
      </c>
      <c r="AL18" s="86">
        <v>40</v>
      </c>
      <c r="AM18" s="292">
        <v>41.8</v>
      </c>
      <c r="AN18" s="247">
        <f t="shared" si="6"/>
        <v>40.333333333333336</v>
      </c>
      <c r="AO18" s="290">
        <v>57.9</v>
      </c>
      <c r="AP18" s="86">
        <v>46.4</v>
      </c>
      <c r="AQ18" s="292">
        <v>53</v>
      </c>
      <c r="AR18" s="247">
        <f t="shared" si="7"/>
        <v>52.433333333333337</v>
      </c>
    </row>
    <row r="19" spans="1:45" x14ac:dyDescent="0.2">
      <c r="A19" s="278">
        <v>0.69899999999999995</v>
      </c>
      <c r="B19" s="290">
        <v>23.9</v>
      </c>
      <c r="C19" s="86">
        <v>26.3</v>
      </c>
      <c r="D19" s="292">
        <v>20.7</v>
      </c>
      <c r="E19" s="247">
        <f t="shared" si="0"/>
        <v>23.633333333333336</v>
      </c>
      <c r="F19" s="290">
        <v>33.799999999999997</v>
      </c>
      <c r="G19" s="86">
        <v>28.7</v>
      </c>
      <c r="H19" s="292">
        <v>39.1</v>
      </c>
      <c r="I19" s="247">
        <f t="shared" si="1"/>
        <v>33.866666666666667</v>
      </c>
      <c r="J19" s="290">
        <v>20.100000000000001</v>
      </c>
      <c r="K19" s="86">
        <v>15.8</v>
      </c>
      <c r="L19" s="292">
        <v>26.4</v>
      </c>
      <c r="M19" s="247">
        <f t="shared" si="2"/>
        <v>20.766666666666669</v>
      </c>
      <c r="N19" s="290">
        <v>30.4</v>
      </c>
      <c r="O19" s="86">
        <v>30.9</v>
      </c>
      <c r="P19" s="292">
        <v>32.799999999999997</v>
      </c>
      <c r="Q19" s="247">
        <f t="shared" si="8"/>
        <v>31.366666666666664</v>
      </c>
      <c r="R19" s="290">
        <v>61.7</v>
      </c>
      <c r="S19" s="86">
        <v>63.8</v>
      </c>
      <c r="T19" s="292">
        <v>59.2</v>
      </c>
      <c r="U19" s="247">
        <f t="shared" si="9"/>
        <v>61.566666666666663</v>
      </c>
      <c r="V19" s="276"/>
      <c r="W19" s="276"/>
      <c r="X19" s="288">
        <v>1.3010299999999999</v>
      </c>
      <c r="Y19" s="290">
        <v>70</v>
      </c>
      <c r="Z19" s="86">
        <v>64.66</v>
      </c>
      <c r="AA19" s="292">
        <v>60.76</v>
      </c>
      <c r="AB19" s="247">
        <f t="shared" si="3"/>
        <v>65.14</v>
      </c>
      <c r="AC19" s="290">
        <v>39.5</v>
      </c>
      <c r="AD19" s="86">
        <v>38.700000000000003</v>
      </c>
      <c r="AE19" s="292">
        <v>34.6</v>
      </c>
      <c r="AF19" s="247">
        <f t="shared" si="4"/>
        <v>37.6</v>
      </c>
      <c r="AG19" s="290">
        <v>25.3</v>
      </c>
      <c r="AH19" s="86">
        <v>22.1</v>
      </c>
      <c r="AI19" s="292">
        <v>23.7</v>
      </c>
      <c r="AJ19" s="247">
        <f t="shared" si="5"/>
        <v>23.7</v>
      </c>
      <c r="AK19" s="290">
        <v>35</v>
      </c>
      <c r="AL19" s="86">
        <v>32.5</v>
      </c>
      <c r="AM19" s="292">
        <v>29.9</v>
      </c>
      <c r="AN19" s="247">
        <f t="shared" si="6"/>
        <v>32.466666666666669</v>
      </c>
      <c r="AO19" s="290">
        <v>41.2</v>
      </c>
      <c r="AP19" s="86">
        <v>41</v>
      </c>
      <c r="AQ19" s="292">
        <v>41.6</v>
      </c>
      <c r="AR19" s="247">
        <f t="shared" si="7"/>
        <v>41.266666666666666</v>
      </c>
    </row>
    <row r="20" spans="1:45" x14ac:dyDescent="0.2">
      <c r="A20" s="278">
        <v>0.875</v>
      </c>
      <c r="B20" s="290" t="s">
        <v>639</v>
      </c>
      <c r="C20" s="86" t="s">
        <v>639</v>
      </c>
      <c r="D20" s="292" t="s">
        <v>639</v>
      </c>
      <c r="E20" s="247"/>
      <c r="F20" s="290" t="s">
        <v>639</v>
      </c>
      <c r="G20" s="86" t="s">
        <v>639</v>
      </c>
      <c r="H20" s="292" t="s">
        <v>639</v>
      </c>
      <c r="I20" s="247"/>
      <c r="J20" s="290" t="s">
        <v>639</v>
      </c>
      <c r="K20" s="86" t="s">
        <v>639</v>
      </c>
      <c r="L20" s="292" t="s">
        <v>639</v>
      </c>
      <c r="M20" s="247"/>
      <c r="N20" s="290" t="s">
        <v>639</v>
      </c>
      <c r="O20" s="86" t="s">
        <v>639</v>
      </c>
      <c r="P20" s="292" t="s">
        <v>639</v>
      </c>
      <c r="Q20" s="247"/>
      <c r="R20" s="290">
        <v>48.2</v>
      </c>
      <c r="S20" s="86">
        <v>47.6</v>
      </c>
      <c r="T20" s="292">
        <v>49.5</v>
      </c>
      <c r="U20" s="247">
        <f t="shared" si="9"/>
        <v>48.433333333333337</v>
      </c>
      <c r="V20" s="276"/>
      <c r="W20" s="276"/>
      <c r="X20" s="288">
        <v>1.6989700000000001</v>
      </c>
      <c r="Y20" s="290">
        <v>46.35</v>
      </c>
      <c r="Z20" s="86">
        <v>59.83</v>
      </c>
      <c r="AA20" s="292">
        <v>55</v>
      </c>
      <c r="AB20" s="247">
        <f t="shared" si="3"/>
        <v>53.726666666666667</v>
      </c>
      <c r="AC20" s="290">
        <v>22</v>
      </c>
      <c r="AD20" s="86">
        <v>24.3</v>
      </c>
      <c r="AE20" s="292">
        <v>24.6</v>
      </c>
      <c r="AF20" s="247">
        <f t="shared" si="4"/>
        <v>23.633333333333336</v>
      </c>
      <c r="AG20" s="290">
        <v>25.6</v>
      </c>
      <c r="AH20" s="86">
        <v>13.8</v>
      </c>
      <c r="AI20" s="292">
        <v>20.399999999999999</v>
      </c>
      <c r="AJ20" s="247">
        <f t="shared" si="5"/>
        <v>19.933333333333334</v>
      </c>
      <c r="AK20" s="290">
        <v>26.5</v>
      </c>
      <c r="AL20" s="86">
        <v>26.6</v>
      </c>
      <c r="AM20" s="292">
        <v>23.3</v>
      </c>
      <c r="AN20" s="247">
        <f t="shared" si="6"/>
        <v>25.466666666666669</v>
      </c>
      <c r="AO20" s="290">
        <v>20.9</v>
      </c>
      <c r="AP20" s="86">
        <v>24.6</v>
      </c>
      <c r="AQ20" s="292">
        <v>23.2</v>
      </c>
      <c r="AR20" s="247">
        <f t="shared" si="7"/>
        <v>22.899999999999995</v>
      </c>
    </row>
    <row r="21" spans="1:45" x14ac:dyDescent="0.2">
      <c r="A21" s="278">
        <v>1</v>
      </c>
      <c r="B21" s="290">
        <v>36.51</v>
      </c>
      <c r="C21" s="86">
        <v>10.38</v>
      </c>
      <c r="D21" s="292">
        <v>14.67</v>
      </c>
      <c r="E21" s="247">
        <f t="shared" si="0"/>
        <v>20.52</v>
      </c>
      <c r="F21" s="290">
        <v>25.3</v>
      </c>
      <c r="G21" s="86">
        <v>37.340000000000003</v>
      </c>
      <c r="H21" s="292">
        <v>38.71</v>
      </c>
      <c r="I21" s="247">
        <f t="shared" si="1"/>
        <v>33.783333333333339</v>
      </c>
      <c r="J21" s="290">
        <v>15.2</v>
      </c>
      <c r="K21" s="86">
        <v>13.9</v>
      </c>
      <c r="L21" s="292">
        <v>17</v>
      </c>
      <c r="M21" s="247">
        <f t="shared" si="2"/>
        <v>15.366666666666665</v>
      </c>
      <c r="N21" s="290">
        <v>20</v>
      </c>
      <c r="O21" s="86">
        <v>24.4</v>
      </c>
      <c r="P21" s="292">
        <v>18.3</v>
      </c>
      <c r="Q21" s="247">
        <f t="shared" si="8"/>
        <v>20.900000000000002</v>
      </c>
      <c r="R21" s="290">
        <v>41.1</v>
      </c>
      <c r="S21" s="86">
        <v>33.4</v>
      </c>
      <c r="T21" s="292">
        <v>49.5</v>
      </c>
      <c r="U21" s="247">
        <f t="shared" si="9"/>
        <v>41.333333333333336</v>
      </c>
      <c r="V21" s="276"/>
      <c r="W21" s="276"/>
      <c r="X21" s="288">
        <v>2</v>
      </c>
      <c r="Y21" s="290">
        <v>57.11</v>
      </c>
      <c r="Z21" s="86">
        <v>44.83</v>
      </c>
      <c r="AA21" s="292">
        <v>46.44</v>
      </c>
      <c r="AB21" s="247">
        <f t="shared" si="3"/>
        <v>49.46</v>
      </c>
      <c r="AC21" s="290">
        <v>9.6</v>
      </c>
      <c r="AD21" s="86">
        <v>12.4</v>
      </c>
      <c r="AE21" s="292">
        <v>16.8</v>
      </c>
      <c r="AF21" s="247">
        <f t="shared" si="4"/>
        <v>12.933333333333335</v>
      </c>
      <c r="AG21" s="290">
        <v>14.1</v>
      </c>
      <c r="AH21" s="86">
        <v>15.9</v>
      </c>
      <c r="AI21" s="292">
        <v>15.7</v>
      </c>
      <c r="AJ21" s="247">
        <f t="shared" si="5"/>
        <v>15.233333333333334</v>
      </c>
      <c r="AK21" s="290">
        <v>29.1</v>
      </c>
      <c r="AL21" s="86">
        <v>19.600000000000001</v>
      </c>
      <c r="AM21" s="292">
        <v>11</v>
      </c>
      <c r="AN21" s="247">
        <f t="shared" si="6"/>
        <v>19.900000000000002</v>
      </c>
      <c r="AO21" s="290">
        <v>9</v>
      </c>
      <c r="AP21" s="86">
        <v>23</v>
      </c>
      <c r="AQ21" s="292">
        <v>17.399999999999999</v>
      </c>
      <c r="AR21" s="247">
        <f t="shared" si="7"/>
        <v>16.466666666666665</v>
      </c>
    </row>
    <row r="22" spans="1:45" x14ac:dyDescent="0.2">
      <c r="A22" s="278">
        <v>1.3009999999999999</v>
      </c>
      <c r="B22" s="290" t="s">
        <v>639</v>
      </c>
      <c r="C22" s="86" t="s">
        <v>639</v>
      </c>
      <c r="D22" s="292" t="s">
        <v>639</v>
      </c>
      <c r="E22" s="247"/>
      <c r="F22" s="290" t="s">
        <v>639</v>
      </c>
      <c r="G22" s="86" t="s">
        <v>639</v>
      </c>
      <c r="H22" s="292" t="s">
        <v>639</v>
      </c>
      <c r="I22" s="247"/>
      <c r="J22" s="290" t="s">
        <v>639</v>
      </c>
      <c r="K22" s="86" t="s">
        <v>639</v>
      </c>
      <c r="L22" s="292" t="s">
        <v>639</v>
      </c>
      <c r="M22" s="247"/>
      <c r="N22" s="290" t="s">
        <v>639</v>
      </c>
      <c r="O22" s="86" t="s">
        <v>639</v>
      </c>
      <c r="P22" s="292" t="s">
        <v>639</v>
      </c>
      <c r="Q22" s="247"/>
      <c r="R22" s="290">
        <v>26.5</v>
      </c>
      <c r="S22" s="86">
        <v>30</v>
      </c>
      <c r="T22" s="292">
        <v>23.8</v>
      </c>
      <c r="U22" s="247">
        <f t="shared" si="9"/>
        <v>26.766666666666666</v>
      </c>
      <c r="V22" s="276"/>
      <c r="W22" s="276"/>
      <c r="X22" s="288">
        <v>2.3010299999999999</v>
      </c>
      <c r="Y22" s="290">
        <v>48.89</v>
      </c>
      <c r="Z22" s="86">
        <v>45.59</v>
      </c>
      <c r="AA22" s="292">
        <v>42.45</v>
      </c>
      <c r="AB22" s="247">
        <f t="shared" si="3"/>
        <v>45.643333333333338</v>
      </c>
      <c r="AC22" s="290" t="s">
        <v>639</v>
      </c>
      <c r="AD22" s="86" t="s">
        <v>639</v>
      </c>
      <c r="AE22" s="292" t="s">
        <v>639</v>
      </c>
      <c r="AF22" s="247"/>
      <c r="AG22" s="290">
        <v>6.9</v>
      </c>
      <c r="AH22" s="86">
        <v>13.5</v>
      </c>
      <c r="AI22" s="292">
        <v>9.1999999999999993</v>
      </c>
      <c r="AJ22" s="247">
        <f t="shared" si="5"/>
        <v>9.8666666666666671</v>
      </c>
      <c r="AK22" s="290">
        <v>21.6</v>
      </c>
      <c r="AL22" s="86">
        <v>12.9</v>
      </c>
      <c r="AM22" s="292">
        <v>4.9000000000000004</v>
      </c>
      <c r="AN22" s="247">
        <f t="shared" si="6"/>
        <v>13.133333333333335</v>
      </c>
      <c r="AO22" s="290">
        <v>16</v>
      </c>
      <c r="AP22" s="86">
        <v>7.1</v>
      </c>
      <c r="AQ22" s="292">
        <v>11</v>
      </c>
      <c r="AR22" s="247">
        <f t="shared" si="7"/>
        <v>11.366666666666667</v>
      </c>
    </row>
    <row r="23" spans="1:45" x14ac:dyDescent="0.2">
      <c r="A23" s="278">
        <v>1.698</v>
      </c>
      <c r="B23" s="290">
        <v>10.38</v>
      </c>
      <c r="C23" s="86">
        <v>13.96</v>
      </c>
      <c r="D23" s="292">
        <v>10.73</v>
      </c>
      <c r="E23" s="247">
        <f t="shared" si="0"/>
        <v>11.69</v>
      </c>
      <c r="F23" s="290">
        <v>21.54</v>
      </c>
      <c r="G23" s="86">
        <v>23.48</v>
      </c>
      <c r="H23" s="292">
        <v>17.12</v>
      </c>
      <c r="I23" s="247">
        <f t="shared" si="1"/>
        <v>20.713333333333335</v>
      </c>
      <c r="J23" s="290" t="s">
        <v>639</v>
      </c>
      <c r="K23" s="86" t="s">
        <v>639</v>
      </c>
      <c r="L23" s="292" t="s">
        <v>639</v>
      </c>
      <c r="M23" s="247"/>
      <c r="N23" s="290" t="s">
        <v>639</v>
      </c>
      <c r="O23" s="86" t="s">
        <v>639</v>
      </c>
      <c r="P23" s="292" t="s">
        <v>639</v>
      </c>
      <c r="Q23" s="247"/>
      <c r="R23" s="290">
        <v>26.5</v>
      </c>
      <c r="S23" s="86">
        <v>26.8</v>
      </c>
      <c r="T23" s="292">
        <v>22.6</v>
      </c>
      <c r="U23" s="247">
        <f t="shared" si="9"/>
        <v>25.3</v>
      </c>
      <c r="V23" s="276"/>
      <c r="W23" s="276"/>
      <c r="X23" s="288">
        <v>2.6019999999999999</v>
      </c>
      <c r="Y23" s="290">
        <v>23.2</v>
      </c>
      <c r="Z23" s="86">
        <v>31.9</v>
      </c>
      <c r="AA23" s="292">
        <v>14.8</v>
      </c>
      <c r="AB23" s="247">
        <f t="shared" si="3"/>
        <v>23.3</v>
      </c>
      <c r="AC23" s="290" t="s">
        <v>639</v>
      </c>
      <c r="AD23" s="86" t="s">
        <v>639</v>
      </c>
      <c r="AE23" s="292" t="s">
        <v>639</v>
      </c>
      <c r="AF23" s="247"/>
      <c r="AG23" s="290" t="s">
        <v>639</v>
      </c>
      <c r="AH23" s="86" t="s">
        <v>639</v>
      </c>
      <c r="AI23" s="292" t="s">
        <v>639</v>
      </c>
      <c r="AJ23" s="247"/>
      <c r="AK23" s="290" t="s">
        <v>639</v>
      </c>
      <c r="AL23" s="86" t="s">
        <v>639</v>
      </c>
      <c r="AM23" s="292" t="s">
        <v>639</v>
      </c>
      <c r="AN23" s="247"/>
      <c r="AO23" s="290" t="s">
        <v>639</v>
      </c>
      <c r="AP23" s="86" t="s">
        <v>639</v>
      </c>
      <c r="AQ23" s="292" t="s">
        <v>639</v>
      </c>
      <c r="AR23" s="247"/>
    </row>
    <row r="24" spans="1:45" ht="16" thickBot="1" x14ac:dyDescent="0.25">
      <c r="A24" s="300">
        <v>2</v>
      </c>
      <c r="B24" s="301">
        <v>10.73</v>
      </c>
      <c r="C24" s="194">
        <v>6.08</v>
      </c>
      <c r="D24" s="302">
        <v>3.22</v>
      </c>
      <c r="E24" s="297">
        <f t="shared" si="0"/>
        <v>6.6766666666666667</v>
      </c>
      <c r="F24" s="301">
        <v>3.59</v>
      </c>
      <c r="G24" s="194">
        <v>0.82</v>
      </c>
      <c r="H24" s="302">
        <v>2.76</v>
      </c>
      <c r="I24" s="297">
        <f t="shared" si="1"/>
        <v>2.39</v>
      </c>
      <c r="J24" s="301">
        <v>9</v>
      </c>
      <c r="K24" s="194">
        <v>9.4</v>
      </c>
      <c r="L24" s="302">
        <v>9.1</v>
      </c>
      <c r="M24" s="297">
        <f t="shared" si="2"/>
        <v>9.1666666666666661</v>
      </c>
      <c r="N24" s="301">
        <v>12.2</v>
      </c>
      <c r="O24" s="194">
        <v>8.5</v>
      </c>
      <c r="P24" s="302">
        <v>15.9</v>
      </c>
      <c r="Q24" s="297">
        <f t="shared" si="8"/>
        <v>12.199999999999998</v>
      </c>
      <c r="R24" s="301">
        <v>16.2</v>
      </c>
      <c r="S24" s="194">
        <v>26.4</v>
      </c>
      <c r="T24" s="302">
        <v>7.4</v>
      </c>
      <c r="U24" s="297">
        <f t="shared" si="9"/>
        <v>16.666666666666668</v>
      </c>
      <c r="X24" s="313">
        <v>2.6989999999999998</v>
      </c>
      <c r="Y24" s="301">
        <v>13.1</v>
      </c>
      <c r="Z24" s="194">
        <v>6.4</v>
      </c>
      <c r="AA24" s="302">
        <v>19.5</v>
      </c>
      <c r="AB24" s="297">
        <f t="shared" si="3"/>
        <v>13</v>
      </c>
      <c r="AC24" s="301" t="s">
        <v>639</v>
      </c>
      <c r="AD24" s="194" t="s">
        <v>639</v>
      </c>
      <c r="AE24" s="302" t="s">
        <v>639</v>
      </c>
      <c r="AF24" s="297"/>
      <c r="AG24" s="301" t="s">
        <v>639</v>
      </c>
      <c r="AH24" s="194" t="s">
        <v>639</v>
      </c>
      <c r="AI24" s="302" t="s">
        <v>639</v>
      </c>
      <c r="AJ24" s="297"/>
      <c r="AK24" s="301" t="s">
        <v>639</v>
      </c>
      <c r="AL24" s="194" t="s">
        <v>639</v>
      </c>
      <c r="AM24" s="302" t="s">
        <v>639</v>
      </c>
      <c r="AN24" s="297"/>
      <c r="AO24" s="301" t="s">
        <v>639</v>
      </c>
      <c r="AP24" s="194" t="s">
        <v>639</v>
      </c>
      <c r="AQ24" s="302" t="s">
        <v>639</v>
      </c>
      <c r="AR24" s="297"/>
    </row>
    <row r="25" spans="1:45" ht="16" thickBot="1" x14ac:dyDescent="0.25">
      <c r="A25" s="4"/>
      <c r="B25" s="4"/>
      <c r="C25" s="4"/>
      <c r="D25" s="4"/>
      <c r="E25" s="298"/>
      <c r="F25" s="4"/>
      <c r="G25" s="4"/>
      <c r="H25" s="4"/>
      <c r="I25" s="298"/>
      <c r="J25" s="4"/>
      <c r="K25" s="4"/>
      <c r="L25" s="4"/>
      <c r="M25" s="298"/>
      <c r="N25" s="4"/>
      <c r="O25" s="4"/>
      <c r="P25" s="4"/>
      <c r="Q25" s="298"/>
      <c r="R25" s="4"/>
      <c r="S25" s="4"/>
      <c r="T25" s="4"/>
      <c r="U25" s="298"/>
      <c r="X25" s="4"/>
      <c r="Y25" s="4"/>
      <c r="Z25" s="4"/>
      <c r="AA25" s="4"/>
      <c r="AB25" s="298"/>
      <c r="AC25" s="4"/>
      <c r="AD25" s="4"/>
      <c r="AE25" s="4"/>
      <c r="AF25" s="298"/>
      <c r="AG25" s="4"/>
      <c r="AH25" s="4"/>
      <c r="AI25" s="4"/>
      <c r="AJ25" s="298"/>
      <c r="AK25" s="4"/>
      <c r="AL25" s="4"/>
      <c r="AM25" s="4"/>
      <c r="AN25" s="298"/>
      <c r="AO25" s="4"/>
      <c r="AP25" s="4"/>
      <c r="AQ25" s="4"/>
      <c r="AR25" s="298"/>
    </row>
    <row r="26" spans="1:45" ht="16" thickBot="1" x14ac:dyDescent="0.25">
      <c r="A26" s="303" t="s">
        <v>315</v>
      </c>
      <c r="B26" s="304" t="s">
        <v>291</v>
      </c>
      <c r="C26" s="257"/>
      <c r="D26" s="257"/>
      <c r="E26" s="305"/>
      <c r="F26" s="306" t="s">
        <v>290</v>
      </c>
      <c r="G26" s="307"/>
      <c r="H26" s="257"/>
      <c r="I26" s="299"/>
      <c r="J26" s="308" t="s">
        <v>312</v>
      </c>
      <c r="K26" s="309"/>
      <c r="L26" s="257"/>
      <c r="M26" s="299"/>
      <c r="N26" s="304" t="s">
        <v>313</v>
      </c>
      <c r="O26" s="257"/>
      <c r="P26" s="257"/>
      <c r="Q26" s="299"/>
      <c r="R26" s="304" t="s">
        <v>149</v>
      </c>
      <c r="S26" s="310"/>
      <c r="T26" s="309"/>
      <c r="U26" s="299"/>
      <c r="V26" s="167" t="s">
        <v>640</v>
      </c>
      <c r="W26" s="205"/>
      <c r="X26" s="303" t="s">
        <v>399</v>
      </c>
      <c r="Y26" s="304" t="s">
        <v>291</v>
      </c>
      <c r="Z26" s="257"/>
      <c r="AA26" s="257"/>
      <c r="AB26" s="299"/>
      <c r="AC26" s="306" t="s">
        <v>290</v>
      </c>
      <c r="AD26" s="307"/>
      <c r="AE26" s="257"/>
      <c r="AF26" s="299"/>
      <c r="AG26" s="308" t="s">
        <v>312</v>
      </c>
      <c r="AH26" s="309"/>
      <c r="AI26" s="257"/>
      <c r="AJ26" s="299"/>
      <c r="AK26" s="304" t="s">
        <v>313</v>
      </c>
      <c r="AL26" s="257"/>
      <c r="AM26" s="257"/>
      <c r="AN26" s="299"/>
      <c r="AO26" s="304" t="s">
        <v>149</v>
      </c>
      <c r="AP26" s="310"/>
      <c r="AQ26" s="309"/>
      <c r="AR26" s="299"/>
      <c r="AS26" s="167" t="s">
        <v>640</v>
      </c>
    </row>
    <row r="27" spans="1:45" ht="16" thickBot="1" x14ac:dyDescent="0.25">
      <c r="A27" s="294" t="s">
        <v>151</v>
      </c>
      <c r="B27" s="279" t="s">
        <v>153</v>
      </c>
      <c r="C27" s="101" t="s">
        <v>154</v>
      </c>
      <c r="D27" s="280" t="s">
        <v>155</v>
      </c>
      <c r="E27" s="311" t="s">
        <v>148</v>
      </c>
      <c r="F27" s="279" t="s">
        <v>153</v>
      </c>
      <c r="G27" s="101" t="s">
        <v>154</v>
      </c>
      <c r="H27" s="280" t="s">
        <v>155</v>
      </c>
      <c r="I27" s="311" t="s">
        <v>148</v>
      </c>
      <c r="J27" s="279" t="s">
        <v>153</v>
      </c>
      <c r="K27" s="101" t="s">
        <v>154</v>
      </c>
      <c r="L27" s="280" t="s">
        <v>155</v>
      </c>
      <c r="M27" s="311" t="s">
        <v>148</v>
      </c>
      <c r="N27" s="279" t="s">
        <v>153</v>
      </c>
      <c r="O27" s="101" t="s">
        <v>154</v>
      </c>
      <c r="P27" s="280" t="s">
        <v>155</v>
      </c>
      <c r="Q27" s="311" t="s">
        <v>148</v>
      </c>
      <c r="R27" s="279" t="s">
        <v>153</v>
      </c>
      <c r="S27" s="101" t="s">
        <v>154</v>
      </c>
      <c r="T27" s="280" t="s">
        <v>155</v>
      </c>
      <c r="U27" s="311" t="s">
        <v>148</v>
      </c>
      <c r="V27" s="207"/>
      <c r="W27" s="207"/>
      <c r="X27" s="294" t="s">
        <v>151</v>
      </c>
      <c r="Y27" s="279" t="s">
        <v>153</v>
      </c>
      <c r="Z27" s="101" t="s">
        <v>154</v>
      </c>
      <c r="AA27" s="280" t="s">
        <v>155</v>
      </c>
      <c r="AB27" s="311" t="s">
        <v>148</v>
      </c>
      <c r="AC27" s="279" t="s">
        <v>153</v>
      </c>
      <c r="AD27" s="101" t="s">
        <v>154</v>
      </c>
      <c r="AE27" s="280" t="s">
        <v>155</v>
      </c>
      <c r="AF27" s="311" t="s">
        <v>148</v>
      </c>
      <c r="AG27" s="279" t="s">
        <v>153</v>
      </c>
      <c r="AH27" s="101" t="s">
        <v>154</v>
      </c>
      <c r="AI27" s="280" t="s">
        <v>155</v>
      </c>
      <c r="AJ27" s="311" t="s">
        <v>148</v>
      </c>
      <c r="AK27" s="279" t="s">
        <v>153</v>
      </c>
      <c r="AL27" s="101" t="s">
        <v>154</v>
      </c>
      <c r="AM27" s="280" t="s">
        <v>155</v>
      </c>
      <c r="AN27" s="311" t="s">
        <v>148</v>
      </c>
      <c r="AO27" s="279" t="s">
        <v>153</v>
      </c>
      <c r="AP27" s="101" t="s">
        <v>154</v>
      </c>
      <c r="AQ27" s="280" t="s">
        <v>155</v>
      </c>
      <c r="AR27" s="311" t="s">
        <v>148</v>
      </c>
    </row>
    <row r="28" spans="1:45" x14ac:dyDescent="0.2">
      <c r="A28" s="295">
        <v>-2</v>
      </c>
      <c r="B28" s="290">
        <v>104.8</v>
      </c>
      <c r="C28" s="86">
        <v>101.5</v>
      </c>
      <c r="D28" s="292">
        <v>98.9</v>
      </c>
      <c r="E28" s="247">
        <f t="shared" si="0"/>
        <v>101.73333333333333</v>
      </c>
      <c r="F28" s="290">
        <v>106.1</v>
      </c>
      <c r="G28" s="86">
        <v>96.8</v>
      </c>
      <c r="H28" s="292">
        <v>103.4</v>
      </c>
      <c r="I28" s="247">
        <f t="shared" si="1"/>
        <v>102.09999999999998</v>
      </c>
      <c r="J28" s="290">
        <v>103.7</v>
      </c>
      <c r="K28" s="86">
        <v>92.8</v>
      </c>
      <c r="L28" s="292">
        <v>115.4</v>
      </c>
      <c r="M28" s="247">
        <f t="shared" si="2"/>
        <v>103.96666666666665</v>
      </c>
      <c r="N28" s="290">
        <v>103</v>
      </c>
      <c r="O28" s="86">
        <v>108.5</v>
      </c>
      <c r="P28" s="292">
        <v>114.3</v>
      </c>
      <c r="Q28" s="247">
        <f t="shared" si="8"/>
        <v>108.60000000000001</v>
      </c>
      <c r="R28" s="290">
        <v>102.3</v>
      </c>
      <c r="S28" s="86">
        <v>109.1</v>
      </c>
      <c r="T28" s="292">
        <v>117</v>
      </c>
      <c r="U28" s="247">
        <f t="shared" si="9"/>
        <v>109.46666666666665</v>
      </c>
      <c r="V28" s="207"/>
      <c r="W28" s="207"/>
      <c r="X28" s="295">
        <v>-3</v>
      </c>
      <c r="Y28" s="290">
        <v>93.632140000000007</v>
      </c>
      <c r="Z28" s="86">
        <v>81.251689999999996</v>
      </c>
      <c r="AA28" s="292">
        <v>81.005719999999997</v>
      </c>
      <c r="AB28" s="247">
        <f t="shared" si="3"/>
        <v>85.296516666666662</v>
      </c>
      <c r="AC28" s="290">
        <v>72.827939999999998</v>
      </c>
      <c r="AD28" s="86">
        <v>84.838229999999996</v>
      </c>
      <c r="AE28" s="292">
        <v>81.771789999999996</v>
      </c>
      <c r="AF28" s="247">
        <f t="shared" si="4"/>
        <v>79.81265333333333</v>
      </c>
      <c r="AG28" s="290">
        <v>100.7</v>
      </c>
      <c r="AH28" s="86">
        <v>99.4</v>
      </c>
      <c r="AI28" s="292">
        <v>110.8</v>
      </c>
      <c r="AJ28" s="247">
        <f t="shared" si="5"/>
        <v>103.63333333333333</v>
      </c>
      <c r="AK28" s="290">
        <v>111.0532</v>
      </c>
      <c r="AL28" s="86">
        <v>81.334720000000004</v>
      </c>
      <c r="AM28" s="292">
        <v>81.647549999999995</v>
      </c>
      <c r="AN28" s="247">
        <f t="shared" si="6"/>
        <v>91.345156666666682</v>
      </c>
      <c r="AO28" s="290">
        <v>105.71429999999999</v>
      </c>
      <c r="AP28" s="86">
        <v>112.0408</v>
      </c>
      <c r="AQ28" s="292">
        <v>103.6735</v>
      </c>
      <c r="AR28" s="247">
        <f t="shared" si="7"/>
        <v>107.14286666666668</v>
      </c>
    </row>
    <row r="29" spans="1:45" x14ac:dyDescent="0.2">
      <c r="A29" s="288">
        <v>-1</v>
      </c>
      <c r="B29" s="290">
        <v>100.51</v>
      </c>
      <c r="C29" s="86">
        <v>99.28</v>
      </c>
      <c r="D29" s="292">
        <v>97.54</v>
      </c>
      <c r="E29" s="247">
        <f t="shared" si="0"/>
        <v>99.11</v>
      </c>
      <c r="F29" s="290">
        <v>115</v>
      </c>
      <c r="G29" s="86">
        <v>96.7</v>
      </c>
      <c r="H29" s="292">
        <v>94.3</v>
      </c>
      <c r="I29" s="247">
        <f t="shared" si="1"/>
        <v>102</v>
      </c>
      <c r="J29" s="290">
        <v>101.5</v>
      </c>
      <c r="K29" s="86">
        <v>103.4</v>
      </c>
      <c r="L29" s="292">
        <v>103.5</v>
      </c>
      <c r="M29" s="247">
        <f t="shared" si="2"/>
        <v>102.8</v>
      </c>
      <c r="N29" s="290">
        <v>121.1</v>
      </c>
      <c r="O29" s="86">
        <v>90.5</v>
      </c>
      <c r="P29" s="292">
        <v>96.4</v>
      </c>
      <c r="Q29" s="247">
        <f t="shared" si="8"/>
        <v>102.66666666666667</v>
      </c>
      <c r="R29" s="290">
        <v>97.4</v>
      </c>
      <c r="S29" s="86">
        <v>102.8</v>
      </c>
      <c r="T29" s="292">
        <v>105.1</v>
      </c>
      <c r="U29" s="247">
        <f t="shared" si="9"/>
        <v>101.76666666666665</v>
      </c>
      <c r="V29" s="207"/>
      <c r="W29" s="207"/>
      <c r="X29" s="288">
        <v>-2.3010299999999999</v>
      </c>
      <c r="Y29" s="290">
        <v>69.773160000000004</v>
      </c>
      <c r="Z29" s="86">
        <v>88.958709999999996</v>
      </c>
      <c r="AA29" s="292">
        <v>82.645510000000002</v>
      </c>
      <c r="AB29" s="247">
        <f t="shared" si="3"/>
        <v>80.459126666666677</v>
      </c>
      <c r="AC29" s="290">
        <v>93.781940000000006</v>
      </c>
      <c r="AD29" s="86">
        <v>70.017099999999999</v>
      </c>
      <c r="AE29" s="292">
        <v>73.339070000000007</v>
      </c>
      <c r="AF29" s="247">
        <f t="shared" si="4"/>
        <v>79.04603666666668</v>
      </c>
      <c r="AG29" s="290">
        <v>105.2</v>
      </c>
      <c r="AH29" s="86">
        <v>109</v>
      </c>
      <c r="AI29" s="292">
        <v>96.2</v>
      </c>
      <c r="AJ29" s="247">
        <f t="shared" si="5"/>
        <v>103.46666666666665</v>
      </c>
      <c r="AK29" s="290" t="s">
        <v>639</v>
      </c>
      <c r="AL29" s="86" t="s">
        <v>639</v>
      </c>
      <c r="AM29" s="292" t="s">
        <v>639</v>
      </c>
      <c r="AN29" s="247"/>
      <c r="AO29" s="290">
        <v>107.34690000000001</v>
      </c>
      <c r="AP29" s="86">
        <v>109.1837</v>
      </c>
      <c r="AQ29" s="292">
        <v>101.34690000000001</v>
      </c>
      <c r="AR29" s="247">
        <f t="shared" si="7"/>
        <v>105.95916666666666</v>
      </c>
    </row>
    <row r="30" spans="1:45" x14ac:dyDescent="0.2">
      <c r="A30" s="288">
        <v>-0.52288000000000001</v>
      </c>
      <c r="B30" s="290">
        <v>100.61</v>
      </c>
      <c r="C30" s="86">
        <v>90.78</v>
      </c>
      <c r="D30" s="292">
        <v>96</v>
      </c>
      <c r="E30" s="247">
        <f t="shared" si="0"/>
        <v>95.796666666666667</v>
      </c>
      <c r="F30" s="290">
        <v>99.5</v>
      </c>
      <c r="G30" s="86">
        <v>93.4</v>
      </c>
      <c r="H30" s="292">
        <v>96.4</v>
      </c>
      <c r="I30" s="247">
        <f t="shared" si="1"/>
        <v>96.433333333333337</v>
      </c>
      <c r="J30" s="290">
        <v>90.6</v>
      </c>
      <c r="K30" s="86">
        <v>115</v>
      </c>
      <c r="L30" s="292">
        <v>98.7</v>
      </c>
      <c r="M30" s="247">
        <f t="shared" si="2"/>
        <v>101.43333333333332</v>
      </c>
      <c r="N30" s="290">
        <v>98.4</v>
      </c>
      <c r="O30" s="86">
        <v>85.7</v>
      </c>
      <c r="P30" s="292">
        <v>92.7</v>
      </c>
      <c r="Q30" s="247">
        <f t="shared" si="8"/>
        <v>92.266666666666666</v>
      </c>
      <c r="R30" s="290" t="s">
        <v>639</v>
      </c>
      <c r="S30" s="86" t="s">
        <v>639</v>
      </c>
      <c r="T30" s="292" t="s">
        <v>639</v>
      </c>
      <c r="U30" s="247"/>
      <c r="V30" s="207"/>
      <c r="W30" s="207"/>
      <c r="X30" s="288">
        <v>-2</v>
      </c>
      <c r="Y30" s="290">
        <v>58.048650000000002</v>
      </c>
      <c r="Z30" s="86">
        <v>66.165599999999998</v>
      </c>
      <c r="AA30" s="292">
        <v>71.986859999999993</v>
      </c>
      <c r="AB30" s="247">
        <f t="shared" si="3"/>
        <v>65.400369999999995</v>
      </c>
      <c r="AC30" s="290">
        <v>75.132279999999994</v>
      </c>
      <c r="AD30" s="86">
        <v>98.554910000000007</v>
      </c>
      <c r="AE30" s="292">
        <v>56</v>
      </c>
      <c r="AF30" s="247">
        <f t="shared" si="4"/>
        <v>76.562396666666658</v>
      </c>
      <c r="AG30" s="290" t="s">
        <v>639</v>
      </c>
      <c r="AH30" s="86" t="s">
        <v>639</v>
      </c>
      <c r="AI30" s="292" t="s">
        <v>639</v>
      </c>
      <c r="AJ30" s="247"/>
      <c r="AK30" s="290">
        <v>95.41189</v>
      </c>
      <c r="AL30" s="86">
        <v>111.0532</v>
      </c>
      <c r="AM30" s="292">
        <v>85.088629999999995</v>
      </c>
      <c r="AN30" s="247">
        <f t="shared" si="6"/>
        <v>97.184573333333333</v>
      </c>
      <c r="AO30" s="290">
        <v>101.8</v>
      </c>
      <c r="AP30" s="86">
        <v>103.4</v>
      </c>
      <c r="AQ30" s="292">
        <v>108.7</v>
      </c>
      <c r="AR30" s="247">
        <f t="shared" si="7"/>
        <v>104.63333333333334</v>
      </c>
    </row>
    <row r="31" spans="1:45" x14ac:dyDescent="0.2">
      <c r="A31" s="288">
        <v>-0.30103000000000002</v>
      </c>
      <c r="B31" s="290">
        <v>97.95</v>
      </c>
      <c r="C31" s="86">
        <v>108.9</v>
      </c>
      <c r="D31" s="292">
        <v>89.76</v>
      </c>
      <c r="E31" s="247">
        <f t="shared" si="0"/>
        <v>98.87</v>
      </c>
      <c r="F31" s="290">
        <v>96.7</v>
      </c>
      <c r="G31" s="86">
        <v>93.1</v>
      </c>
      <c r="H31" s="292">
        <v>92.2</v>
      </c>
      <c r="I31" s="247">
        <f t="shared" si="1"/>
        <v>94</v>
      </c>
      <c r="J31" s="290">
        <v>92.5</v>
      </c>
      <c r="K31" s="86">
        <v>86.7</v>
      </c>
      <c r="L31" s="292">
        <v>97.9</v>
      </c>
      <c r="M31" s="247">
        <f t="shared" si="2"/>
        <v>92.366666666666674</v>
      </c>
      <c r="N31" s="290">
        <v>92.1</v>
      </c>
      <c r="O31" s="86">
        <v>86.3</v>
      </c>
      <c r="P31" s="292">
        <v>89.8</v>
      </c>
      <c r="Q31" s="247">
        <f t="shared" si="8"/>
        <v>89.399999999999991</v>
      </c>
      <c r="R31" s="290" t="s">
        <v>639</v>
      </c>
      <c r="S31" s="86" t="s">
        <v>639</v>
      </c>
      <c r="T31" s="292" t="s">
        <v>639</v>
      </c>
      <c r="U31" s="247"/>
      <c r="V31" s="207"/>
      <c r="W31" s="207"/>
      <c r="X31" s="288">
        <v>-1.6989700000000001</v>
      </c>
      <c r="Y31" s="290">
        <v>66.411590000000004</v>
      </c>
      <c r="Z31" s="86">
        <v>50.997529999999998</v>
      </c>
      <c r="AA31" s="292">
        <v>67.559420000000003</v>
      </c>
      <c r="AB31" s="247">
        <f t="shared" si="3"/>
        <v>61.656180000000006</v>
      </c>
      <c r="AC31" s="290">
        <v>72.316869999999994</v>
      </c>
      <c r="AD31" s="86">
        <v>77.938739999999996</v>
      </c>
      <c r="AE31" s="292">
        <v>66.950649999999996</v>
      </c>
      <c r="AF31" s="247">
        <f t="shared" si="4"/>
        <v>72.402086666666662</v>
      </c>
      <c r="AG31" s="290" t="s">
        <v>639</v>
      </c>
      <c r="AH31" s="86" t="s">
        <v>639</v>
      </c>
      <c r="AI31" s="292" t="s">
        <v>639</v>
      </c>
      <c r="AJ31" s="247"/>
      <c r="AK31" s="290" t="s">
        <v>639</v>
      </c>
      <c r="AL31" s="86" t="s">
        <v>639</v>
      </c>
      <c r="AM31" s="292" t="s">
        <v>639</v>
      </c>
      <c r="AN31" s="247"/>
      <c r="AO31" s="290">
        <v>94.9</v>
      </c>
      <c r="AP31" s="86">
        <v>99.7</v>
      </c>
      <c r="AQ31" s="292">
        <v>89.9</v>
      </c>
      <c r="AR31" s="247">
        <f t="shared" si="7"/>
        <v>94.833333333333329</v>
      </c>
    </row>
    <row r="32" spans="1:45" x14ac:dyDescent="0.2">
      <c r="A32" s="288">
        <v>0</v>
      </c>
      <c r="B32" s="290">
        <v>99.48</v>
      </c>
      <c r="C32" s="86">
        <v>90.48</v>
      </c>
      <c r="D32" s="292">
        <v>74.92</v>
      </c>
      <c r="E32" s="247">
        <f t="shared" si="0"/>
        <v>88.293333333333337</v>
      </c>
      <c r="F32" s="290">
        <v>83.6</v>
      </c>
      <c r="G32" s="86">
        <v>95.4</v>
      </c>
      <c r="H32" s="292">
        <v>89.1</v>
      </c>
      <c r="I32" s="247">
        <f t="shared" si="1"/>
        <v>89.366666666666674</v>
      </c>
      <c r="J32" s="290">
        <v>83.8</v>
      </c>
      <c r="K32" s="86">
        <v>84.5</v>
      </c>
      <c r="L32" s="292">
        <v>81.8</v>
      </c>
      <c r="M32" s="247">
        <f t="shared" si="2"/>
        <v>83.366666666666674</v>
      </c>
      <c r="N32" s="290">
        <v>84.2</v>
      </c>
      <c r="O32" s="86">
        <v>86.5</v>
      </c>
      <c r="P32" s="292">
        <v>85.7</v>
      </c>
      <c r="Q32" s="247">
        <f t="shared" si="8"/>
        <v>85.466666666666654</v>
      </c>
      <c r="R32" s="290">
        <v>90</v>
      </c>
      <c r="S32" s="86">
        <v>96.1</v>
      </c>
      <c r="T32" s="292">
        <v>83.6</v>
      </c>
      <c r="U32" s="247">
        <f t="shared" si="9"/>
        <v>89.899999999999991</v>
      </c>
      <c r="V32" s="207"/>
      <c r="W32" s="207"/>
      <c r="X32" s="288">
        <v>-1.3010299999999999</v>
      </c>
      <c r="Y32" s="290">
        <v>70.429079999999999</v>
      </c>
      <c r="Z32" s="86">
        <v>50.66957</v>
      </c>
      <c r="AA32" s="292">
        <v>42.224640000000001</v>
      </c>
      <c r="AB32" s="247">
        <f t="shared" si="3"/>
        <v>54.44109666666666</v>
      </c>
      <c r="AC32" s="290">
        <v>57.240200000000002</v>
      </c>
      <c r="AD32" s="86">
        <v>70.783709999999999</v>
      </c>
      <c r="AE32" s="292">
        <v>88.160210000000006</v>
      </c>
      <c r="AF32" s="247">
        <f t="shared" si="4"/>
        <v>72.061373333333336</v>
      </c>
      <c r="AG32" s="290">
        <v>101.7</v>
      </c>
      <c r="AH32" s="86">
        <v>113.8</v>
      </c>
      <c r="AI32" s="292">
        <v>104.8</v>
      </c>
      <c r="AJ32" s="247">
        <f t="shared" si="5"/>
        <v>106.76666666666667</v>
      </c>
      <c r="AK32" s="290" t="s">
        <v>639</v>
      </c>
      <c r="AL32" s="86" t="s">
        <v>639</v>
      </c>
      <c r="AM32" s="292" t="s">
        <v>639</v>
      </c>
      <c r="AN32" s="247"/>
      <c r="AO32" s="290">
        <v>113.8776</v>
      </c>
      <c r="AP32" s="86">
        <v>100.2041</v>
      </c>
      <c r="AQ32" s="292">
        <v>92.244900000000001</v>
      </c>
      <c r="AR32" s="247">
        <f t="shared" si="7"/>
        <v>102.10886666666666</v>
      </c>
    </row>
    <row r="33" spans="1:44" x14ac:dyDescent="0.2">
      <c r="A33" s="288">
        <v>0.47712100000000002</v>
      </c>
      <c r="B33" s="290">
        <v>94.37</v>
      </c>
      <c r="C33" s="86">
        <v>83.52</v>
      </c>
      <c r="D33" s="292">
        <v>57.11</v>
      </c>
      <c r="E33" s="247">
        <f t="shared" si="0"/>
        <v>78.333333333333329</v>
      </c>
      <c r="F33" s="290">
        <v>83.4</v>
      </c>
      <c r="G33" s="86">
        <v>80.099999999999994</v>
      </c>
      <c r="H33" s="292">
        <v>80.599999999999994</v>
      </c>
      <c r="I33" s="247">
        <f t="shared" si="1"/>
        <v>81.36666666666666</v>
      </c>
      <c r="J33" s="290">
        <v>72.599999999999994</v>
      </c>
      <c r="K33" s="86">
        <v>79.900000000000006</v>
      </c>
      <c r="L33" s="292">
        <v>65.8</v>
      </c>
      <c r="M33" s="247">
        <f t="shared" si="2"/>
        <v>72.766666666666666</v>
      </c>
      <c r="N33" s="290">
        <v>63</v>
      </c>
      <c r="O33" s="86">
        <v>79.099999999999994</v>
      </c>
      <c r="P33" s="292">
        <v>70.900000000000006</v>
      </c>
      <c r="Q33" s="247">
        <f t="shared" si="8"/>
        <v>71</v>
      </c>
      <c r="R33" s="290">
        <v>81.5</v>
      </c>
      <c r="S33" s="86">
        <v>85.4</v>
      </c>
      <c r="T33" s="292">
        <v>79.2</v>
      </c>
      <c r="U33" s="247">
        <f t="shared" si="9"/>
        <v>82.033333333333346</v>
      </c>
      <c r="V33" s="207"/>
      <c r="W33" s="207"/>
      <c r="X33" s="288">
        <v>-1</v>
      </c>
      <c r="Y33" s="290">
        <v>48.455860000000001</v>
      </c>
      <c r="Z33" s="86">
        <v>48.701819999999998</v>
      </c>
      <c r="AA33" s="292">
        <v>42.224640000000001</v>
      </c>
      <c r="AB33" s="247">
        <f t="shared" si="3"/>
        <v>46.460773333333329</v>
      </c>
      <c r="AC33" s="290">
        <v>65.417379999999994</v>
      </c>
      <c r="AD33" s="86">
        <v>68.483869999999996</v>
      </c>
      <c r="AE33" s="292">
        <v>65.417429999999996</v>
      </c>
      <c r="AF33" s="247">
        <f t="shared" si="4"/>
        <v>66.439559999999986</v>
      </c>
      <c r="AG33" s="290">
        <v>95.1</v>
      </c>
      <c r="AH33" s="86">
        <v>90.5</v>
      </c>
      <c r="AI33" s="292">
        <v>98.9</v>
      </c>
      <c r="AJ33" s="247">
        <f t="shared" si="5"/>
        <v>94.833333333333329</v>
      </c>
      <c r="AK33" s="290">
        <v>58.498440000000002</v>
      </c>
      <c r="AL33" s="86">
        <v>72.262770000000003</v>
      </c>
      <c r="AM33" s="292">
        <v>64.442130000000006</v>
      </c>
      <c r="AN33" s="247">
        <f t="shared" si="6"/>
        <v>65.067780000000013</v>
      </c>
      <c r="AO33" s="290">
        <v>100.5</v>
      </c>
      <c r="AP33" s="86">
        <v>98.7</v>
      </c>
      <c r="AQ33" s="292">
        <v>104</v>
      </c>
      <c r="AR33" s="247">
        <f t="shared" si="7"/>
        <v>101.06666666666666</v>
      </c>
    </row>
    <row r="34" spans="1:44" x14ac:dyDescent="0.2">
      <c r="A34" s="288">
        <v>0.77815100000000004</v>
      </c>
      <c r="B34" s="290">
        <v>98.87</v>
      </c>
      <c r="C34" s="86">
        <v>83.93</v>
      </c>
      <c r="D34" s="292">
        <v>81.06</v>
      </c>
      <c r="E34" s="247">
        <f t="shared" si="0"/>
        <v>87.953333333333333</v>
      </c>
      <c r="F34" s="290">
        <v>60.6</v>
      </c>
      <c r="G34" s="86">
        <v>76.599999999999994</v>
      </c>
      <c r="H34" s="292">
        <v>67.900000000000006</v>
      </c>
      <c r="I34" s="247">
        <f t="shared" si="1"/>
        <v>68.36666666666666</v>
      </c>
      <c r="J34" s="290">
        <v>59.5</v>
      </c>
      <c r="K34" s="86">
        <v>54.8</v>
      </c>
      <c r="L34" s="292">
        <v>61.7</v>
      </c>
      <c r="M34" s="247">
        <f t="shared" si="2"/>
        <v>58.666666666666664</v>
      </c>
      <c r="N34" s="290">
        <v>62.9</v>
      </c>
      <c r="O34" s="86">
        <v>64.2</v>
      </c>
      <c r="P34" s="292">
        <v>64.3</v>
      </c>
      <c r="Q34" s="247">
        <f t="shared" si="8"/>
        <v>63.800000000000004</v>
      </c>
      <c r="R34" s="290">
        <v>71.099999999999994</v>
      </c>
      <c r="S34" s="86">
        <v>68.400000000000006</v>
      </c>
      <c r="T34" s="292">
        <v>75.099999999999994</v>
      </c>
      <c r="U34" s="247">
        <f t="shared" si="9"/>
        <v>71.533333333333331</v>
      </c>
      <c r="V34" s="207"/>
      <c r="W34" s="207"/>
      <c r="X34" s="288">
        <v>-0.69899999999999995</v>
      </c>
      <c r="Y34" s="290" t="s">
        <v>639</v>
      </c>
      <c r="Z34" s="86" t="s">
        <v>639</v>
      </c>
      <c r="AA34" s="292" t="s">
        <v>639</v>
      </c>
      <c r="AB34" s="247"/>
      <c r="AC34" s="290" t="s">
        <v>639</v>
      </c>
      <c r="AD34" s="86" t="s">
        <v>639</v>
      </c>
      <c r="AE34" s="292" t="s">
        <v>639</v>
      </c>
      <c r="AF34" s="247"/>
      <c r="AG34" s="290" t="s">
        <v>639</v>
      </c>
      <c r="AH34" s="86" t="s">
        <v>639</v>
      </c>
      <c r="AI34" s="292" t="s">
        <v>639</v>
      </c>
      <c r="AJ34" s="247"/>
      <c r="AK34" s="290">
        <v>81.960380000000001</v>
      </c>
      <c r="AL34" s="86">
        <v>78.206469999999996</v>
      </c>
      <c r="AM34" s="292">
        <v>96.037540000000007</v>
      </c>
      <c r="AN34" s="247">
        <f t="shared" si="6"/>
        <v>85.401463333333325</v>
      </c>
      <c r="AO34" s="290">
        <v>87.346940000000004</v>
      </c>
      <c r="AP34" s="86">
        <v>103.6735</v>
      </c>
      <c r="AQ34" s="292">
        <v>94.285709999999995</v>
      </c>
      <c r="AR34" s="247">
        <f t="shared" si="7"/>
        <v>95.102050000000006</v>
      </c>
    </row>
    <row r="35" spans="1:44" x14ac:dyDescent="0.2">
      <c r="A35" s="288">
        <v>1</v>
      </c>
      <c r="B35" s="290">
        <v>89.04</v>
      </c>
      <c r="C35" s="86">
        <v>90.17</v>
      </c>
      <c r="D35" s="292">
        <v>71.34</v>
      </c>
      <c r="E35" s="247">
        <f t="shared" si="0"/>
        <v>83.516666666666666</v>
      </c>
      <c r="F35" s="290">
        <v>56</v>
      </c>
      <c r="G35" s="86">
        <v>47.1</v>
      </c>
      <c r="H35" s="292">
        <v>51.4</v>
      </c>
      <c r="I35" s="247">
        <f t="shared" si="1"/>
        <v>51.5</v>
      </c>
      <c r="J35" s="290">
        <v>47.1</v>
      </c>
      <c r="K35" s="86">
        <v>47.2</v>
      </c>
      <c r="L35" s="292">
        <v>48.4</v>
      </c>
      <c r="M35" s="247">
        <f t="shared" si="2"/>
        <v>47.566666666666663</v>
      </c>
      <c r="N35" s="290">
        <v>39.299999999999997</v>
      </c>
      <c r="O35" s="86">
        <v>53.6</v>
      </c>
      <c r="P35" s="292">
        <v>43.9</v>
      </c>
      <c r="Q35" s="247">
        <f t="shared" si="8"/>
        <v>45.6</v>
      </c>
      <c r="R35" s="290">
        <v>59.2</v>
      </c>
      <c r="S35" s="86">
        <v>57.9</v>
      </c>
      <c r="T35" s="292">
        <v>62.7</v>
      </c>
      <c r="U35" s="247">
        <f t="shared" si="9"/>
        <v>59.933333333333337</v>
      </c>
      <c r="V35" s="207"/>
      <c r="W35" s="207"/>
      <c r="X35" s="288">
        <v>-0.30103000000000002</v>
      </c>
      <c r="Y35" s="290">
        <v>38.699100000000001</v>
      </c>
      <c r="Z35" s="86">
        <v>45.750190000000003</v>
      </c>
      <c r="AA35" s="292">
        <v>43.044539999999998</v>
      </c>
      <c r="AB35" s="247">
        <f t="shared" si="3"/>
        <v>42.497943333333332</v>
      </c>
      <c r="AC35" s="290">
        <v>58.006810000000002</v>
      </c>
      <c r="AD35" s="86">
        <v>52.896129999999999</v>
      </c>
      <c r="AE35" s="292">
        <v>49.574150000000003</v>
      </c>
      <c r="AF35" s="247">
        <f t="shared" si="4"/>
        <v>53.492363333333337</v>
      </c>
      <c r="AG35" s="290">
        <v>85.2</v>
      </c>
      <c r="AH35" s="86">
        <v>91.6</v>
      </c>
      <c r="AI35" s="292">
        <v>80.5</v>
      </c>
      <c r="AJ35" s="247">
        <f t="shared" si="5"/>
        <v>85.766666666666666</v>
      </c>
      <c r="AK35" s="290">
        <v>31.595410000000001</v>
      </c>
      <c r="AL35" s="86">
        <v>50.99062</v>
      </c>
      <c r="AM35" s="292">
        <v>44.734099999999998</v>
      </c>
      <c r="AN35" s="247">
        <f t="shared" si="6"/>
        <v>42.440043333333328</v>
      </c>
      <c r="AO35" s="290">
        <v>84.285709999999995</v>
      </c>
      <c r="AP35" s="86">
        <v>88.163269999999997</v>
      </c>
      <c r="AQ35" s="292">
        <v>83.061220000000006</v>
      </c>
      <c r="AR35" s="247">
        <f t="shared" si="7"/>
        <v>85.170066666666671</v>
      </c>
    </row>
    <row r="36" spans="1:44" x14ac:dyDescent="0.2">
      <c r="A36" s="288">
        <v>1.4771209999999999</v>
      </c>
      <c r="B36" s="290">
        <v>40.630000000000003</v>
      </c>
      <c r="C36" s="86">
        <v>49.23</v>
      </c>
      <c r="D36" s="292">
        <v>56.09</v>
      </c>
      <c r="E36" s="247">
        <f t="shared" si="0"/>
        <v>48.65</v>
      </c>
      <c r="F36" s="290">
        <v>32.799999999999997</v>
      </c>
      <c r="G36" s="86">
        <v>43.2</v>
      </c>
      <c r="H36" s="292">
        <v>37.5</v>
      </c>
      <c r="I36" s="247">
        <f t="shared" si="1"/>
        <v>37.833333333333336</v>
      </c>
      <c r="J36" s="290">
        <v>34.5</v>
      </c>
      <c r="K36" s="86">
        <v>37.4</v>
      </c>
      <c r="L36" s="292">
        <v>33</v>
      </c>
      <c r="M36" s="247">
        <f t="shared" si="2"/>
        <v>34.966666666666669</v>
      </c>
      <c r="N36" s="290">
        <v>25.2</v>
      </c>
      <c r="O36" s="86">
        <v>38.1</v>
      </c>
      <c r="P36" s="292">
        <v>32.9</v>
      </c>
      <c r="Q36" s="247">
        <f t="shared" si="8"/>
        <v>32.06666666666667</v>
      </c>
      <c r="R36" s="290">
        <v>48.9</v>
      </c>
      <c r="S36" s="86">
        <v>55.9</v>
      </c>
      <c r="T36" s="292">
        <v>43.1</v>
      </c>
      <c r="U36" s="247">
        <f t="shared" si="9"/>
        <v>49.300000000000004</v>
      </c>
      <c r="V36" s="207"/>
      <c r="W36" s="207"/>
      <c r="X36" s="288">
        <v>0</v>
      </c>
      <c r="Y36" s="290">
        <v>38.617109999999997</v>
      </c>
      <c r="Z36" s="86">
        <v>23.039079999999998</v>
      </c>
      <c r="AA36" s="292">
        <v>18.119700000000002</v>
      </c>
      <c r="AB36" s="247">
        <f t="shared" si="3"/>
        <v>26.591963333333336</v>
      </c>
      <c r="AC36" s="290">
        <v>49.318570000000001</v>
      </c>
      <c r="AD36" s="86">
        <v>40.630360000000003</v>
      </c>
      <c r="AE36" s="292">
        <v>31.1755</v>
      </c>
      <c r="AF36" s="247">
        <f t="shared" si="4"/>
        <v>40.374809999999997</v>
      </c>
      <c r="AG36" s="290">
        <v>71.900000000000006</v>
      </c>
      <c r="AH36" s="86">
        <v>79.900000000000006</v>
      </c>
      <c r="AI36" s="292">
        <v>67.5</v>
      </c>
      <c r="AJ36" s="247">
        <f t="shared" si="5"/>
        <v>73.100000000000009</v>
      </c>
      <c r="AK36" s="290">
        <v>42.231490000000001</v>
      </c>
      <c r="AL36" s="86">
        <v>61.939520000000002</v>
      </c>
      <c r="AM36" s="292">
        <v>34.723669999999998</v>
      </c>
      <c r="AN36" s="247">
        <f t="shared" si="6"/>
        <v>46.298226666666665</v>
      </c>
      <c r="AO36" s="290">
        <v>77.142859999999999</v>
      </c>
      <c r="AP36" s="86">
        <v>66.734690000000001</v>
      </c>
      <c r="AQ36" s="292">
        <v>82.857140000000001</v>
      </c>
      <c r="AR36" s="247">
        <f t="shared" si="7"/>
        <v>75.578230000000005</v>
      </c>
    </row>
    <row r="37" spans="1:44" x14ac:dyDescent="0.2">
      <c r="A37" s="288">
        <v>1.6990000000000001</v>
      </c>
      <c r="B37" s="290" t="s">
        <v>639</v>
      </c>
      <c r="C37" s="86" t="s">
        <v>639</v>
      </c>
      <c r="D37" s="292" t="s">
        <v>639</v>
      </c>
      <c r="E37" s="247"/>
      <c r="F37" s="290" t="s">
        <v>639</v>
      </c>
      <c r="G37" s="86" t="s">
        <v>639</v>
      </c>
      <c r="H37" s="292" t="s">
        <v>639</v>
      </c>
      <c r="I37" s="247"/>
      <c r="J37" s="290" t="s">
        <v>639</v>
      </c>
      <c r="K37" s="86" t="s">
        <v>639</v>
      </c>
      <c r="L37" s="292" t="s">
        <v>639</v>
      </c>
      <c r="M37" s="247"/>
      <c r="N37" s="290" t="s">
        <v>639</v>
      </c>
      <c r="O37" s="86" t="s">
        <v>639</v>
      </c>
      <c r="P37" s="292" t="s">
        <v>639</v>
      </c>
      <c r="Q37" s="247"/>
      <c r="R37" s="290">
        <v>36.799999999999997</v>
      </c>
      <c r="S37" s="86">
        <v>34.9</v>
      </c>
      <c r="T37" s="292">
        <v>37.9</v>
      </c>
      <c r="U37" s="247">
        <f t="shared" si="9"/>
        <v>36.533333333333331</v>
      </c>
      <c r="V37" s="207"/>
      <c r="W37" s="207"/>
      <c r="X37" s="288">
        <v>0.30099999999999999</v>
      </c>
      <c r="Y37" s="290" t="s">
        <v>639</v>
      </c>
      <c r="Z37" s="86" t="s">
        <v>639</v>
      </c>
      <c r="AA37" s="292" t="s">
        <v>639</v>
      </c>
      <c r="AB37" s="247"/>
      <c r="AC37" s="290" t="s">
        <v>639</v>
      </c>
      <c r="AD37" s="86" t="s">
        <v>639</v>
      </c>
      <c r="AE37" s="292" t="s">
        <v>639</v>
      </c>
      <c r="AF37" s="247"/>
      <c r="AG37" s="290" t="s">
        <v>639</v>
      </c>
      <c r="AH37" s="86" t="s">
        <v>639</v>
      </c>
      <c r="AI37" s="292" t="s">
        <v>639</v>
      </c>
      <c r="AJ37" s="247"/>
      <c r="AK37" s="290">
        <v>13.13869</v>
      </c>
      <c r="AL37" s="86">
        <v>11.57456</v>
      </c>
      <c r="AM37" s="292">
        <v>11.57456</v>
      </c>
      <c r="AN37" s="247">
        <f t="shared" si="6"/>
        <v>12.095936666666667</v>
      </c>
      <c r="AO37" s="290">
        <v>63</v>
      </c>
      <c r="AP37" s="86">
        <v>69.400000000000006</v>
      </c>
      <c r="AQ37" s="292">
        <v>57.8</v>
      </c>
      <c r="AR37" s="247">
        <f t="shared" si="7"/>
        <v>63.4</v>
      </c>
    </row>
    <row r="38" spans="1:44" x14ac:dyDescent="0.2">
      <c r="A38" s="288">
        <v>1.778151</v>
      </c>
      <c r="B38" s="290">
        <v>36.54</v>
      </c>
      <c r="C38" s="86">
        <v>49.23</v>
      </c>
      <c r="D38" s="292">
        <v>45.03</v>
      </c>
      <c r="E38" s="247">
        <f t="shared" si="0"/>
        <v>43.599999999999994</v>
      </c>
      <c r="F38" s="290">
        <v>23.7</v>
      </c>
      <c r="G38" s="86">
        <v>36.299999999999997</v>
      </c>
      <c r="H38" s="292">
        <v>31</v>
      </c>
      <c r="I38" s="247">
        <f t="shared" si="1"/>
        <v>30.333333333333332</v>
      </c>
      <c r="J38" s="290">
        <v>30.5</v>
      </c>
      <c r="K38" s="86">
        <v>21.8</v>
      </c>
      <c r="L38" s="292">
        <v>34.6</v>
      </c>
      <c r="M38" s="247">
        <f t="shared" si="2"/>
        <v>28.966666666666669</v>
      </c>
      <c r="N38" s="290">
        <v>24.4</v>
      </c>
      <c r="O38" s="86">
        <v>29.4</v>
      </c>
      <c r="P38" s="292">
        <v>27.5</v>
      </c>
      <c r="Q38" s="247">
        <f t="shared" si="8"/>
        <v>27.099999999999998</v>
      </c>
      <c r="R38" s="290">
        <v>32.700000000000003</v>
      </c>
      <c r="S38" s="86">
        <v>31.2</v>
      </c>
      <c r="T38" s="292">
        <v>34.200000000000003</v>
      </c>
      <c r="U38" s="247">
        <f t="shared" si="9"/>
        <v>32.700000000000003</v>
      </c>
      <c r="V38" s="207"/>
      <c r="W38" s="207"/>
      <c r="X38" s="288">
        <v>0.69896999999999998</v>
      </c>
      <c r="Y38" s="290">
        <v>2.4596879999999999</v>
      </c>
      <c r="Z38" s="86">
        <v>2.541677</v>
      </c>
      <c r="AA38" s="292">
        <v>1.803771</v>
      </c>
      <c r="AB38" s="247">
        <f t="shared" si="3"/>
        <v>2.2683786666666665</v>
      </c>
      <c r="AC38" s="290">
        <v>9.9659279999999999</v>
      </c>
      <c r="AD38" s="86">
        <v>8.1771790000000006</v>
      </c>
      <c r="AE38" s="292">
        <v>9.7103999999999999</v>
      </c>
      <c r="AF38" s="247">
        <f t="shared" si="4"/>
        <v>9.2845023333333341</v>
      </c>
      <c r="AG38" s="290">
        <v>27.6</v>
      </c>
      <c r="AH38" s="86">
        <v>36.5</v>
      </c>
      <c r="AI38" s="292">
        <v>21.8</v>
      </c>
      <c r="AJ38" s="247">
        <f t="shared" si="5"/>
        <v>28.633333333333336</v>
      </c>
      <c r="AK38" s="290" t="s">
        <v>639</v>
      </c>
      <c r="AL38" s="86" t="s">
        <v>639</v>
      </c>
      <c r="AM38" s="292" t="s">
        <v>639</v>
      </c>
      <c r="AN38" s="247"/>
      <c r="AO38" s="290">
        <v>34.4</v>
      </c>
      <c r="AP38" s="86">
        <v>46.7</v>
      </c>
      <c r="AQ38" s="292">
        <v>28.6</v>
      </c>
      <c r="AR38" s="247">
        <f t="shared" si="7"/>
        <v>36.56666666666667</v>
      </c>
    </row>
    <row r="39" spans="1:44" x14ac:dyDescent="0.2">
      <c r="A39" s="288">
        <v>2</v>
      </c>
      <c r="B39" s="290">
        <v>30.8</v>
      </c>
      <c r="C39" s="86">
        <v>29.47</v>
      </c>
      <c r="D39" s="292">
        <v>29.87</v>
      </c>
      <c r="E39" s="247">
        <f t="shared" si="0"/>
        <v>30.046666666666667</v>
      </c>
      <c r="F39" s="290">
        <v>20.7</v>
      </c>
      <c r="G39" s="86">
        <v>29.2</v>
      </c>
      <c r="H39" s="292">
        <v>24.5</v>
      </c>
      <c r="I39" s="247">
        <f t="shared" si="1"/>
        <v>24.8</v>
      </c>
      <c r="J39" s="290">
        <v>21</v>
      </c>
      <c r="K39" s="86">
        <v>25.7</v>
      </c>
      <c r="L39" s="292">
        <v>16.2</v>
      </c>
      <c r="M39" s="247">
        <f t="shared" si="2"/>
        <v>20.966666666666665</v>
      </c>
      <c r="N39" s="290">
        <v>25.4</v>
      </c>
      <c r="O39" s="86">
        <v>18</v>
      </c>
      <c r="P39" s="292">
        <v>21</v>
      </c>
      <c r="Q39" s="247">
        <f t="shared" si="8"/>
        <v>21.466666666666669</v>
      </c>
      <c r="R39" s="290">
        <v>23.8</v>
      </c>
      <c r="S39" s="86">
        <v>24.8</v>
      </c>
      <c r="T39" s="292">
        <v>23.1</v>
      </c>
      <c r="U39" s="247">
        <f t="shared" si="9"/>
        <v>23.900000000000002</v>
      </c>
      <c r="V39" s="207"/>
      <c r="W39" s="207"/>
      <c r="X39" s="288">
        <v>1</v>
      </c>
      <c r="Y39" s="290">
        <v>2.1317300000000001</v>
      </c>
      <c r="Z39" s="86">
        <v>2.131729</v>
      </c>
      <c r="AA39" s="292">
        <v>2.2137190000000002</v>
      </c>
      <c r="AB39" s="247">
        <f t="shared" si="3"/>
        <v>2.1590593333333334</v>
      </c>
      <c r="AC39" s="290">
        <v>9.9659279999999999</v>
      </c>
      <c r="AD39" s="86">
        <v>7.4105679999999996</v>
      </c>
      <c r="AE39" s="292">
        <v>9.4548629999999996</v>
      </c>
      <c r="AF39" s="247">
        <f t="shared" si="4"/>
        <v>8.9437863333333336</v>
      </c>
      <c r="AG39" s="290">
        <v>21</v>
      </c>
      <c r="AH39" s="86">
        <v>26.8</v>
      </c>
      <c r="AI39" s="292">
        <v>21.3</v>
      </c>
      <c r="AJ39" s="247">
        <f t="shared" si="5"/>
        <v>23.033333333333331</v>
      </c>
      <c r="AK39" s="290">
        <v>9.0719499999999993</v>
      </c>
      <c r="AL39" s="86">
        <v>9.0719499999999993</v>
      </c>
      <c r="AM39" s="292">
        <v>10.94891</v>
      </c>
      <c r="AN39" s="247">
        <f t="shared" si="6"/>
        <v>9.6976033333333334</v>
      </c>
      <c r="AO39" s="290">
        <v>24.7</v>
      </c>
      <c r="AP39" s="86">
        <v>31.2</v>
      </c>
      <c r="AQ39" s="292">
        <v>26.7</v>
      </c>
      <c r="AR39" s="247">
        <f t="shared" si="7"/>
        <v>27.533333333333331</v>
      </c>
    </row>
    <row r="40" spans="1:44" x14ac:dyDescent="0.2">
      <c r="A40" s="288">
        <v>2.176091</v>
      </c>
      <c r="B40" s="290">
        <v>22</v>
      </c>
      <c r="C40" s="86">
        <v>25.48</v>
      </c>
      <c r="D40" s="292">
        <v>24.25</v>
      </c>
      <c r="E40" s="247">
        <f t="shared" si="0"/>
        <v>23.91</v>
      </c>
      <c r="F40" s="290">
        <v>28.4</v>
      </c>
      <c r="G40" s="86">
        <v>10.199999999999999</v>
      </c>
      <c r="H40" s="292">
        <v>17.600000000000001</v>
      </c>
      <c r="I40" s="247">
        <f t="shared" si="1"/>
        <v>18.733333333333334</v>
      </c>
      <c r="J40" s="290">
        <v>17.100000000000001</v>
      </c>
      <c r="K40" s="86">
        <v>17.399999999999999</v>
      </c>
      <c r="L40" s="292">
        <v>19.2</v>
      </c>
      <c r="M40" s="247">
        <f t="shared" si="2"/>
        <v>17.899999999999999</v>
      </c>
      <c r="N40" s="290">
        <v>17.399999999999999</v>
      </c>
      <c r="O40" s="86">
        <v>17.3</v>
      </c>
      <c r="P40" s="292">
        <v>17.600000000000001</v>
      </c>
      <c r="Q40" s="247">
        <f t="shared" si="8"/>
        <v>17.433333333333334</v>
      </c>
      <c r="R40" s="290">
        <v>17.100000000000001</v>
      </c>
      <c r="S40" s="86">
        <v>19.2</v>
      </c>
      <c r="T40" s="292">
        <v>16.399999999999999</v>
      </c>
      <c r="U40" s="247">
        <f t="shared" si="9"/>
        <v>17.566666666666666</v>
      </c>
      <c r="V40" s="207"/>
      <c r="W40" s="207"/>
      <c r="X40" s="288">
        <v>1.3010299999999999</v>
      </c>
      <c r="Y40" s="290">
        <v>1.967751</v>
      </c>
      <c r="Z40" s="86">
        <v>1.475813</v>
      </c>
      <c r="AA40" s="292">
        <v>2.2137190000000002</v>
      </c>
      <c r="AB40" s="247">
        <f t="shared" si="3"/>
        <v>1.8857610000000002</v>
      </c>
      <c r="AC40" s="290">
        <v>7.1550260000000003</v>
      </c>
      <c r="AD40" s="86">
        <v>9.1993259999999992</v>
      </c>
      <c r="AE40" s="292">
        <v>9.1993259999999992</v>
      </c>
      <c r="AF40" s="247">
        <f t="shared" si="4"/>
        <v>8.5178926666666666</v>
      </c>
      <c r="AG40" s="290">
        <v>18.600000000000001</v>
      </c>
      <c r="AH40" s="86">
        <v>20.8</v>
      </c>
      <c r="AI40" s="292">
        <v>13.3</v>
      </c>
      <c r="AJ40" s="247">
        <f t="shared" si="5"/>
        <v>17.566666666666666</v>
      </c>
      <c r="AK40" s="290" t="s">
        <v>639</v>
      </c>
      <c r="AL40" s="86" t="s">
        <v>639</v>
      </c>
      <c r="AM40" s="292" t="s">
        <v>639</v>
      </c>
      <c r="AN40" s="247"/>
      <c r="AO40" s="290" t="s">
        <v>639</v>
      </c>
      <c r="AP40" s="86" t="s">
        <v>639</v>
      </c>
      <c r="AQ40" s="292" t="s">
        <v>639</v>
      </c>
      <c r="AR40" s="247"/>
    </row>
    <row r="41" spans="1:44" x14ac:dyDescent="0.2">
      <c r="A41" s="288">
        <v>2.3010299999999999</v>
      </c>
      <c r="B41" s="290">
        <v>23.43</v>
      </c>
      <c r="C41" s="86">
        <v>21.08</v>
      </c>
      <c r="D41" s="292">
        <v>19.75</v>
      </c>
      <c r="E41" s="247">
        <f t="shared" si="0"/>
        <v>21.419999999999998</v>
      </c>
      <c r="F41" s="290">
        <v>6.3</v>
      </c>
      <c r="G41" s="86">
        <v>19.7</v>
      </c>
      <c r="H41" s="292">
        <v>13.1</v>
      </c>
      <c r="I41" s="247">
        <f t="shared" si="1"/>
        <v>13.033333333333331</v>
      </c>
      <c r="J41" s="290">
        <v>10.3</v>
      </c>
      <c r="K41" s="86">
        <v>16</v>
      </c>
      <c r="L41" s="292">
        <v>4.9000000000000004</v>
      </c>
      <c r="M41" s="247">
        <f t="shared" si="2"/>
        <v>10.4</v>
      </c>
      <c r="N41" s="290">
        <v>16.5</v>
      </c>
      <c r="O41" s="86">
        <v>9.8000000000000007</v>
      </c>
      <c r="P41" s="292">
        <v>11</v>
      </c>
      <c r="Q41" s="247">
        <f t="shared" si="8"/>
        <v>12.433333333333332</v>
      </c>
      <c r="R41" s="290">
        <v>11.5</v>
      </c>
      <c r="S41" s="86">
        <v>11.4</v>
      </c>
      <c r="T41" s="292">
        <v>12.1</v>
      </c>
      <c r="U41" s="247">
        <f t="shared" si="9"/>
        <v>11.666666666666666</v>
      </c>
      <c r="V41" s="207"/>
      <c r="W41" s="207"/>
      <c r="X41" s="288">
        <v>1.6989700000000001</v>
      </c>
      <c r="Y41" s="290">
        <v>1.967751</v>
      </c>
      <c r="Z41" s="86">
        <v>1.1478539999999999</v>
      </c>
      <c r="AA41" s="292">
        <v>0.98387500000000006</v>
      </c>
      <c r="AB41" s="247">
        <f t="shared" si="3"/>
        <v>1.3664933333333333</v>
      </c>
      <c r="AC41" s="290">
        <v>5.6218060000000003</v>
      </c>
      <c r="AD41" s="86">
        <v>7.4105679999999996</v>
      </c>
      <c r="AE41" s="292">
        <v>12.77684</v>
      </c>
      <c r="AF41" s="247">
        <f t="shared" si="4"/>
        <v>8.6030713333333324</v>
      </c>
      <c r="AG41" s="290">
        <v>15.2</v>
      </c>
      <c r="AH41" s="86">
        <v>19.399999999999999</v>
      </c>
      <c r="AI41" s="292">
        <v>11.9</v>
      </c>
      <c r="AJ41" s="247">
        <f t="shared" si="5"/>
        <v>15.5</v>
      </c>
      <c r="AK41" s="290">
        <v>9.3847760000000005</v>
      </c>
      <c r="AL41" s="86">
        <v>8.7591239999999999</v>
      </c>
      <c r="AM41" s="292">
        <v>8.4462980000000005</v>
      </c>
      <c r="AN41" s="247">
        <f t="shared" si="6"/>
        <v>8.8633993333333336</v>
      </c>
      <c r="AO41" s="290">
        <v>24</v>
      </c>
      <c r="AP41" s="86">
        <v>21.1</v>
      </c>
      <c r="AQ41" s="292">
        <v>22.9</v>
      </c>
      <c r="AR41" s="247">
        <f t="shared" si="7"/>
        <v>22.666666666666668</v>
      </c>
    </row>
    <row r="42" spans="1:44" ht="16" thickBot="1" x14ac:dyDescent="0.25">
      <c r="A42" s="289">
        <v>2.4771209999999999</v>
      </c>
      <c r="B42" s="301">
        <v>6.34</v>
      </c>
      <c r="C42" s="194">
        <v>6.85</v>
      </c>
      <c r="D42" s="302">
        <v>8.18</v>
      </c>
      <c r="E42" s="297">
        <f t="shared" si="0"/>
        <v>7.1233333333333322</v>
      </c>
      <c r="F42" s="301" t="s">
        <v>639</v>
      </c>
      <c r="G42" s="194" t="s">
        <v>639</v>
      </c>
      <c r="H42" s="302" t="s">
        <v>639</v>
      </c>
      <c r="I42" s="297"/>
      <c r="J42" s="301">
        <v>6.5</v>
      </c>
      <c r="K42" s="194">
        <v>9.5</v>
      </c>
      <c r="L42" s="302">
        <v>5.0999999999999996</v>
      </c>
      <c r="M42" s="297">
        <f t="shared" si="2"/>
        <v>7.0333333333333341</v>
      </c>
      <c r="N42" s="301">
        <v>7.1</v>
      </c>
      <c r="O42" s="194">
        <v>9.6</v>
      </c>
      <c r="P42" s="302">
        <v>8.6</v>
      </c>
      <c r="Q42" s="297">
        <f t="shared" si="8"/>
        <v>8.4333333333333318</v>
      </c>
      <c r="R42" s="301">
        <v>7.8</v>
      </c>
      <c r="S42" s="194">
        <v>9.8000000000000007</v>
      </c>
      <c r="T42" s="302">
        <v>6.2</v>
      </c>
      <c r="U42" s="297">
        <f t="shared" si="9"/>
        <v>7.9333333333333336</v>
      </c>
      <c r="V42" s="1"/>
      <c r="W42" s="1"/>
      <c r="X42" s="288">
        <v>1.875</v>
      </c>
      <c r="Y42" s="290" t="s">
        <v>639</v>
      </c>
      <c r="Z42" s="86" t="s">
        <v>639</v>
      </c>
      <c r="AA42" s="292" t="s">
        <v>639</v>
      </c>
      <c r="AB42" s="247"/>
      <c r="AC42" s="290" t="s">
        <v>639</v>
      </c>
      <c r="AD42" s="86" t="s">
        <v>639</v>
      </c>
      <c r="AE42" s="292" t="s">
        <v>639</v>
      </c>
      <c r="AF42" s="247"/>
      <c r="AG42" s="290" t="s">
        <v>639</v>
      </c>
      <c r="AH42" s="86" t="s">
        <v>639</v>
      </c>
      <c r="AI42" s="292" t="s">
        <v>639</v>
      </c>
      <c r="AJ42" s="247"/>
      <c r="AK42" s="290">
        <v>9.3847760000000005</v>
      </c>
      <c r="AL42" s="86">
        <v>8.4462980000000005</v>
      </c>
      <c r="AM42" s="292">
        <v>10.010429999999999</v>
      </c>
      <c r="AN42" s="247">
        <f t="shared" si="6"/>
        <v>9.2805013333333335</v>
      </c>
      <c r="AO42" s="290">
        <v>20.7</v>
      </c>
      <c r="AP42" s="86">
        <v>14.3</v>
      </c>
      <c r="AQ42" s="292">
        <v>24.4</v>
      </c>
      <c r="AR42" s="247">
        <f t="shared" si="7"/>
        <v>19.8</v>
      </c>
    </row>
    <row r="43" spans="1:44" ht="16" thickBot="1" x14ac:dyDescent="0.25">
      <c r="B43" s="4"/>
      <c r="C43" s="4"/>
      <c r="D43" s="4"/>
      <c r="E43" s="4"/>
      <c r="F43" s="4"/>
      <c r="G43" s="4"/>
      <c r="H43" s="4"/>
      <c r="I43" s="298"/>
      <c r="J43" s="4"/>
      <c r="K43" s="4"/>
      <c r="L43" s="312"/>
      <c r="M43" s="298"/>
      <c r="N43" s="312"/>
      <c r="O43" s="312"/>
      <c r="P43" s="4"/>
      <c r="Q43" s="298"/>
      <c r="R43" s="4"/>
      <c r="S43" s="4"/>
      <c r="T43" s="4"/>
      <c r="U43" s="298"/>
      <c r="X43" s="288">
        <v>2</v>
      </c>
      <c r="Y43" s="290">
        <v>1.475813</v>
      </c>
      <c r="Z43" s="86">
        <v>2.131729</v>
      </c>
      <c r="AA43" s="292">
        <v>1.311833</v>
      </c>
      <c r="AB43" s="247">
        <f t="shared" si="3"/>
        <v>1.6397916666666668</v>
      </c>
      <c r="AC43" s="290">
        <v>13.2879</v>
      </c>
      <c r="AD43" s="86">
        <v>12.52131</v>
      </c>
      <c r="AE43" s="292">
        <v>12.77684</v>
      </c>
      <c r="AF43" s="247">
        <f t="shared" si="4"/>
        <v>12.862016666666667</v>
      </c>
      <c r="AG43" s="290">
        <v>11.5</v>
      </c>
      <c r="AH43" s="86">
        <v>9.1999999999999993</v>
      </c>
      <c r="AI43" s="292">
        <v>12.4</v>
      </c>
      <c r="AJ43" s="247">
        <f t="shared" si="5"/>
        <v>11.033333333333333</v>
      </c>
      <c r="AK43" s="290">
        <v>10.32325</v>
      </c>
      <c r="AL43" s="86">
        <v>10.32325</v>
      </c>
      <c r="AM43" s="292">
        <v>10.63608</v>
      </c>
      <c r="AN43" s="247">
        <f t="shared" si="6"/>
        <v>10.427526666666667</v>
      </c>
      <c r="AO43" s="290" t="s">
        <v>639</v>
      </c>
      <c r="AP43" s="86" t="s">
        <v>639</v>
      </c>
      <c r="AQ43" s="292" t="s">
        <v>639</v>
      </c>
      <c r="AR43" s="247"/>
    </row>
    <row r="44" spans="1:44" ht="16" thickBot="1" x14ac:dyDescent="0.25">
      <c r="A44" s="157" t="s">
        <v>400</v>
      </c>
      <c r="B44" s="304" t="s">
        <v>291</v>
      </c>
      <c r="C44" s="257"/>
      <c r="D44" s="257"/>
      <c r="E44" s="257"/>
      <c r="F44" s="306" t="s">
        <v>290</v>
      </c>
      <c r="G44" s="307"/>
      <c r="H44" s="257"/>
      <c r="I44" s="299"/>
      <c r="J44" s="308" t="s">
        <v>312</v>
      </c>
      <c r="K44" s="309"/>
      <c r="L44" s="257"/>
      <c r="M44" s="299"/>
      <c r="N44" s="304" t="s">
        <v>313</v>
      </c>
      <c r="O44" s="257"/>
      <c r="P44" s="257"/>
      <c r="Q44" s="299"/>
      <c r="R44" s="304" t="s">
        <v>149</v>
      </c>
      <c r="S44" s="310"/>
      <c r="T44" s="309"/>
      <c r="U44" s="299"/>
      <c r="V44" s="167" t="s">
        <v>640</v>
      </c>
      <c r="X44" s="288">
        <v>2.1760000000000002</v>
      </c>
      <c r="Y44" s="290" t="s">
        <v>639</v>
      </c>
      <c r="Z44" s="86" t="s">
        <v>639</v>
      </c>
      <c r="AA44" s="292" t="s">
        <v>639</v>
      </c>
      <c r="AB44" s="247"/>
      <c r="AC44" s="290" t="s">
        <v>639</v>
      </c>
      <c r="AD44" s="86" t="s">
        <v>639</v>
      </c>
      <c r="AE44" s="292" t="s">
        <v>639</v>
      </c>
      <c r="AF44" s="247"/>
      <c r="AG44" s="290" t="s">
        <v>639</v>
      </c>
      <c r="AH44" s="86" t="s">
        <v>639</v>
      </c>
      <c r="AI44" s="292" t="s">
        <v>639</v>
      </c>
      <c r="AJ44" s="247"/>
      <c r="AK44" s="290">
        <v>10.010429999999999</v>
      </c>
      <c r="AL44" s="86">
        <v>9.3847760000000005</v>
      </c>
      <c r="AM44" s="292">
        <v>8.7591239999999999</v>
      </c>
      <c r="AN44" s="247">
        <f t="shared" si="6"/>
        <v>9.3847766666666672</v>
      </c>
      <c r="AO44" s="290">
        <v>14.8</v>
      </c>
      <c r="AP44" s="86">
        <v>9.1999999999999993</v>
      </c>
      <c r="AQ44" s="292">
        <v>10.8</v>
      </c>
      <c r="AR44" s="247">
        <f t="shared" si="7"/>
        <v>11.6</v>
      </c>
    </row>
    <row r="45" spans="1:44" ht="16" thickBot="1" x14ac:dyDescent="0.25">
      <c r="A45" s="294" t="s">
        <v>151</v>
      </c>
      <c r="B45" s="279" t="s">
        <v>153</v>
      </c>
      <c r="C45" s="101" t="s">
        <v>154</v>
      </c>
      <c r="D45" s="280" t="s">
        <v>155</v>
      </c>
      <c r="E45" s="95" t="s">
        <v>148</v>
      </c>
      <c r="F45" s="279" t="s">
        <v>153</v>
      </c>
      <c r="G45" s="101" t="s">
        <v>154</v>
      </c>
      <c r="H45" s="280" t="s">
        <v>155</v>
      </c>
      <c r="I45" s="311" t="s">
        <v>148</v>
      </c>
      <c r="J45" s="279" t="s">
        <v>153</v>
      </c>
      <c r="K45" s="101" t="s">
        <v>154</v>
      </c>
      <c r="L45" s="280" t="s">
        <v>155</v>
      </c>
      <c r="M45" s="311" t="s">
        <v>148</v>
      </c>
      <c r="N45" s="279" t="s">
        <v>153</v>
      </c>
      <c r="O45" s="101" t="s">
        <v>154</v>
      </c>
      <c r="P45" s="280" t="s">
        <v>155</v>
      </c>
      <c r="Q45" s="311" t="s">
        <v>148</v>
      </c>
      <c r="R45" s="279" t="s">
        <v>153</v>
      </c>
      <c r="S45" s="101" t="s">
        <v>154</v>
      </c>
      <c r="T45" s="280" t="s">
        <v>155</v>
      </c>
      <c r="U45" s="311" t="s">
        <v>148</v>
      </c>
      <c r="V45" s="207"/>
      <c r="X45" s="289">
        <v>2.6989700000000001</v>
      </c>
      <c r="Y45" s="291">
        <v>8.1989999999999993E-2</v>
      </c>
      <c r="Z45" s="87">
        <v>3.6895319999999998</v>
      </c>
      <c r="AA45" s="293">
        <v>3.4435630000000002</v>
      </c>
      <c r="AB45" s="248">
        <f t="shared" si="3"/>
        <v>2.4050283333333335</v>
      </c>
      <c r="AC45" s="291">
        <v>14.31005</v>
      </c>
      <c r="AD45" s="87">
        <v>17.63204</v>
      </c>
      <c r="AE45" s="293">
        <v>31.43103</v>
      </c>
      <c r="AF45" s="248">
        <f t="shared" si="4"/>
        <v>21.124373333333335</v>
      </c>
      <c r="AG45" s="291" t="s">
        <v>639</v>
      </c>
      <c r="AH45" s="87" t="s">
        <v>639</v>
      </c>
      <c r="AI45" s="293" t="s">
        <v>639</v>
      </c>
      <c r="AJ45" s="248"/>
      <c r="AK45" s="291" t="s">
        <v>639</v>
      </c>
      <c r="AL45" s="87" t="s">
        <v>639</v>
      </c>
      <c r="AM45" s="293" t="s">
        <v>639</v>
      </c>
      <c r="AN45" s="248"/>
      <c r="AO45" s="291" t="s">
        <v>639</v>
      </c>
      <c r="AP45" s="87" t="s">
        <v>639</v>
      </c>
      <c r="AQ45" s="293" t="s">
        <v>639</v>
      </c>
      <c r="AR45" s="248"/>
    </row>
    <row r="46" spans="1:44" x14ac:dyDescent="0.2">
      <c r="A46" s="295">
        <v>-4</v>
      </c>
      <c r="B46" s="290">
        <v>118.9114</v>
      </c>
      <c r="C46" s="86">
        <v>90.858339999999998</v>
      </c>
      <c r="D46" s="292">
        <v>91.27704</v>
      </c>
      <c r="E46" s="247">
        <f>(D46+C46+B46)/3</f>
        <v>100.34892666666667</v>
      </c>
      <c r="F46" s="290" t="s">
        <v>639</v>
      </c>
      <c r="G46" s="86" t="s">
        <v>639</v>
      </c>
      <c r="H46" s="292" t="s">
        <v>639</v>
      </c>
      <c r="I46" s="247"/>
      <c r="J46" s="290">
        <v>106.2</v>
      </c>
      <c r="K46" s="86">
        <v>108.2</v>
      </c>
      <c r="L46" s="292">
        <v>98.7</v>
      </c>
      <c r="M46" s="247">
        <f t="shared" si="2"/>
        <v>104.36666666666667</v>
      </c>
      <c r="N46" s="290" t="s">
        <v>639</v>
      </c>
      <c r="O46" s="86" t="s">
        <v>639</v>
      </c>
      <c r="P46" s="292" t="s">
        <v>639</v>
      </c>
      <c r="Q46" s="247"/>
      <c r="R46" s="290">
        <v>104.9</v>
      </c>
      <c r="S46" s="86">
        <v>111.6</v>
      </c>
      <c r="T46" s="292">
        <v>109.8</v>
      </c>
      <c r="U46" s="247">
        <f t="shared" si="9"/>
        <v>108.76666666666665</v>
      </c>
    </row>
    <row r="47" spans="1:44" x14ac:dyDescent="0.2">
      <c r="A47" s="288">
        <v>-3.3010000000000002</v>
      </c>
      <c r="B47" s="290">
        <v>82.484300000000005</v>
      </c>
      <c r="C47" s="86">
        <v>104.2568</v>
      </c>
      <c r="D47" s="292">
        <v>85.205860000000001</v>
      </c>
      <c r="E47" s="247">
        <f t="shared" ref="E47:E65" si="10">(D47+C47+B47)/3</f>
        <v>90.648986666666659</v>
      </c>
      <c r="F47" s="290" t="s">
        <v>639</v>
      </c>
      <c r="G47" s="86" t="s">
        <v>639</v>
      </c>
      <c r="H47" s="292" t="s">
        <v>639</v>
      </c>
      <c r="I47" s="247"/>
      <c r="J47" s="290">
        <v>96.1</v>
      </c>
      <c r="K47" s="86">
        <v>93.8</v>
      </c>
      <c r="L47" s="292">
        <v>114.5</v>
      </c>
      <c r="M47" s="247">
        <f t="shared" si="2"/>
        <v>101.46666666666665</v>
      </c>
      <c r="N47" s="290" t="s">
        <v>639</v>
      </c>
      <c r="O47" s="86" t="s">
        <v>639</v>
      </c>
      <c r="P47" s="292" t="s">
        <v>639</v>
      </c>
      <c r="Q47" s="247"/>
      <c r="R47" s="290" t="s">
        <v>639</v>
      </c>
      <c r="S47" s="86" t="s">
        <v>639</v>
      </c>
      <c r="T47" s="292" t="s">
        <v>639</v>
      </c>
      <c r="U47" s="247"/>
    </row>
    <row r="48" spans="1:44" x14ac:dyDescent="0.2">
      <c r="A48" s="288">
        <v>-3</v>
      </c>
      <c r="B48" s="290">
        <v>114.9337</v>
      </c>
      <c r="C48" s="86">
        <v>79.553380000000004</v>
      </c>
      <c r="D48" s="292">
        <v>84.577809999999999</v>
      </c>
      <c r="E48" s="247">
        <f t="shared" si="10"/>
        <v>93.021630000000002</v>
      </c>
      <c r="F48" s="290">
        <v>100.4</v>
      </c>
      <c r="G48" s="86">
        <v>95.8</v>
      </c>
      <c r="H48" s="292">
        <v>109.2</v>
      </c>
      <c r="I48" s="247">
        <f t="shared" si="1"/>
        <v>101.8</v>
      </c>
      <c r="J48" s="290">
        <v>99.825329999999994</v>
      </c>
      <c r="K48" s="86">
        <v>90.131</v>
      </c>
      <c r="L48" s="292">
        <v>86.331879999999998</v>
      </c>
      <c r="M48" s="247">
        <f t="shared" si="2"/>
        <v>92.096069999999997</v>
      </c>
      <c r="N48" s="290">
        <v>108.1</v>
      </c>
      <c r="O48" s="86">
        <v>103</v>
      </c>
      <c r="P48" s="292">
        <v>95.3</v>
      </c>
      <c r="Q48" s="247">
        <f t="shared" si="8"/>
        <v>102.13333333333333</v>
      </c>
      <c r="R48" s="290">
        <v>107.4567</v>
      </c>
      <c r="S48" s="86">
        <v>104.261</v>
      </c>
      <c r="T48" s="292">
        <v>112.84950000000001</v>
      </c>
      <c r="U48" s="247">
        <f t="shared" si="9"/>
        <v>108.18906666666668</v>
      </c>
    </row>
    <row r="49" spans="1:21" x14ac:dyDescent="0.2">
      <c r="A49" s="288">
        <v>-2.6989999999999998</v>
      </c>
      <c r="B49" s="290">
        <v>107.39709999999999</v>
      </c>
      <c r="C49" s="86">
        <v>96.301469999999995</v>
      </c>
      <c r="D49" s="292">
        <v>96.092110000000005</v>
      </c>
      <c r="E49" s="247">
        <f t="shared" si="10"/>
        <v>99.930226666666655</v>
      </c>
      <c r="F49" s="290" t="s">
        <v>639</v>
      </c>
      <c r="G49" s="86" t="s">
        <v>639</v>
      </c>
      <c r="H49" s="292" t="s">
        <v>639</v>
      </c>
      <c r="I49" s="247"/>
      <c r="J49" s="290" t="s">
        <v>639</v>
      </c>
      <c r="K49" s="86" t="s">
        <v>639</v>
      </c>
      <c r="L49" s="292" t="s">
        <v>639</v>
      </c>
      <c r="M49" s="247"/>
      <c r="N49" s="290" t="s">
        <v>639</v>
      </c>
      <c r="O49" s="86" t="s">
        <v>639</v>
      </c>
      <c r="P49" s="292" t="s">
        <v>639</v>
      </c>
      <c r="Q49" s="247"/>
      <c r="R49" s="290" t="s">
        <v>639</v>
      </c>
      <c r="S49" s="86" t="s">
        <v>639</v>
      </c>
      <c r="T49" s="292" t="s">
        <v>639</v>
      </c>
      <c r="U49" s="247"/>
    </row>
    <row r="50" spans="1:21" x14ac:dyDescent="0.2">
      <c r="A50" s="288">
        <v>-2.3010000000000002</v>
      </c>
      <c r="B50" s="290" t="s">
        <v>639</v>
      </c>
      <c r="C50" s="86" t="s">
        <v>639</v>
      </c>
      <c r="D50" s="292" t="s">
        <v>639</v>
      </c>
      <c r="E50" s="247"/>
      <c r="F50" s="290" t="s">
        <v>639</v>
      </c>
      <c r="G50" s="86" t="s">
        <v>639</v>
      </c>
      <c r="H50" s="292" t="s">
        <v>639</v>
      </c>
      <c r="I50" s="247"/>
      <c r="J50" s="290" t="s">
        <v>639</v>
      </c>
      <c r="K50" s="86" t="s">
        <v>639</v>
      </c>
      <c r="L50" s="292" t="s">
        <v>639</v>
      </c>
      <c r="M50" s="247"/>
      <c r="N50" s="290" t="s">
        <v>639</v>
      </c>
      <c r="O50" s="86" t="s">
        <v>639</v>
      </c>
      <c r="P50" s="292" t="s">
        <v>639</v>
      </c>
      <c r="Q50" s="247"/>
      <c r="R50" s="290">
        <v>103.1</v>
      </c>
      <c r="S50" s="86">
        <v>110.4</v>
      </c>
      <c r="T50" s="292">
        <v>98.7</v>
      </c>
      <c r="U50" s="247">
        <f t="shared" si="9"/>
        <v>104.06666666666668</v>
      </c>
    </row>
    <row r="51" spans="1:21" x14ac:dyDescent="0.2">
      <c r="A51" s="288">
        <v>-2</v>
      </c>
      <c r="B51" s="290">
        <v>112.42149999999999</v>
      </c>
      <c r="C51" s="86">
        <v>75.785070000000005</v>
      </c>
      <c r="D51" s="292">
        <v>74.738309999999998</v>
      </c>
      <c r="E51" s="247">
        <f t="shared" si="10"/>
        <v>87.648293333333342</v>
      </c>
      <c r="F51" s="290">
        <v>83.458650000000006</v>
      </c>
      <c r="G51" s="86">
        <v>108.27070000000001</v>
      </c>
      <c r="H51" s="292">
        <v>101.5038</v>
      </c>
      <c r="I51" s="247">
        <f t="shared" si="1"/>
        <v>97.744383333333346</v>
      </c>
      <c r="J51" s="290">
        <v>84.759829999999994</v>
      </c>
      <c r="K51" s="86">
        <v>99.432310000000001</v>
      </c>
      <c r="L51" s="292">
        <v>88.034930000000003</v>
      </c>
      <c r="M51" s="247">
        <f t="shared" si="2"/>
        <v>90.74235666666668</v>
      </c>
      <c r="N51" s="290">
        <v>88.541669999999996</v>
      </c>
      <c r="O51" s="86">
        <v>80.208330000000004</v>
      </c>
      <c r="P51" s="292">
        <v>125</v>
      </c>
      <c r="Q51" s="247">
        <f t="shared" si="8"/>
        <v>97.916666666666671</v>
      </c>
      <c r="R51" s="290">
        <v>110.253</v>
      </c>
      <c r="S51" s="86">
        <v>103.2623</v>
      </c>
      <c r="T51" s="292">
        <v>107.25700000000001</v>
      </c>
      <c r="U51" s="247">
        <f t="shared" si="9"/>
        <v>106.9241</v>
      </c>
    </row>
    <row r="52" spans="1:21" x14ac:dyDescent="0.2">
      <c r="A52" s="288">
        <v>-1.6990000000000001</v>
      </c>
      <c r="B52" s="290">
        <v>93.370549999999994</v>
      </c>
      <c r="C52" s="86">
        <v>80.390789999999996</v>
      </c>
      <c r="D52" s="292">
        <v>116.81789999999999</v>
      </c>
      <c r="E52" s="247">
        <f t="shared" si="10"/>
        <v>96.859746666666652</v>
      </c>
      <c r="F52" s="290" t="s">
        <v>639</v>
      </c>
      <c r="G52" s="86" t="s">
        <v>639</v>
      </c>
      <c r="H52" s="292" t="s">
        <v>639</v>
      </c>
      <c r="I52" s="247"/>
      <c r="J52" s="290" t="s">
        <v>639</v>
      </c>
      <c r="K52" s="86" t="s">
        <v>639</v>
      </c>
      <c r="L52" s="292" t="s">
        <v>639</v>
      </c>
      <c r="M52" s="247"/>
      <c r="N52" s="290" t="s">
        <v>639</v>
      </c>
      <c r="O52" s="86" t="s">
        <v>639</v>
      </c>
      <c r="P52" s="292" t="s">
        <v>639</v>
      </c>
      <c r="Q52" s="247"/>
      <c r="R52" s="290" t="s">
        <v>639</v>
      </c>
      <c r="S52" s="86" t="s">
        <v>639</v>
      </c>
      <c r="T52" s="292" t="s">
        <v>639</v>
      </c>
      <c r="U52" s="247"/>
    </row>
    <row r="53" spans="1:21" x14ac:dyDescent="0.2">
      <c r="A53" s="288">
        <v>-1.3009999999999999</v>
      </c>
      <c r="B53" s="290">
        <v>119.1207</v>
      </c>
      <c r="C53" s="86">
        <v>103.00069999999999</v>
      </c>
      <c r="D53" s="292">
        <v>75.36636</v>
      </c>
      <c r="E53" s="247">
        <f t="shared" si="10"/>
        <v>99.162586666666655</v>
      </c>
      <c r="F53" s="290">
        <v>95.8</v>
      </c>
      <c r="G53" s="86">
        <v>99.7</v>
      </c>
      <c r="H53" s="292">
        <v>93.9</v>
      </c>
      <c r="I53" s="247">
        <f t="shared" si="1"/>
        <v>96.466666666666683</v>
      </c>
      <c r="J53" s="290" t="s">
        <v>639</v>
      </c>
      <c r="K53" s="86" t="s">
        <v>639</v>
      </c>
      <c r="L53" s="292" t="s">
        <v>639</v>
      </c>
      <c r="M53" s="247"/>
      <c r="N53" s="290">
        <v>97.2</v>
      </c>
      <c r="O53" s="86">
        <v>102.8</v>
      </c>
      <c r="P53" s="292">
        <v>91.8</v>
      </c>
      <c r="Q53" s="247">
        <f t="shared" si="8"/>
        <v>97.266666666666666</v>
      </c>
      <c r="R53" s="290" t="s">
        <v>639</v>
      </c>
      <c r="S53" s="86" t="s">
        <v>639</v>
      </c>
      <c r="T53" s="292" t="s">
        <v>639</v>
      </c>
      <c r="U53" s="247"/>
    </row>
    <row r="54" spans="1:21" x14ac:dyDescent="0.2">
      <c r="A54" s="288">
        <v>-1.125</v>
      </c>
      <c r="B54" s="290">
        <v>117.02719999999999</v>
      </c>
      <c r="C54" s="86">
        <v>93.998599999999996</v>
      </c>
      <c r="D54" s="292">
        <v>84.577809999999999</v>
      </c>
      <c r="E54" s="247">
        <f t="shared" si="10"/>
        <v>98.534536666666668</v>
      </c>
      <c r="F54" s="290" t="s">
        <v>639</v>
      </c>
      <c r="G54" s="86" t="s">
        <v>639</v>
      </c>
      <c r="H54" s="292" t="s">
        <v>639</v>
      </c>
      <c r="I54" s="247"/>
      <c r="J54" s="290" t="s">
        <v>639</v>
      </c>
      <c r="K54" s="86" t="s">
        <v>639</v>
      </c>
      <c r="L54" s="292" t="s">
        <v>639</v>
      </c>
      <c r="M54" s="247"/>
      <c r="N54" s="290" t="s">
        <v>639</v>
      </c>
      <c r="O54" s="86" t="s">
        <v>639</v>
      </c>
      <c r="P54" s="292" t="s">
        <v>639</v>
      </c>
      <c r="Q54" s="247"/>
      <c r="R54" s="290">
        <v>106.5</v>
      </c>
      <c r="S54" s="86">
        <v>102.1</v>
      </c>
      <c r="T54" s="292">
        <v>99.2</v>
      </c>
      <c r="U54" s="247">
        <f t="shared" si="9"/>
        <v>102.60000000000001</v>
      </c>
    </row>
    <row r="55" spans="1:21" x14ac:dyDescent="0.2">
      <c r="A55" s="288">
        <v>-1</v>
      </c>
      <c r="B55" s="290">
        <v>81.228189999999998</v>
      </c>
      <c r="C55" s="86">
        <v>106.3503</v>
      </c>
      <c r="D55" s="292">
        <v>81.228189999999998</v>
      </c>
      <c r="E55" s="247">
        <f t="shared" si="10"/>
        <v>89.602226666666652</v>
      </c>
      <c r="F55" s="290">
        <v>88.8</v>
      </c>
      <c r="G55" s="86">
        <v>81.3</v>
      </c>
      <c r="H55" s="292">
        <v>95.4</v>
      </c>
      <c r="I55" s="247">
        <f t="shared" si="1"/>
        <v>88.5</v>
      </c>
      <c r="J55" s="290">
        <v>107.4235808</v>
      </c>
      <c r="K55" s="86">
        <v>101.79039299999999</v>
      </c>
      <c r="L55" s="292">
        <v>83.31877729</v>
      </c>
      <c r="M55" s="247">
        <f t="shared" si="2"/>
        <v>97.510917030000016</v>
      </c>
      <c r="N55" s="290">
        <v>88.541669999999996</v>
      </c>
      <c r="O55" s="86">
        <v>90.625</v>
      </c>
      <c r="P55" s="292">
        <v>133.33330000000001</v>
      </c>
      <c r="Q55" s="247">
        <f t="shared" si="8"/>
        <v>104.16665666666667</v>
      </c>
      <c r="R55" s="290">
        <v>107.65649999999999</v>
      </c>
      <c r="S55" s="86">
        <v>110.45269999999999</v>
      </c>
      <c r="T55" s="292">
        <v>104.0613</v>
      </c>
      <c r="U55" s="247">
        <f t="shared" si="9"/>
        <v>107.39016666666667</v>
      </c>
    </row>
    <row r="56" spans="1:21" x14ac:dyDescent="0.2">
      <c r="A56" s="288">
        <v>-0.82399999999999995</v>
      </c>
      <c r="B56" s="290">
        <v>73.482209999999995</v>
      </c>
      <c r="C56" s="86">
        <v>81.856250000000003</v>
      </c>
      <c r="D56" s="292">
        <v>92.114450000000005</v>
      </c>
      <c r="E56" s="247">
        <f t="shared" si="10"/>
        <v>82.484303333333344</v>
      </c>
      <c r="F56" s="290" t="s">
        <v>639</v>
      </c>
      <c r="G56" s="86" t="s">
        <v>639</v>
      </c>
      <c r="H56" s="292" t="s">
        <v>639</v>
      </c>
      <c r="I56" s="247"/>
      <c r="J56" s="290" t="s">
        <v>639</v>
      </c>
      <c r="K56" s="86" t="s">
        <v>639</v>
      </c>
      <c r="L56" s="292" t="s">
        <v>639</v>
      </c>
      <c r="M56" s="247"/>
      <c r="N56" s="290" t="s">
        <v>639</v>
      </c>
      <c r="O56" s="86" t="s">
        <v>639</v>
      </c>
      <c r="P56" s="292" t="s">
        <v>639</v>
      </c>
      <c r="Q56" s="247"/>
      <c r="R56" s="290">
        <v>98.3</v>
      </c>
      <c r="S56" s="86">
        <v>92.4</v>
      </c>
      <c r="T56" s="292">
        <v>103.4</v>
      </c>
      <c r="U56" s="247">
        <f t="shared" si="9"/>
        <v>98.033333333333346</v>
      </c>
    </row>
    <row r="57" spans="1:21" x14ac:dyDescent="0.2">
      <c r="A57" s="288">
        <v>-0.69899999999999995</v>
      </c>
      <c r="B57" s="290">
        <v>67.411029999999997</v>
      </c>
      <c r="C57" s="86">
        <v>45.010469999999998</v>
      </c>
      <c r="D57" s="292">
        <v>58.408929999999998</v>
      </c>
      <c r="E57" s="247">
        <f t="shared" si="10"/>
        <v>56.943476666666662</v>
      </c>
      <c r="F57" s="290">
        <v>89.1</v>
      </c>
      <c r="G57" s="86">
        <v>94.4</v>
      </c>
      <c r="H57" s="292">
        <v>80.2</v>
      </c>
      <c r="I57" s="247">
        <f t="shared" si="1"/>
        <v>87.90000000000002</v>
      </c>
      <c r="J57" s="290">
        <v>102.83839999999999</v>
      </c>
      <c r="K57" s="86">
        <v>106.50660000000001</v>
      </c>
      <c r="L57" s="292">
        <v>80.436679999999996</v>
      </c>
      <c r="M57" s="247">
        <f t="shared" si="2"/>
        <v>96.593893333333327</v>
      </c>
      <c r="N57" s="290">
        <v>95.7</v>
      </c>
      <c r="O57" s="86">
        <v>95</v>
      </c>
      <c r="P57" s="292">
        <v>97.4</v>
      </c>
      <c r="Q57" s="247">
        <f t="shared" si="8"/>
        <v>96.033333333333346</v>
      </c>
      <c r="R57" s="290" t="s">
        <v>639</v>
      </c>
      <c r="S57" s="86" t="s">
        <v>639</v>
      </c>
      <c r="T57" s="292" t="s">
        <v>639</v>
      </c>
      <c r="U57" s="247"/>
    </row>
    <row r="58" spans="1:21" x14ac:dyDescent="0.2">
      <c r="A58" s="288">
        <v>-0.30099999999999999</v>
      </c>
      <c r="B58" s="290">
        <v>55.896720000000002</v>
      </c>
      <c r="C58" s="86">
        <v>52.5471</v>
      </c>
      <c r="D58" s="292">
        <v>53.4</v>
      </c>
      <c r="E58" s="247">
        <f t="shared" si="10"/>
        <v>53.947939999999996</v>
      </c>
      <c r="F58" s="290" t="s">
        <v>639</v>
      </c>
      <c r="G58" s="86" t="s">
        <v>639</v>
      </c>
      <c r="H58" s="292" t="s">
        <v>639</v>
      </c>
      <c r="I58" s="247"/>
      <c r="J58" s="290">
        <v>94.716160000000002</v>
      </c>
      <c r="K58" s="86">
        <v>106.63760000000001</v>
      </c>
      <c r="L58" s="292">
        <v>93.013099999999994</v>
      </c>
      <c r="M58" s="247">
        <f t="shared" si="2"/>
        <v>98.122286666666653</v>
      </c>
      <c r="N58" s="290" t="s">
        <v>639</v>
      </c>
      <c r="O58" s="86" t="s">
        <v>639</v>
      </c>
      <c r="P58" s="292" t="s">
        <v>639</v>
      </c>
      <c r="Q58" s="247"/>
      <c r="R58" s="290">
        <v>92.276960000000003</v>
      </c>
      <c r="S58" s="86">
        <v>84.88682</v>
      </c>
      <c r="T58" s="292">
        <v>86.085220000000007</v>
      </c>
      <c r="U58" s="247">
        <f t="shared" si="9"/>
        <v>87.74966666666667</v>
      </c>
    </row>
    <row r="59" spans="1:21" x14ac:dyDescent="0.2">
      <c r="A59" s="288">
        <v>0</v>
      </c>
      <c r="B59" s="290" t="s">
        <v>639</v>
      </c>
      <c r="C59" s="86" t="s">
        <v>639</v>
      </c>
      <c r="D59" s="292" t="s">
        <v>639</v>
      </c>
      <c r="E59" s="247"/>
      <c r="F59" s="290">
        <v>85.714290000000005</v>
      </c>
      <c r="G59" s="86">
        <v>51.8797</v>
      </c>
      <c r="H59" s="292">
        <v>99.24812</v>
      </c>
      <c r="I59" s="247">
        <f t="shared" si="1"/>
        <v>78.947369999999992</v>
      </c>
      <c r="J59" s="290">
        <v>86.462879999999998</v>
      </c>
      <c r="K59" s="86">
        <v>103.36239999999999</v>
      </c>
      <c r="L59" s="292">
        <v>91.441050000000004</v>
      </c>
      <c r="M59" s="247">
        <f t="shared" si="2"/>
        <v>93.755443333333332</v>
      </c>
      <c r="N59" s="290">
        <v>112.5</v>
      </c>
      <c r="O59" s="86">
        <v>81.25</v>
      </c>
      <c r="P59" s="292">
        <v>112.5</v>
      </c>
      <c r="Q59" s="247">
        <f t="shared" si="8"/>
        <v>102.08333333333333</v>
      </c>
      <c r="R59" s="290">
        <v>77.496669999999995</v>
      </c>
      <c r="S59" s="86">
        <v>66.970709999999997</v>
      </c>
      <c r="T59" s="292">
        <v>79.693740000000005</v>
      </c>
      <c r="U59" s="247">
        <f t="shared" si="9"/>
        <v>74.720373333333328</v>
      </c>
    </row>
    <row r="60" spans="1:21" x14ac:dyDescent="0.2">
      <c r="A60" s="288">
        <v>0.30099999999999999</v>
      </c>
      <c r="B60" s="290">
        <v>46.685279999999999</v>
      </c>
      <c r="C60" s="86">
        <v>53.80321</v>
      </c>
      <c r="D60" s="292">
        <v>50.2</v>
      </c>
      <c r="E60" s="247">
        <f t="shared" si="10"/>
        <v>50.22949666666667</v>
      </c>
      <c r="F60" s="290">
        <v>54.135339999999999</v>
      </c>
      <c r="G60" s="86">
        <v>85.714290000000005</v>
      </c>
      <c r="H60" s="292">
        <v>119.5489</v>
      </c>
      <c r="I60" s="247">
        <f t="shared" si="1"/>
        <v>86.466176666666669</v>
      </c>
      <c r="J60" s="290">
        <v>98.12227</v>
      </c>
      <c r="K60" s="86">
        <v>92.751090000000005</v>
      </c>
      <c r="L60" s="292">
        <v>91.965069999999997</v>
      </c>
      <c r="M60" s="247">
        <f t="shared" si="2"/>
        <v>94.279476666666667</v>
      </c>
      <c r="N60" s="290" t="s">
        <v>639</v>
      </c>
      <c r="O60" s="86" t="s">
        <v>639</v>
      </c>
      <c r="P60" s="292" t="s">
        <v>639</v>
      </c>
      <c r="Q60" s="247"/>
      <c r="R60" s="290">
        <v>81.491339999999994</v>
      </c>
      <c r="S60" s="86">
        <v>84.087879999999998</v>
      </c>
      <c r="T60" s="292">
        <v>78.295609999999996</v>
      </c>
      <c r="U60" s="247">
        <f t="shared" si="9"/>
        <v>81.291609999999991</v>
      </c>
    </row>
    <row r="61" spans="1:21" x14ac:dyDescent="0.2">
      <c r="A61" s="288">
        <v>0.69899999999999995</v>
      </c>
      <c r="B61" s="290" t="s">
        <v>639</v>
      </c>
      <c r="C61" s="86" t="s">
        <v>639</v>
      </c>
      <c r="D61" s="292" t="s">
        <v>639</v>
      </c>
      <c r="E61" s="247"/>
      <c r="F61" s="290">
        <v>51.127800000000001</v>
      </c>
      <c r="G61" s="86">
        <v>60.902259999999998</v>
      </c>
      <c r="H61" s="292">
        <v>36.090229999999998</v>
      </c>
      <c r="I61" s="247">
        <f t="shared" si="1"/>
        <v>49.373430000000006</v>
      </c>
      <c r="J61" s="290">
        <v>99.563320000000004</v>
      </c>
      <c r="K61" s="86">
        <v>101.1354</v>
      </c>
      <c r="L61" s="292">
        <v>94.061139999999995</v>
      </c>
      <c r="M61" s="247">
        <f t="shared" si="2"/>
        <v>98.253286666666668</v>
      </c>
      <c r="N61" s="290">
        <v>85.416669999999996</v>
      </c>
      <c r="O61" s="86">
        <v>68.75</v>
      </c>
      <c r="P61" s="292">
        <v>109.375</v>
      </c>
      <c r="Q61" s="247">
        <f t="shared" si="8"/>
        <v>87.847223333333332</v>
      </c>
      <c r="R61" s="290">
        <v>71.900000000000006</v>
      </c>
      <c r="S61" s="86">
        <v>65.8</v>
      </c>
      <c r="T61" s="292">
        <v>78.2</v>
      </c>
      <c r="U61" s="247">
        <f t="shared" si="9"/>
        <v>71.966666666666669</v>
      </c>
    </row>
    <row r="62" spans="1:21" x14ac:dyDescent="0.2">
      <c r="A62" s="288">
        <v>1</v>
      </c>
      <c r="B62" s="290">
        <v>26.168880000000001</v>
      </c>
      <c r="C62" s="86">
        <v>57.152830000000002</v>
      </c>
      <c r="D62" s="292">
        <v>41.870199999999997</v>
      </c>
      <c r="E62" s="247">
        <f t="shared" si="10"/>
        <v>41.730636666666669</v>
      </c>
      <c r="F62" s="290">
        <v>18.045110000000001</v>
      </c>
      <c r="G62" s="86">
        <v>24.81203</v>
      </c>
      <c r="H62" s="292">
        <v>58.646619999999999</v>
      </c>
      <c r="I62" s="247">
        <f t="shared" si="1"/>
        <v>33.834586666666667</v>
      </c>
      <c r="J62" s="290">
        <v>80.043670000000006</v>
      </c>
      <c r="K62" s="86">
        <v>104.9345</v>
      </c>
      <c r="L62" s="292">
        <v>99.825329999999994</v>
      </c>
      <c r="M62" s="247">
        <f t="shared" si="2"/>
        <v>94.9345</v>
      </c>
      <c r="N62" s="290">
        <v>35.416670000000003</v>
      </c>
      <c r="O62" s="86">
        <v>23.95833</v>
      </c>
      <c r="P62" s="292">
        <v>40.625</v>
      </c>
      <c r="Q62" s="247">
        <f t="shared" si="8"/>
        <v>33.333333333333336</v>
      </c>
      <c r="R62" s="290">
        <v>42.6</v>
      </c>
      <c r="S62" s="86">
        <v>43.5</v>
      </c>
      <c r="T62" s="292">
        <v>24.9</v>
      </c>
      <c r="U62" s="247">
        <f t="shared" si="9"/>
        <v>37</v>
      </c>
    </row>
    <row r="63" spans="1:21" x14ac:dyDescent="0.2">
      <c r="A63" s="288">
        <v>1.3009999999999999</v>
      </c>
      <c r="B63" s="290">
        <v>8.5833910000000007</v>
      </c>
      <c r="C63" s="86">
        <v>4.8150729999999999</v>
      </c>
      <c r="D63" s="292">
        <v>3.7683179999999998</v>
      </c>
      <c r="E63" s="247">
        <f t="shared" si="10"/>
        <v>5.7222606666666662</v>
      </c>
      <c r="F63" s="290">
        <v>15.78947</v>
      </c>
      <c r="G63" s="86">
        <v>24.81203</v>
      </c>
      <c r="H63" s="292">
        <v>22.55639</v>
      </c>
      <c r="I63" s="247">
        <f t="shared" si="1"/>
        <v>21.052630000000001</v>
      </c>
      <c r="J63" s="290" t="s">
        <v>639</v>
      </c>
      <c r="K63" s="86" t="s">
        <v>639</v>
      </c>
      <c r="L63" s="292" t="s">
        <v>639</v>
      </c>
      <c r="M63" s="247"/>
      <c r="N63" s="290">
        <v>8.3333329999999997</v>
      </c>
      <c r="O63" s="86">
        <v>7.2916670000000003</v>
      </c>
      <c r="P63" s="292">
        <v>7.2916670000000003</v>
      </c>
      <c r="Q63" s="247">
        <f t="shared" si="8"/>
        <v>7.6388889999999998</v>
      </c>
      <c r="R63" s="290">
        <v>31.35819</v>
      </c>
      <c r="S63" s="86">
        <v>9.3874829999999996</v>
      </c>
      <c r="T63" s="292">
        <v>11.58455</v>
      </c>
      <c r="U63" s="247">
        <f t="shared" si="9"/>
        <v>17.443407666666669</v>
      </c>
    </row>
    <row r="64" spans="1:21" x14ac:dyDescent="0.2">
      <c r="A64" s="288">
        <v>1.6990000000000001</v>
      </c>
      <c r="B64" s="290">
        <v>2.302861</v>
      </c>
      <c r="C64" s="86">
        <v>2.5122119999999999</v>
      </c>
      <c r="D64" s="292">
        <v>2.7215630000000002</v>
      </c>
      <c r="E64" s="247">
        <f t="shared" si="10"/>
        <v>2.5122119999999999</v>
      </c>
      <c r="F64" s="290">
        <v>24.81203</v>
      </c>
      <c r="G64" s="86">
        <v>22.55639</v>
      </c>
      <c r="H64" s="292">
        <v>18.045110000000001</v>
      </c>
      <c r="I64" s="247">
        <f t="shared" si="1"/>
        <v>21.804510000000004</v>
      </c>
      <c r="J64" s="290">
        <v>2.7510919999999999</v>
      </c>
      <c r="K64" s="86">
        <v>2.7510919999999999</v>
      </c>
      <c r="L64" s="292">
        <v>3.6681219999999999</v>
      </c>
      <c r="M64" s="247">
        <f t="shared" si="2"/>
        <v>3.0567686666666667</v>
      </c>
      <c r="N64" s="290">
        <v>7.2916670000000003</v>
      </c>
      <c r="O64" s="86">
        <v>9.375</v>
      </c>
      <c r="P64" s="292">
        <v>5.2083329999999997</v>
      </c>
      <c r="Q64" s="247">
        <f t="shared" si="8"/>
        <v>7.291666666666667</v>
      </c>
      <c r="R64" s="290">
        <v>6.1917439999999999</v>
      </c>
      <c r="S64" s="86">
        <v>5.7922770000000003</v>
      </c>
      <c r="T64" s="292">
        <v>4.194407</v>
      </c>
      <c r="U64" s="247">
        <f t="shared" si="9"/>
        <v>5.3928093333333331</v>
      </c>
    </row>
    <row r="65" spans="1:21" ht="16" thickBot="1" x14ac:dyDescent="0.25">
      <c r="A65" s="289">
        <v>2</v>
      </c>
      <c r="B65" s="291">
        <v>2.5122119999999999</v>
      </c>
      <c r="C65" s="87">
        <v>2.302861</v>
      </c>
      <c r="D65" s="293">
        <v>2.930914</v>
      </c>
      <c r="E65" s="248">
        <f t="shared" si="10"/>
        <v>2.5819956666666664</v>
      </c>
      <c r="F65" s="291">
        <v>20.300750000000001</v>
      </c>
      <c r="G65" s="87">
        <v>13.53383</v>
      </c>
      <c r="H65" s="293">
        <v>20.300750000000001</v>
      </c>
      <c r="I65" s="248">
        <f t="shared" si="1"/>
        <v>18.045110000000001</v>
      </c>
      <c r="J65" s="291">
        <v>1.8340609999999999</v>
      </c>
      <c r="K65" s="87">
        <v>2.358079</v>
      </c>
      <c r="L65" s="293">
        <v>2.6200869999999998</v>
      </c>
      <c r="M65" s="248">
        <f t="shared" si="2"/>
        <v>2.2707423333333332</v>
      </c>
      <c r="N65" s="291">
        <v>5.2083329999999997</v>
      </c>
      <c r="O65" s="87">
        <v>5.2083329999999997</v>
      </c>
      <c r="P65" s="293">
        <v>5.2083329999999997</v>
      </c>
      <c r="Q65" s="248">
        <f t="shared" si="8"/>
        <v>5.2083329999999997</v>
      </c>
      <c r="R65" s="291">
        <v>6.3914780000000002</v>
      </c>
      <c r="S65" s="87">
        <v>5.7922770000000003</v>
      </c>
      <c r="T65" s="293">
        <v>5.3928099999999999</v>
      </c>
      <c r="U65" s="248">
        <f t="shared" si="9"/>
        <v>5.8588549999999993</v>
      </c>
    </row>
    <row r="69" spans="1:21" x14ac:dyDescent="0.2">
      <c r="A69" s="17" t="s">
        <v>676</v>
      </c>
      <c r="B69" s="1"/>
      <c r="C69" s="1"/>
      <c r="D69" s="1"/>
      <c r="F69" s="1"/>
      <c r="G69" s="1"/>
      <c r="H69" s="1"/>
      <c r="J69" s="1"/>
      <c r="K69" s="1"/>
      <c r="L69" s="1"/>
      <c r="N69" s="1"/>
      <c r="O69" s="1"/>
      <c r="P69" s="1"/>
      <c r="R69" s="1"/>
      <c r="S69" s="1"/>
      <c r="T69" s="1"/>
    </row>
    <row r="70" spans="1:21" x14ac:dyDescent="0.2">
      <c r="A70" s="1"/>
      <c r="B70" s="1"/>
      <c r="C70" s="1"/>
      <c r="D70" s="1"/>
      <c r="F70" s="1"/>
      <c r="G70" s="1"/>
      <c r="H70" s="1"/>
      <c r="J70" s="1"/>
      <c r="K70" s="1"/>
      <c r="L70" s="1"/>
      <c r="N70" s="1"/>
      <c r="O70" s="1"/>
      <c r="P70" s="1"/>
      <c r="R70" s="1"/>
      <c r="S70" s="1"/>
      <c r="T70" s="1"/>
    </row>
    <row r="71" spans="1:21" x14ac:dyDescent="0.2">
      <c r="A71" s="273" t="s">
        <v>657</v>
      </c>
      <c r="B71" s="273"/>
      <c r="C71" s="273"/>
      <c r="D71" s="273"/>
      <c r="F71" s="1"/>
      <c r="G71" s="1"/>
      <c r="H71" s="1"/>
      <c r="J71" s="1"/>
      <c r="K71" s="1"/>
      <c r="L71" s="1"/>
      <c r="N71" s="1"/>
      <c r="O71" s="1"/>
      <c r="P71" s="1"/>
      <c r="R71" s="1"/>
      <c r="S71" s="1"/>
      <c r="T71" s="1"/>
    </row>
    <row r="72" spans="1:21" x14ac:dyDescent="0.2">
      <c r="A72" s="273" t="s">
        <v>636</v>
      </c>
      <c r="B72" s="273"/>
      <c r="C72" s="273"/>
      <c r="D72" s="273"/>
      <c r="F72" s="1"/>
      <c r="G72" s="1"/>
      <c r="H72" s="1"/>
      <c r="J72" s="1"/>
      <c r="K72" s="1"/>
      <c r="L72" s="1"/>
      <c r="N72" s="1"/>
      <c r="O72" s="1"/>
      <c r="P72" s="1"/>
      <c r="R72" s="1"/>
      <c r="S72" s="1"/>
      <c r="T72" s="1"/>
    </row>
    <row r="73" spans="1:21" ht="16" thickBot="1" x14ac:dyDescent="0.25">
      <c r="A73" s="1"/>
      <c r="B73" s="1"/>
      <c r="C73" s="1"/>
      <c r="D73" s="1"/>
      <c r="F73" s="1"/>
      <c r="G73" s="1"/>
      <c r="H73" s="1"/>
      <c r="J73" s="1"/>
      <c r="K73" s="1"/>
      <c r="L73" s="1"/>
      <c r="N73" s="1"/>
      <c r="O73" s="1"/>
      <c r="P73" s="1"/>
      <c r="R73" s="1"/>
      <c r="S73" s="1"/>
      <c r="T73" s="1"/>
    </row>
    <row r="74" spans="1:21" x14ac:dyDescent="0.2">
      <c r="A74" s="256" t="s">
        <v>591</v>
      </c>
      <c r="B74" s="252"/>
      <c r="C74" s="252"/>
      <c r="D74" s="252"/>
      <c r="E74" s="253"/>
      <c r="F74" s="1"/>
      <c r="G74" s="1"/>
      <c r="H74" s="1"/>
      <c r="J74" s="1"/>
      <c r="K74" s="1"/>
      <c r="L74" s="1"/>
      <c r="N74" s="1"/>
      <c r="O74" s="1"/>
      <c r="P74" s="1"/>
      <c r="R74" s="1"/>
      <c r="S74" s="1"/>
      <c r="T74" s="1"/>
    </row>
    <row r="75" spans="1:21" x14ac:dyDescent="0.2">
      <c r="A75" s="66" t="s">
        <v>590</v>
      </c>
      <c r="B75" s="254" t="s">
        <v>8</v>
      </c>
      <c r="C75" s="254" t="s">
        <v>146</v>
      </c>
      <c r="D75" s="254" t="s">
        <v>592</v>
      </c>
      <c r="E75" s="255" t="s">
        <v>593</v>
      </c>
      <c r="F75" s="1"/>
      <c r="G75" s="1"/>
      <c r="H75" s="1"/>
      <c r="J75" s="1"/>
      <c r="K75" s="1"/>
      <c r="L75" s="1"/>
      <c r="N75" s="1"/>
      <c r="O75" s="1"/>
      <c r="P75" s="1"/>
      <c r="R75" s="1"/>
      <c r="S75" s="1"/>
      <c r="T75" s="1"/>
    </row>
    <row r="76" spans="1:21" x14ac:dyDescent="0.2">
      <c r="A76" s="76" t="s">
        <v>142</v>
      </c>
      <c r="B76" s="10">
        <v>3.22</v>
      </c>
      <c r="C76" s="10">
        <v>8.51</v>
      </c>
      <c r="D76" s="10">
        <v>23.25</v>
      </c>
      <c r="E76" s="11">
        <v>12</v>
      </c>
      <c r="F76" s="1"/>
      <c r="G76" s="1"/>
      <c r="H76" s="1"/>
      <c r="J76" s="1"/>
      <c r="K76" s="1"/>
      <c r="L76" s="1"/>
      <c r="N76" s="1"/>
      <c r="O76" s="1"/>
      <c r="P76" s="1"/>
      <c r="R76" s="1"/>
      <c r="S76" s="1"/>
      <c r="T76" s="1"/>
    </row>
    <row r="77" spans="1:21" x14ac:dyDescent="0.2">
      <c r="A77" s="76" t="s">
        <v>143</v>
      </c>
      <c r="B77" s="10">
        <v>5.47</v>
      </c>
      <c r="C77" s="10">
        <v>0.78</v>
      </c>
      <c r="D77" s="10">
        <v>3</v>
      </c>
      <c r="E77" s="11">
        <v>1.9</v>
      </c>
      <c r="F77" s="1"/>
      <c r="G77" s="1"/>
      <c r="H77" s="1"/>
      <c r="J77" s="1"/>
      <c r="K77" s="1"/>
      <c r="L77" s="1"/>
      <c r="N77" s="1"/>
      <c r="O77" s="1"/>
      <c r="P77" s="1"/>
      <c r="R77" s="1"/>
      <c r="S77" s="1"/>
      <c r="T77" s="1"/>
    </row>
    <row r="78" spans="1:21" ht="16" thickBot="1" x14ac:dyDescent="0.25">
      <c r="A78" s="77" t="s">
        <v>144</v>
      </c>
      <c r="B78" s="12">
        <v>8.19</v>
      </c>
      <c r="C78" s="12">
        <v>15.53</v>
      </c>
      <c r="D78" s="12">
        <v>5.64</v>
      </c>
      <c r="E78" s="13">
        <v>25.4</v>
      </c>
      <c r="F78" s="1"/>
      <c r="G78" s="1"/>
      <c r="H78" s="1"/>
      <c r="J78" s="1"/>
      <c r="K78" s="1"/>
      <c r="L78" s="1"/>
      <c r="N78" s="1"/>
      <c r="O78" s="1"/>
      <c r="P78" s="1"/>
      <c r="R78" s="1"/>
      <c r="S78" s="1"/>
      <c r="T78" s="1"/>
    </row>
    <row r="79" spans="1:21" x14ac:dyDescent="0.2">
      <c r="A79" s="1"/>
      <c r="B79" s="1"/>
      <c r="C79" s="1"/>
      <c r="D79" s="1"/>
      <c r="F79" s="1"/>
      <c r="G79" s="1"/>
      <c r="H79" s="1"/>
      <c r="J79" s="1"/>
      <c r="K79" s="1"/>
      <c r="L79" s="1"/>
      <c r="N79" s="1"/>
      <c r="O79" s="1"/>
      <c r="P79" s="1"/>
      <c r="R79" s="1"/>
      <c r="S79" s="1"/>
      <c r="T79" s="1"/>
    </row>
    <row r="80" spans="1:21" x14ac:dyDescent="0.2">
      <c r="A80" s="17" t="s">
        <v>677</v>
      </c>
      <c r="B80" s="1"/>
      <c r="C80" s="1"/>
      <c r="D80" s="1"/>
      <c r="F80" s="17"/>
      <c r="G80" s="1"/>
      <c r="H80" s="1"/>
      <c r="J80" s="1"/>
      <c r="K80" s="17"/>
      <c r="L80" s="1"/>
      <c r="N80" s="1"/>
      <c r="O80" s="1"/>
      <c r="P80" s="1"/>
      <c r="R80" s="1"/>
      <c r="S80" s="1"/>
      <c r="T80" s="1"/>
    </row>
    <row r="81" spans="1:20" x14ac:dyDescent="0.2">
      <c r="A81" s="1"/>
      <c r="B81" s="1"/>
      <c r="C81" s="1"/>
      <c r="D81" s="1"/>
      <c r="F81" s="1"/>
      <c r="G81" s="1"/>
      <c r="H81" s="1"/>
      <c r="J81" s="1"/>
      <c r="K81" s="1"/>
      <c r="L81" s="1"/>
      <c r="N81" s="1"/>
      <c r="O81" s="1"/>
      <c r="P81" s="1"/>
      <c r="R81" s="1"/>
      <c r="S81" s="1"/>
      <c r="T81" s="1"/>
    </row>
    <row r="82" spans="1:20" x14ac:dyDescent="0.2">
      <c r="A82" s="273" t="s">
        <v>658</v>
      </c>
      <c r="B82" s="1"/>
      <c r="C82" s="1"/>
      <c r="D82" s="1"/>
      <c r="F82" s="1"/>
      <c r="G82" s="1"/>
      <c r="H82" s="1"/>
      <c r="J82" s="1"/>
      <c r="K82" s="1"/>
      <c r="L82" s="1"/>
      <c r="N82" s="1"/>
      <c r="O82" s="1"/>
      <c r="P82" s="1"/>
      <c r="R82" s="1"/>
      <c r="S82" s="1"/>
      <c r="T82" s="1"/>
    </row>
    <row r="83" spans="1:20" ht="16" thickBot="1" x14ac:dyDescent="0.25">
      <c r="A83" s="1"/>
      <c r="B83" s="1"/>
      <c r="C83" s="1"/>
      <c r="D83" s="1"/>
      <c r="F83" s="1"/>
      <c r="G83" s="1"/>
      <c r="H83" s="1"/>
      <c r="J83" s="1"/>
      <c r="K83" s="1"/>
      <c r="L83" s="1"/>
      <c r="N83" s="1"/>
      <c r="O83" s="1"/>
      <c r="P83" s="1"/>
      <c r="R83" s="1"/>
      <c r="S83" s="1"/>
      <c r="T83" s="1"/>
    </row>
    <row r="84" spans="1:20" x14ac:dyDescent="0.2">
      <c r="A84" s="264" t="s">
        <v>633</v>
      </c>
      <c r="B84" s="240"/>
      <c r="C84" s="241"/>
      <c r="D84" s="1"/>
      <c r="F84" s="204" t="s">
        <v>634</v>
      </c>
      <c r="G84" s="154"/>
      <c r="H84" s="269"/>
      <c r="I84" s="9"/>
      <c r="J84" s="1"/>
      <c r="K84" s="204" t="s">
        <v>635</v>
      </c>
      <c r="L84" s="154"/>
      <c r="M84" s="237"/>
      <c r="N84" s="1"/>
      <c r="O84" s="1"/>
      <c r="P84" s="1"/>
      <c r="R84" s="1"/>
      <c r="S84" s="1"/>
      <c r="T84" s="1"/>
    </row>
    <row r="85" spans="1:20" x14ac:dyDescent="0.2">
      <c r="A85" s="266"/>
      <c r="B85" s="267" t="s">
        <v>631</v>
      </c>
      <c r="C85" s="268" t="s">
        <v>632</v>
      </c>
      <c r="D85" s="1"/>
      <c r="F85" s="238"/>
      <c r="G85" s="10" t="s">
        <v>631</v>
      </c>
      <c r="H85" s="270" t="s">
        <v>632</v>
      </c>
      <c r="I85" s="9"/>
      <c r="J85" s="1"/>
      <c r="K85" s="76"/>
      <c r="L85" s="10" t="s">
        <v>631</v>
      </c>
      <c r="M85" s="11" t="s">
        <v>632</v>
      </c>
      <c r="N85" s="1"/>
      <c r="O85" s="1"/>
      <c r="P85" s="1"/>
      <c r="R85" s="1"/>
      <c r="S85" s="1"/>
      <c r="T85" s="1"/>
    </row>
    <row r="86" spans="1:20" x14ac:dyDescent="0.2">
      <c r="A86" s="66" t="s">
        <v>8</v>
      </c>
      <c r="B86" s="10">
        <v>58.714750000000002</v>
      </c>
      <c r="C86" s="11">
        <v>10.94439</v>
      </c>
      <c r="D86" s="1"/>
      <c r="F86" s="66" t="s">
        <v>8</v>
      </c>
      <c r="G86" s="10">
        <v>66.558340000000001</v>
      </c>
      <c r="H86" s="270">
        <v>7.4848100000000004</v>
      </c>
      <c r="I86" s="272"/>
      <c r="J86" s="1"/>
      <c r="K86" s="66" t="s">
        <v>8</v>
      </c>
      <c r="L86" s="10">
        <v>35.56015</v>
      </c>
      <c r="M86" s="11">
        <v>3.2122700000000002</v>
      </c>
      <c r="N86" s="1"/>
      <c r="O86" s="1"/>
      <c r="P86" s="1"/>
      <c r="R86" s="1"/>
      <c r="S86" s="1"/>
      <c r="T86" s="1"/>
    </row>
    <row r="87" spans="1:20" x14ac:dyDescent="0.2">
      <c r="A87" s="66" t="s">
        <v>146</v>
      </c>
      <c r="B87" s="10">
        <v>84.710390000000004</v>
      </c>
      <c r="C87" s="11">
        <v>9.9008400000000005</v>
      </c>
      <c r="D87" s="1"/>
      <c r="F87" s="66" t="s">
        <v>146</v>
      </c>
      <c r="G87" s="10">
        <v>23.051490000000001</v>
      </c>
      <c r="H87" s="270">
        <v>3.8299599999999998</v>
      </c>
      <c r="I87" s="272"/>
      <c r="J87" s="1"/>
      <c r="K87" s="66" t="s">
        <v>146</v>
      </c>
      <c r="L87" s="10">
        <v>82.371750000000006</v>
      </c>
      <c r="M87" s="11">
        <v>4.2749699999999997</v>
      </c>
      <c r="N87" s="1"/>
      <c r="O87" s="1"/>
      <c r="P87" s="1"/>
      <c r="R87" s="1"/>
      <c r="S87" s="1"/>
      <c r="T87" s="1"/>
    </row>
    <row r="88" spans="1:20" x14ac:dyDescent="0.2">
      <c r="A88" s="66" t="s">
        <v>592</v>
      </c>
      <c r="B88" s="10">
        <v>226.20419999999999</v>
      </c>
      <c r="C88" s="11">
        <v>22.764410000000002</v>
      </c>
      <c r="D88" s="1"/>
      <c r="F88" s="66" t="s">
        <v>592</v>
      </c>
      <c r="G88" s="10">
        <v>26.333320000000001</v>
      </c>
      <c r="H88" s="270">
        <v>4.2302200000000001</v>
      </c>
      <c r="I88" s="272"/>
      <c r="J88" s="1"/>
      <c r="K88" s="66" t="s">
        <v>592</v>
      </c>
      <c r="L88" s="10">
        <v>78.250309999999999</v>
      </c>
      <c r="M88" s="11">
        <v>13.987970000000001</v>
      </c>
      <c r="N88" s="1"/>
      <c r="O88" s="1"/>
      <c r="P88" s="1"/>
      <c r="R88" s="1"/>
      <c r="S88" s="1"/>
      <c r="T88" s="1"/>
    </row>
    <row r="89" spans="1:20" ht="16" thickBot="1" x14ac:dyDescent="0.25">
      <c r="A89" s="67" t="s">
        <v>593</v>
      </c>
      <c r="B89" s="12">
        <v>67.113600000000005</v>
      </c>
      <c r="C89" s="13">
        <v>9.1109899999999993</v>
      </c>
      <c r="D89" s="1"/>
      <c r="F89" s="67" t="s">
        <v>593</v>
      </c>
      <c r="G89" s="12">
        <v>19.255299999999998</v>
      </c>
      <c r="H89" s="271">
        <v>4.4847599999999996</v>
      </c>
      <c r="I89" s="272"/>
      <c r="J89" s="1"/>
      <c r="K89" s="67" t="s">
        <v>593</v>
      </c>
      <c r="L89" s="12">
        <v>152.59540000000001</v>
      </c>
      <c r="M89" s="13">
        <v>19.902740000000001</v>
      </c>
      <c r="N89" s="1"/>
      <c r="O89" s="1"/>
      <c r="P89" s="1"/>
      <c r="R89" s="1"/>
      <c r="S89" s="1"/>
      <c r="T89" s="1"/>
    </row>
    <row r="90" spans="1:20" x14ac:dyDescent="0.2">
      <c r="A90" s="1"/>
      <c r="B90" s="1"/>
      <c r="C90" s="1"/>
      <c r="D90" s="1"/>
      <c r="F90" s="1"/>
      <c r="G90" s="1"/>
      <c r="H90" s="1"/>
      <c r="J90" s="1"/>
      <c r="K90" s="1"/>
      <c r="L90" s="1"/>
      <c r="N90" s="1"/>
      <c r="O90" s="1"/>
      <c r="P90" s="1"/>
      <c r="R90" s="1"/>
      <c r="S90" s="1"/>
      <c r="T90" s="1"/>
    </row>
    <row r="91" spans="1:20" x14ac:dyDescent="0.2">
      <c r="A91" s="17" t="s">
        <v>678</v>
      </c>
      <c r="B91" s="1"/>
      <c r="C91" s="1"/>
      <c r="D91" s="1"/>
      <c r="F91" s="1"/>
      <c r="G91" s="1"/>
      <c r="H91" s="1"/>
      <c r="J91" s="1"/>
      <c r="K91" s="1"/>
      <c r="L91" s="1"/>
      <c r="N91" s="1"/>
      <c r="O91" s="1"/>
      <c r="P91" s="1"/>
      <c r="R91" s="1"/>
      <c r="S91" s="1"/>
      <c r="T91" s="1"/>
    </row>
    <row r="92" spans="1:20" x14ac:dyDescent="0.2">
      <c r="A92" s="1"/>
      <c r="B92" s="1"/>
      <c r="C92" s="1"/>
      <c r="D92" s="1"/>
      <c r="F92" s="1"/>
      <c r="G92" s="1"/>
      <c r="H92" s="1"/>
      <c r="J92" s="1"/>
      <c r="K92" s="1"/>
      <c r="L92" s="1"/>
      <c r="N92" s="1"/>
      <c r="O92" s="1"/>
      <c r="P92" s="1"/>
      <c r="R92" s="1"/>
      <c r="S92" s="1"/>
      <c r="T92" s="1"/>
    </row>
    <row r="93" spans="1:20" x14ac:dyDescent="0.2">
      <c r="A93" s="18" t="s">
        <v>659</v>
      </c>
      <c r="B93" s="1"/>
      <c r="C93" s="1"/>
      <c r="D93" s="1"/>
      <c r="F93" s="1"/>
      <c r="G93" s="1"/>
      <c r="H93" s="1"/>
      <c r="J93" s="1"/>
      <c r="K93" s="1"/>
      <c r="L93" s="1"/>
      <c r="N93" s="1"/>
      <c r="O93" s="1"/>
      <c r="P93" s="1"/>
      <c r="R93" s="1"/>
      <c r="S93" s="1"/>
      <c r="T93" s="1"/>
    </row>
    <row r="94" spans="1:20" x14ac:dyDescent="0.2">
      <c r="A94" s="18" t="s">
        <v>565</v>
      </c>
      <c r="B94" s="1"/>
      <c r="C94" s="1"/>
      <c r="D94" s="1"/>
      <c r="F94" s="1"/>
      <c r="G94" s="1"/>
      <c r="H94" s="1"/>
      <c r="J94" s="1"/>
      <c r="K94" s="1"/>
      <c r="L94" s="1"/>
      <c r="N94" s="1"/>
      <c r="O94" s="1"/>
      <c r="P94" s="1"/>
      <c r="R94" s="1"/>
      <c r="S94" s="1"/>
      <c r="T94" s="1"/>
    </row>
    <row r="95" spans="1:20" ht="16" thickBot="1" x14ac:dyDescent="0.25">
      <c r="A95" s="18"/>
      <c r="B95" s="1"/>
      <c r="C95" s="1"/>
      <c r="D95" s="1"/>
      <c r="F95" s="1"/>
      <c r="G95" s="1"/>
      <c r="H95" s="1"/>
      <c r="J95" s="1"/>
      <c r="K95" s="1"/>
      <c r="L95" s="1"/>
      <c r="N95" s="1"/>
      <c r="O95" s="1"/>
      <c r="P95" s="1"/>
      <c r="R95" s="1"/>
      <c r="S95" s="1"/>
      <c r="T95" s="1"/>
    </row>
    <row r="96" spans="1:20" ht="18" thickBot="1" x14ac:dyDescent="0.25">
      <c r="A96" s="1"/>
      <c r="B96" s="322" t="s">
        <v>569</v>
      </c>
      <c r="C96" s="323"/>
      <c r="D96" s="323"/>
      <c r="E96" s="323"/>
      <c r="F96" s="323"/>
      <c r="G96" s="324"/>
      <c r="H96" s="1"/>
      <c r="J96" s="1"/>
      <c r="K96" s="1"/>
      <c r="L96" s="1"/>
      <c r="N96" s="1"/>
      <c r="O96" s="1"/>
      <c r="P96" s="1"/>
      <c r="R96" s="1"/>
      <c r="S96" s="1"/>
      <c r="T96" s="1"/>
    </row>
    <row r="97" spans="1:44" x14ac:dyDescent="0.2">
      <c r="A97" s="177"/>
      <c r="B97" s="190" t="s">
        <v>557</v>
      </c>
      <c r="C97" s="191" t="s">
        <v>566</v>
      </c>
      <c r="D97" s="200" t="s">
        <v>558</v>
      </c>
      <c r="E97" s="190" t="s">
        <v>567</v>
      </c>
      <c r="F97" s="190" t="s">
        <v>559</v>
      </c>
      <c r="G97" s="191" t="s">
        <v>568</v>
      </c>
      <c r="H97" s="1"/>
      <c r="J97" s="1"/>
      <c r="K97" s="1"/>
      <c r="L97" s="1"/>
      <c r="N97" s="1"/>
      <c r="O97" s="1"/>
      <c r="P97" s="1"/>
      <c r="R97" s="1"/>
      <c r="S97" s="1"/>
      <c r="T97" s="1"/>
    </row>
    <row r="98" spans="1:44" x14ac:dyDescent="0.2">
      <c r="A98" s="199" t="s">
        <v>560</v>
      </c>
      <c r="B98" s="60">
        <v>20.68</v>
      </c>
      <c r="C98" s="46">
        <v>11.76</v>
      </c>
      <c r="D98" s="198">
        <v>23.25</v>
      </c>
      <c r="E98" s="46">
        <v>11</v>
      </c>
      <c r="F98" s="198">
        <v>40</v>
      </c>
      <c r="G98" s="46">
        <v>14.56</v>
      </c>
      <c r="H98" s="1"/>
      <c r="J98" s="1"/>
      <c r="K98" s="1"/>
      <c r="L98" s="1"/>
      <c r="N98" s="1"/>
      <c r="O98" s="1"/>
      <c r="P98" s="1"/>
      <c r="R98" s="1"/>
      <c r="S98" s="1"/>
      <c r="T98" s="1"/>
    </row>
    <row r="99" spans="1:44" x14ac:dyDescent="0.2">
      <c r="A99" s="199" t="s">
        <v>562</v>
      </c>
      <c r="B99" s="60">
        <v>17.239999999999998</v>
      </c>
      <c r="C99" s="46">
        <v>2.04</v>
      </c>
      <c r="D99" s="198">
        <v>26.76</v>
      </c>
      <c r="E99" s="46">
        <v>7.14</v>
      </c>
      <c r="F99" s="198">
        <v>21.05</v>
      </c>
      <c r="G99" s="46">
        <v>8.57</v>
      </c>
      <c r="H99" s="1"/>
      <c r="J99" s="1"/>
      <c r="K99" s="1"/>
      <c r="L99" s="1"/>
      <c r="N99" s="1"/>
      <c r="O99" s="1"/>
      <c r="P99" s="1"/>
      <c r="R99" s="1"/>
      <c r="S99" s="1"/>
      <c r="T99" s="1"/>
    </row>
    <row r="100" spans="1:44" x14ac:dyDescent="0.2">
      <c r="A100" s="199" t="s">
        <v>563</v>
      </c>
      <c r="B100" s="60">
        <v>26.92</v>
      </c>
      <c r="C100" s="46">
        <v>3.84</v>
      </c>
      <c r="D100" s="198">
        <v>27.05</v>
      </c>
      <c r="E100" s="46">
        <v>5.85</v>
      </c>
      <c r="F100" s="198">
        <v>33.33</v>
      </c>
      <c r="G100" s="46">
        <v>8.1999999999999993</v>
      </c>
      <c r="H100" s="1"/>
      <c r="J100" s="1"/>
      <c r="K100" s="1"/>
      <c r="L100" s="1"/>
      <c r="N100" s="1"/>
      <c r="O100" s="1"/>
      <c r="P100" s="1"/>
      <c r="R100" s="1"/>
      <c r="S100" s="1"/>
      <c r="T100" s="1"/>
    </row>
    <row r="101" spans="1:44" x14ac:dyDescent="0.2">
      <c r="A101" s="199" t="s">
        <v>561</v>
      </c>
      <c r="B101" s="60">
        <v>25</v>
      </c>
      <c r="C101" s="46">
        <v>8.51</v>
      </c>
      <c r="D101" s="198">
        <v>31.78</v>
      </c>
      <c r="E101" s="46">
        <v>4.54</v>
      </c>
      <c r="F101" s="198">
        <v>24.13</v>
      </c>
      <c r="G101" s="46">
        <v>12.26</v>
      </c>
      <c r="H101" s="1"/>
      <c r="J101" s="1"/>
      <c r="K101" s="1"/>
      <c r="L101" s="1"/>
      <c r="N101" s="1"/>
      <c r="O101" s="1"/>
      <c r="P101" s="1"/>
      <c r="R101" s="1"/>
      <c r="S101" s="1"/>
      <c r="T101" s="1"/>
    </row>
    <row r="102" spans="1:44" ht="16" thickBot="1" x14ac:dyDescent="0.25">
      <c r="A102" s="201" t="s">
        <v>564</v>
      </c>
      <c r="B102" s="64">
        <v>33.33</v>
      </c>
      <c r="C102" s="202"/>
      <c r="D102" s="203"/>
      <c r="E102" s="202">
        <v>14.63</v>
      </c>
      <c r="F102" s="203"/>
      <c r="G102" s="202">
        <v>7.14</v>
      </c>
      <c r="H102" s="1"/>
      <c r="J102" s="1"/>
      <c r="K102" s="1"/>
      <c r="L102" s="1"/>
      <c r="N102" s="1"/>
      <c r="O102" s="1"/>
      <c r="P102" s="1"/>
      <c r="R102" s="1"/>
      <c r="S102" s="1"/>
      <c r="T102" s="1"/>
    </row>
    <row r="103" spans="1:44" ht="16" thickBot="1" x14ac:dyDescent="0.25">
      <c r="A103" s="82" t="s">
        <v>148</v>
      </c>
      <c r="B103" s="130" t="s">
        <v>744</v>
      </c>
      <c r="C103" s="325">
        <v>6538</v>
      </c>
      <c r="D103" s="319" t="s">
        <v>745</v>
      </c>
      <c r="E103" s="325">
        <v>8632</v>
      </c>
      <c r="F103" s="319" t="s">
        <v>746</v>
      </c>
      <c r="G103" s="131" t="s">
        <v>747</v>
      </c>
      <c r="H103" s="1"/>
      <c r="J103" s="1"/>
      <c r="K103" s="1"/>
      <c r="L103" s="1"/>
      <c r="N103" s="1"/>
      <c r="O103" s="1"/>
      <c r="P103" s="1"/>
      <c r="R103" s="1"/>
      <c r="S103" s="1"/>
      <c r="T103" s="1"/>
    </row>
    <row r="104" spans="1:44" x14ac:dyDescent="0.2">
      <c r="A104" s="1"/>
      <c r="B104" s="1"/>
      <c r="C104" s="1"/>
      <c r="D104" s="1"/>
      <c r="F104" s="1"/>
      <c r="G104" s="1"/>
      <c r="H104" s="1"/>
      <c r="J104" s="1"/>
      <c r="K104" s="1"/>
      <c r="L104" s="1"/>
      <c r="N104" s="1"/>
      <c r="Q104"/>
      <c r="Y104" s="1"/>
      <c r="AB104"/>
      <c r="AC104" s="1"/>
      <c r="AF104"/>
      <c r="AG104" s="1"/>
      <c r="AJ104"/>
      <c r="AK104" s="1"/>
      <c r="AN104"/>
      <c r="AR104"/>
    </row>
    <row r="105" spans="1:44" x14ac:dyDescent="0.2">
      <c r="A105" s="1"/>
      <c r="B105" s="1"/>
      <c r="C105" s="1"/>
      <c r="D105" s="1"/>
      <c r="F105" s="1"/>
      <c r="G105" s="1"/>
      <c r="H105" s="1"/>
      <c r="J105" s="1"/>
      <c r="K105" s="1"/>
      <c r="L105" s="1"/>
      <c r="N105" s="1"/>
      <c r="O105" s="1"/>
      <c r="P105" s="1"/>
      <c r="R105" s="1"/>
      <c r="S105" s="1"/>
      <c r="T105" s="1"/>
    </row>
    <row r="106" spans="1:44" x14ac:dyDescent="0.2">
      <c r="A106" s="1"/>
      <c r="B106" s="1"/>
      <c r="C106" s="1"/>
      <c r="D106" s="1"/>
      <c r="F106" s="1"/>
      <c r="G106" s="1"/>
      <c r="H106" s="1"/>
      <c r="J106" s="1"/>
      <c r="K106" s="1"/>
      <c r="L106" s="1"/>
      <c r="N106" s="1"/>
      <c r="O106" s="1"/>
      <c r="P106" s="1"/>
      <c r="R106" s="1"/>
      <c r="S106" s="1"/>
      <c r="T106" s="1"/>
    </row>
    <row r="107" spans="1:44" x14ac:dyDescent="0.2">
      <c r="A107" s="1"/>
      <c r="B107" s="1"/>
      <c r="C107" s="1"/>
      <c r="D107" s="1"/>
      <c r="F107" s="1"/>
      <c r="G107" s="1"/>
      <c r="H107" s="1"/>
      <c r="J107" s="1"/>
      <c r="K107" s="1"/>
      <c r="L107" s="1"/>
      <c r="N107" s="1"/>
      <c r="O107" s="1"/>
      <c r="P107" s="1"/>
      <c r="R107" s="1"/>
      <c r="S107" s="1"/>
      <c r="T107" s="1"/>
    </row>
    <row r="108" spans="1:44" x14ac:dyDescent="0.2">
      <c r="A108" s="1"/>
      <c r="B108" s="1"/>
      <c r="C108" s="1"/>
      <c r="D108" s="1"/>
      <c r="F108" s="1"/>
      <c r="G108" s="1"/>
      <c r="H108" s="1"/>
      <c r="J108" s="1"/>
      <c r="K108" s="1"/>
      <c r="L108" s="1"/>
      <c r="N108" s="1"/>
      <c r="O108" s="1"/>
      <c r="P108" s="1"/>
      <c r="R108" s="1"/>
      <c r="S108" s="1"/>
      <c r="T108" s="1"/>
    </row>
    <row r="109" spans="1:44" x14ac:dyDescent="0.2">
      <c r="A109" s="1"/>
      <c r="B109" s="1"/>
      <c r="C109" s="1"/>
      <c r="D109" s="1"/>
      <c r="F109" s="1"/>
      <c r="G109" s="1"/>
      <c r="H109" s="1"/>
      <c r="J109" s="1"/>
      <c r="K109" s="1"/>
      <c r="L109" s="1"/>
      <c r="N109" s="1"/>
      <c r="O109" s="1"/>
      <c r="P109" s="1"/>
      <c r="R109" s="1"/>
      <c r="S109" s="1"/>
      <c r="T109" s="1"/>
    </row>
  </sheetData>
  <mergeCells count="1">
    <mergeCell ref="B96:G9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124"/>
  <sheetViews>
    <sheetView topLeftCell="A59" workbookViewId="0">
      <selection activeCell="B24" sqref="B24"/>
    </sheetView>
  </sheetViews>
  <sheetFormatPr baseColWidth="10" defaultColWidth="8.83203125" defaultRowHeight="15" x14ac:dyDescent="0.2"/>
  <cols>
    <col min="1" max="1" width="16.6640625" customWidth="1"/>
    <col min="2" max="2" width="15.83203125" customWidth="1"/>
    <col min="3" max="3" width="16" customWidth="1"/>
    <col min="4" max="4" width="18.83203125" customWidth="1"/>
    <col min="5" max="5" width="18.6640625" customWidth="1"/>
    <col min="6" max="7" width="19" customWidth="1"/>
    <col min="8" max="8" width="18.6640625" customWidth="1"/>
    <col min="9" max="9" width="19.1640625" customWidth="1"/>
    <col min="10" max="10" width="17.1640625" customWidth="1"/>
    <col min="11" max="11" width="17.5" customWidth="1"/>
    <col min="12" max="12" width="16.5" customWidth="1"/>
    <col min="13" max="13" width="17.5" customWidth="1"/>
    <col min="14" max="14" width="17" customWidth="1"/>
    <col min="15" max="15" width="17.83203125" customWidth="1"/>
    <col min="16" max="16" width="15" customWidth="1"/>
    <col min="17" max="17" width="15.6640625" customWidth="1"/>
    <col min="18" max="18" width="17.5" customWidth="1"/>
    <col min="19" max="19" width="17.83203125" customWidth="1"/>
    <col min="20" max="20" width="18.5" customWidth="1"/>
    <col min="21" max="21" width="19.1640625" customWidth="1"/>
    <col min="22" max="22" width="11.5" customWidth="1"/>
    <col min="23" max="23" width="11" customWidth="1"/>
  </cols>
  <sheetData>
    <row r="1" spans="1:24" x14ac:dyDescent="0.2">
      <c r="A1" s="17" t="s">
        <v>664</v>
      </c>
    </row>
    <row r="3" spans="1:24" x14ac:dyDescent="0.2">
      <c r="A3" t="s">
        <v>199</v>
      </c>
    </row>
    <row r="4" spans="1:24" ht="16" thickBot="1" x14ac:dyDescent="0.25"/>
    <row r="5" spans="1:24" ht="16" thickBot="1" x14ac:dyDescent="0.25">
      <c r="A5" s="18"/>
      <c r="B5" s="21" t="s">
        <v>190</v>
      </c>
      <c r="C5" s="57"/>
      <c r="D5" s="48"/>
      <c r="E5" s="48"/>
      <c r="F5" s="48"/>
      <c r="G5" s="48"/>
      <c r="H5" s="48"/>
      <c r="I5" s="48"/>
      <c r="J5" s="49"/>
      <c r="K5" s="18"/>
      <c r="L5" s="18"/>
      <c r="M5" s="18"/>
      <c r="N5" s="18"/>
      <c r="O5" s="18"/>
      <c r="P5" s="18"/>
      <c r="Q5" s="18"/>
      <c r="R5" s="18"/>
      <c r="S5" s="18"/>
      <c r="T5" s="18"/>
      <c r="U5" s="18"/>
      <c r="V5" s="18"/>
      <c r="W5" s="18"/>
      <c r="X5" s="18"/>
    </row>
    <row r="6" spans="1:24" x14ac:dyDescent="0.2">
      <c r="A6" s="24" t="s">
        <v>191</v>
      </c>
      <c r="B6" s="29" t="s">
        <v>188</v>
      </c>
      <c r="C6" s="29" t="s">
        <v>192</v>
      </c>
      <c r="D6" s="30" t="s">
        <v>189</v>
      </c>
      <c r="E6" s="93" t="s">
        <v>193</v>
      </c>
      <c r="F6" s="29" t="s">
        <v>194</v>
      </c>
      <c r="G6" s="29" t="s">
        <v>195</v>
      </c>
      <c r="H6" s="29" t="s">
        <v>196</v>
      </c>
      <c r="I6" s="29" t="s">
        <v>197</v>
      </c>
      <c r="J6" s="30" t="s">
        <v>198</v>
      </c>
      <c r="K6" s="18"/>
      <c r="L6" s="18"/>
      <c r="M6" s="18"/>
      <c r="N6" s="18"/>
      <c r="O6" s="18"/>
      <c r="P6" s="18"/>
      <c r="Q6" s="18"/>
      <c r="R6" s="18"/>
      <c r="S6" s="18"/>
      <c r="T6" s="18"/>
      <c r="U6" s="18"/>
      <c r="V6" s="18"/>
      <c r="W6" s="18"/>
      <c r="X6" s="18"/>
    </row>
    <row r="7" spans="1:24" x14ac:dyDescent="0.2">
      <c r="A7" s="66" t="s">
        <v>182</v>
      </c>
      <c r="B7" s="80">
        <v>10</v>
      </c>
      <c r="C7" s="80">
        <v>12</v>
      </c>
      <c r="D7" s="70">
        <v>12</v>
      </c>
      <c r="E7" s="99">
        <v>12</v>
      </c>
      <c r="F7" s="80">
        <v>10</v>
      </c>
      <c r="G7" s="80">
        <v>7</v>
      </c>
      <c r="H7" s="80">
        <v>7</v>
      </c>
      <c r="I7" s="80">
        <v>14</v>
      </c>
      <c r="J7" s="70">
        <v>14</v>
      </c>
      <c r="K7" s="18"/>
      <c r="L7" s="18"/>
      <c r="M7" s="18"/>
      <c r="N7" s="18"/>
      <c r="O7" s="18"/>
      <c r="P7" s="18"/>
      <c r="Q7" s="18"/>
      <c r="R7" s="18"/>
      <c r="S7" s="18"/>
      <c r="T7" s="18"/>
      <c r="U7" s="18"/>
      <c r="V7" s="18"/>
      <c r="W7" s="18"/>
      <c r="X7" s="18"/>
    </row>
    <row r="8" spans="1:24" x14ac:dyDescent="0.2">
      <c r="A8" s="66" t="s">
        <v>183</v>
      </c>
      <c r="B8" s="80">
        <v>12</v>
      </c>
      <c r="C8" s="80">
        <v>10</v>
      </c>
      <c r="D8" s="70">
        <v>10</v>
      </c>
      <c r="E8" s="99">
        <v>10</v>
      </c>
      <c r="F8" s="80">
        <v>12</v>
      </c>
      <c r="G8" s="80">
        <v>12</v>
      </c>
      <c r="H8" s="80">
        <v>13</v>
      </c>
      <c r="I8" s="80">
        <v>10</v>
      </c>
      <c r="J8" s="70">
        <v>10</v>
      </c>
      <c r="K8" s="18"/>
      <c r="L8" s="18"/>
      <c r="M8" s="18"/>
      <c r="N8" s="18"/>
      <c r="O8" s="18"/>
      <c r="P8" s="18"/>
      <c r="Q8" s="18"/>
      <c r="R8" s="18"/>
      <c r="S8" s="18"/>
      <c r="T8" s="18"/>
      <c r="U8" s="18"/>
      <c r="V8" s="18"/>
      <c r="W8" s="18"/>
      <c r="X8" s="18"/>
    </row>
    <row r="9" spans="1:24" x14ac:dyDescent="0.2">
      <c r="A9" s="66" t="s">
        <v>184</v>
      </c>
      <c r="B9" s="80">
        <v>9</v>
      </c>
      <c r="C9" s="80">
        <v>10</v>
      </c>
      <c r="D9" s="70">
        <v>10</v>
      </c>
      <c r="E9" s="99">
        <v>11</v>
      </c>
      <c r="F9" s="80">
        <v>12</v>
      </c>
      <c r="G9" s="80">
        <v>12</v>
      </c>
      <c r="H9" s="80">
        <v>14</v>
      </c>
      <c r="I9" s="80">
        <v>12</v>
      </c>
      <c r="J9" s="70">
        <v>12</v>
      </c>
      <c r="K9" s="18"/>
      <c r="L9" s="18"/>
      <c r="M9" s="18"/>
      <c r="N9" s="18"/>
      <c r="O9" s="18"/>
      <c r="P9" s="18"/>
      <c r="Q9" s="18"/>
      <c r="R9" s="18"/>
      <c r="S9" s="18"/>
      <c r="T9" s="18"/>
      <c r="U9" s="18"/>
      <c r="V9" s="18"/>
      <c r="W9" s="18"/>
      <c r="X9" s="18"/>
    </row>
    <row r="10" spans="1:24" x14ac:dyDescent="0.2">
      <c r="A10" s="66" t="s">
        <v>185</v>
      </c>
      <c r="B10" s="80">
        <v>13</v>
      </c>
      <c r="C10" s="80">
        <v>13</v>
      </c>
      <c r="D10" s="70">
        <v>13</v>
      </c>
      <c r="E10" s="99">
        <v>14</v>
      </c>
      <c r="F10" s="80">
        <v>11</v>
      </c>
      <c r="G10" s="80">
        <v>11</v>
      </c>
      <c r="H10" s="80">
        <v>11</v>
      </c>
      <c r="I10" s="80">
        <v>10</v>
      </c>
      <c r="J10" s="70">
        <v>10</v>
      </c>
      <c r="K10" s="18"/>
      <c r="L10" s="18"/>
      <c r="M10" s="18"/>
      <c r="N10" s="18"/>
      <c r="O10" s="18"/>
      <c r="P10" s="18"/>
      <c r="Q10" s="18"/>
      <c r="R10" s="18"/>
      <c r="S10" s="18"/>
      <c r="T10" s="18"/>
      <c r="U10" s="18"/>
      <c r="V10" s="18"/>
      <c r="W10" s="18"/>
      <c r="X10" s="18"/>
    </row>
    <row r="11" spans="1:24" x14ac:dyDescent="0.2">
      <c r="A11" s="66" t="s">
        <v>187</v>
      </c>
      <c r="B11" s="80">
        <v>14</v>
      </c>
      <c r="C11" s="80">
        <v>13</v>
      </c>
      <c r="D11" s="70">
        <v>13</v>
      </c>
      <c r="E11" s="99">
        <v>16</v>
      </c>
      <c r="F11" s="80">
        <v>15</v>
      </c>
      <c r="G11" s="80">
        <v>14</v>
      </c>
      <c r="H11" s="80">
        <v>14</v>
      </c>
      <c r="I11" s="80">
        <v>11</v>
      </c>
      <c r="J11" s="70">
        <v>10</v>
      </c>
      <c r="K11" s="18"/>
      <c r="L11" s="18"/>
      <c r="M11" s="18"/>
      <c r="N11" s="18"/>
      <c r="O11" s="18"/>
      <c r="P11" s="18"/>
      <c r="Q11" s="18"/>
      <c r="R11" s="18"/>
      <c r="S11" s="18"/>
      <c r="T11" s="18"/>
      <c r="U11" s="18"/>
      <c r="V11" s="18"/>
      <c r="W11" s="18"/>
      <c r="X11" s="18"/>
    </row>
    <row r="12" spans="1:24" ht="16" thickBot="1" x14ac:dyDescent="0.25">
      <c r="A12" s="67" t="s">
        <v>186</v>
      </c>
      <c r="B12" s="81">
        <v>11</v>
      </c>
      <c r="C12" s="81">
        <v>12</v>
      </c>
      <c r="D12" s="72">
        <v>12</v>
      </c>
      <c r="E12" s="100">
        <v>12</v>
      </c>
      <c r="F12" s="81">
        <v>16</v>
      </c>
      <c r="G12" s="81">
        <v>14</v>
      </c>
      <c r="H12" s="81">
        <v>15</v>
      </c>
      <c r="I12" s="81">
        <v>12</v>
      </c>
      <c r="J12" s="72">
        <v>15</v>
      </c>
      <c r="K12" s="18"/>
      <c r="L12" s="18"/>
      <c r="M12" s="18"/>
      <c r="N12" s="18"/>
      <c r="O12" s="18"/>
      <c r="P12" s="18"/>
      <c r="Q12" s="18"/>
      <c r="R12" s="18"/>
      <c r="S12" s="18"/>
      <c r="T12" s="18"/>
      <c r="U12" s="18"/>
      <c r="V12" s="18"/>
      <c r="W12" s="18"/>
      <c r="X12" s="18"/>
    </row>
    <row r="13" spans="1:24" s="1" customFormat="1" ht="16" thickBot="1" x14ac:dyDescent="0.25">
      <c r="A13" s="89" t="s">
        <v>148</v>
      </c>
      <c r="B13" s="139" t="s">
        <v>748</v>
      </c>
      <c r="C13" s="139" t="s">
        <v>749</v>
      </c>
      <c r="D13" s="140" t="s">
        <v>749</v>
      </c>
      <c r="E13" s="326" t="s">
        <v>750</v>
      </c>
      <c r="F13" s="139" t="s">
        <v>751</v>
      </c>
      <c r="G13" s="139" t="s">
        <v>749</v>
      </c>
      <c r="H13" s="139" t="s">
        <v>752</v>
      </c>
      <c r="I13" s="139" t="s">
        <v>748</v>
      </c>
      <c r="J13" s="140" t="s">
        <v>753</v>
      </c>
      <c r="K13" s="18"/>
      <c r="L13" s="18"/>
      <c r="M13" s="18"/>
      <c r="N13" s="18"/>
      <c r="O13" s="18"/>
      <c r="P13" s="18"/>
      <c r="Q13" s="18"/>
      <c r="R13" s="18"/>
      <c r="S13" s="18"/>
      <c r="T13" s="18"/>
      <c r="U13" s="18"/>
      <c r="V13" s="18"/>
      <c r="W13" s="18"/>
      <c r="X13" s="18"/>
    </row>
    <row r="14" spans="1:24"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row>
    <row r="15" spans="1:24" s="1" customFormat="1" x14ac:dyDescent="0.2">
      <c r="A15" s="17" t="s">
        <v>679</v>
      </c>
      <c r="H15" s="18"/>
      <c r="I15" s="18"/>
      <c r="J15" s="18"/>
      <c r="K15" s="18"/>
      <c r="L15" s="18"/>
      <c r="M15" s="18"/>
      <c r="N15" s="18"/>
      <c r="O15" s="18"/>
      <c r="P15" s="18"/>
      <c r="Q15" s="18"/>
      <c r="R15" s="18"/>
      <c r="S15" s="18"/>
      <c r="T15" s="18"/>
      <c r="U15" s="18"/>
      <c r="V15" s="18"/>
      <c r="W15" s="18"/>
      <c r="X15" s="18"/>
    </row>
    <row r="16" spans="1:24" s="1" customFormat="1" x14ac:dyDescent="0.2">
      <c r="A16" s="17"/>
      <c r="H16" s="18"/>
      <c r="I16" s="18"/>
      <c r="J16" s="18"/>
      <c r="K16" s="18"/>
      <c r="L16" s="18"/>
      <c r="M16" s="18"/>
      <c r="N16" s="18"/>
      <c r="O16" s="18"/>
      <c r="P16" s="18"/>
      <c r="Q16" s="18"/>
      <c r="R16" s="18"/>
      <c r="S16" s="18"/>
      <c r="T16" s="18"/>
      <c r="U16" s="18"/>
      <c r="V16" s="18"/>
      <c r="W16" s="18"/>
      <c r="X16" s="18"/>
    </row>
    <row r="17" spans="1:24" s="1" customFormat="1" x14ac:dyDescent="0.2">
      <c r="A17" s="18" t="s">
        <v>554</v>
      </c>
      <c r="H17" s="18"/>
      <c r="I17" s="18"/>
      <c r="J17" s="18"/>
      <c r="K17" s="18"/>
      <c r="L17" s="18"/>
      <c r="M17" s="18"/>
      <c r="N17" s="18"/>
      <c r="O17" s="18"/>
      <c r="P17" s="18"/>
      <c r="Q17" s="18"/>
      <c r="R17" s="18"/>
      <c r="S17" s="18"/>
      <c r="T17" s="18"/>
      <c r="U17" s="18"/>
      <c r="V17" s="18"/>
      <c r="W17" s="18"/>
      <c r="X17" s="18"/>
    </row>
    <row r="18" spans="1:24" s="1" customFormat="1" ht="16" thickBot="1" x14ac:dyDescent="0.25">
      <c r="A18" s="18"/>
      <c r="H18" s="18"/>
      <c r="I18" s="18"/>
      <c r="J18" s="18"/>
      <c r="K18" s="18"/>
      <c r="L18" s="18"/>
      <c r="M18" s="18"/>
      <c r="N18" s="18"/>
      <c r="O18" s="18"/>
      <c r="P18" s="18"/>
      <c r="Q18" s="18"/>
      <c r="R18" s="18"/>
      <c r="S18" s="18"/>
      <c r="T18" s="18"/>
      <c r="U18" s="18"/>
      <c r="V18" s="18"/>
      <c r="W18" s="18"/>
      <c r="X18" s="18"/>
    </row>
    <row r="19" spans="1:24" s="1" customFormat="1" ht="16" thickBot="1" x14ac:dyDescent="0.25">
      <c r="B19" s="21" t="s">
        <v>225</v>
      </c>
      <c r="C19" s="48"/>
      <c r="D19" s="48"/>
      <c r="E19" s="48"/>
      <c r="F19" s="48"/>
      <c r="G19" s="48"/>
      <c r="H19" s="48"/>
      <c r="I19" s="48"/>
      <c r="J19" s="48"/>
      <c r="K19" s="48"/>
      <c r="L19" s="48"/>
      <c r="M19" s="48"/>
      <c r="N19" s="48"/>
      <c r="O19" s="48"/>
      <c r="P19" s="48"/>
      <c r="Q19" s="48"/>
      <c r="R19" s="4"/>
      <c r="S19" s="4"/>
      <c r="T19" s="4"/>
      <c r="U19" s="5"/>
      <c r="V19" s="18"/>
      <c r="W19" s="18"/>
      <c r="X19" s="18"/>
    </row>
    <row r="20" spans="1:24" s="1" customFormat="1" x14ac:dyDescent="0.2">
      <c r="A20" s="24" t="s">
        <v>200</v>
      </c>
      <c r="B20" s="155" t="s">
        <v>205</v>
      </c>
      <c r="C20" s="155" t="s">
        <v>206</v>
      </c>
      <c r="D20" s="155" t="s">
        <v>207</v>
      </c>
      <c r="E20" s="155" t="s">
        <v>208</v>
      </c>
      <c r="F20" s="155" t="s">
        <v>209</v>
      </c>
      <c r="G20" s="155" t="s">
        <v>210</v>
      </c>
      <c r="H20" s="155" t="s">
        <v>211</v>
      </c>
      <c r="I20" s="155" t="s">
        <v>212</v>
      </c>
      <c r="J20" s="155" t="s">
        <v>213</v>
      </c>
      <c r="K20" s="155" t="s">
        <v>214</v>
      </c>
      <c r="L20" s="155" t="s">
        <v>215</v>
      </c>
      <c r="M20" s="155" t="s">
        <v>216</v>
      </c>
      <c r="N20" s="155" t="s">
        <v>217</v>
      </c>
      <c r="O20" s="155" t="s">
        <v>218</v>
      </c>
      <c r="P20" s="155" t="s">
        <v>219</v>
      </c>
      <c r="Q20" s="155" t="s">
        <v>220</v>
      </c>
      <c r="R20" s="155" t="s">
        <v>221</v>
      </c>
      <c r="S20" s="155" t="s">
        <v>222</v>
      </c>
      <c r="T20" s="155" t="s">
        <v>223</v>
      </c>
      <c r="U20" s="156" t="s">
        <v>224</v>
      </c>
      <c r="V20" s="18"/>
      <c r="W20" s="18"/>
      <c r="X20" s="18"/>
    </row>
    <row r="21" spans="1:24" s="1" customFormat="1" x14ac:dyDescent="0.2">
      <c r="A21" s="66" t="s">
        <v>201</v>
      </c>
      <c r="B21" s="80">
        <v>5.3701040000000004</v>
      </c>
      <c r="C21" s="80">
        <v>6.077547</v>
      </c>
      <c r="D21" s="80">
        <v>6.067177</v>
      </c>
      <c r="E21" s="80">
        <v>7.0236770000000002</v>
      </c>
      <c r="F21" s="80">
        <v>0.211422</v>
      </c>
      <c r="G21" s="80">
        <v>1.9595959999999999</v>
      </c>
      <c r="H21" s="80">
        <v>5.3969170000000002</v>
      </c>
      <c r="I21" s="80">
        <v>6.441567</v>
      </c>
      <c r="J21" s="80">
        <v>4.7076650000000004</v>
      </c>
      <c r="K21" s="80">
        <v>9.4602989999999991</v>
      </c>
      <c r="L21" s="80">
        <v>6.6997799999999996</v>
      </c>
      <c r="M21" s="80">
        <v>7.5686710000000001</v>
      </c>
      <c r="N21" s="80">
        <v>3.3475480000000002</v>
      </c>
      <c r="O21" s="80">
        <v>2.7513049999999999</v>
      </c>
      <c r="P21" s="80">
        <v>4.9811969999999999</v>
      </c>
      <c r="Q21" s="80">
        <v>7.5612519999999996</v>
      </c>
      <c r="R21" s="80">
        <v>7.0744379999999998</v>
      </c>
      <c r="S21" s="80">
        <v>7.1415240000000004</v>
      </c>
      <c r="T21" s="80">
        <v>6.8906809999999998</v>
      </c>
      <c r="U21" s="70">
        <v>6.8386829999999996</v>
      </c>
      <c r="V21" s="18"/>
      <c r="W21" s="18"/>
      <c r="X21" s="18"/>
    </row>
    <row r="22" spans="1:24" x14ac:dyDescent="0.2">
      <c r="A22" s="66" t="s">
        <v>202</v>
      </c>
      <c r="B22" s="80">
        <v>6.5064399999999996</v>
      </c>
      <c r="C22" s="80">
        <v>5.6788489999999996</v>
      </c>
      <c r="D22" s="80">
        <v>7.8849410000000004</v>
      </c>
      <c r="E22" s="80">
        <v>7.0698119999999998</v>
      </c>
      <c r="F22" s="80">
        <v>1.4974369999999999</v>
      </c>
      <c r="G22" s="80">
        <v>0.83691689999999996</v>
      </c>
      <c r="H22" s="80">
        <v>5.5082259999999996</v>
      </c>
      <c r="I22" s="80">
        <v>5.990545</v>
      </c>
      <c r="J22" s="80">
        <v>4.4668970000000003</v>
      </c>
      <c r="K22" s="80">
        <v>2.4559690000000001</v>
      </c>
      <c r="L22" s="80">
        <v>7.6076649999999999</v>
      </c>
      <c r="M22" s="80">
        <v>7.1768299999999998</v>
      </c>
      <c r="N22" s="80">
        <v>2.9470100000000001</v>
      </c>
      <c r="O22" s="80">
        <v>3.0783299999999998</v>
      </c>
      <c r="P22" s="80">
        <v>9.3342410000000005</v>
      </c>
      <c r="Q22" s="80">
        <v>7.1870789999999998</v>
      </c>
      <c r="R22" s="80">
        <v>7.4117800000000003</v>
      </c>
      <c r="S22" s="80">
        <v>7.1017089999999996</v>
      </c>
      <c r="T22" s="80">
        <v>7.16899</v>
      </c>
      <c r="U22" s="70">
        <v>6.7384680000000001</v>
      </c>
      <c r="V22" s="18"/>
      <c r="W22" s="18"/>
      <c r="X22" s="18"/>
    </row>
    <row r="23" spans="1:24" s="1" customFormat="1" ht="16" thickBot="1" x14ac:dyDescent="0.25">
      <c r="A23" s="67" t="s">
        <v>203</v>
      </c>
      <c r="B23" s="81">
        <v>7.0021740000000001</v>
      </c>
      <c r="C23" s="81">
        <v>6.84</v>
      </c>
      <c r="D23" s="81">
        <v>6.1024190000000003</v>
      </c>
      <c r="E23" s="81">
        <v>8.0830000000000002</v>
      </c>
      <c r="F23" s="81">
        <v>1.221095</v>
      </c>
      <c r="G23" s="81">
        <v>4.6840000000000002</v>
      </c>
      <c r="H23" s="81">
        <v>7.9487639999999997</v>
      </c>
      <c r="I23" s="81">
        <v>11.411</v>
      </c>
      <c r="J23" s="81">
        <v>3.236847</v>
      </c>
      <c r="K23" s="81">
        <v>11.084</v>
      </c>
      <c r="L23" s="81">
        <v>7.9817799999999997</v>
      </c>
      <c r="M23" s="81">
        <v>8.109</v>
      </c>
      <c r="N23" s="81">
        <v>4.1258619999999997</v>
      </c>
      <c r="O23" s="81">
        <v>6.6239999999999997</v>
      </c>
      <c r="P23" s="81">
        <v>7.3773410000000004</v>
      </c>
      <c r="Q23" s="81">
        <v>10.356</v>
      </c>
      <c r="R23" s="81">
        <v>6.4774450000000003</v>
      </c>
      <c r="S23" s="81">
        <v>12.756</v>
      </c>
      <c r="T23" s="81">
        <v>6.1647049999999997</v>
      </c>
      <c r="U23" s="72">
        <v>10.75</v>
      </c>
      <c r="V23" s="18"/>
      <c r="W23" s="18"/>
      <c r="X23" s="18"/>
    </row>
    <row r="24" spans="1:24" x14ac:dyDescent="0.2">
      <c r="A24" s="24" t="s">
        <v>148</v>
      </c>
      <c r="B24" s="147">
        <v>6.29</v>
      </c>
      <c r="C24" s="147">
        <v>6.19</v>
      </c>
      <c r="D24" s="147">
        <v>6.68</v>
      </c>
      <c r="E24" s="147">
        <v>7.39</v>
      </c>
      <c r="F24" s="147">
        <v>0.97</v>
      </c>
      <c r="G24" s="147">
        <v>2.4900000000000002</v>
      </c>
      <c r="H24" s="147">
        <v>6.28</v>
      </c>
      <c r="I24" s="147">
        <v>7.94</v>
      </c>
      <c r="J24" s="147">
        <v>4.13</v>
      </c>
      <c r="K24" s="147">
        <v>7.66</v>
      </c>
      <c r="L24" s="147">
        <v>7.43</v>
      </c>
      <c r="M24" s="147">
        <v>7.61</v>
      </c>
      <c r="N24" s="147">
        <v>3.47</v>
      </c>
      <c r="O24" s="147">
        <v>4.1500000000000004</v>
      </c>
      <c r="P24" s="147">
        <v>7.23</v>
      </c>
      <c r="Q24" s="152">
        <v>8.36</v>
      </c>
      <c r="R24" s="145">
        <v>6.98</v>
      </c>
      <c r="S24" s="145">
        <v>9</v>
      </c>
      <c r="T24" s="145">
        <v>6.74</v>
      </c>
      <c r="U24" s="146">
        <v>8.1</v>
      </c>
      <c r="V24" s="18"/>
      <c r="W24" s="18"/>
      <c r="X24" s="18"/>
    </row>
    <row r="25" spans="1:24" ht="16" thickBot="1" x14ac:dyDescent="0.25">
      <c r="A25" s="67" t="s">
        <v>361</v>
      </c>
      <c r="B25" s="149">
        <v>0.48</v>
      </c>
      <c r="C25" s="149">
        <v>0.34</v>
      </c>
      <c r="D25" s="149">
        <v>0.6</v>
      </c>
      <c r="E25" s="149">
        <v>0.34</v>
      </c>
      <c r="F25" s="149">
        <v>0.39</v>
      </c>
      <c r="G25" s="149">
        <v>1.1399999999999999</v>
      </c>
      <c r="H25" s="149">
        <v>0.83</v>
      </c>
      <c r="I25" s="149">
        <v>1.73</v>
      </c>
      <c r="J25" s="149">
        <v>0.45</v>
      </c>
      <c r="K25" s="149">
        <v>2.64</v>
      </c>
      <c r="L25" s="149">
        <v>0.38</v>
      </c>
      <c r="M25" s="149">
        <v>0.27</v>
      </c>
      <c r="N25" s="149">
        <v>0.34</v>
      </c>
      <c r="O25" s="149">
        <v>1.24</v>
      </c>
      <c r="P25" s="149">
        <v>1.25</v>
      </c>
      <c r="Q25" s="153">
        <v>0.99</v>
      </c>
      <c r="R25" s="81">
        <v>0.27</v>
      </c>
      <c r="S25" s="81">
        <v>1.87</v>
      </c>
      <c r="T25" s="81">
        <v>0.28999999999999998</v>
      </c>
      <c r="U25" s="72">
        <v>1.32</v>
      </c>
      <c r="V25" s="18"/>
      <c r="W25" s="18"/>
      <c r="X25" s="18"/>
    </row>
    <row r="26" spans="1:24" ht="16" thickBot="1" x14ac:dyDescent="0.25">
      <c r="A26" s="78"/>
      <c r="B26" s="1"/>
      <c r="C26" s="1"/>
      <c r="D26" s="1"/>
      <c r="E26" s="1"/>
      <c r="F26" s="1"/>
      <c r="G26" s="1"/>
      <c r="H26" s="1"/>
      <c r="I26" s="1"/>
      <c r="J26" s="1"/>
      <c r="K26" s="1"/>
      <c r="L26" s="1"/>
      <c r="M26" s="1"/>
      <c r="N26" s="1"/>
      <c r="O26" s="1"/>
      <c r="P26" s="1"/>
      <c r="Q26" s="1"/>
      <c r="R26" s="1"/>
      <c r="S26" s="1"/>
      <c r="T26" s="1"/>
      <c r="U26" s="1"/>
      <c r="V26" s="18"/>
      <c r="W26" s="18"/>
      <c r="X26" s="18"/>
    </row>
    <row r="27" spans="1:24" ht="16" thickBot="1" x14ac:dyDescent="0.25">
      <c r="A27" s="1"/>
      <c r="B27" s="21" t="s">
        <v>225</v>
      </c>
      <c r="C27" s="48"/>
      <c r="D27" s="48"/>
      <c r="E27" s="48"/>
      <c r="F27" s="48"/>
      <c r="G27" s="48"/>
      <c r="H27" s="48"/>
      <c r="I27" s="48"/>
      <c r="J27" s="48"/>
      <c r="K27" s="48"/>
      <c r="L27" s="48"/>
      <c r="M27" s="48"/>
      <c r="N27" s="48"/>
      <c r="O27" s="48"/>
      <c r="P27" s="48"/>
      <c r="Q27" s="48"/>
      <c r="R27" s="4"/>
      <c r="S27" s="4"/>
      <c r="T27" s="4"/>
      <c r="U27" s="5"/>
      <c r="V27" s="40"/>
      <c r="W27" s="40"/>
      <c r="X27" s="18"/>
    </row>
    <row r="28" spans="1:24" x14ac:dyDescent="0.2">
      <c r="A28" s="24" t="s">
        <v>204</v>
      </c>
      <c r="B28" s="155" t="s">
        <v>205</v>
      </c>
      <c r="C28" s="155" t="s">
        <v>206</v>
      </c>
      <c r="D28" s="155" t="s">
        <v>207</v>
      </c>
      <c r="E28" s="155" t="s">
        <v>208</v>
      </c>
      <c r="F28" s="155" t="s">
        <v>209</v>
      </c>
      <c r="G28" s="155" t="s">
        <v>210</v>
      </c>
      <c r="H28" s="155" t="s">
        <v>211</v>
      </c>
      <c r="I28" s="155" t="s">
        <v>212</v>
      </c>
      <c r="J28" s="155" t="s">
        <v>213</v>
      </c>
      <c r="K28" s="155" t="s">
        <v>214</v>
      </c>
      <c r="L28" s="155" t="s">
        <v>215</v>
      </c>
      <c r="M28" s="155" t="s">
        <v>216</v>
      </c>
      <c r="N28" s="155" t="s">
        <v>217</v>
      </c>
      <c r="O28" s="155" t="s">
        <v>218</v>
      </c>
      <c r="P28" s="155" t="s">
        <v>219</v>
      </c>
      <c r="Q28" s="155" t="s">
        <v>220</v>
      </c>
      <c r="R28" s="155" t="s">
        <v>221</v>
      </c>
      <c r="S28" s="155" t="s">
        <v>222</v>
      </c>
      <c r="T28" s="155" t="s">
        <v>223</v>
      </c>
      <c r="U28" s="156" t="s">
        <v>224</v>
      </c>
      <c r="V28" s="78"/>
      <c r="W28" s="78"/>
      <c r="X28" s="18"/>
    </row>
    <row r="29" spans="1:24" x14ac:dyDescent="0.2">
      <c r="A29" s="66" t="s">
        <v>201</v>
      </c>
      <c r="B29" s="80">
        <v>3.8740670000000001</v>
      </c>
      <c r="C29" s="80">
        <v>5.7061549999999999</v>
      </c>
      <c r="D29" s="80">
        <v>4.8411059999999999</v>
      </c>
      <c r="E29" s="80">
        <v>3.6062439999999998</v>
      </c>
      <c r="F29" s="80">
        <v>2.2893210000000002</v>
      </c>
      <c r="G29" s="80">
        <v>1.6688620000000001</v>
      </c>
      <c r="H29" s="80">
        <v>5.3952010000000001</v>
      </c>
      <c r="I29" s="80">
        <v>5.177003</v>
      </c>
      <c r="J29" s="80">
        <v>1.3521540000000001</v>
      </c>
      <c r="K29" s="80">
        <v>4.396439</v>
      </c>
      <c r="L29" s="80">
        <v>5.330616</v>
      </c>
      <c r="M29" s="80">
        <v>5.2476950000000002</v>
      </c>
      <c r="N29" s="80">
        <v>2.581385</v>
      </c>
      <c r="O29" s="80">
        <v>2.231881</v>
      </c>
      <c r="P29" s="80">
        <v>8.9497289999999996</v>
      </c>
      <c r="Q29" s="80"/>
      <c r="R29" s="80">
        <v>5.2929409999999999</v>
      </c>
      <c r="S29" s="80">
        <v>5.8115740000000002</v>
      </c>
      <c r="T29" s="80">
        <v>5.7771840000000001</v>
      </c>
      <c r="U29" s="70">
        <v>5.9813390000000002</v>
      </c>
      <c r="V29" s="205"/>
      <c r="W29" s="205"/>
      <c r="X29" s="18"/>
    </row>
    <row r="30" spans="1:24" x14ac:dyDescent="0.2">
      <c r="A30" s="66" t="s">
        <v>202</v>
      </c>
      <c r="B30" s="80">
        <v>5.9992539999999996</v>
      </c>
      <c r="C30" s="80">
        <v>6.9933040000000002</v>
      </c>
      <c r="D30" s="80">
        <v>7.0964159999999996</v>
      </c>
      <c r="E30" s="80">
        <v>7.8285960000000001</v>
      </c>
      <c r="F30" s="80">
        <v>3.121448</v>
      </c>
      <c r="G30" s="80">
        <v>2.3895900000000001</v>
      </c>
      <c r="H30" s="80">
        <v>6.809132</v>
      </c>
      <c r="I30" s="80">
        <v>6.509798</v>
      </c>
      <c r="J30" s="80">
        <v>0.98004910000000001</v>
      </c>
      <c r="K30" s="80">
        <v>2.0732689999999998</v>
      </c>
      <c r="L30" s="80">
        <v>5.9524239999999997</v>
      </c>
      <c r="M30" s="80">
        <v>6.4702099999999998</v>
      </c>
      <c r="N30" s="80">
        <v>3.4010940000000001</v>
      </c>
      <c r="O30" s="80">
        <v>4.4302570000000001</v>
      </c>
      <c r="P30" s="80">
        <v>7.395988</v>
      </c>
      <c r="Q30" s="80">
        <v>5.7502170000000001</v>
      </c>
      <c r="R30" s="80">
        <v>6.6078020000000004</v>
      </c>
      <c r="S30" s="80">
        <v>7.9353530000000001</v>
      </c>
      <c r="T30" s="80">
        <v>6.1028789999999997</v>
      </c>
      <c r="U30" s="70">
        <v>6.1208289999999996</v>
      </c>
      <c r="V30" s="206"/>
      <c r="W30" s="206"/>
      <c r="X30" s="18"/>
    </row>
    <row r="31" spans="1:24" ht="16" thickBot="1" x14ac:dyDescent="0.25">
      <c r="A31" s="67" t="s">
        <v>203</v>
      </c>
      <c r="B31" s="81">
        <v>5.1623559999999999</v>
      </c>
      <c r="C31" s="81">
        <v>5.6424000000000003</v>
      </c>
      <c r="D31" s="81">
        <v>7.8334720000000004</v>
      </c>
      <c r="E31" s="81">
        <v>7.9158330000000001</v>
      </c>
      <c r="F31" s="81">
        <v>2.14995</v>
      </c>
      <c r="G31" s="81">
        <v>0.3152008</v>
      </c>
      <c r="H31" s="81">
        <v>7.9268090000000004</v>
      </c>
      <c r="I31" s="81">
        <v>5.9254119999999997</v>
      </c>
      <c r="J31" s="81">
        <v>1.522143</v>
      </c>
      <c r="K31" s="81">
        <v>4.9144690000000004</v>
      </c>
      <c r="L31" s="81">
        <v>8.9068159999999992</v>
      </c>
      <c r="M31" s="81"/>
      <c r="N31" s="81">
        <v>4.4472950000000004</v>
      </c>
      <c r="O31" s="81">
        <v>2.538141</v>
      </c>
      <c r="P31" s="81">
        <v>7.7658579999999997</v>
      </c>
      <c r="Q31" s="81">
        <v>6.6900219999999999</v>
      </c>
      <c r="R31" s="81">
        <v>10.48427</v>
      </c>
      <c r="S31" s="81">
        <v>8.0406089999999999</v>
      </c>
      <c r="T31" s="81">
        <v>7.9275960000000003</v>
      </c>
      <c r="U31" s="72">
        <v>5.2988090000000003</v>
      </c>
      <c r="V31" s="206"/>
      <c r="W31" s="206"/>
      <c r="X31" s="18"/>
    </row>
    <row r="32" spans="1:24" x14ac:dyDescent="0.2">
      <c r="A32" s="24" t="s">
        <v>148</v>
      </c>
      <c r="B32" s="147">
        <v>5.01</v>
      </c>
      <c r="C32" s="147">
        <v>6.11</v>
      </c>
      <c r="D32" s="147">
        <v>6.59</v>
      </c>
      <c r="E32" s="147">
        <v>6.45</v>
      </c>
      <c r="F32" s="147">
        <v>2.52</v>
      </c>
      <c r="G32" s="147">
        <v>1.45</v>
      </c>
      <c r="H32" s="147">
        <v>6.71</v>
      </c>
      <c r="I32" s="147">
        <v>5.87</v>
      </c>
      <c r="J32" s="147">
        <v>1.28</v>
      </c>
      <c r="K32" s="147">
        <v>3.79</v>
      </c>
      <c r="L32" s="147">
        <v>6.73</v>
      </c>
      <c r="M32" s="147">
        <v>5.85</v>
      </c>
      <c r="N32" s="147">
        <v>3.47</v>
      </c>
      <c r="O32" s="147">
        <v>3.06</v>
      </c>
      <c r="P32" s="147">
        <v>8.0299999999999994</v>
      </c>
      <c r="Q32" s="152">
        <v>6.22</v>
      </c>
      <c r="R32" s="141">
        <v>7.46</v>
      </c>
      <c r="S32" s="141">
        <v>7.26</v>
      </c>
      <c r="T32" s="141">
        <v>6.6</v>
      </c>
      <c r="U32" s="142">
        <v>5.8</v>
      </c>
      <c r="V32" s="206"/>
      <c r="W32" s="206"/>
      <c r="X32" s="18"/>
    </row>
    <row r="33" spans="1:24" ht="16" thickBot="1" x14ac:dyDescent="0.25">
      <c r="A33" s="67" t="s">
        <v>361</v>
      </c>
      <c r="B33" s="149">
        <v>0.61</v>
      </c>
      <c r="C33" s="149">
        <v>0.44</v>
      </c>
      <c r="D33" s="149">
        <v>0.9</v>
      </c>
      <c r="E33" s="149">
        <v>1.42</v>
      </c>
      <c r="F33" s="149">
        <v>0.3</v>
      </c>
      <c r="G33" s="149">
        <v>0.6</v>
      </c>
      <c r="H33" s="149">
        <v>0.73</v>
      </c>
      <c r="I33" s="149">
        <v>0.38</v>
      </c>
      <c r="J33" s="149">
        <v>0.16</v>
      </c>
      <c r="K33" s="149">
        <v>0.87</v>
      </c>
      <c r="L33" s="149">
        <v>1.1000000000000001</v>
      </c>
      <c r="M33" s="149">
        <v>0.61</v>
      </c>
      <c r="N33" s="149">
        <v>0.54</v>
      </c>
      <c r="O33" s="149">
        <v>0.68</v>
      </c>
      <c r="P33" s="149">
        <v>0.46</v>
      </c>
      <c r="Q33" s="153">
        <v>0.46</v>
      </c>
      <c r="R33" s="143">
        <v>1.55</v>
      </c>
      <c r="S33" s="143">
        <v>0.72</v>
      </c>
      <c r="T33" s="143">
        <v>0.66</v>
      </c>
      <c r="U33" s="144">
        <v>0.25</v>
      </c>
      <c r="V33" s="209"/>
      <c r="W33" s="79"/>
      <c r="X33" s="18"/>
    </row>
    <row r="34" spans="1:24" x14ac:dyDescent="0.2">
      <c r="A34" s="210"/>
      <c r="B34" s="211"/>
      <c r="C34" s="211"/>
      <c r="D34" s="211"/>
      <c r="E34" s="211"/>
      <c r="F34" s="211"/>
      <c r="G34" s="211"/>
      <c r="H34" s="211"/>
      <c r="I34" s="211"/>
      <c r="J34" s="211"/>
      <c r="K34" s="211"/>
      <c r="L34" s="211"/>
      <c r="M34" s="211"/>
      <c r="N34" s="211"/>
      <c r="O34" s="211"/>
      <c r="P34" s="211"/>
      <c r="Q34" s="211"/>
      <c r="R34" s="211"/>
      <c r="S34" s="211"/>
      <c r="T34" s="211"/>
      <c r="U34" s="211"/>
      <c r="V34" s="79"/>
      <c r="W34" s="79"/>
      <c r="X34" s="18"/>
    </row>
    <row r="35" spans="1:24" x14ac:dyDescent="0.2">
      <c r="A35" s="17" t="s">
        <v>680</v>
      </c>
    </row>
    <row r="36" spans="1:24" x14ac:dyDescent="0.2">
      <c r="A36" s="17"/>
    </row>
    <row r="37" spans="1:24" x14ac:dyDescent="0.2">
      <c r="A37" s="18" t="s">
        <v>660</v>
      </c>
    </row>
    <row r="38" spans="1:24" x14ac:dyDescent="0.2">
      <c r="A38" s="18" t="s">
        <v>661</v>
      </c>
    </row>
    <row r="39" spans="1:24" s="1" customFormat="1" ht="17" x14ac:dyDescent="0.2">
      <c r="A39" s="18" t="s">
        <v>552</v>
      </c>
    </row>
    <row r="40" spans="1:24" ht="16" thickBot="1" x14ac:dyDescent="0.25"/>
    <row r="41" spans="1:24" ht="16" thickBot="1" x14ac:dyDescent="0.25">
      <c r="A41" s="222" t="s">
        <v>10</v>
      </c>
      <c r="B41" s="174" t="s">
        <v>437</v>
      </c>
      <c r="C41" s="178"/>
      <c r="D41" s="178"/>
      <c r="E41" s="178"/>
      <c r="F41" s="178"/>
      <c r="G41" s="178"/>
      <c r="H41" s="214"/>
    </row>
    <row r="42" spans="1:24" x14ac:dyDescent="0.2">
      <c r="A42" s="177"/>
      <c r="B42" s="27" t="s">
        <v>419</v>
      </c>
      <c r="C42" s="27" t="s">
        <v>420</v>
      </c>
      <c r="D42" s="27" t="s">
        <v>421</v>
      </c>
      <c r="E42" s="27" t="s">
        <v>422</v>
      </c>
      <c r="F42" s="27" t="s">
        <v>423</v>
      </c>
      <c r="G42" s="59" t="s">
        <v>424</v>
      </c>
      <c r="H42" s="215"/>
      <c r="I42" s="176"/>
    </row>
    <row r="43" spans="1:24" x14ac:dyDescent="0.2">
      <c r="A43" s="172" t="s">
        <v>201</v>
      </c>
      <c r="B43" s="60">
        <v>100</v>
      </c>
      <c r="C43" s="179">
        <v>42.722999999999999</v>
      </c>
      <c r="D43" s="179">
        <v>54.460090000000001</v>
      </c>
      <c r="E43" s="179">
        <v>69.48357</v>
      </c>
      <c r="F43" s="179">
        <v>39.906100000000002</v>
      </c>
      <c r="G43" s="212">
        <v>38.49765</v>
      </c>
      <c r="H43" s="216"/>
      <c r="I43" s="176"/>
    </row>
    <row r="44" spans="1:24" x14ac:dyDescent="0.2">
      <c r="A44" s="172" t="s">
        <v>202</v>
      </c>
      <c r="B44" s="60">
        <v>100</v>
      </c>
      <c r="C44" s="179">
        <v>67.005080000000007</v>
      </c>
      <c r="D44" s="179">
        <v>79.187820000000002</v>
      </c>
      <c r="E44" s="179">
        <v>60.406089999999999</v>
      </c>
      <c r="F44" s="179">
        <v>40.101520000000001</v>
      </c>
      <c r="G44" s="212">
        <v>60.913710000000002</v>
      </c>
      <c r="H44" s="216"/>
      <c r="I44" s="176"/>
    </row>
    <row r="45" spans="1:24" x14ac:dyDescent="0.2">
      <c r="A45" s="172" t="s">
        <v>203</v>
      </c>
      <c r="B45" s="60">
        <v>100</v>
      </c>
      <c r="C45" s="179">
        <v>82.993200000000002</v>
      </c>
      <c r="D45" s="179">
        <v>98.979590000000002</v>
      </c>
      <c r="E45" s="179">
        <v>94.217690000000005</v>
      </c>
      <c r="F45" s="179">
        <v>88.945580000000007</v>
      </c>
      <c r="G45" s="212">
        <v>83.503399999999999</v>
      </c>
      <c r="H45" s="216"/>
      <c r="I45" s="176"/>
    </row>
    <row r="46" spans="1:24" x14ac:dyDescent="0.2">
      <c r="A46" s="172" t="s">
        <v>401</v>
      </c>
      <c r="B46" s="60">
        <v>100</v>
      </c>
      <c r="C46" s="179">
        <v>68.702290000000005</v>
      </c>
      <c r="D46" s="179">
        <v>77.480919999999998</v>
      </c>
      <c r="E46" s="179">
        <v>79.770989999999998</v>
      </c>
      <c r="F46" s="179">
        <v>79.007630000000006</v>
      </c>
      <c r="G46" s="212">
        <v>95.80153</v>
      </c>
      <c r="H46" s="216"/>
      <c r="I46" s="176"/>
    </row>
    <row r="47" spans="1:24" ht="16" thickBot="1" x14ac:dyDescent="0.25">
      <c r="A47" s="173" t="s">
        <v>414</v>
      </c>
      <c r="B47" s="62">
        <v>100</v>
      </c>
      <c r="C47" s="181">
        <v>41.891889999999997</v>
      </c>
      <c r="D47" s="181">
        <v>91.891890000000004</v>
      </c>
      <c r="E47" s="181">
        <v>65.540539999999993</v>
      </c>
      <c r="F47" s="181">
        <v>61.486490000000003</v>
      </c>
      <c r="G47" s="213">
        <v>125</v>
      </c>
      <c r="H47" s="216"/>
      <c r="I47" s="176"/>
    </row>
    <row r="48" spans="1:24" ht="16" thickBot="1" x14ac:dyDescent="0.25">
      <c r="A48" s="183" t="s">
        <v>320</v>
      </c>
      <c r="B48" s="130" t="s">
        <v>425</v>
      </c>
      <c r="C48" s="130" t="s">
        <v>426</v>
      </c>
      <c r="D48" s="130" t="s">
        <v>427</v>
      </c>
      <c r="E48" s="130" t="s">
        <v>428</v>
      </c>
      <c r="F48" s="130" t="s">
        <v>429</v>
      </c>
      <c r="G48" s="133" t="s">
        <v>430</v>
      </c>
      <c r="H48" s="217"/>
    </row>
    <row r="49" spans="1:36" s="1" customFormat="1" ht="16" thickBot="1" x14ac:dyDescent="0.25">
      <c r="A49" s="186"/>
      <c r="B49" s="167"/>
      <c r="C49" s="167"/>
      <c r="D49" s="167"/>
      <c r="E49" s="167"/>
      <c r="F49" s="167"/>
      <c r="G49" s="167"/>
      <c r="H49" s="167"/>
    </row>
    <row r="50" spans="1:36" s="1" customFormat="1" ht="16" thickBot="1" x14ac:dyDescent="0.25">
      <c r="A50" s="186"/>
      <c r="B50" s="6" t="s">
        <v>476</v>
      </c>
      <c r="C50" s="192"/>
      <c r="D50" s="192"/>
      <c r="E50" s="192"/>
      <c r="F50" s="192"/>
      <c r="G50" s="192"/>
      <c r="H50" s="192"/>
      <c r="I50" s="4"/>
      <c r="J50" s="4"/>
      <c r="K50" s="4"/>
      <c r="L50" s="4"/>
      <c r="M50" s="4"/>
      <c r="N50" s="4"/>
      <c r="O50" s="4"/>
      <c r="P50" s="4"/>
      <c r="Q50" s="4"/>
      <c r="R50" s="4"/>
      <c r="S50" s="4"/>
      <c r="T50" s="4"/>
      <c r="U50" s="4"/>
      <c r="V50" s="4"/>
      <c r="W50" s="4"/>
      <c r="X50" s="4"/>
      <c r="Y50" s="4"/>
      <c r="Z50" s="9"/>
      <c r="AA50" s="2"/>
      <c r="AB50" s="2"/>
      <c r="AC50" s="2"/>
    </row>
    <row r="51" spans="1:36" s="1" customFormat="1" ht="16" thickBot="1" x14ac:dyDescent="0.25">
      <c r="A51" s="223" t="s">
        <v>10</v>
      </c>
      <c r="B51" s="58" t="s">
        <v>503</v>
      </c>
      <c r="C51" s="27" t="s">
        <v>289</v>
      </c>
      <c r="D51" s="27" t="s">
        <v>28</v>
      </c>
      <c r="E51" s="27" t="s">
        <v>451</v>
      </c>
      <c r="F51" s="27" t="s">
        <v>452</v>
      </c>
      <c r="G51" s="27" t="s">
        <v>453</v>
      </c>
      <c r="H51" s="27" t="s">
        <v>504</v>
      </c>
      <c r="I51" s="27" t="s">
        <v>289</v>
      </c>
      <c r="J51" s="27" t="s">
        <v>28</v>
      </c>
      <c r="K51" s="27" t="s">
        <v>451</v>
      </c>
      <c r="L51" s="27" t="s">
        <v>452</v>
      </c>
      <c r="M51" s="27" t="s">
        <v>453</v>
      </c>
      <c r="N51" s="27" t="s">
        <v>505</v>
      </c>
      <c r="O51" s="27" t="s">
        <v>289</v>
      </c>
      <c r="P51" s="27" t="s">
        <v>28</v>
      </c>
      <c r="Q51" s="27" t="s">
        <v>451</v>
      </c>
      <c r="R51" s="27" t="s">
        <v>452</v>
      </c>
      <c r="S51" s="27" t="s">
        <v>453</v>
      </c>
      <c r="T51" s="27" t="s">
        <v>506</v>
      </c>
      <c r="U51" s="27" t="s">
        <v>289</v>
      </c>
      <c r="V51" s="27" t="s">
        <v>28</v>
      </c>
      <c r="W51" s="27" t="s">
        <v>451</v>
      </c>
      <c r="X51" s="27" t="s">
        <v>452</v>
      </c>
      <c r="Y51" s="59" t="s">
        <v>453</v>
      </c>
      <c r="Z51" s="215"/>
      <c r="AA51" s="166"/>
      <c r="AB51" s="166"/>
      <c r="AC51" s="166"/>
    </row>
    <row r="52" spans="1:36" s="1" customFormat="1" x14ac:dyDescent="0.2">
      <c r="A52" s="171" t="s">
        <v>201</v>
      </c>
      <c r="B52" s="60">
        <v>1</v>
      </c>
      <c r="C52" s="179">
        <v>0.107</v>
      </c>
      <c r="D52" s="179">
        <v>0.08</v>
      </c>
      <c r="E52" s="179">
        <v>0.313</v>
      </c>
      <c r="F52" s="179">
        <v>0.38900000000000001</v>
      </c>
      <c r="G52" s="179">
        <v>0.34799999999999998</v>
      </c>
      <c r="H52" s="60">
        <v>1</v>
      </c>
      <c r="I52" s="179">
        <v>0.22700000000000001</v>
      </c>
      <c r="J52" s="179">
        <v>0.214</v>
      </c>
      <c r="K52" s="179">
        <v>0.77700000000000002</v>
      </c>
      <c r="L52" s="179">
        <v>0.97299999999999998</v>
      </c>
      <c r="M52" s="179">
        <v>0.74199999999999999</v>
      </c>
      <c r="N52" s="60">
        <v>1</v>
      </c>
      <c r="O52" s="179">
        <v>0.34899999999999998</v>
      </c>
      <c r="P52" s="179">
        <v>0.85699999999999998</v>
      </c>
      <c r="Q52" s="179">
        <v>1.5429999999999999</v>
      </c>
      <c r="R52" s="179">
        <v>1.1719999999999999</v>
      </c>
      <c r="S52" s="179">
        <v>1.1859999999999999</v>
      </c>
      <c r="T52" s="60">
        <v>1</v>
      </c>
      <c r="U52" s="179">
        <v>0.46400000000000002</v>
      </c>
      <c r="V52" s="179">
        <v>0.69399999999999995</v>
      </c>
      <c r="W52" s="179">
        <v>1.0229999999999999</v>
      </c>
      <c r="X52" s="179">
        <v>0.55800000000000005</v>
      </c>
      <c r="Y52" s="212">
        <v>0.59899999999999998</v>
      </c>
      <c r="Z52" s="216"/>
      <c r="AA52" s="220"/>
      <c r="AB52" s="220"/>
      <c r="AC52" s="220"/>
    </row>
    <row r="53" spans="1:36" s="1" customFormat="1" x14ac:dyDescent="0.2">
      <c r="A53" s="187" t="s">
        <v>202</v>
      </c>
      <c r="B53" s="60">
        <v>1</v>
      </c>
      <c r="C53" s="179">
        <v>0.222</v>
      </c>
      <c r="D53" s="179">
        <v>0.17399999999999999</v>
      </c>
      <c r="E53" s="179">
        <v>0.46500000000000002</v>
      </c>
      <c r="F53" s="179">
        <v>0.59499999999999997</v>
      </c>
      <c r="G53" s="179">
        <v>0.52300000000000002</v>
      </c>
      <c r="H53" s="60">
        <v>1</v>
      </c>
      <c r="I53" s="179">
        <v>0.111</v>
      </c>
      <c r="J53" s="179">
        <v>0.107</v>
      </c>
      <c r="K53" s="179">
        <v>0.36299999999999999</v>
      </c>
      <c r="L53" s="179">
        <v>0.378</v>
      </c>
      <c r="M53" s="179">
        <v>0.39</v>
      </c>
      <c r="N53" s="60">
        <v>1</v>
      </c>
      <c r="O53" s="179">
        <v>9.5000000000000001E-2</v>
      </c>
      <c r="P53" s="179">
        <v>0.23899999999999999</v>
      </c>
      <c r="Q53" s="179">
        <v>0.31900000000000001</v>
      </c>
      <c r="R53" s="179">
        <v>0.20499999999999999</v>
      </c>
      <c r="S53" s="179">
        <v>0.55100000000000005</v>
      </c>
      <c r="T53" s="60">
        <v>1</v>
      </c>
      <c r="U53" s="179">
        <v>0.41499999999999998</v>
      </c>
      <c r="V53" s="179">
        <v>0.36399999999999999</v>
      </c>
      <c r="W53" s="179">
        <v>0.52400000000000002</v>
      </c>
      <c r="X53" s="179">
        <v>0.15</v>
      </c>
      <c r="Y53" s="212">
        <v>0.57399999999999995</v>
      </c>
      <c r="Z53" s="216"/>
      <c r="AA53" s="220"/>
      <c r="AB53" s="220"/>
      <c r="AC53" s="220"/>
    </row>
    <row r="54" spans="1:36" s="1" customFormat="1" x14ac:dyDescent="0.2">
      <c r="A54" s="187" t="s">
        <v>203</v>
      </c>
      <c r="B54" s="60">
        <v>1</v>
      </c>
      <c r="C54" s="179">
        <v>0.38200000000000001</v>
      </c>
      <c r="D54" s="179">
        <v>0.35499999999999998</v>
      </c>
      <c r="E54" s="179">
        <v>0.80600000000000005</v>
      </c>
      <c r="F54" s="179">
        <v>0.80600000000000005</v>
      </c>
      <c r="G54" s="179">
        <v>0.34599999999999997</v>
      </c>
      <c r="H54" s="60">
        <v>1</v>
      </c>
      <c r="I54" s="179">
        <v>0.35599999999999998</v>
      </c>
      <c r="J54" s="179">
        <v>0.26700000000000002</v>
      </c>
      <c r="K54" s="179">
        <v>1.77</v>
      </c>
      <c r="L54" s="179">
        <v>0.65400000000000003</v>
      </c>
      <c r="M54" s="179">
        <v>0.36299999999999999</v>
      </c>
      <c r="N54" s="60">
        <v>1</v>
      </c>
      <c r="O54" s="179">
        <v>3.1E-2</v>
      </c>
      <c r="P54" s="179">
        <v>0.32500000000000001</v>
      </c>
      <c r="Q54" s="179">
        <v>0.67900000000000005</v>
      </c>
      <c r="R54" s="179">
        <v>0.378</v>
      </c>
      <c r="S54" s="179">
        <v>0.3</v>
      </c>
      <c r="T54" s="60">
        <v>1</v>
      </c>
      <c r="U54" s="179">
        <v>0.14599999999999999</v>
      </c>
      <c r="V54" s="179">
        <v>5.2999999999999999E-2</v>
      </c>
      <c r="W54" s="179">
        <v>0.78700000000000003</v>
      </c>
      <c r="X54" s="179">
        <v>0.64500000000000002</v>
      </c>
      <c r="Y54" s="212">
        <v>1.2809999999999999</v>
      </c>
      <c r="Z54" s="216"/>
      <c r="AA54" s="220"/>
      <c r="AB54" s="220"/>
      <c r="AC54" s="220"/>
    </row>
    <row r="55" spans="1:36" s="1" customFormat="1" x14ac:dyDescent="0.2">
      <c r="A55" s="187" t="s">
        <v>401</v>
      </c>
      <c r="B55" s="60">
        <v>1</v>
      </c>
      <c r="C55" s="179">
        <v>0.139323</v>
      </c>
      <c r="D55" s="179">
        <v>0.24185000000000001</v>
      </c>
      <c r="E55" s="179">
        <v>0.76519999999999999</v>
      </c>
      <c r="F55" s="179">
        <v>0.316523</v>
      </c>
      <c r="G55" s="179">
        <v>0.33745799999999998</v>
      </c>
      <c r="H55" s="60">
        <v>1</v>
      </c>
      <c r="I55" s="179">
        <v>0.117934</v>
      </c>
      <c r="J55" s="179">
        <v>0.41026000000000001</v>
      </c>
      <c r="K55" s="179">
        <v>0.75290000000000001</v>
      </c>
      <c r="L55" s="179">
        <v>0.17084299999999999</v>
      </c>
      <c r="M55" s="179">
        <v>0.87843099999999996</v>
      </c>
      <c r="N55" s="60">
        <v>1</v>
      </c>
      <c r="O55" s="179">
        <v>0.374</v>
      </c>
      <c r="P55" s="179">
        <v>0.14835999999999999</v>
      </c>
      <c r="Q55" s="179">
        <v>0.48199999999999998</v>
      </c>
      <c r="R55" s="179">
        <v>0.54700000000000004</v>
      </c>
      <c r="S55" s="179">
        <v>0.332455</v>
      </c>
      <c r="T55" s="60">
        <v>1</v>
      </c>
      <c r="U55" s="179">
        <v>0.97199999999999998</v>
      </c>
      <c r="V55" s="179">
        <v>0.754</v>
      </c>
      <c r="W55" s="179">
        <v>1.0840000000000001</v>
      </c>
      <c r="X55" s="179">
        <v>0.78428100000000001</v>
      </c>
      <c r="Y55" s="212">
        <v>0.81474299999999999</v>
      </c>
      <c r="Z55" s="216"/>
      <c r="AA55" s="220"/>
      <c r="AB55" s="220"/>
      <c r="AC55" s="220"/>
    </row>
    <row r="56" spans="1:36" s="1" customFormat="1" ht="16" thickBot="1" x14ac:dyDescent="0.25">
      <c r="A56" s="188" t="s">
        <v>414</v>
      </c>
      <c r="B56" s="64">
        <v>1</v>
      </c>
      <c r="C56" s="193">
        <v>0.18451999999999999</v>
      </c>
      <c r="D56" s="193">
        <v>0.23332</v>
      </c>
      <c r="E56" s="193">
        <v>0.49658000000000002</v>
      </c>
      <c r="F56" s="193">
        <v>0.10054</v>
      </c>
      <c r="G56" s="193">
        <v>0.37740000000000001</v>
      </c>
      <c r="H56" s="64">
        <v>1</v>
      </c>
      <c r="I56" s="193">
        <v>0.14252999999999999</v>
      </c>
      <c r="J56" s="193">
        <v>0.22700000000000001</v>
      </c>
      <c r="K56" s="193">
        <v>0.81140000000000001</v>
      </c>
      <c r="L56" s="193">
        <v>0.51400000000000001</v>
      </c>
      <c r="M56" s="193">
        <v>0.60419999999999996</v>
      </c>
      <c r="N56" s="64">
        <v>1</v>
      </c>
      <c r="O56" s="193">
        <v>0.40142600000000001</v>
      </c>
      <c r="P56" s="193">
        <v>0.30014000000000002</v>
      </c>
      <c r="Q56" s="193">
        <v>0.76680000000000004</v>
      </c>
      <c r="R56" s="193">
        <v>0.38395400000000002</v>
      </c>
      <c r="S56" s="193">
        <v>0.66600000000000004</v>
      </c>
      <c r="T56" s="64">
        <v>1</v>
      </c>
      <c r="U56" s="193">
        <v>0.84699999999999998</v>
      </c>
      <c r="V56" s="193">
        <v>0.85799999999999998</v>
      </c>
      <c r="W56" s="193">
        <v>0.73299999999999998</v>
      </c>
      <c r="X56" s="193">
        <v>0.52400000000000002</v>
      </c>
      <c r="Y56" s="218">
        <v>1.4019999999999999</v>
      </c>
      <c r="Z56" s="216"/>
      <c r="AA56" s="220"/>
      <c r="AB56" s="220"/>
      <c r="AC56" s="220"/>
    </row>
    <row r="57" spans="1:36" s="1" customFormat="1" ht="16" thickBot="1" x14ac:dyDescent="0.25">
      <c r="A57" s="189" t="s">
        <v>320</v>
      </c>
      <c r="B57" s="130" t="s">
        <v>454</v>
      </c>
      <c r="C57" s="130" t="s">
        <v>455</v>
      </c>
      <c r="D57" s="130" t="s">
        <v>456</v>
      </c>
      <c r="E57" s="130" t="s">
        <v>457</v>
      </c>
      <c r="F57" s="130" t="s">
        <v>458</v>
      </c>
      <c r="G57" s="130" t="s">
        <v>459</v>
      </c>
      <c r="H57" s="130" t="s">
        <v>454</v>
      </c>
      <c r="I57" s="130" t="s">
        <v>460</v>
      </c>
      <c r="J57" s="130" t="s">
        <v>461</v>
      </c>
      <c r="K57" s="130" t="s">
        <v>462</v>
      </c>
      <c r="L57" s="130" t="s">
        <v>463</v>
      </c>
      <c r="M57" s="130" t="s">
        <v>464</v>
      </c>
      <c r="N57" s="130" t="s">
        <v>454</v>
      </c>
      <c r="O57" s="130" t="s">
        <v>466</v>
      </c>
      <c r="P57" s="130" t="s">
        <v>467</v>
      </c>
      <c r="Q57" s="130" t="s">
        <v>468</v>
      </c>
      <c r="R57" s="130" t="s">
        <v>469</v>
      </c>
      <c r="S57" s="130" t="s">
        <v>470</v>
      </c>
      <c r="T57" s="130" t="s">
        <v>454</v>
      </c>
      <c r="U57" s="130" t="s">
        <v>471</v>
      </c>
      <c r="V57" s="130" t="s">
        <v>472</v>
      </c>
      <c r="W57" s="130" t="s">
        <v>473</v>
      </c>
      <c r="X57" s="130" t="s">
        <v>474</v>
      </c>
      <c r="Y57" s="133" t="s">
        <v>475</v>
      </c>
      <c r="Z57" s="217"/>
      <c r="AA57" s="167"/>
      <c r="AB57" s="167"/>
      <c r="AC57" s="167"/>
    </row>
    <row r="58" spans="1:36" s="1" customFormat="1" ht="16" thickBot="1" x14ac:dyDescent="0.25">
      <c r="A58" s="186"/>
      <c r="B58" s="167"/>
      <c r="C58" s="167"/>
      <c r="D58" s="167"/>
      <c r="E58" s="167"/>
      <c r="F58" s="167"/>
      <c r="G58" s="167"/>
      <c r="H58" s="167"/>
      <c r="I58" s="167"/>
      <c r="J58" s="167"/>
      <c r="K58" s="167"/>
      <c r="L58" s="167"/>
      <c r="M58" s="167"/>
      <c r="N58" s="167"/>
      <c r="O58" s="167"/>
      <c r="P58" s="167"/>
      <c r="Q58" s="167"/>
      <c r="R58" s="167"/>
      <c r="S58" s="167"/>
      <c r="T58" s="167"/>
      <c r="U58" s="167"/>
      <c r="V58" s="167"/>
      <c r="W58" s="167"/>
      <c r="X58" s="167"/>
      <c r="Y58" s="167"/>
      <c r="Z58" s="167"/>
      <c r="AA58" s="167"/>
      <c r="AB58" s="167"/>
      <c r="AC58" s="167"/>
    </row>
    <row r="59" spans="1:36" s="1" customFormat="1" ht="16" thickBot="1" x14ac:dyDescent="0.25">
      <c r="A59" s="186"/>
      <c r="B59" s="6" t="s">
        <v>477</v>
      </c>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4"/>
      <c r="AC59" s="4"/>
      <c r="AD59" s="4"/>
      <c r="AE59" s="4"/>
      <c r="AF59" s="9"/>
      <c r="AG59" s="2"/>
      <c r="AH59" s="2"/>
      <c r="AI59" s="2"/>
      <c r="AJ59" s="2"/>
    </row>
    <row r="60" spans="1:36" s="1" customFormat="1" x14ac:dyDescent="0.2">
      <c r="A60" s="223" t="s">
        <v>10</v>
      </c>
      <c r="B60" s="58" t="s">
        <v>507</v>
      </c>
      <c r="C60" s="27" t="s">
        <v>289</v>
      </c>
      <c r="D60" s="27" t="s">
        <v>28</v>
      </c>
      <c r="E60" s="27" t="s">
        <v>451</v>
      </c>
      <c r="F60" s="27" t="s">
        <v>452</v>
      </c>
      <c r="G60" s="27" t="s">
        <v>453</v>
      </c>
      <c r="H60" s="27" t="s">
        <v>508</v>
      </c>
      <c r="I60" s="27" t="s">
        <v>289</v>
      </c>
      <c r="J60" s="27" t="s">
        <v>28</v>
      </c>
      <c r="K60" s="27" t="s">
        <v>451</v>
      </c>
      <c r="L60" s="27" t="s">
        <v>452</v>
      </c>
      <c r="M60" s="27" t="s">
        <v>453</v>
      </c>
      <c r="N60" s="27" t="s">
        <v>509</v>
      </c>
      <c r="O60" s="27" t="s">
        <v>289</v>
      </c>
      <c r="P60" s="27" t="s">
        <v>28</v>
      </c>
      <c r="Q60" s="27" t="s">
        <v>451</v>
      </c>
      <c r="R60" s="27" t="s">
        <v>452</v>
      </c>
      <c r="S60" s="27" t="s">
        <v>453</v>
      </c>
      <c r="T60" s="27" t="s">
        <v>510</v>
      </c>
      <c r="U60" s="27" t="s">
        <v>289</v>
      </c>
      <c r="V60" s="27" t="s">
        <v>28</v>
      </c>
      <c r="W60" s="27" t="s">
        <v>451</v>
      </c>
      <c r="X60" s="27" t="s">
        <v>452</v>
      </c>
      <c r="Y60" s="27" t="s">
        <v>453</v>
      </c>
      <c r="Z60" s="27" t="s">
        <v>511</v>
      </c>
      <c r="AA60" s="27" t="s">
        <v>289</v>
      </c>
      <c r="AB60" s="27" t="s">
        <v>28</v>
      </c>
      <c r="AC60" s="27" t="s">
        <v>451</v>
      </c>
      <c r="AD60" s="27" t="s">
        <v>452</v>
      </c>
      <c r="AE60" s="59" t="s">
        <v>453</v>
      </c>
      <c r="AF60" s="215"/>
      <c r="AG60" s="166"/>
      <c r="AH60" s="166"/>
      <c r="AI60" s="166"/>
      <c r="AJ60" s="166"/>
    </row>
    <row r="61" spans="1:36" s="1" customFormat="1" x14ac:dyDescent="0.2">
      <c r="A61" s="187" t="s">
        <v>201</v>
      </c>
      <c r="B61" s="60">
        <v>1</v>
      </c>
      <c r="C61" s="179">
        <v>0.505</v>
      </c>
      <c r="D61" s="179">
        <v>1.41</v>
      </c>
      <c r="E61" s="179">
        <v>0.77100000000000002</v>
      </c>
      <c r="F61" s="179">
        <v>1.2250000000000001</v>
      </c>
      <c r="G61" s="179">
        <v>0.85799999999999998</v>
      </c>
      <c r="H61" s="60">
        <v>1</v>
      </c>
      <c r="I61" s="86">
        <v>0.11</v>
      </c>
      <c r="J61" s="86">
        <v>0.89500000000000002</v>
      </c>
      <c r="K61" s="86">
        <v>0.878</v>
      </c>
      <c r="L61" s="86">
        <v>0.69199999999999995</v>
      </c>
      <c r="M61" s="86">
        <v>0.61099999999999999</v>
      </c>
      <c r="N61" s="60">
        <v>1</v>
      </c>
      <c r="O61" s="179">
        <v>0.44800000000000001</v>
      </c>
      <c r="P61" s="179">
        <v>0.28399999999999997</v>
      </c>
      <c r="Q61" s="179">
        <v>5.5E-2</v>
      </c>
      <c r="R61" s="179">
        <v>1.4770000000000001</v>
      </c>
      <c r="S61" s="179">
        <v>1.0029999999999999</v>
      </c>
      <c r="T61" s="60">
        <v>1</v>
      </c>
      <c r="U61" s="179">
        <v>1.052</v>
      </c>
      <c r="V61" s="179">
        <v>0.501</v>
      </c>
      <c r="W61" s="179">
        <v>0.17399999999999999</v>
      </c>
      <c r="X61" s="179">
        <v>1.4850000000000001</v>
      </c>
      <c r="Y61" s="179">
        <v>0.69899999999999995</v>
      </c>
      <c r="Z61" s="60">
        <v>1</v>
      </c>
      <c r="AA61" s="179">
        <v>1.014</v>
      </c>
      <c r="AB61" s="179">
        <v>0.60699999999999998</v>
      </c>
      <c r="AC61" s="179">
        <v>0.59</v>
      </c>
      <c r="AD61" s="179">
        <v>1.3380000000000001</v>
      </c>
      <c r="AE61" s="212">
        <v>1.002</v>
      </c>
      <c r="AF61" s="216"/>
      <c r="AG61" s="220"/>
      <c r="AH61" s="220"/>
      <c r="AI61" s="220"/>
      <c r="AJ61" s="220"/>
    </row>
    <row r="62" spans="1:36" s="1" customFormat="1" x14ac:dyDescent="0.2">
      <c r="A62" s="187" t="s">
        <v>202</v>
      </c>
      <c r="B62" s="60">
        <v>1</v>
      </c>
      <c r="C62" s="179">
        <v>0.44600000000000001</v>
      </c>
      <c r="D62" s="179">
        <v>0.55300000000000005</v>
      </c>
      <c r="E62" s="179">
        <v>0.38200000000000001</v>
      </c>
      <c r="F62" s="179">
        <v>0.27</v>
      </c>
      <c r="G62" s="179">
        <v>0.42199999999999999</v>
      </c>
      <c r="H62" s="60">
        <v>1</v>
      </c>
      <c r="I62" s="86">
        <v>0.60499999999999998</v>
      </c>
      <c r="J62" s="86">
        <v>0.63200000000000001</v>
      </c>
      <c r="K62" s="86">
        <v>0.82599999999999996</v>
      </c>
      <c r="L62" s="86">
        <v>0.80400000000000005</v>
      </c>
      <c r="M62" s="86">
        <v>0.78800000000000003</v>
      </c>
      <c r="N62" s="60">
        <v>1</v>
      </c>
      <c r="O62" s="179">
        <v>0.76403299999999996</v>
      </c>
      <c r="P62" s="179">
        <v>0.93685499999999999</v>
      </c>
      <c r="Q62" s="179">
        <v>0.50744299999999998</v>
      </c>
      <c r="R62" s="179">
        <v>0.83099999999999996</v>
      </c>
      <c r="S62" s="179">
        <v>1.104015</v>
      </c>
      <c r="T62" s="60">
        <v>1</v>
      </c>
      <c r="U62" s="179">
        <v>0.734352</v>
      </c>
      <c r="V62" s="179">
        <v>0.86966900000000003</v>
      </c>
      <c r="W62" s="179">
        <v>0.78295800000000004</v>
      </c>
      <c r="X62" s="179">
        <v>0.59386000000000005</v>
      </c>
      <c r="Y62" s="179">
        <v>0.75522199999999995</v>
      </c>
      <c r="Z62" s="60">
        <v>1</v>
      </c>
      <c r="AA62" s="179">
        <v>0.95935800000000004</v>
      </c>
      <c r="AB62" s="179">
        <v>0.93685499999999999</v>
      </c>
      <c r="AC62" s="179">
        <v>1.1392709999999999</v>
      </c>
      <c r="AD62" s="179">
        <v>0.67962599999999995</v>
      </c>
      <c r="AE62" s="212">
        <v>1.3372660000000001</v>
      </c>
      <c r="AF62" s="216"/>
      <c r="AG62" s="220"/>
      <c r="AH62" s="220"/>
      <c r="AI62" s="220"/>
      <c r="AJ62" s="220"/>
    </row>
    <row r="63" spans="1:36" s="1" customFormat="1" x14ac:dyDescent="0.2">
      <c r="A63" s="187" t="s">
        <v>203</v>
      </c>
      <c r="B63" s="60">
        <v>1</v>
      </c>
      <c r="C63" s="179">
        <v>0.40600000000000003</v>
      </c>
      <c r="D63" s="179">
        <v>0.29299999999999998</v>
      </c>
      <c r="E63" s="179">
        <v>1.0853569999999999</v>
      </c>
      <c r="F63" s="179">
        <v>1.0870519999999999</v>
      </c>
      <c r="G63" s="179">
        <v>1.239563</v>
      </c>
      <c r="H63" s="60">
        <v>1</v>
      </c>
      <c r="I63" s="86">
        <v>0.44500000000000001</v>
      </c>
      <c r="J63" s="86">
        <v>0.36399999999999999</v>
      </c>
      <c r="K63" s="86">
        <v>0.4</v>
      </c>
      <c r="L63" s="86">
        <v>0.89926899999999999</v>
      </c>
      <c r="M63" s="86">
        <v>0.67200000000000004</v>
      </c>
      <c r="N63" s="60">
        <v>1</v>
      </c>
      <c r="O63" s="179">
        <v>0.77995199999999998</v>
      </c>
      <c r="P63" s="179">
        <v>0.67289500000000002</v>
      </c>
      <c r="Q63" s="179">
        <v>0.29599999999999999</v>
      </c>
      <c r="R63" s="179">
        <v>0.61413600000000002</v>
      </c>
      <c r="S63" s="179">
        <v>0.57852000000000003</v>
      </c>
      <c r="T63" s="60">
        <v>1</v>
      </c>
      <c r="U63" s="179">
        <v>1.1843760000000001</v>
      </c>
      <c r="V63" s="179">
        <v>1.010869</v>
      </c>
      <c r="W63" s="179">
        <v>0.87206700000000004</v>
      </c>
      <c r="X63" s="179">
        <v>1.0794429999999999</v>
      </c>
      <c r="Y63" s="179">
        <v>0.85931400000000002</v>
      </c>
      <c r="Z63" s="60">
        <v>1</v>
      </c>
      <c r="AA63" s="179">
        <v>0.79529499999999997</v>
      </c>
      <c r="AB63" s="179">
        <v>0.679956</v>
      </c>
      <c r="AC63" s="179">
        <v>0.58401000000000003</v>
      </c>
      <c r="AD63" s="179">
        <v>0.83969800000000006</v>
      </c>
      <c r="AE63" s="212">
        <v>0.66503400000000001</v>
      </c>
      <c r="AF63" s="216"/>
      <c r="AG63" s="220"/>
      <c r="AH63" s="220"/>
      <c r="AI63" s="220"/>
      <c r="AJ63" s="220"/>
    </row>
    <row r="64" spans="1:36" s="1" customFormat="1" x14ac:dyDescent="0.2">
      <c r="A64" s="187" t="s">
        <v>401</v>
      </c>
      <c r="B64" s="60">
        <v>1</v>
      </c>
      <c r="C64" s="179">
        <v>1.1740360000000001</v>
      </c>
      <c r="D64" s="179">
        <v>0.90534499999999996</v>
      </c>
      <c r="E64" s="179">
        <v>0.24399999999999999</v>
      </c>
      <c r="F64" s="179">
        <v>0.88326000000000005</v>
      </c>
      <c r="G64" s="179">
        <v>1.009852</v>
      </c>
      <c r="H64" s="60">
        <v>1</v>
      </c>
      <c r="I64" s="86">
        <v>0.77595800000000004</v>
      </c>
      <c r="J64" s="86">
        <v>0.33200000000000002</v>
      </c>
      <c r="K64" s="86">
        <v>4.7E-2</v>
      </c>
      <c r="L64" s="86">
        <v>1.1654150000000001</v>
      </c>
      <c r="M64" s="86">
        <v>0.95627499999999999</v>
      </c>
      <c r="N64" s="60">
        <v>1</v>
      </c>
      <c r="O64" s="179">
        <v>0.58599999999999997</v>
      </c>
      <c r="P64" s="179">
        <v>0.37456200000000001</v>
      </c>
      <c r="Q64" s="179">
        <v>0.155</v>
      </c>
      <c r="R64" s="179">
        <v>1.302</v>
      </c>
      <c r="S64" s="179">
        <v>0.20399999999999999</v>
      </c>
      <c r="T64" s="60">
        <v>1</v>
      </c>
      <c r="U64" s="179">
        <v>0.59871099999999999</v>
      </c>
      <c r="V64" s="179">
        <v>0.60771200000000003</v>
      </c>
      <c r="W64" s="179">
        <v>0.60099999999999998</v>
      </c>
      <c r="X64" s="179">
        <v>2.0024649999999999</v>
      </c>
      <c r="Y64" s="179">
        <v>0.38898300000000002</v>
      </c>
      <c r="Z64" s="60">
        <v>1</v>
      </c>
      <c r="AA64" s="179">
        <v>0.66406299999999996</v>
      </c>
      <c r="AB64" s="179">
        <v>0.61629299999999998</v>
      </c>
      <c r="AC64" s="179">
        <v>0.73505299999999996</v>
      </c>
      <c r="AD64" s="179">
        <v>1.4407190000000001</v>
      </c>
      <c r="AE64" s="212">
        <v>0.51761500000000005</v>
      </c>
      <c r="AF64" s="216"/>
      <c r="AG64" s="220"/>
      <c r="AH64" s="220"/>
      <c r="AI64" s="220"/>
      <c r="AJ64" s="220"/>
    </row>
    <row r="65" spans="1:36" s="1" customFormat="1" ht="16" thickBot="1" x14ac:dyDescent="0.25">
      <c r="A65" s="188" t="s">
        <v>414</v>
      </c>
      <c r="B65" s="64">
        <v>1</v>
      </c>
      <c r="C65" s="193">
        <v>0.802037</v>
      </c>
      <c r="D65" s="193">
        <v>0.97299999999999998</v>
      </c>
      <c r="E65" s="193">
        <v>0.30099999999999999</v>
      </c>
      <c r="F65" s="193">
        <v>1.3560000000000001</v>
      </c>
      <c r="G65" s="193">
        <v>1.294</v>
      </c>
      <c r="H65" s="64">
        <v>1</v>
      </c>
      <c r="I65" s="194">
        <v>0.27800000000000002</v>
      </c>
      <c r="J65" s="194">
        <v>0.41099999999999998</v>
      </c>
      <c r="K65" s="194">
        <v>0.379</v>
      </c>
      <c r="L65" s="194">
        <v>1.212</v>
      </c>
      <c r="M65" s="194">
        <v>0.442</v>
      </c>
      <c r="N65" s="64">
        <v>1</v>
      </c>
      <c r="O65" s="193">
        <v>0.61532200000000004</v>
      </c>
      <c r="P65" s="193">
        <v>0.27700000000000002</v>
      </c>
      <c r="Q65" s="193">
        <v>0.33100000000000002</v>
      </c>
      <c r="R65" s="193">
        <v>0.81872699999999998</v>
      </c>
      <c r="S65" s="193">
        <v>0.33246799999999999</v>
      </c>
      <c r="T65" s="64">
        <v>1</v>
      </c>
      <c r="U65" s="193">
        <v>0.622</v>
      </c>
      <c r="V65" s="193">
        <v>1.0049999999999999</v>
      </c>
      <c r="W65" s="193">
        <v>0.376</v>
      </c>
      <c r="X65" s="193">
        <v>0.65970899999999999</v>
      </c>
      <c r="Y65" s="193">
        <v>0.67929799999999996</v>
      </c>
      <c r="Z65" s="64">
        <v>1</v>
      </c>
      <c r="AA65" s="193">
        <v>1.029927</v>
      </c>
      <c r="AB65" s="193">
        <v>1.1206560000000001</v>
      </c>
      <c r="AC65" s="193">
        <v>0.82060699999999998</v>
      </c>
      <c r="AD65" s="193">
        <v>0.629691</v>
      </c>
      <c r="AE65" s="218">
        <v>0.81560999999999995</v>
      </c>
      <c r="AF65" s="216"/>
      <c r="AG65" s="220"/>
      <c r="AH65" s="220"/>
      <c r="AI65" s="220"/>
      <c r="AJ65" s="220"/>
    </row>
    <row r="66" spans="1:36" s="1" customFormat="1" ht="16" thickBot="1" x14ac:dyDescent="0.25">
      <c r="A66" s="189" t="s">
        <v>320</v>
      </c>
      <c r="B66" s="130" t="s">
        <v>454</v>
      </c>
      <c r="C66" s="195" t="s">
        <v>478</v>
      </c>
      <c r="D66" s="195" t="s">
        <v>479</v>
      </c>
      <c r="E66" s="195" t="s">
        <v>480</v>
      </c>
      <c r="F66" s="195" t="s">
        <v>481</v>
      </c>
      <c r="G66" s="195" t="s">
        <v>482</v>
      </c>
      <c r="H66" s="130" t="s">
        <v>454</v>
      </c>
      <c r="I66" s="195" t="s">
        <v>483</v>
      </c>
      <c r="J66" s="195" t="s">
        <v>484</v>
      </c>
      <c r="K66" s="195" t="s">
        <v>485</v>
      </c>
      <c r="L66" s="195" t="s">
        <v>486</v>
      </c>
      <c r="M66" s="195" t="s">
        <v>487</v>
      </c>
      <c r="N66" s="130" t="s">
        <v>454</v>
      </c>
      <c r="O66" s="195" t="s">
        <v>488</v>
      </c>
      <c r="P66" s="195" t="s">
        <v>489</v>
      </c>
      <c r="Q66" s="195" t="s">
        <v>490</v>
      </c>
      <c r="R66" s="195" t="s">
        <v>491</v>
      </c>
      <c r="S66" s="195" t="s">
        <v>492</v>
      </c>
      <c r="T66" s="130" t="s">
        <v>454</v>
      </c>
      <c r="U66" s="195" t="s">
        <v>493</v>
      </c>
      <c r="V66" s="195" t="s">
        <v>494</v>
      </c>
      <c r="W66" s="195" t="s">
        <v>495</v>
      </c>
      <c r="X66" s="195" t="s">
        <v>496</v>
      </c>
      <c r="Y66" s="195" t="s">
        <v>497</v>
      </c>
      <c r="Z66" s="130" t="s">
        <v>454</v>
      </c>
      <c r="AA66" s="195" t="s">
        <v>499</v>
      </c>
      <c r="AB66" s="195" t="s">
        <v>494</v>
      </c>
      <c r="AC66" s="195" t="s">
        <v>500</v>
      </c>
      <c r="AD66" s="195" t="s">
        <v>501</v>
      </c>
      <c r="AE66" s="219" t="s">
        <v>502</v>
      </c>
      <c r="AF66" s="216"/>
      <c r="AG66" s="220"/>
      <c r="AH66" s="220"/>
      <c r="AI66" s="220"/>
      <c r="AJ66" s="220"/>
    </row>
    <row r="67" spans="1:36" s="1" customFormat="1" x14ac:dyDescent="0.2">
      <c r="A67" s="18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row>
    <row r="68" spans="1:36" ht="16" thickBot="1" x14ac:dyDescent="0.25">
      <c r="A68" s="1"/>
      <c r="B68" s="1"/>
      <c r="C68" s="1"/>
      <c r="D68" s="1"/>
      <c r="E68" s="1"/>
      <c r="F68" s="1"/>
      <c r="G68" s="1"/>
      <c r="H68" s="1"/>
    </row>
    <row r="69" spans="1:36" ht="16" thickBot="1" x14ac:dyDescent="0.25">
      <c r="A69" s="223" t="s">
        <v>8</v>
      </c>
      <c r="B69" s="174" t="s">
        <v>436</v>
      </c>
      <c r="C69" s="178"/>
      <c r="D69" s="178"/>
      <c r="E69" s="178"/>
      <c r="F69" s="178"/>
      <c r="G69" s="178"/>
      <c r="H69" s="214"/>
    </row>
    <row r="70" spans="1:36" x14ac:dyDescent="0.2">
      <c r="A70" s="177"/>
      <c r="B70" s="27" t="s">
        <v>419</v>
      </c>
      <c r="C70" s="27" t="s">
        <v>420</v>
      </c>
      <c r="D70" s="27" t="s">
        <v>421</v>
      </c>
      <c r="E70" s="27" t="s">
        <v>422</v>
      </c>
      <c r="F70" s="27" t="s">
        <v>423</v>
      </c>
      <c r="G70" s="59" t="s">
        <v>424</v>
      </c>
      <c r="H70" s="215"/>
    </row>
    <row r="71" spans="1:36" x14ac:dyDescent="0.2">
      <c r="A71" s="172" t="s">
        <v>201</v>
      </c>
      <c r="B71" s="60">
        <v>100</v>
      </c>
      <c r="C71" s="60">
        <v>35.220129999999997</v>
      </c>
      <c r="D71" s="60">
        <v>51.572330000000001</v>
      </c>
      <c r="E71" s="60">
        <v>33.962260000000001</v>
      </c>
      <c r="F71" s="60">
        <v>25.157229999999998</v>
      </c>
      <c r="G71" s="61">
        <v>45.28302</v>
      </c>
      <c r="H71" s="217"/>
    </row>
    <row r="72" spans="1:36" x14ac:dyDescent="0.2">
      <c r="A72" s="172" t="s">
        <v>202</v>
      </c>
      <c r="B72" s="60">
        <v>100</v>
      </c>
      <c r="C72" s="60">
        <v>51.025539999999999</v>
      </c>
      <c r="D72" s="60">
        <v>65.025400000000005</v>
      </c>
      <c r="E72" s="60">
        <v>89.983249999999998</v>
      </c>
      <c r="F72" s="60">
        <v>77.546999999999997</v>
      </c>
      <c r="G72" s="61">
        <v>84.748699999999999</v>
      </c>
      <c r="H72" s="217"/>
    </row>
    <row r="73" spans="1:36" x14ac:dyDescent="0.2">
      <c r="A73" s="172" t="s">
        <v>203</v>
      </c>
      <c r="B73" s="60">
        <v>100</v>
      </c>
      <c r="C73" s="60">
        <v>41.91489</v>
      </c>
      <c r="D73" s="60">
        <v>81.91489</v>
      </c>
      <c r="E73" s="60">
        <v>86.702129999999997</v>
      </c>
      <c r="F73" s="60">
        <v>77.127660000000006</v>
      </c>
      <c r="G73" s="61">
        <v>85.106380000000001</v>
      </c>
      <c r="H73" s="217"/>
    </row>
    <row r="74" spans="1:36" x14ac:dyDescent="0.2">
      <c r="A74" s="172" t="s">
        <v>401</v>
      </c>
      <c r="B74" s="60">
        <v>100</v>
      </c>
      <c r="C74" s="60">
        <v>47.447000000000003</v>
      </c>
      <c r="D74" s="60">
        <v>51.745800000000003</v>
      </c>
      <c r="E74" s="60">
        <v>71.077439999999996</v>
      </c>
      <c r="F74" s="60">
        <v>42.336500000000001</v>
      </c>
      <c r="G74" s="61">
        <v>57.019849999999998</v>
      </c>
      <c r="H74" s="217"/>
    </row>
    <row r="75" spans="1:36" x14ac:dyDescent="0.2">
      <c r="A75" s="184" t="s">
        <v>414</v>
      </c>
      <c r="B75" s="64">
        <v>100</v>
      </c>
      <c r="C75" s="60">
        <v>51.96078</v>
      </c>
      <c r="D75" s="60">
        <v>43.137250000000002</v>
      </c>
      <c r="E75" s="60">
        <v>51.96078</v>
      </c>
      <c r="F75" s="60">
        <v>52.941180000000003</v>
      </c>
      <c r="G75" s="61">
        <v>58.823529999999998</v>
      </c>
      <c r="H75" s="217"/>
    </row>
    <row r="76" spans="1:36" ht="16" thickBot="1" x14ac:dyDescent="0.25">
      <c r="A76" s="173" t="s">
        <v>415</v>
      </c>
      <c r="B76" s="62">
        <v>100</v>
      </c>
      <c r="C76" s="62">
        <v>21.572099999999999</v>
      </c>
      <c r="D76" s="62">
        <v>38.447000000000003</v>
      </c>
      <c r="E76" s="62">
        <v>54.3005</v>
      </c>
      <c r="F76" s="62">
        <v>58.857999999999997</v>
      </c>
      <c r="G76" s="63">
        <v>60.733600000000003</v>
      </c>
      <c r="H76" s="217"/>
    </row>
    <row r="77" spans="1:36" ht="16" thickBot="1" x14ac:dyDescent="0.25">
      <c r="A77" s="183" t="s">
        <v>320</v>
      </c>
      <c r="B77" s="130" t="s">
        <v>425</v>
      </c>
      <c r="C77" s="185" t="s">
        <v>431</v>
      </c>
      <c r="D77" s="185" t="s">
        <v>432</v>
      </c>
      <c r="E77" s="185" t="s">
        <v>433</v>
      </c>
      <c r="F77" s="185" t="s">
        <v>434</v>
      </c>
      <c r="G77" s="221" t="s">
        <v>435</v>
      </c>
      <c r="H77" s="217"/>
    </row>
    <row r="78" spans="1:36" ht="16" thickBot="1" x14ac:dyDescent="0.25">
      <c r="C78" s="16"/>
      <c r="D78" s="16"/>
      <c r="E78" s="16"/>
      <c r="F78" s="16"/>
      <c r="G78" s="16"/>
      <c r="H78" s="16"/>
    </row>
    <row r="79" spans="1:36" ht="16" thickBot="1" x14ac:dyDescent="0.25">
      <c r="B79" s="6" t="s">
        <v>476</v>
      </c>
      <c r="C79" s="192"/>
      <c r="D79" s="192"/>
      <c r="E79" s="192"/>
      <c r="F79" s="192"/>
      <c r="G79" s="192"/>
      <c r="H79" s="4"/>
      <c r="I79" s="4"/>
      <c r="J79" s="4"/>
      <c r="K79" s="4"/>
      <c r="L79" s="4"/>
      <c r="M79" s="4"/>
      <c r="N79" s="4"/>
      <c r="O79" s="4"/>
      <c r="P79" s="4"/>
      <c r="Q79" s="4"/>
      <c r="R79" s="4"/>
      <c r="S79" s="4"/>
      <c r="T79" s="4"/>
      <c r="U79" s="4"/>
      <c r="V79" s="4"/>
      <c r="W79" s="4"/>
      <c r="X79" s="4"/>
      <c r="Y79" s="4"/>
      <c r="Z79" s="9"/>
      <c r="AA79" s="2"/>
      <c r="AB79" s="2"/>
      <c r="AC79" s="2"/>
    </row>
    <row r="80" spans="1:36" x14ac:dyDescent="0.2">
      <c r="A80" s="223" t="s">
        <v>8</v>
      </c>
      <c r="B80" s="58" t="s">
        <v>503</v>
      </c>
      <c r="C80" s="27" t="s">
        <v>289</v>
      </c>
      <c r="D80" s="27" t="s">
        <v>28</v>
      </c>
      <c r="E80" s="27" t="s">
        <v>451</v>
      </c>
      <c r="F80" s="27" t="s">
        <v>452</v>
      </c>
      <c r="G80" s="27" t="s">
        <v>453</v>
      </c>
      <c r="H80" s="27" t="s">
        <v>504</v>
      </c>
      <c r="I80" s="27" t="s">
        <v>289</v>
      </c>
      <c r="J80" s="27" t="s">
        <v>28</v>
      </c>
      <c r="K80" s="27" t="s">
        <v>451</v>
      </c>
      <c r="L80" s="27" t="s">
        <v>452</v>
      </c>
      <c r="M80" s="27" t="s">
        <v>453</v>
      </c>
      <c r="N80" s="27" t="s">
        <v>505</v>
      </c>
      <c r="O80" s="27" t="s">
        <v>289</v>
      </c>
      <c r="P80" s="27" t="s">
        <v>28</v>
      </c>
      <c r="Q80" s="27" t="s">
        <v>451</v>
      </c>
      <c r="R80" s="27" t="s">
        <v>452</v>
      </c>
      <c r="S80" s="27" t="s">
        <v>453</v>
      </c>
      <c r="T80" s="27" t="s">
        <v>506</v>
      </c>
      <c r="U80" s="27" t="s">
        <v>289</v>
      </c>
      <c r="V80" s="27" t="s">
        <v>28</v>
      </c>
      <c r="W80" s="27" t="s">
        <v>451</v>
      </c>
      <c r="X80" s="27" t="s">
        <v>452</v>
      </c>
      <c r="Y80" s="59" t="s">
        <v>453</v>
      </c>
      <c r="Z80" s="215"/>
      <c r="AA80" s="166"/>
      <c r="AB80" s="166"/>
      <c r="AC80" s="166"/>
    </row>
    <row r="81" spans="1:36" x14ac:dyDescent="0.2">
      <c r="A81" s="172" t="s">
        <v>201</v>
      </c>
      <c r="B81" s="60">
        <v>1</v>
      </c>
      <c r="C81" s="179">
        <v>0.28699999999999998</v>
      </c>
      <c r="D81" s="179">
        <v>0.51400000000000001</v>
      </c>
      <c r="E81" s="179">
        <v>0.373</v>
      </c>
      <c r="F81" s="179">
        <v>0.23599999999999999</v>
      </c>
      <c r="G81" s="179">
        <v>0.27700000000000002</v>
      </c>
      <c r="H81" s="60">
        <v>1</v>
      </c>
      <c r="I81" s="179">
        <v>0.25700000000000001</v>
      </c>
      <c r="J81" s="179">
        <v>0.17399999999999999</v>
      </c>
      <c r="K81" s="179">
        <v>0.27100000000000002</v>
      </c>
      <c r="L81" s="179">
        <v>0.151</v>
      </c>
      <c r="M81" s="179">
        <v>0.94199999999999995</v>
      </c>
      <c r="N81" s="60">
        <v>1</v>
      </c>
      <c r="O81" s="179">
        <v>0.20200000000000001</v>
      </c>
      <c r="P81" s="179">
        <v>0.60299999999999998</v>
      </c>
      <c r="Q81" s="179">
        <v>0.42399999999999999</v>
      </c>
      <c r="R81" s="179">
        <v>0.25800000000000001</v>
      </c>
      <c r="S81" s="179">
        <v>0.91300000000000003</v>
      </c>
      <c r="T81" s="60">
        <v>1</v>
      </c>
      <c r="U81" s="179">
        <v>0.72699999999999998</v>
      </c>
      <c r="V81" s="179">
        <v>1.1100000000000001</v>
      </c>
      <c r="W81" s="179">
        <v>0.84</v>
      </c>
      <c r="X81" s="179">
        <v>0.63800000000000001</v>
      </c>
      <c r="Y81" s="212">
        <v>0.91300000000000003</v>
      </c>
      <c r="Z81" s="216"/>
      <c r="AA81" s="220"/>
      <c r="AB81" s="220"/>
      <c r="AC81" s="220"/>
    </row>
    <row r="82" spans="1:36" x14ac:dyDescent="0.2">
      <c r="A82" s="172" t="s">
        <v>202</v>
      </c>
      <c r="B82" s="60">
        <v>1</v>
      </c>
      <c r="C82" s="179">
        <v>0.40600000000000003</v>
      </c>
      <c r="D82" s="179">
        <v>0.224</v>
      </c>
      <c r="E82" s="179">
        <v>0.63600000000000001</v>
      </c>
      <c r="F82" s="179">
        <v>0.33500000000000002</v>
      </c>
      <c r="G82" s="179">
        <v>1.052</v>
      </c>
      <c r="H82" s="60">
        <v>1</v>
      </c>
      <c r="I82" s="179">
        <v>0.23599999999999999</v>
      </c>
      <c r="J82" s="179">
        <v>0.20899999999999999</v>
      </c>
      <c r="K82" s="179">
        <v>0.50800000000000001</v>
      </c>
      <c r="L82" s="179">
        <v>0.42199999999999999</v>
      </c>
      <c r="M82" s="179">
        <v>0.21299999999999999</v>
      </c>
      <c r="N82" s="60">
        <v>1</v>
      </c>
      <c r="O82" s="179">
        <v>0.33300000000000002</v>
      </c>
      <c r="P82" s="179">
        <v>0.61899999999999999</v>
      </c>
      <c r="Q82" s="179">
        <v>0.437</v>
      </c>
      <c r="R82" s="179">
        <v>0.28100000000000003</v>
      </c>
      <c r="S82" s="179">
        <v>0.495</v>
      </c>
      <c r="T82" s="60">
        <v>1</v>
      </c>
      <c r="U82" s="179">
        <v>0.48399999999999999</v>
      </c>
      <c r="V82" s="179">
        <v>0.46500000000000002</v>
      </c>
      <c r="W82" s="179">
        <v>1.272</v>
      </c>
      <c r="X82" s="179">
        <v>0.374</v>
      </c>
      <c r="Y82" s="212">
        <v>1.143</v>
      </c>
      <c r="Z82" s="216"/>
      <c r="AA82" s="220"/>
      <c r="AB82" s="220"/>
      <c r="AC82" s="220"/>
    </row>
    <row r="83" spans="1:36" x14ac:dyDescent="0.2">
      <c r="A83" s="172" t="s">
        <v>203</v>
      </c>
      <c r="B83" s="60">
        <v>1</v>
      </c>
      <c r="C83" s="179">
        <v>0.13500000000000001</v>
      </c>
      <c r="D83" s="179">
        <v>0.20100000000000001</v>
      </c>
      <c r="E83" s="179">
        <v>1.1399999999999999</v>
      </c>
      <c r="F83" s="179">
        <v>0.71299999999999997</v>
      </c>
      <c r="G83" s="179">
        <v>0.61799999999999999</v>
      </c>
      <c r="H83" s="60">
        <v>1</v>
      </c>
      <c r="I83" s="179">
        <v>0.126</v>
      </c>
      <c r="J83" s="179">
        <v>0.17399999999999999</v>
      </c>
      <c r="K83" s="179">
        <v>0.36599999999999999</v>
      </c>
      <c r="L83" s="179">
        <v>0.23799999999999999</v>
      </c>
      <c r="M83" s="179">
        <v>0.82199999999999995</v>
      </c>
      <c r="N83" s="60">
        <v>1</v>
      </c>
      <c r="O83" s="179">
        <v>9.1700000000000004E-2</v>
      </c>
      <c r="P83" s="179">
        <v>0.26600000000000001</v>
      </c>
      <c r="Q83" s="179">
        <v>0.35</v>
      </c>
      <c r="R83" s="179">
        <v>0.53600000000000003</v>
      </c>
      <c r="S83" s="179">
        <v>0.503</v>
      </c>
      <c r="T83" s="60">
        <v>1</v>
      </c>
      <c r="U83" s="179">
        <v>0.67600000000000005</v>
      </c>
      <c r="V83" s="179">
        <v>1.129</v>
      </c>
      <c r="W83" s="179">
        <v>1.5740000000000001</v>
      </c>
      <c r="X83" s="179">
        <v>1.89</v>
      </c>
      <c r="Y83" s="212">
        <v>0.98699999999999999</v>
      </c>
      <c r="Z83" s="216"/>
      <c r="AA83" s="220"/>
      <c r="AB83" s="220"/>
      <c r="AC83" s="220"/>
    </row>
    <row r="84" spans="1:36" ht="16" thickBot="1" x14ac:dyDescent="0.25">
      <c r="A84" s="172" t="s">
        <v>401</v>
      </c>
      <c r="B84" s="64">
        <v>1</v>
      </c>
      <c r="C84" s="193">
        <v>0.199211</v>
      </c>
      <c r="D84" s="193">
        <v>0.29499999999999998</v>
      </c>
      <c r="E84" s="193">
        <v>0.501</v>
      </c>
      <c r="F84" s="193">
        <v>4.1000000000000002E-2</v>
      </c>
      <c r="G84" s="193">
        <v>1.155</v>
      </c>
      <c r="H84" s="64">
        <v>1</v>
      </c>
      <c r="I84" s="193">
        <v>2.2379E-2</v>
      </c>
      <c r="J84" s="193">
        <v>0.3</v>
      </c>
      <c r="K84" s="193">
        <v>0.70399999999999996</v>
      </c>
      <c r="L84" s="193">
        <v>0.22500000000000001</v>
      </c>
      <c r="M84" s="193">
        <v>1.0309999999999999</v>
      </c>
      <c r="N84" s="64">
        <v>1</v>
      </c>
      <c r="O84" s="193">
        <v>0.198129</v>
      </c>
      <c r="P84" s="193">
        <v>0.185</v>
      </c>
      <c r="Q84" s="193">
        <v>0.64100000000000001</v>
      </c>
      <c r="R84" s="193">
        <v>0.17399999999999999</v>
      </c>
      <c r="S84" s="193">
        <v>0.84399999999999997</v>
      </c>
      <c r="T84" s="64">
        <v>1</v>
      </c>
      <c r="U84" s="193">
        <v>0.43114400000000003</v>
      </c>
      <c r="V84" s="193">
        <v>1.105</v>
      </c>
      <c r="W84" s="193">
        <v>0.51442500000000002</v>
      </c>
      <c r="X84" s="193">
        <v>0.44400000000000001</v>
      </c>
      <c r="Y84" s="218">
        <v>1.0860000000000001</v>
      </c>
      <c r="Z84" s="216"/>
      <c r="AA84" s="220"/>
      <c r="AB84" s="220"/>
      <c r="AC84" s="220"/>
    </row>
    <row r="85" spans="1:36" ht="16" thickBot="1" x14ac:dyDescent="0.25">
      <c r="A85" s="183" t="s">
        <v>320</v>
      </c>
      <c r="B85" s="130" t="s">
        <v>454</v>
      </c>
      <c r="C85" s="195" t="s">
        <v>512</v>
      </c>
      <c r="D85" s="195" t="s">
        <v>513</v>
      </c>
      <c r="E85" s="195" t="s">
        <v>514</v>
      </c>
      <c r="F85" s="195" t="s">
        <v>515</v>
      </c>
      <c r="G85" s="195" t="s">
        <v>516</v>
      </c>
      <c r="H85" s="130" t="s">
        <v>454</v>
      </c>
      <c r="I85" s="195" t="s">
        <v>517</v>
      </c>
      <c r="J85" s="195" t="s">
        <v>518</v>
      </c>
      <c r="K85" s="195" t="s">
        <v>519</v>
      </c>
      <c r="L85" s="195" t="s">
        <v>512</v>
      </c>
      <c r="M85" s="195" t="s">
        <v>520</v>
      </c>
      <c r="N85" s="130" t="s">
        <v>454</v>
      </c>
      <c r="O85" s="195" t="s">
        <v>455</v>
      </c>
      <c r="P85" s="195" t="s">
        <v>521</v>
      </c>
      <c r="Q85" s="195" t="s">
        <v>522</v>
      </c>
      <c r="R85" s="195" t="s">
        <v>523</v>
      </c>
      <c r="S85" s="195" t="s">
        <v>524</v>
      </c>
      <c r="T85" s="130" t="s">
        <v>454</v>
      </c>
      <c r="U85" s="195" t="s">
        <v>525</v>
      </c>
      <c r="V85" s="195" t="s">
        <v>526</v>
      </c>
      <c r="W85" s="195" t="s">
        <v>527</v>
      </c>
      <c r="X85" s="195" t="s">
        <v>528</v>
      </c>
      <c r="Y85" s="219" t="s">
        <v>529</v>
      </c>
      <c r="Z85" s="216"/>
      <c r="AA85" s="220"/>
      <c r="AB85" s="220"/>
      <c r="AC85" s="220"/>
    </row>
    <row r="86" spans="1:36" ht="16" thickBot="1" x14ac:dyDescent="0.25">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row>
    <row r="87" spans="1:36" ht="16" thickBot="1" x14ac:dyDescent="0.25">
      <c r="B87" s="6" t="s">
        <v>477</v>
      </c>
      <c r="C87" s="192"/>
      <c r="D87" s="192"/>
      <c r="E87" s="192"/>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4"/>
      <c r="AE87" s="4"/>
      <c r="AF87" s="9"/>
      <c r="AG87" s="2"/>
      <c r="AH87" s="2"/>
      <c r="AI87" s="2"/>
      <c r="AJ87" s="2"/>
    </row>
    <row r="88" spans="1:36" x14ac:dyDescent="0.2">
      <c r="A88" s="223" t="s">
        <v>8</v>
      </c>
      <c r="B88" s="58" t="s">
        <v>507</v>
      </c>
      <c r="C88" s="27" t="s">
        <v>289</v>
      </c>
      <c r="D88" s="27" t="s">
        <v>28</v>
      </c>
      <c r="E88" s="27" t="s">
        <v>451</v>
      </c>
      <c r="F88" s="27" t="s">
        <v>452</v>
      </c>
      <c r="G88" s="27" t="s">
        <v>453</v>
      </c>
      <c r="H88" s="27" t="s">
        <v>508</v>
      </c>
      <c r="I88" s="27" t="s">
        <v>289</v>
      </c>
      <c r="J88" s="27" t="s">
        <v>28</v>
      </c>
      <c r="K88" s="27" t="s">
        <v>451</v>
      </c>
      <c r="L88" s="27" t="s">
        <v>452</v>
      </c>
      <c r="M88" s="27" t="s">
        <v>453</v>
      </c>
      <c r="N88" s="27" t="s">
        <v>509</v>
      </c>
      <c r="O88" s="27" t="s">
        <v>289</v>
      </c>
      <c r="P88" s="27" t="s">
        <v>28</v>
      </c>
      <c r="Q88" s="27" t="s">
        <v>451</v>
      </c>
      <c r="R88" s="27" t="s">
        <v>452</v>
      </c>
      <c r="S88" s="27" t="s">
        <v>453</v>
      </c>
      <c r="T88" s="27" t="s">
        <v>510</v>
      </c>
      <c r="U88" s="27" t="s">
        <v>289</v>
      </c>
      <c r="V88" s="27" t="s">
        <v>28</v>
      </c>
      <c r="W88" s="27" t="s">
        <v>451</v>
      </c>
      <c r="X88" s="27" t="s">
        <v>452</v>
      </c>
      <c r="Y88" s="27" t="s">
        <v>453</v>
      </c>
      <c r="Z88" s="27" t="s">
        <v>511</v>
      </c>
      <c r="AA88" s="27" t="s">
        <v>289</v>
      </c>
      <c r="AB88" s="27" t="s">
        <v>28</v>
      </c>
      <c r="AC88" s="27" t="s">
        <v>451</v>
      </c>
      <c r="AD88" s="27" t="s">
        <v>452</v>
      </c>
      <c r="AE88" s="59" t="s">
        <v>453</v>
      </c>
      <c r="AF88" s="215"/>
      <c r="AG88" s="166"/>
      <c r="AH88" s="166"/>
      <c r="AI88" s="166"/>
      <c r="AJ88" s="166"/>
    </row>
    <row r="89" spans="1:36" x14ac:dyDescent="0.2">
      <c r="A89" s="172" t="s">
        <v>201</v>
      </c>
      <c r="B89" s="60">
        <v>1</v>
      </c>
      <c r="C89" s="179">
        <v>0.86199999999999999</v>
      </c>
      <c r="D89" s="179">
        <v>0.51500000000000001</v>
      </c>
      <c r="E89" s="179">
        <v>1.1259999999999999</v>
      </c>
      <c r="F89" s="179">
        <v>0.39500000000000002</v>
      </c>
      <c r="G89" s="179">
        <v>0.82699999999999996</v>
      </c>
      <c r="H89" s="60">
        <v>1</v>
      </c>
      <c r="I89" s="179">
        <v>0.495</v>
      </c>
      <c r="J89" s="179">
        <v>0.32</v>
      </c>
      <c r="K89" s="179">
        <v>0.378</v>
      </c>
      <c r="L89" s="179">
        <v>0.71399999999999997</v>
      </c>
      <c r="M89" s="179">
        <v>1.1180000000000001</v>
      </c>
      <c r="N89" s="60">
        <v>1</v>
      </c>
      <c r="O89" s="179">
        <v>1.177435</v>
      </c>
      <c r="P89" s="179">
        <v>1.296092</v>
      </c>
      <c r="Q89" s="179">
        <v>1.489919</v>
      </c>
      <c r="R89" s="179">
        <v>0.99357700000000004</v>
      </c>
      <c r="S89" s="179">
        <v>2.408102</v>
      </c>
      <c r="T89" s="60">
        <v>1</v>
      </c>
      <c r="U89" s="179">
        <v>0.42831999999999998</v>
      </c>
      <c r="V89" s="179">
        <v>0.43884499999999999</v>
      </c>
      <c r="W89" s="179">
        <v>0.58574199999999998</v>
      </c>
      <c r="X89" s="179">
        <v>0.32018000000000002</v>
      </c>
      <c r="Y89" s="179">
        <v>0.55595000000000006</v>
      </c>
      <c r="Z89" s="60">
        <v>1</v>
      </c>
      <c r="AA89" s="179">
        <v>0.53277600000000003</v>
      </c>
      <c r="AB89" s="179">
        <v>0.74875899999999995</v>
      </c>
      <c r="AC89" s="179">
        <v>0.74823899999999999</v>
      </c>
      <c r="AD89" s="179">
        <v>0.54762900000000003</v>
      </c>
      <c r="AE89" s="212">
        <v>0.60564200000000001</v>
      </c>
      <c r="AF89" s="216"/>
      <c r="AG89" s="220"/>
      <c r="AH89" s="220"/>
      <c r="AI89" s="220"/>
      <c r="AJ89" s="220"/>
    </row>
    <row r="90" spans="1:36" x14ac:dyDescent="0.2">
      <c r="A90" s="172" t="s">
        <v>202</v>
      </c>
      <c r="B90" s="60">
        <v>1</v>
      </c>
      <c r="C90" s="179">
        <v>0.64700000000000002</v>
      </c>
      <c r="D90" s="179">
        <v>1.1240000000000001</v>
      </c>
      <c r="E90" s="179">
        <v>1.2270000000000001</v>
      </c>
      <c r="F90" s="179">
        <v>0.95099999999999996</v>
      </c>
      <c r="G90" s="179">
        <v>3.5859999999999999</v>
      </c>
      <c r="H90" s="60">
        <v>1</v>
      </c>
      <c r="I90" s="179">
        <v>0.74399999999999999</v>
      </c>
      <c r="J90" s="179">
        <v>0.40300000000000002</v>
      </c>
      <c r="K90" s="179">
        <v>0.82899999999999996</v>
      </c>
      <c r="L90" s="179">
        <v>0.95399999999999996</v>
      </c>
      <c r="M90" s="179">
        <v>1.9950000000000001</v>
      </c>
      <c r="N90" s="60">
        <v>1</v>
      </c>
      <c r="O90" s="179">
        <v>0.65214799999999995</v>
      </c>
      <c r="P90" s="179">
        <v>0.51134000000000002</v>
      </c>
      <c r="Q90" s="179">
        <v>0.86698500000000001</v>
      </c>
      <c r="R90" s="179">
        <v>0.76862600000000003</v>
      </c>
      <c r="S90" s="179">
        <v>0.72503300000000004</v>
      </c>
      <c r="T90" s="60">
        <v>1</v>
      </c>
      <c r="U90" s="179">
        <v>0.64166599999999996</v>
      </c>
      <c r="V90" s="179">
        <v>0.656277</v>
      </c>
      <c r="W90" s="179">
        <v>0.74433800000000006</v>
      </c>
      <c r="X90" s="179">
        <v>0.67847900000000005</v>
      </c>
      <c r="Y90" s="179">
        <v>0.62631899999999996</v>
      </c>
      <c r="Z90" s="60">
        <v>1</v>
      </c>
      <c r="AA90" s="179">
        <v>0.93512099999999998</v>
      </c>
      <c r="AB90" s="179">
        <v>0.92101599999999995</v>
      </c>
      <c r="AC90" s="179">
        <v>1.0253620000000001</v>
      </c>
      <c r="AD90" s="179">
        <v>1.0542020000000001</v>
      </c>
      <c r="AE90" s="212">
        <v>0.90058499999999997</v>
      </c>
      <c r="AF90" s="216"/>
      <c r="AG90" s="220"/>
      <c r="AH90" s="220"/>
      <c r="AI90" s="220"/>
      <c r="AJ90" s="220"/>
    </row>
    <row r="91" spans="1:36" x14ac:dyDescent="0.2">
      <c r="A91" s="172" t="s">
        <v>203</v>
      </c>
      <c r="B91" s="60">
        <v>1</v>
      </c>
      <c r="C91" s="179">
        <v>0.77300000000000002</v>
      </c>
      <c r="D91" s="179">
        <v>1.6419999999999999</v>
      </c>
      <c r="E91" s="179">
        <v>8.77E-2</v>
      </c>
      <c r="F91" s="179">
        <v>1.0980000000000001</v>
      </c>
      <c r="G91" s="179">
        <v>0.86499999999999999</v>
      </c>
      <c r="H91" s="60">
        <v>1</v>
      </c>
      <c r="I91" s="179">
        <v>0.39900000000000002</v>
      </c>
      <c r="J91" s="179">
        <v>0.80300000000000005</v>
      </c>
      <c r="K91" s="179">
        <v>0.13300000000000001</v>
      </c>
      <c r="L91" s="179">
        <v>0.64600000000000002</v>
      </c>
      <c r="M91" s="179">
        <v>0.51</v>
      </c>
      <c r="N91" s="60">
        <v>1</v>
      </c>
      <c r="O91" s="179">
        <v>0.340563</v>
      </c>
      <c r="P91" s="179">
        <v>0.65447699999999998</v>
      </c>
      <c r="Q91" s="179">
        <v>0.54030599999999995</v>
      </c>
      <c r="R91" s="179">
        <v>0.65989200000000003</v>
      </c>
      <c r="S91" s="179">
        <v>0.602159</v>
      </c>
      <c r="T91" s="60">
        <v>1</v>
      </c>
      <c r="U91" s="179">
        <v>0.70146500000000001</v>
      </c>
      <c r="V91" s="179">
        <v>0.70685600000000004</v>
      </c>
      <c r="W91" s="179">
        <v>0.69089199999999995</v>
      </c>
      <c r="X91" s="179">
        <v>0.569249</v>
      </c>
      <c r="Y91" s="179">
        <v>0.54974699999999999</v>
      </c>
      <c r="Z91" s="60">
        <v>1</v>
      </c>
      <c r="AA91" s="179">
        <v>0.53271900000000005</v>
      </c>
      <c r="AB91" s="179">
        <v>0.64489399999999997</v>
      </c>
      <c r="AC91" s="179">
        <v>0.36522100000000002</v>
      </c>
      <c r="AD91" s="179">
        <v>0.63571900000000003</v>
      </c>
      <c r="AE91" s="212">
        <v>0.41274499999999997</v>
      </c>
      <c r="AF91" s="216"/>
      <c r="AG91" s="220"/>
      <c r="AH91" s="220"/>
      <c r="AI91" s="220"/>
      <c r="AJ91" s="220"/>
    </row>
    <row r="92" spans="1:36" ht="16" thickBot="1" x14ac:dyDescent="0.25">
      <c r="A92" s="172" t="s">
        <v>401</v>
      </c>
      <c r="B92" s="64">
        <v>1</v>
      </c>
      <c r="C92" s="193">
        <v>0.58013300000000001</v>
      </c>
      <c r="D92" s="193">
        <v>0.10299999999999999</v>
      </c>
      <c r="E92" s="193">
        <v>0.48194799999999999</v>
      </c>
      <c r="F92" s="193">
        <v>0.78</v>
      </c>
      <c r="G92" s="193">
        <v>0.124</v>
      </c>
      <c r="H92" s="64">
        <v>1</v>
      </c>
      <c r="I92" s="193">
        <v>0.60099999999999998</v>
      </c>
      <c r="J92" s="193">
        <v>0.14599999999999999</v>
      </c>
      <c r="K92" s="193">
        <v>0.61085199999999995</v>
      </c>
      <c r="L92" s="193">
        <v>1.2430000000000001</v>
      </c>
      <c r="M92" s="193">
        <v>0.73599999999999999</v>
      </c>
      <c r="N92" s="64">
        <v>1</v>
      </c>
      <c r="O92" s="193">
        <v>0.52200000000000002</v>
      </c>
      <c r="P92" s="193">
        <v>0.17799999999999999</v>
      </c>
      <c r="Q92" s="193">
        <v>3.5000000000000003E-2</v>
      </c>
      <c r="R92" s="193">
        <v>0.90700000000000003</v>
      </c>
      <c r="S92" s="193">
        <v>0.183</v>
      </c>
      <c r="T92" s="64">
        <v>1</v>
      </c>
      <c r="U92" s="193">
        <v>0.23100000000000001</v>
      </c>
      <c r="V92" s="193">
        <v>0.105</v>
      </c>
      <c r="W92" s="193">
        <v>8.4000000000000005E-2</v>
      </c>
      <c r="X92" s="193">
        <v>0.69899999999999995</v>
      </c>
      <c r="Y92" s="193">
        <v>0.375</v>
      </c>
      <c r="Z92" s="64">
        <v>1</v>
      </c>
      <c r="AA92" s="193">
        <v>0.223</v>
      </c>
      <c r="AB92" s="193">
        <v>0.14899999999999999</v>
      </c>
      <c r="AC92" s="193">
        <v>7.0999999999999994E-2</v>
      </c>
      <c r="AD92" s="193">
        <v>0.61099999999999999</v>
      </c>
      <c r="AE92" s="218">
        <v>0.35799999999999998</v>
      </c>
      <c r="AF92" s="216"/>
      <c r="AG92" s="220"/>
      <c r="AH92" s="220"/>
      <c r="AI92" s="220"/>
      <c r="AJ92" s="220"/>
    </row>
    <row r="93" spans="1:36" ht="16" thickBot="1" x14ac:dyDescent="0.25">
      <c r="A93" s="183" t="s">
        <v>320</v>
      </c>
      <c r="B93" s="130" t="s">
        <v>454</v>
      </c>
      <c r="C93" s="195" t="s">
        <v>530</v>
      </c>
      <c r="D93" s="195" t="s">
        <v>531</v>
      </c>
      <c r="E93" s="195" t="s">
        <v>532</v>
      </c>
      <c r="F93" s="195" t="s">
        <v>533</v>
      </c>
      <c r="G93" s="195" t="s">
        <v>534</v>
      </c>
      <c r="H93" s="130" t="s">
        <v>454</v>
      </c>
      <c r="I93" s="195" t="s">
        <v>535</v>
      </c>
      <c r="J93" s="195" t="s">
        <v>536</v>
      </c>
      <c r="K93" s="195" t="s">
        <v>537</v>
      </c>
      <c r="L93" s="195" t="s">
        <v>498</v>
      </c>
      <c r="M93" s="195" t="s">
        <v>538</v>
      </c>
      <c r="N93" s="130" t="s">
        <v>454</v>
      </c>
      <c r="O93" s="195" t="s">
        <v>539</v>
      </c>
      <c r="P93" s="195" t="s">
        <v>540</v>
      </c>
      <c r="Q93" s="195" t="s">
        <v>541</v>
      </c>
      <c r="R93" s="195" t="s">
        <v>542</v>
      </c>
      <c r="S93" s="195" t="s">
        <v>543</v>
      </c>
      <c r="T93" s="130" t="s">
        <v>454</v>
      </c>
      <c r="U93" s="195" t="s">
        <v>383</v>
      </c>
      <c r="V93" s="195" t="s">
        <v>544</v>
      </c>
      <c r="W93" s="195" t="s">
        <v>545</v>
      </c>
      <c r="X93" s="195" t="s">
        <v>546</v>
      </c>
      <c r="Y93" s="195" t="s">
        <v>547</v>
      </c>
      <c r="Z93" s="130" t="s">
        <v>454</v>
      </c>
      <c r="AA93" s="195" t="s">
        <v>548</v>
      </c>
      <c r="AB93" s="195" t="s">
        <v>465</v>
      </c>
      <c r="AC93" s="195" t="s">
        <v>549</v>
      </c>
      <c r="AD93" s="195" t="s">
        <v>550</v>
      </c>
      <c r="AE93" s="219" t="s">
        <v>495</v>
      </c>
      <c r="AF93" s="216"/>
      <c r="AG93" s="220"/>
      <c r="AH93" s="220"/>
      <c r="AI93" s="220"/>
      <c r="AJ93" s="220"/>
    </row>
    <row r="94" spans="1:36" x14ac:dyDescent="0.2">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row>
    <row r="95" spans="1:36" x14ac:dyDescent="0.2">
      <c r="A95" s="17" t="s">
        <v>681</v>
      </c>
      <c r="B95" s="18"/>
      <c r="C95" s="18"/>
      <c r="D95" s="18"/>
      <c r="E95" s="18"/>
      <c r="F95" s="18"/>
      <c r="G95" s="18"/>
      <c r="H95" s="18"/>
      <c r="I95" s="18"/>
      <c r="J95" s="18"/>
      <c r="K95" s="1"/>
      <c r="L95" s="1"/>
      <c r="M95" s="1"/>
      <c r="N95" s="1"/>
    </row>
    <row r="96" spans="1:36" x14ac:dyDescent="0.2">
      <c r="A96" s="17"/>
      <c r="B96" s="18"/>
      <c r="C96" s="18"/>
      <c r="D96" s="18"/>
      <c r="E96" s="18"/>
      <c r="F96" s="18"/>
      <c r="G96" s="18"/>
      <c r="H96" s="18"/>
      <c r="I96" s="18"/>
      <c r="J96" s="18"/>
      <c r="K96" s="1"/>
      <c r="L96" s="1"/>
      <c r="M96" s="1"/>
      <c r="N96" s="1"/>
    </row>
    <row r="97" spans="1:14" x14ac:dyDescent="0.2">
      <c r="A97" s="18" t="s">
        <v>662</v>
      </c>
      <c r="B97" s="18"/>
      <c r="C97" s="18"/>
      <c r="D97" s="18"/>
      <c r="E97" s="18"/>
      <c r="F97" s="18"/>
      <c r="G97" s="18"/>
      <c r="H97" s="18"/>
      <c r="I97" s="18"/>
      <c r="J97" s="18"/>
      <c r="K97" s="1"/>
      <c r="L97" s="1"/>
      <c r="M97" s="1"/>
      <c r="N97" s="1"/>
    </row>
    <row r="98" spans="1:14" x14ac:dyDescent="0.2">
      <c r="A98" s="18" t="s">
        <v>418</v>
      </c>
      <c r="B98" s="18"/>
      <c r="C98" s="18"/>
      <c r="D98" s="18"/>
      <c r="E98" s="18"/>
      <c r="F98" s="18"/>
      <c r="G98" s="18"/>
      <c r="H98" s="18"/>
      <c r="I98" s="18"/>
      <c r="J98" s="18"/>
      <c r="K98" s="1"/>
      <c r="L98" s="1"/>
      <c r="M98" s="1"/>
      <c r="N98" s="1"/>
    </row>
    <row r="99" spans="1:14" ht="16" thickBot="1" x14ac:dyDescent="0.25">
      <c r="A99" s="18"/>
      <c r="B99" s="18"/>
      <c r="C99" s="18"/>
      <c r="D99" s="18"/>
      <c r="E99" s="18"/>
      <c r="F99" s="18"/>
      <c r="G99" s="18"/>
      <c r="H99" s="18"/>
      <c r="I99" s="18"/>
      <c r="J99" s="18"/>
      <c r="K99" s="1"/>
      <c r="L99" s="1"/>
      <c r="M99" s="1"/>
      <c r="N99" s="1"/>
    </row>
    <row r="100" spans="1:14" ht="16" thickBot="1" x14ac:dyDescent="0.25">
      <c r="A100" s="18"/>
      <c r="B100" s="174" t="s">
        <v>570</v>
      </c>
      <c r="C100" s="175"/>
      <c r="D100" s="175"/>
      <c r="E100" s="175"/>
      <c r="F100" s="175"/>
      <c r="G100" s="175"/>
      <c r="H100" s="175"/>
      <c r="I100" s="175"/>
      <c r="J100" s="25"/>
      <c r="K100" s="25"/>
      <c r="L100" s="25"/>
      <c r="M100" s="25"/>
      <c r="N100" s="26"/>
    </row>
    <row r="101" spans="1:14" x14ac:dyDescent="0.2">
      <c r="A101" s="58"/>
      <c r="B101" s="224" t="s">
        <v>404</v>
      </c>
      <c r="C101" s="224" t="s">
        <v>405</v>
      </c>
      <c r="D101" s="224" t="s">
        <v>33</v>
      </c>
      <c r="E101" s="224" t="s">
        <v>34</v>
      </c>
      <c r="F101" s="224" t="s">
        <v>406</v>
      </c>
      <c r="G101" s="224" t="s">
        <v>407</v>
      </c>
      <c r="H101" s="224" t="s">
        <v>35</v>
      </c>
      <c r="I101" s="224" t="s">
        <v>408</v>
      </c>
      <c r="J101" s="224" t="s">
        <v>409</v>
      </c>
      <c r="K101" s="224" t="s">
        <v>410</v>
      </c>
      <c r="L101" s="224" t="s">
        <v>411</v>
      </c>
      <c r="M101" s="224" t="s">
        <v>412</v>
      </c>
      <c r="N101" s="225" t="s">
        <v>413</v>
      </c>
    </row>
    <row r="102" spans="1:14" x14ac:dyDescent="0.2">
      <c r="A102" s="51" t="s">
        <v>201</v>
      </c>
      <c r="B102" s="179">
        <v>19.071000000000002</v>
      </c>
      <c r="C102" s="179">
        <v>12.23888</v>
      </c>
      <c r="D102" s="179">
        <v>12.68458</v>
      </c>
      <c r="E102" s="179">
        <v>7.9440309999999998</v>
      </c>
      <c r="F102" s="179">
        <v>15.23929</v>
      </c>
      <c r="G102" s="179">
        <v>12.22566</v>
      </c>
      <c r="H102" s="179">
        <v>6.1121740000000004</v>
      </c>
      <c r="I102" s="179">
        <v>16.52</v>
      </c>
      <c r="J102" s="179">
        <v>14.000999999999999</v>
      </c>
      <c r="K102" s="179">
        <v>19.106999999999999</v>
      </c>
      <c r="L102" s="179">
        <v>18.263999999999999</v>
      </c>
      <c r="M102" s="179">
        <v>14.404999999999999</v>
      </c>
      <c r="N102" s="180">
        <v>12.563140000000001</v>
      </c>
    </row>
    <row r="103" spans="1:14" x14ac:dyDescent="0.2">
      <c r="A103" s="51" t="s">
        <v>202</v>
      </c>
      <c r="B103" s="179">
        <v>15.33</v>
      </c>
      <c r="C103" s="179">
        <v>11.31476</v>
      </c>
      <c r="D103" s="179">
        <v>12.862679999999999</v>
      </c>
      <c r="E103" s="179">
        <v>7.796576</v>
      </c>
      <c r="F103" s="179">
        <v>17.04766</v>
      </c>
      <c r="G103" s="179">
        <v>12.055009999999999</v>
      </c>
      <c r="H103" s="179">
        <v>7.5396150000000004</v>
      </c>
      <c r="I103" s="179">
        <v>18.18</v>
      </c>
      <c r="J103" s="179">
        <v>12.537000000000001</v>
      </c>
      <c r="K103" s="179">
        <v>13.367000000000001</v>
      </c>
      <c r="L103" s="179">
        <v>8.7850000000000001</v>
      </c>
      <c r="M103" s="179">
        <v>12.984999999999999</v>
      </c>
      <c r="N103" s="180">
        <v>16.580629999999999</v>
      </c>
    </row>
    <row r="104" spans="1:14" x14ac:dyDescent="0.2">
      <c r="A104" s="51" t="s">
        <v>203</v>
      </c>
      <c r="B104" s="179">
        <v>18.798999999999999</v>
      </c>
      <c r="C104" s="179">
        <v>15.92008</v>
      </c>
      <c r="D104" s="179">
        <v>11.894159999999999</v>
      </c>
      <c r="E104" s="179">
        <v>5.442285</v>
      </c>
      <c r="F104" s="179">
        <v>13.720549999999999</v>
      </c>
      <c r="G104" s="179">
        <v>15.116860000000001</v>
      </c>
      <c r="H104" s="179">
        <v>5.092689</v>
      </c>
      <c r="I104" s="179">
        <v>12.353</v>
      </c>
      <c r="J104" s="179">
        <v>15.733000000000001</v>
      </c>
      <c r="K104" s="179">
        <v>14.63</v>
      </c>
      <c r="L104" s="179">
        <v>9.0869999999999997</v>
      </c>
      <c r="M104" s="179">
        <v>14.88</v>
      </c>
      <c r="N104" s="180">
        <v>13.20515</v>
      </c>
    </row>
    <row r="105" spans="1:14" x14ac:dyDescent="0.2">
      <c r="A105" s="51" t="s">
        <v>401</v>
      </c>
      <c r="B105" s="179">
        <v>18.010000000000002</v>
      </c>
      <c r="C105" s="179">
        <v>11.29542</v>
      </c>
      <c r="D105" s="179">
        <v>12.294133</v>
      </c>
      <c r="E105" s="179">
        <v>8.085566</v>
      </c>
      <c r="F105" s="179">
        <v>16.23349</v>
      </c>
      <c r="G105" s="179">
        <v>12.661390000000001</v>
      </c>
      <c r="H105" s="179">
        <v>4.8456890000000001</v>
      </c>
      <c r="I105" s="179">
        <v>17.38</v>
      </c>
      <c r="J105" s="179">
        <v>13.529</v>
      </c>
      <c r="K105" s="179">
        <v>10.903</v>
      </c>
      <c r="L105" s="179">
        <v>8.9770000000000003</v>
      </c>
      <c r="M105" s="179">
        <v>14.968</v>
      </c>
      <c r="N105" s="180">
        <v>15.242150000000001</v>
      </c>
    </row>
    <row r="106" spans="1:14" x14ac:dyDescent="0.2">
      <c r="A106" s="51" t="s">
        <v>414</v>
      </c>
      <c r="B106" s="179">
        <v>12.2742</v>
      </c>
      <c r="C106" s="179">
        <v>10.93038</v>
      </c>
      <c r="D106" s="179">
        <v>12.23133</v>
      </c>
      <c r="E106" s="179">
        <v>8.4035869999999999</v>
      </c>
      <c r="F106" s="179">
        <v>15.194279999999999</v>
      </c>
      <c r="G106" s="179">
        <v>12.404909999999999</v>
      </c>
      <c r="H106" s="179">
        <v>6.7074559999999996</v>
      </c>
      <c r="I106" s="179">
        <v>16.91</v>
      </c>
      <c r="J106" s="179">
        <v>12.23</v>
      </c>
      <c r="K106" s="179">
        <v>13.75</v>
      </c>
      <c r="L106" s="179">
        <v>10.31</v>
      </c>
      <c r="M106" s="179">
        <v>16.72</v>
      </c>
      <c r="N106" s="180">
        <v>16.362369999999999</v>
      </c>
    </row>
    <row r="107" spans="1:14" x14ac:dyDescent="0.2">
      <c r="A107" s="51" t="s">
        <v>415</v>
      </c>
      <c r="B107" s="179">
        <v>13.37</v>
      </c>
      <c r="C107" s="179">
        <v>10.19542</v>
      </c>
      <c r="D107" s="179">
        <v>12.82775</v>
      </c>
      <c r="E107" s="179">
        <v>7.3967850000000004</v>
      </c>
      <c r="F107" s="179">
        <v>13.79429</v>
      </c>
      <c r="G107" s="179">
        <v>14.36382</v>
      </c>
      <c r="H107" s="179">
        <v>6.0569139999999999</v>
      </c>
      <c r="I107" s="179">
        <v>18.36</v>
      </c>
      <c r="J107" s="179">
        <v>15.33</v>
      </c>
      <c r="K107" s="179">
        <v>12.46</v>
      </c>
      <c r="L107" s="179">
        <v>10.6</v>
      </c>
      <c r="M107" s="179">
        <v>18.75</v>
      </c>
      <c r="N107" s="180">
        <v>14.8308</v>
      </c>
    </row>
    <row r="108" spans="1:14" x14ac:dyDescent="0.2">
      <c r="A108" s="51" t="s">
        <v>416</v>
      </c>
      <c r="B108" s="179">
        <v>14.300369999999999</v>
      </c>
      <c r="C108" s="179">
        <v>11.785119999999999</v>
      </c>
      <c r="D108" s="179">
        <v>11.569800000000001</v>
      </c>
      <c r="E108" s="179">
        <v>7.53071</v>
      </c>
      <c r="F108" s="179">
        <v>12.89486</v>
      </c>
      <c r="G108" s="179">
        <v>11.992319999999999</v>
      </c>
      <c r="H108" s="179">
        <v>6.4982100000000003</v>
      </c>
      <c r="I108" s="179">
        <v>17.86</v>
      </c>
      <c r="J108" s="179">
        <v>14.32</v>
      </c>
      <c r="K108" s="179">
        <v>16.350000000000001</v>
      </c>
      <c r="L108" s="179">
        <v>9.7200000000000006</v>
      </c>
      <c r="M108" s="179">
        <v>15.78</v>
      </c>
      <c r="N108" s="180">
        <v>15.182840000000001</v>
      </c>
    </row>
    <row r="109" spans="1:14" ht="16" thickBot="1" x14ac:dyDescent="0.25">
      <c r="A109" s="226" t="s">
        <v>417</v>
      </c>
      <c r="B109" s="181">
        <v>13.329599999999999</v>
      </c>
      <c r="C109" s="181">
        <v>13.364050000000001</v>
      </c>
      <c r="D109" s="181">
        <v>11.394</v>
      </c>
      <c r="E109" s="181">
        <v>7.5650000000000004</v>
      </c>
      <c r="F109" s="181">
        <v>14.31301</v>
      </c>
      <c r="G109" s="181">
        <v>12.4899</v>
      </c>
      <c r="H109" s="181">
        <v>6.867</v>
      </c>
      <c r="I109" s="181">
        <v>18.440000000000001</v>
      </c>
      <c r="J109" s="181">
        <v>14.01</v>
      </c>
      <c r="K109" s="181">
        <v>9.81</v>
      </c>
      <c r="L109" s="181">
        <v>10.84</v>
      </c>
      <c r="M109" s="181">
        <v>18.690000000000001</v>
      </c>
      <c r="N109" s="182">
        <v>11.753740000000001</v>
      </c>
    </row>
    <row r="110" spans="1:14" ht="16" thickBot="1" x14ac:dyDescent="0.25">
      <c r="A110" s="227" t="s">
        <v>320</v>
      </c>
      <c r="B110" s="139" t="s">
        <v>438</v>
      </c>
      <c r="C110" s="139" t="s">
        <v>439</v>
      </c>
      <c r="D110" s="139" t="s">
        <v>440</v>
      </c>
      <c r="E110" s="139" t="s">
        <v>441</v>
      </c>
      <c r="F110" s="139" t="s">
        <v>442</v>
      </c>
      <c r="G110" s="139" t="s">
        <v>443</v>
      </c>
      <c r="H110" s="139" t="s">
        <v>444</v>
      </c>
      <c r="I110" s="139" t="s">
        <v>445</v>
      </c>
      <c r="J110" s="139" t="s">
        <v>446</v>
      </c>
      <c r="K110" s="139" t="s">
        <v>447</v>
      </c>
      <c r="L110" s="139" t="s">
        <v>448</v>
      </c>
      <c r="M110" s="139" t="s">
        <v>449</v>
      </c>
      <c r="N110" s="140" t="s">
        <v>450</v>
      </c>
    </row>
    <row r="112" spans="1:14" ht="16" x14ac:dyDescent="0.2">
      <c r="A112" s="235" t="s">
        <v>588</v>
      </c>
    </row>
    <row r="113" spans="1:20" ht="16" thickBot="1" x14ac:dyDescent="0.25"/>
    <row r="114" spans="1:20" ht="16" thickBot="1" x14ac:dyDescent="0.25">
      <c r="B114" s="6" t="s">
        <v>587</v>
      </c>
      <c r="C114" s="4"/>
      <c r="D114" s="4"/>
      <c r="E114" s="4"/>
      <c r="F114" s="4"/>
      <c r="G114" s="4"/>
      <c r="H114" s="4"/>
      <c r="I114" s="4"/>
      <c r="J114" s="4"/>
      <c r="K114" s="4"/>
      <c r="L114" s="4"/>
      <c r="M114" s="4"/>
      <c r="N114" s="4"/>
      <c r="O114" s="4"/>
      <c r="P114" s="4"/>
      <c r="Q114" s="4"/>
      <c r="R114" s="4"/>
      <c r="S114" s="4"/>
      <c r="T114" s="5"/>
    </row>
    <row r="115" spans="1:20" x14ac:dyDescent="0.2">
      <c r="A115" s="177"/>
      <c r="B115" s="155" t="s">
        <v>571</v>
      </c>
      <c r="C115" s="155" t="s">
        <v>404</v>
      </c>
      <c r="D115" s="155" t="s">
        <v>572</v>
      </c>
      <c r="E115" s="155" t="s">
        <v>573</v>
      </c>
      <c r="F115" s="155" t="s">
        <v>574</v>
      </c>
      <c r="G115" s="155" t="s">
        <v>33</v>
      </c>
      <c r="H115" s="155" t="s">
        <v>575</v>
      </c>
      <c r="I115" s="155" t="s">
        <v>576</v>
      </c>
      <c r="J115" s="155" t="s">
        <v>407</v>
      </c>
      <c r="K115" s="155" t="s">
        <v>577</v>
      </c>
      <c r="L115" s="155" t="s">
        <v>578</v>
      </c>
      <c r="M115" s="155" t="s">
        <v>579</v>
      </c>
      <c r="N115" s="155" t="s">
        <v>580</v>
      </c>
      <c r="O115" s="155" t="s">
        <v>581</v>
      </c>
      <c r="P115" s="155" t="s">
        <v>582</v>
      </c>
      <c r="Q115" s="155" t="s">
        <v>583</v>
      </c>
      <c r="R115" s="155" t="s">
        <v>584</v>
      </c>
      <c r="S115" s="155" t="s">
        <v>585</v>
      </c>
      <c r="T115" s="156" t="s">
        <v>586</v>
      </c>
    </row>
    <row r="116" spans="1:20" x14ac:dyDescent="0.2">
      <c r="A116" s="51" t="s">
        <v>201</v>
      </c>
      <c r="B116" s="208">
        <v>0</v>
      </c>
      <c r="C116" s="208">
        <v>0</v>
      </c>
      <c r="D116" s="208">
        <v>0.250135</v>
      </c>
      <c r="E116" s="208">
        <v>1.3377E-2</v>
      </c>
      <c r="F116" s="208">
        <v>2.7553999999999999E-2</v>
      </c>
      <c r="G116" s="208">
        <v>0.42035099999999997</v>
      </c>
      <c r="H116" s="208">
        <v>6.0979890000000001</v>
      </c>
      <c r="I116" s="208">
        <v>0.30318400000000001</v>
      </c>
      <c r="J116" s="208">
        <v>8.1257999999999997E-2</v>
      </c>
      <c r="K116" s="208">
        <v>14.1022</v>
      </c>
      <c r="L116" s="208">
        <v>1.9433100000000001</v>
      </c>
      <c r="M116" s="208">
        <v>0</v>
      </c>
      <c r="N116" s="208">
        <v>0.22500500000000001</v>
      </c>
      <c r="O116" s="208">
        <v>1.4887999999999999</v>
      </c>
      <c r="P116" s="208">
        <v>3.5733000000000001E-2</v>
      </c>
      <c r="Q116" s="208">
        <v>14.174250000000001</v>
      </c>
      <c r="R116" s="208">
        <v>9.7534999999999997E-2</v>
      </c>
      <c r="S116" s="208">
        <v>0.230243</v>
      </c>
      <c r="T116" s="228">
        <v>0</v>
      </c>
    </row>
    <row r="117" spans="1:20" x14ac:dyDescent="0.2">
      <c r="A117" s="51" t="s">
        <v>202</v>
      </c>
      <c r="B117" s="208">
        <v>0</v>
      </c>
      <c r="C117" s="208">
        <v>0</v>
      </c>
      <c r="D117" s="208">
        <v>0.64498699999999998</v>
      </c>
      <c r="E117" s="208">
        <v>3.1515000000000001E-2</v>
      </c>
      <c r="F117" s="208">
        <v>1.6597000000000001E-2</v>
      </c>
      <c r="G117" s="208">
        <v>0.190911</v>
      </c>
      <c r="H117" s="208">
        <v>15.0108</v>
      </c>
      <c r="I117" s="208">
        <v>0.15934300000000001</v>
      </c>
      <c r="J117" s="208">
        <v>0</v>
      </c>
      <c r="K117" s="208">
        <v>9.2249800000000004</v>
      </c>
      <c r="L117" s="208">
        <v>0.236957</v>
      </c>
      <c r="M117" s="208">
        <v>4.7972000000000001E-2</v>
      </c>
      <c r="N117" s="208">
        <v>9.7252000000000005E-2</v>
      </c>
      <c r="O117" s="208">
        <v>0.289684</v>
      </c>
      <c r="P117" s="208">
        <v>1.1643000000000001E-2</v>
      </c>
      <c r="Q117" s="208">
        <v>6.3032000000000005E-2</v>
      </c>
      <c r="R117" s="208">
        <v>8.6710999999999996E-2</v>
      </c>
      <c r="S117" s="208">
        <v>0.164631</v>
      </c>
      <c r="T117" s="228">
        <v>0</v>
      </c>
    </row>
    <row r="118" spans="1:20" x14ac:dyDescent="0.2">
      <c r="A118" s="51" t="s">
        <v>203</v>
      </c>
      <c r="B118" s="208">
        <v>0</v>
      </c>
      <c r="C118" s="208">
        <v>0</v>
      </c>
      <c r="D118" s="208">
        <v>2.8025730000000002</v>
      </c>
      <c r="E118" s="208">
        <v>0</v>
      </c>
      <c r="F118" s="208">
        <v>4.6328000000000001E-2</v>
      </c>
      <c r="G118" s="208">
        <v>0.27642800000000001</v>
      </c>
      <c r="H118" s="208">
        <v>8.9288100000000004</v>
      </c>
      <c r="I118" s="208">
        <v>8.8394E-2</v>
      </c>
      <c r="J118" s="208">
        <v>5.9166000000000003E-2</v>
      </c>
      <c r="K118" s="208">
        <v>6.9347799999999999</v>
      </c>
      <c r="L118" s="208">
        <v>1.1900520000000001</v>
      </c>
      <c r="M118" s="208">
        <v>0</v>
      </c>
      <c r="N118" s="208">
        <v>0.20740400000000001</v>
      </c>
      <c r="O118" s="208">
        <v>1.2559100000000001</v>
      </c>
      <c r="P118" s="208">
        <v>6.0908999999999998E-2</v>
      </c>
      <c r="Q118" s="208">
        <v>3.9495710000000002</v>
      </c>
      <c r="R118" s="208">
        <v>0.22756899999999999</v>
      </c>
      <c r="S118" s="208">
        <v>1.2161519999999999</v>
      </c>
      <c r="T118" s="228">
        <v>1.8683000000000002E-2</v>
      </c>
    </row>
    <row r="119" spans="1:20" x14ac:dyDescent="0.2">
      <c r="A119" s="51" t="s">
        <v>401</v>
      </c>
      <c r="B119" s="208">
        <v>0</v>
      </c>
      <c r="C119" s="208">
        <v>0</v>
      </c>
      <c r="D119" s="208">
        <v>0.59770699999999999</v>
      </c>
      <c r="E119" s="208">
        <v>1.9715E-2</v>
      </c>
      <c r="F119" s="208">
        <v>0</v>
      </c>
      <c r="G119" s="208">
        <v>4.4158999999999997E-2</v>
      </c>
      <c r="H119" s="208">
        <v>11.03336</v>
      </c>
      <c r="I119" s="208">
        <v>1.147313</v>
      </c>
      <c r="J119" s="208">
        <v>5.8413E-2</v>
      </c>
      <c r="K119" s="208">
        <v>20.373899999999999</v>
      </c>
      <c r="L119" s="208">
        <v>0.595221</v>
      </c>
      <c r="M119" s="208">
        <v>0</v>
      </c>
      <c r="N119" s="208">
        <v>8.5518999999999998E-2</v>
      </c>
      <c r="O119" s="208">
        <v>1.1778999999999999</v>
      </c>
      <c r="P119" s="208">
        <v>9.6480000000000003E-3</v>
      </c>
      <c r="Q119" s="208">
        <v>0.36304900000000001</v>
      </c>
      <c r="R119" s="208">
        <v>0</v>
      </c>
      <c r="S119" s="208">
        <v>0.28878599999999999</v>
      </c>
      <c r="T119" s="228">
        <v>8.2490999999999995E-2</v>
      </c>
    </row>
    <row r="120" spans="1:20" x14ac:dyDescent="0.2">
      <c r="A120" s="51" t="s">
        <v>414</v>
      </c>
      <c r="B120" s="208">
        <v>4.1735000000000001E-2</v>
      </c>
      <c r="C120" s="208">
        <v>0</v>
      </c>
      <c r="D120" s="208">
        <v>0.32732899999999998</v>
      </c>
      <c r="E120" s="208">
        <v>0</v>
      </c>
      <c r="F120" s="208">
        <v>5.8022999999999998E-2</v>
      </c>
      <c r="G120" s="208">
        <v>4.4066000000000001E-2</v>
      </c>
      <c r="H120" s="208">
        <v>3.9864850000000001</v>
      </c>
      <c r="I120" s="208">
        <v>0.46009899999999998</v>
      </c>
      <c r="J120" s="208">
        <v>1.88232</v>
      </c>
      <c r="K120" s="208">
        <v>18.262450000000001</v>
      </c>
      <c r="L120" s="208">
        <v>0.42448999999999998</v>
      </c>
      <c r="M120" s="208">
        <v>0</v>
      </c>
      <c r="N120" s="208">
        <v>8.5324999999999998E-2</v>
      </c>
      <c r="O120" s="208">
        <v>0.245063</v>
      </c>
      <c r="P120" s="208">
        <v>3.5489E-2</v>
      </c>
      <c r="Q120" s="208">
        <v>1.3628629999999999</v>
      </c>
      <c r="R120" s="208">
        <v>7.8155000000000002E-2</v>
      </c>
      <c r="S120" s="208">
        <v>4.2834760000000003</v>
      </c>
      <c r="T120" s="228">
        <v>0.206985</v>
      </c>
    </row>
    <row r="121" spans="1:20" x14ac:dyDescent="0.2">
      <c r="A121" s="51" t="s">
        <v>415</v>
      </c>
      <c r="B121" s="208">
        <v>0</v>
      </c>
      <c r="C121" s="208">
        <v>0</v>
      </c>
      <c r="D121" s="208">
        <v>0.21917400000000001</v>
      </c>
      <c r="E121" s="208">
        <v>0</v>
      </c>
      <c r="F121" s="208">
        <v>0</v>
      </c>
      <c r="G121" s="208">
        <v>4.5413000000000002E-2</v>
      </c>
      <c r="H121" s="208">
        <v>19.802409999999998</v>
      </c>
      <c r="I121" s="208">
        <v>0.42732799999999999</v>
      </c>
      <c r="J121" s="208">
        <v>0</v>
      </c>
      <c r="K121" s="208">
        <v>1.894112</v>
      </c>
      <c r="L121" s="208">
        <v>0.14600399999999999</v>
      </c>
      <c r="M121" s="208">
        <v>0</v>
      </c>
      <c r="N121" s="208">
        <v>0.13048999999999999</v>
      </c>
      <c r="O121" s="208">
        <v>1.09857</v>
      </c>
      <c r="P121" s="208">
        <v>2.2511E-2</v>
      </c>
      <c r="Q121" s="208">
        <v>0.22207399999999999</v>
      </c>
      <c r="R121" s="208">
        <v>2.6002000000000001E-2</v>
      </c>
      <c r="S121" s="208">
        <v>4.8748E-2</v>
      </c>
      <c r="T121" s="228">
        <v>0</v>
      </c>
    </row>
    <row r="122" spans="1:20" ht="16" thickBot="1" x14ac:dyDescent="0.25">
      <c r="A122" s="226" t="s">
        <v>416</v>
      </c>
      <c r="B122" s="229">
        <v>4.4103000000000003E-2</v>
      </c>
      <c r="C122" s="229">
        <v>1.6583000000000001E-2</v>
      </c>
      <c r="D122" s="229">
        <v>1.4683219999999999</v>
      </c>
      <c r="E122" s="229">
        <v>0</v>
      </c>
      <c r="F122" s="229">
        <v>1.5278E-2</v>
      </c>
      <c r="G122" s="229">
        <v>0.176678</v>
      </c>
      <c r="H122" s="229">
        <v>4.423241</v>
      </c>
      <c r="I122" s="229">
        <v>0.159468</v>
      </c>
      <c r="J122" s="229">
        <v>0</v>
      </c>
      <c r="K122" s="229">
        <v>7.9055929999999996</v>
      </c>
      <c r="L122" s="229">
        <v>0.65271400000000002</v>
      </c>
      <c r="M122" s="229">
        <v>0</v>
      </c>
      <c r="N122" s="229">
        <v>6.7141000000000006E-2</v>
      </c>
      <c r="O122" s="229">
        <v>0.99102800000000002</v>
      </c>
      <c r="P122" s="229">
        <v>7.1844000000000005E-2</v>
      </c>
      <c r="Q122" s="229">
        <v>3.9065999999999997E-2</v>
      </c>
      <c r="R122" s="229">
        <v>2.6681E-2</v>
      </c>
      <c r="S122" s="229">
        <v>7.5347999999999998E-2</v>
      </c>
      <c r="T122" s="230">
        <v>4.3156E-2</v>
      </c>
    </row>
    <row r="123" spans="1:20" x14ac:dyDescent="0.2">
      <c r="A123" s="231" t="s">
        <v>148</v>
      </c>
      <c r="B123" s="232">
        <v>1.226E-2</v>
      </c>
      <c r="C123" s="232">
        <v>2.369E-3</v>
      </c>
      <c r="D123" s="232">
        <v>0.90149999999999997</v>
      </c>
      <c r="E123" s="232">
        <v>9.2300000000000004E-3</v>
      </c>
      <c r="F123" s="232">
        <v>2.3400000000000001E-2</v>
      </c>
      <c r="G123" s="232">
        <v>0.1711</v>
      </c>
      <c r="H123" s="232">
        <v>9.8979999999999997</v>
      </c>
      <c r="I123" s="232">
        <v>0.39219999999999999</v>
      </c>
      <c r="J123" s="232">
        <v>0.29730000000000001</v>
      </c>
      <c r="K123" s="232">
        <v>11.24</v>
      </c>
      <c r="L123" s="232">
        <v>0.74119999999999997</v>
      </c>
      <c r="M123" s="232">
        <v>6.8529999999999997E-3</v>
      </c>
      <c r="N123" s="232">
        <v>0.1283</v>
      </c>
      <c r="O123" s="232">
        <v>0.93530000000000002</v>
      </c>
      <c r="P123" s="232">
        <v>3.5400000000000001E-2</v>
      </c>
      <c r="Q123" s="232">
        <v>2.8820000000000001</v>
      </c>
      <c r="R123" s="232">
        <v>7.7520000000000006E-2</v>
      </c>
      <c r="S123" s="232">
        <v>0.90110000000000001</v>
      </c>
      <c r="T123" s="233">
        <v>5.0189999999999999E-2</v>
      </c>
    </row>
    <row r="124" spans="1:20" ht="16" thickBot="1" x14ac:dyDescent="0.25">
      <c r="A124" s="234" t="s">
        <v>361</v>
      </c>
      <c r="B124" s="229">
        <v>7.92E-3</v>
      </c>
      <c r="C124" s="229">
        <v>2.369E-3</v>
      </c>
      <c r="D124" s="229">
        <v>0.35570000000000002</v>
      </c>
      <c r="E124" s="229">
        <v>4.7920000000000003E-3</v>
      </c>
      <c r="F124" s="229">
        <v>8.3789999999999993E-3</v>
      </c>
      <c r="G124" s="229">
        <v>5.3830000000000003E-2</v>
      </c>
      <c r="H124" s="229">
        <v>2.214</v>
      </c>
      <c r="I124" s="229">
        <v>0.13669999999999999</v>
      </c>
      <c r="J124" s="229">
        <v>0.26450000000000001</v>
      </c>
      <c r="K124" s="229">
        <v>2.4980000000000002</v>
      </c>
      <c r="L124" s="229">
        <v>0.23830000000000001</v>
      </c>
      <c r="M124" s="229">
        <v>6.8529999999999997E-3</v>
      </c>
      <c r="N124" s="229">
        <v>2.3900000000000001E-2</v>
      </c>
      <c r="O124" s="229">
        <v>0.182</v>
      </c>
      <c r="P124" s="229">
        <v>8.9610000000000002E-3</v>
      </c>
      <c r="Q124" s="229">
        <v>1.954</v>
      </c>
      <c r="R124" s="229">
        <v>2.8559999999999999E-2</v>
      </c>
      <c r="S124" s="229">
        <v>0.58379999999999999</v>
      </c>
      <c r="T124" s="230">
        <v>2.8549999999999999E-2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2"/>
  <sheetViews>
    <sheetView workbookViewId="0">
      <selection activeCell="D20" sqref="D20"/>
    </sheetView>
  </sheetViews>
  <sheetFormatPr baseColWidth="10" defaultColWidth="8.83203125" defaultRowHeight="15" x14ac:dyDescent="0.2"/>
  <cols>
    <col min="1" max="1" width="17.1640625" customWidth="1"/>
    <col min="2" max="2" width="19.1640625" customWidth="1"/>
    <col min="3" max="3" width="19.5" customWidth="1"/>
    <col min="4" max="4" width="18.5" customWidth="1"/>
    <col min="5" max="5" width="19.6640625" customWidth="1"/>
    <col min="6" max="6" width="20" customWidth="1"/>
    <col min="7" max="7" width="20.33203125" customWidth="1"/>
    <col min="8" max="8" width="19.6640625" customWidth="1"/>
    <col min="9" max="9" width="20" customWidth="1"/>
    <col min="10" max="10" width="19" customWidth="1"/>
    <col min="11" max="11" width="20.1640625" customWidth="1"/>
    <col min="12" max="12" width="19" customWidth="1"/>
    <col min="13" max="13" width="19.83203125" customWidth="1"/>
    <col min="14" max="14" width="21.33203125" customWidth="1"/>
    <col min="15" max="15" width="22.5" customWidth="1"/>
    <col min="16" max="16" width="21.1640625" customWidth="1"/>
    <col min="17" max="17" width="22.33203125" customWidth="1"/>
    <col min="18" max="18" width="18.33203125" customWidth="1"/>
    <col min="19" max="19" width="20.5" customWidth="1"/>
    <col min="20" max="20" width="18.6640625" customWidth="1"/>
    <col min="21" max="21" width="18.83203125" customWidth="1"/>
  </cols>
  <sheetData>
    <row r="1" spans="1:5" x14ac:dyDescent="0.2">
      <c r="A1" s="17" t="s">
        <v>663</v>
      </c>
    </row>
    <row r="3" spans="1:5" s="1" customFormat="1" ht="17" x14ac:dyDescent="0.2">
      <c r="A3" s="18" t="s">
        <v>551</v>
      </c>
    </row>
    <row r="4" spans="1:5" ht="16" thickBot="1" x14ac:dyDescent="0.25">
      <c r="A4" s="18"/>
    </row>
    <row r="5" spans="1:5" ht="16" thickBot="1" x14ac:dyDescent="0.25">
      <c r="A5" s="18"/>
      <c r="B5" s="6" t="s">
        <v>42</v>
      </c>
      <c r="C5" s="25"/>
      <c r="D5" s="25"/>
      <c r="E5" s="26"/>
    </row>
    <row r="6" spans="1:5" x14ac:dyDescent="0.2">
      <c r="A6" s="23" t="s">
        <v>36</v>
      </c>
      <c r="B6" s="31" t="s">
        <v>682</v>
      </c>
      <c r="C6" s="31" t="s">
        <v>683</v>
      </c>
      <c r="D6" s="31" t="s">
        <v>684</v>
      </c>
      <c r="E6" s="32" t="s">
        <v>685</v>
      </c>
    </row>
    <row r="7" spans="1:5" x14ac:dyDescent="0.2">
      <c r="A7" s="97" t="s">
        <v>37</v>
      </c>
      <c r="B7" s="80">
        <v>1</v>
      </c>
      <c r="C7" s="107">
        <v>2.9849999999999999</v>
      </c>
      <c r="D7" s="80">
        <v>1</v>
      </c>
      <c r="E7" s="109">
        <v>0.70299999999999996</v>
      </c>
    </row>
    <row r="8" spans="1:5" x14ac:dyDescent="0.2">
      <c r="A8" s="97" t="s">
        <v>38</v>
      </c>
      <c r="B8" s="80">
        <v>1</v>
      </c>
      <c r="C8" s="107">
        <v>8.73</v>
      </c>
      <c r="D8" s="80">
        <v>1</v>
      </c>
      <c r="E8" s="109">
        <v>3.2010000000000001</v>
      </c>
    </row>
    <row r="9" spans="1:5" x14ac:dyDescent="0.2">
      <c r="A9" s="97" t="s">
        <v>39</v>
      </c>
      <c r="B9" s="80">
        <v>1</v>
      </c>
      <c r="C9" s="107">
        <v>2.7719999999999998</v>
      </c>
      <c r="D9" s="80">
        <v>1</v>
      </c>
      <c r="E9" s="109">
        <v>0.56399999999999995</v>
      </c>
    </row>
    <row r="10" spans="1:5" ht="16" thickBot="1" x14ac:dyDescent="0.25">
      <c r="A10" s="98" t="s">
        <v>40</v>
      </c>
      <c r="B10" s="81">
        <v>1</v>
      </c>
      <c r="C10" s="108">
        <v>3.3580000000000001</v>
      </c>
      <c r="D10" s="81">
        <v>1</v>
      </c>
      <c r="E10" s="110">
        <v>1.2210000000000001</v>
      </c>
    </row>
    <row r="11" spans="1:5" s="1" customFormat="1" x14ac:dyDescent="0.2">
      <c r="A11" s="113" t="s">
        <v>148</v>
      </c>
      <c r="B11" s="145"/>
      <c r="C11" s="147" t="s">
        <v>754</v>
      </c>
      <c r="D11" s="145"/>
      <c r="E11" s="148" t="s">
        <v>755</v>
      </c>
    </row>
    <row r="12" spans="1:5" s="1" customFormat="1" ht="16" thickBot="1" x14ac:dyDescent="0.25">
      <c r="A12" s="129" t="s">
        <v>361</v>
      </c>
      <c r="B12" s="81"/>
      <c r="C12" s="149" t="s">
        <v>756</v>
      </c>
      <c r="D12" s="81"/>
      <c r="E12" s="150" t="s">
        <v>757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27"/>
  <sheetViews>
    <sheetView workbookViewId="0">
      <selection activeCell="F39" sqref="F39"/>
    </sheetView>
  </sheetViews>
  <sheetFormatPr baseColWidth="10" defaultColWidth="8.83203125" defaultRowHeight="15" x14ac:dyDescent="0.2"/>
  <cols>
    <col min="1" max="1" width="16.5" customWidth="1"/>
    <col min="2" max="2" width="12.1640625" customWidth="1"/>
    <col min="3" max="3" width="20" customWidth="1"/>
    <col min="4" max="5" width="19.6640625" customWidth="1"/>
    <col min="6" max="6" width="20.5" customWidth="1"/>
    <col min="7" max="7" width="13.1640625" customWidth="1"/>
    <col min="8" max="8" width="18.83203125" customWidth="1"/>
    <col min="9" max="9" width="20.5" customWidth="1"/>
    <col min="10" max="10" width="20" customWidth="1"/>
    <col min="11" max="11" width="20.5" customWidth="1"/>
    <col min="12" max="12" width="13" customWidth="1"/>
    <col min="13" max="13" width="20.1640625" customWidth="1"/>
    <col min="14" max="14" width="19.83203125" customWidth="1"/>
    <col min="15" max="15" width="20.1640625" customWidth="1"/>
    <col min="16" max="16" width="21.83203125" customWidth="1"/>
    <col min="17" max="17" width="15.1640625" customWidth="1"/>
    <col min="18" max="18" width="20.1640625" customWidth="1"/>
    <col min="19" max="19" width="21.1640625" customWidth="1"/>
    <col min="20" max="20" width="20.83203125" customWidth="1"/>
    <col min="21" max="21" width="21.5" customWidth="1"/>
    <col min="22" max="22" width="11.5" customWidth="1"/>
    <col min="23" max="23" width="19.33203125" customWidth="1"/>
    <col min="24" max="24" width="18.83203125" customWidth="1"/>
    <col min="25" max="25" width="19.83203125" customWidth="1"/>
    <col min="26" max="26" width="19.5" customWidth="1"/>
    <col min="27" max="27" width="14.1640625" customWidth="1"/>
    <col min="28" max="28" width="20" customWidth="1"/>
    <col min="29" max="29" width="20.33203125" customWidth="1"/>
    <col min="30" max="30" width="20.1640625" customWidth="1"/>
    <col min="31" max="31" width="21" customWidth="1"/>
  </cols>
  <sheetData>
    <row r="1" spans="1:31" x14ac:dyDescent="0.2">
      <c r="A1" s="17" t="s">
        <v>689</v>
      </c>
    </row>
    <row r="3" spans="1:31" s="1" customFormat="1" ht="17" x14ac:dyDescent="0.2">
      <c r="A3" s="1" t="s">
        <v>555</v>
      </c>
    </row>
    <row r="4" spans="1:31" ht="16" thickBot="1" x14ac:dyDescent="0.25"/>
    <row r="5" spans="1:31" ht="16" thickBot="1" x14ac:dyDescent="0.25">
      <c r="B5" s="21" t="s">
        <v>42</v>
      </c>
      <c r="C5" s="48"/>
      <c r="D5" s="48"/>
      <c r="E5" s="48"/>
      <c r="F5" s="48"/>
      <c r="G5" s="48"/>
      <c r="H5" s="48"/>
      <c r="I5" s="48"/>
      <c r="J5" s="48"/>
      <c r="K5" s="48"/>
      <c r="L5" s="48"/>
      <c r="M5" s="48"/>
      <c r="N5" s="48"/>
      <c r="O5" s="48"/>
      <c r="P5" s="48"/>
      <c r="Q5" s="48"/>
      <c r="R5" s="48"/>
      <c r="S5" s="48"/>
      <c r="T5" s="48"/>
      <c r="U5" s="48"/>
      <c r="V5" s="4"/>
      <c r="W5" s="4"/>
      <c r="X5" s="4"/>
      <c r="Y5" s="4"/>
      <c r="Z5" s="4"/>
      <c r="AA5" s="4"/>
      <c r="AB5" s="4"/>
      <c r="AC5" s="4"/>
      <c r="AD5" s="4"/>
      <c r="AE5" s="5"/>
    </row>
    <row r="6" spans="1:31" x14ac:dyDescent="0.2">
      <c r="A6" s="23" t="s">
        <v>36</v>
      </c>
      <c r="B6" s="29" t="s">
        <v>226</v>
      </c>
      <c r="C6" s="29" t="s">
        <v>227</v>
      </c>
      <c r="D6" s="29" t="s">
        <v>228</v>
      </c>
      <c r="E6" s="29" t="s">
        <v>229</v>
      </c>
      <c r="F6" s="29" t="s">
        <v>230</v>
      </c>
      <c r="G6" s="29" t="s">
        <v>231</v>
      </c>
      <c r="H6" s="29" t="s">
        <v>232</v>
      </c>
      <c r="I6" s="29" t="s">
        <v>233</v>
      </c>
      <c r="J6" s="29" t="s">
        <v>234</v>
      </c>
      <c r="K6" s="29" t="s">
        <v>235</v>
      </c>
      <c r="L6" s="29" t="s">
        <v>236</v>
      </c>
      <c r="M6" s="29" t="s">
        <v>237</v>
      </c>
      <c r="N6" s="29" t="s">
        <v>238</v>
      </c>
      <c r="O6" s="29" t="s">
        <v>239</v>
      </c>
      <c r="P6" s="29" t="s">
        <v>240</v>
      </c>
      <c r="Q6" s="29" t="s">
        <v>241</v>
      </c>
      <c r="R6" s="29" t="s">
        <v>242</v>
      </c>
      <c r="S6" s="29" t="s">
        <v>243</v>
      </c>
      <c r="T6" s="29" t="s">
        <v>244</v>
      </c>
      <c r="U6" s="29" t="s">
        <v>245</v>
      </c>
      <c r="V6" s="29" t="s">
        <v>246</v>
      </c>
      <c r="W6" s="29" t="s">
        <v>247</v>
      </c>
      <c r="X6" s="29" t="s">
        <v>248</v>
      </c>
      <c r="Y6" s="29" t="s">
        <v>249</v>
      </c>
      <c r="Z6" s="29" t="s">
        <v>250</v>
      </c>
      <c r="AA6" s="29" t="s">
        <v>251</v>
      </c>
      <c r="AB6" s="29" t="s">
        <v>252</v>
      </c>
      <c r="AC6" s="29" t="s">
        <v>253</v>
      </c>
      <c r="AD6" s="29" t="s">
        <v>254</v>
      </c>
      <c r="AE6" s="30" t="s">
        <v>255</v>
      </c>
    </row>
    <row r="7" spans="1:31" x14ac:dyDescent="0.2">
      <c r="A7" s="103" t="s">
        <v>63</v>
      </c>
      <c r="B7" s="80">
        <v>1</v>
      </c>
      <c r="C7" s="80">
        <v>1.1703110000000001</v>
      </c>
      <c r="D7" s="80">
        <v>0.88694790000000001</v>
      </c>
      <c r="E7" s="80">
        <v>0.92641099999999998</v>
      </c>
      <c r="F7" s="80">
        <v>0.67664599999999997</v>
      </c>
      <c r="G7" s="80">
        <v>1</v>
      </c>
      <c r="H7" s="80">
        <v>3.7969439999999999</v>
      </c>
      <c r="I7" s="80">
        <v>0.6077534</v>
      </c>
      <c r="J7" s="80">
        <v>0.48752099999999998</v>
      </c>
      <c r="K7" s="80">
        <v>0.67039899999999997</v>
      </c>
      <c r="L7" s="80">
        <v>1</v>
      </c>
      <c r="M7" s="80">
        <v>1.8541700000000001</v>
      </c>
      <c r="N7" s="80">
        <v>2.2004109999999999</v>
      </c>
      <c r="O7" s="80">
        <v>0.60541900000000004</v>
      </c>
      <c r="P7" s="80">
        <v>0.91464800000000002</v>
      </c>
      <c r="Q7" s="80">
        <v>1</v>
      </c>
      <c r="R7" s="80">
        <v>3.3517100000000002</v>
      </c>
      <c r="S7" s="80">
        <v>19.045750000000002</v>
      </c>
      <c r="T7" s="80">
        <v>26.499572000000001</v>
      </c>
      <c r="U7" s="80">
        <v>0.54332899999999995</v>
      </c>
      <c r="V7" s="80">
        <v>1</v>
      </c>
      <c r="W7" s="80">
        <v>2.6822110000000001</v>
      </c>
      <c r="X7" s="80">
        <v>5.6961299999999999E-2</v>
      </c>
      <c r="Y7" s="80">
        <v>0.109569</v>
      </c>
      <c r="Z7" s="80">
        <v>1.133216</v>
      </c>
      <c r="AA7" s="80">
        <v>1</v>
      </c>
      <c r="AB7" s="80">
        <v>0.60711000000000004</v>
      </c>
      <c r="AC7" s="80">
        <v>0.34742250000000002</v>
      </c>
      <c r="AD7" s="80">
        <v>0.148038</v>
      </c>
      <c r="AE7" s="70">
        <v>0.64888299999999999</v>
      </c>
    </row>
    <row r="8" spans="1:31" x14ac:dyDescent="0.2">
      <c r="A8" s="103" t="s">
        <v>64</v>
      </c>
      <c r="B8" s="80">
        <v>1</v>
      </c>
      <c r="C8" s="80">
        <v>0.61272000000000004</v>
      </c>
      <c r="D8" s="80">
        <v>1.4653590000000001</v>
      </c>
      <c r="E8" s="80">
        <v>1.0310073</v>
      </c>
      <c r="F8" s="80">
        <v>0.34725200000000001</v>
      </c>
      <c r="G8" s="80">
        <v>1</v>
      </c>
      <c r="H8" s="80">
        <v>0.97965000000000002</v>
      </c>
      <c r="I8" s="80">
        <v>0.89280599999999999</v>
      </c>
      <c r="J8" s="80">
        <v>0.65661670000000005</v>
      </c>
      <c r="K8" s="80">
        <v>0.92026600000000003</v>
      </c>
      <c r="L8" s="80">
        <v>1</v>
      </c>
      <c r="M8" s="80">
        <v>0.95036100000000001</v>
      </c>
      <c r="N8" s="80">
        <v>0.69991499999999995</v>
      </c>
      <c r="O8" s="80">
        <v>1.2548037999999999</v>
      </c>
      <c r="P8" s="80">
        <v>0.60917200000000005</v>
      </c>
      <c r="Q8" s="80">
        <v>1</v>
      </c>
      <c r="R8" s="80">
        <v>8.4087840000000007</v>
      </c>
      <c r="S8" s="80">
        <v>3.3465099999999999</v>
      </c>
      <c r="T8" s="80">
        <v>3.6222780000000001</v>
      </c>
      <c r="U8" s="80">
        <v>5.3143640000000003</v>
      </c>
      <c r="V8" s="80">
        <v>1</v>
      </c>
      <c r="W8" s="80">
        <v>0.86479099999999998</v>
      </c>
      <c r="X8" s="80">
        <v>0.63375499999999996</v>
      </c>
      <c r="Y8" s="80">
        <v>0.65266860000000004</v>
      </c>
      <c r="Z8" s="80">
        <v>0.17439399999999999</v>
      </c>
      <c r="AA8" s="80">
        <v>1</v>
      </c>
      <c r="AB8" s="80">
        <v>0.35356100000000001</v>
      </c>
      <c r="AC8" s="80">
        <v>0.69133500000000003</v>
      </c>
      <c r="AD8" s="80">
        <v>0.63994960000000001</v>
      </c>
      <c r="AE8" s="70">
        <v>7.1299000000000001E-2</v>
      </c>
    </row>
    <row r="9" spans="1:31" x14ac:dyDescent="0.2">
      <c r="A9" s="103" t="s">
        <v>65</v>
      </c>
      <c r="B9" s="80">
        <v>1</v>
      </c>
      <c r="C9" s="80">
        <v>0.78211600000000003</v>
      </c>
      <c r="D9" s="80">
        <v>0.59806499999999996</v>
      </c>
      <c r="E9" s="80">
        <v>0.30950899999999998</v>
      </c>
      <c r="F9" s="80">
        <v>1.6552560000000001</v>
      </c>
      <c r="G9" s="80">
        <v>1</v>
      </c>
      <c r="H9" s="80">
        <v>0.68568799999999996</v>
      </c>
      <c r="I9" s="80">
        <v>0.74254399999999998</v>
      </c>
      <c r="J9" s="80">
        <v>2.6392419999999999</v>
      </c>
      <c r="K9" s="80">
        <v>0.87183299999999997</v>
      </c>
      <c r="L9" s="80">
        <v>1</v>
      </c>
      <c r="M9" s="80">
        <v>0.59913899999999998</v>
      </c>
      <c r="N9" s="80">
        <v>0.340057</v>
      </c>
      <c r="O9" s="80">
        <v>1.8927210000000001</v>
      </c>
      <c r="P9" s="80">
        <v>0.54203599999999996</v>
      </c>
      <c r="Q9" s="80">
        <v>1</v>
      </c>
      <c r="R9" s="80">
        <v>5.2732669999999997</v>
      </c>
      <c r="S9" s="80">
        <v>28.346889999999998</v>
      </c>
      <c r="T9" s="80">
        <v>19.074950000000001</v>
      </c>
      <c r="U9" s="80">
        <v>1.2922610000000001</v>
      </c>
      <c r="V9" s="80">
        <v>1</v>
      </c>
      <c r="W9" s="80">
        <v>1.1908749999999999</v>
      </c>
      <c r="X9" s="80">
        <v>5.6960999999999998E-2</v>
      </c>
      <c r="Y9" s="80">
        <v>1.1316459999999999</v>
      </c>
      <c r="Z9" s="80">
        <v>0.43119800000000003</v>
      </c>
      <c r="AA9" s="80">
        <v>1</v>
      </c>
      <c r="AB9" s="80">
        <v>0.47891099999999998</v>
      </c>
      <c r="AC9" s="80">
        <v>0.148038</v>
      </c>
      <c r="AD9" s="80">
        <v>1.525234</v>
      </c>
      <c r="AE9" s="70">
        <v>0.85206199999999999</v>
      </c>
    </row>
    <row r="10" spans="1:31" x14ac:dyDescent="0.2">
      <c r="A10" s="103" t="s">
        <v>66</v>
      </c>
      <c r="B10" s="80">
        <v>1</v>
      </c>
      <c r="C10" s="80"/>
      <c r="D10" s="80">
        <v>0.970912</v>
      </c>
      <c r="E10" s="80">
        <v>1.7190829999999999</v>
      </c>
      <c r="F10" s="80"/>
      <c r="G10" s="80">
        <v>1</v>
      </c>
      <c r="H10" s="80"/>
      <c r="I10" s="80">
        <v>1.2624709999999999</v>
      </c>
      <c r="J10" s="80">
        <v>2.7771189999999999</v>
      </c>
      <c r="K10" s="80"/>
      <c r="L10" s="80">
        <v>1</v>
      </c>
      <c r="M10" s="80"/>
      <c r="N10" s="80">
        <v>0.77467699999999995</v>
      </c>
      <c r="O10" s="80">
        <v>2.915149789</v>
      </c>
      <c r="P10" s="80"/>
      <c r="Q10" s="80">
        <v>1</v>
      </c>
      <c r="R10" s="80"/>
      <c r="S10" s="105">
        <v>9.2219700000000007</v>
      </c>
      <c r="T10" s="80"/>
      <c r="U10" s="80"/>
      <c r="V10" s="80">
        <v>1</v>
      </c>
      <c r="W10" s="80"/>
      <c r="X10" s="80">
        <v>0.29563800000000001</v>
      </c>
      <c r="Y10" s="80">
        <v>0.11981</v>
      </c>
      <c r="Z10" s="80"/>
      <c r="AA10" s="80">
        <v>1</v>
      </c>
      <c r="AB10" s="80"/>
      <c r="AC10" s="80">
        <v>0.100748</v>
      </c>
      <c r="AD10" s="80">
        <v>9.5740000000000006E-2</v>
      </c>
      <c r="AE10" s="70"/>
    </row>
    <row r="11" spans="1:31" ht="16" thickBot="1" x14ac:dyDescent="0.25">
      <c r="A11" s="104" t="s">
        <v>67</v>
      </c>
      <c r="B11" s="81">
        <v>1</v>
      </c>
      <c r="C11" s="81"/>
      <c r="D11" s="81">
        <v>1.0553239999999999</v>
      </c>
      <c r="E11" s="81"/>
      <c r="F11" s="81"/>
      <c r="G11" s="81">
        <v>1</v>
      </c>
      <c r="H11" s="81"/>
      <c r="I11" s="81">
        <v>1.6731860000000001</v>
      </c>
      <c r="J11" s="81"/>
      <c r="K11" s="81"/>
      <c r="L11" s="81">
        <v>1</v>
      </c>
      <c r="M11" s="81"/>
      <c r="N11" s="81">
        <v>1.7604059999999999</v>
      </c>
      <c r="O11" s="81"/>
      <c r="P11" s="81"/>
      <c r="Q11" s="81">
        <v>1</v>
      </c>
      <c r="R11" s="81"/>
      <c r="S11" s="81"/>
      <c r="T11" s="81"/>
      <c r="U11" s="81"/>
      <c r="V11" s="81">
        <v>1</v>
      </c>
      <c r="W11" s="81"/>
      <c r="X11" s="81">
        <v>0.26489600000000002</v>
      </c>
      <c r="Y11" s="81"/>
      <c r="Z11" s="81"/>
      <c r="AA11" s="81">
        <v>1</v>
      </c>
      <c r="AB11" s="81"/>
      <c r="AC11" s="81">
        <v>0.105197</v>
      </c>
      <c r="AD11" s="81"/>
      <c r="AE11" s="72"/>
    </row>
    <row r="12" spans="1:31" s="1" customFormat="1" x14ac:dyDescent="0.2">
      <c r="A12" s="24" t="s">
        <v>148</v>
      </c>
      <c r="B12" s="145"/>
      <c r="C12" s="145">
        <v>0.85</v>
      </c>
      <c r="D12" s="145">
        <v>0.99</v>
      </c>
      <c r="E12" s="145">
        <v>0.99</v>
      </c>
      <c r="F12" s="145">
        <v>0.89</v>
      </c>
      <c r="G12" s="145"/>
      <c r="H12" s="145">
        <v>1.82</v>
      </c>
      <c r="I12" s="145">
        <v>1.03</v>
      </c>
      <c r="J12" s="145">
        <v>1.64</v>
      </c>
      <c r="K12" s="145">
        <v>0.82</v>
      </c>
      <c r="L12" s="145"/>
      <c r="M12" s="145">
        <v>1.1299999999999999</v>
      </c>
      <c r="N12" s="145">
        <v>1.1499999999999999</v>
      </c>
      <c r="O12" s="145">
        <v>1.66</v>
      </c>
      <c r="P12" s="145">
        <v>0.68</v>
      </c>
      <c r="Q12" s="145"/>
      <c r="R12" s="145">
        <v>5.67</v>
      </c>
      <c r="S12" s="145">
        <v>14.99</v>
      </c>
      <c r="T12" s="145">
        <v>16.399999999999999</v>
      </c>
      <c r="U12" s="145">
        <v>2.38</v>
      </c>
      <c r="V12" s="145"/>
      <c r="W12" s="145">
        <v>1.57</v>
      </c>
      <c r="X12" s="145">
        <v>0.26</v>
      </c>
      <c r="Y12" s="145">
        <v>0.5</v>
      </c>
      <c r="Z12" s="145">
        <v>0.56999999999999995</v>
      </c>
      <c r="AA12" s="145"/>
      <c r="AB12" s="145">
        <v>0.47</v>
      </c>
      <c r="AC12" s="145">
        <v>0.27</v>
      </c>
      <c r="AD12" s="145">
        <v>0.6</v>
      </c>
      <c r="AE12" s="146">
        <v>0.52</v>
      </c>
    </row>
    <row r="13" spans="1:31" s="1" customFormat="1" ht="16" thickBot="1" x14ac:dyDescent="0.25">
      <c r="A13" s="67" t="s">
        <v>361</v>
      </c>
      <c r="B13" s="81"/>
      <c r="C13" s="81">
        <v>0.16</v>
      </c>
      <c r="D13" s="81">
        <v>0.14000000000000001</v>
      </c>
      <c r="E13" s="81">
        <v>0.28000000000000003</v>
      </c>
      <c r="F13" s="81">
        <v>0.39</v>
      </c>
      <c r="G13" s="81"/>
      <c r="H13" s="81">
        <v>0.99</v>
      </c>
      <c r="I13" s="81">
        <v>0.19</v>
      </c>
      <c r="J13" s="81">
        <v>0.61</v>
      </c>
      <c r="K13" s="81">
        <v>7.0000000000000007E-2</v>
      </c>
      <c r="L13" s="81"/>
      <c r="M13" s="81">
        <v>0.37</v>
      </c>
      <c r="N13" s="81">
        <v>0.35</v>
      </c>
      <c r="O13" s="81">
        <v>0.49</v>
      </c>
      <c r="P13" s="81">
        <v>0.11</v>
      </c>
      <c r="Q13" s="81"/>
      <c r="R13" s="81">
        <v>1.47</v>
      </c>
      <c r="S13" s="81">
        <v>5.5</v>
      </c>
      <c r="T13" s="81">
        <v>6.73</v>
      </c>
      <c r="U13" s="81">
        <v>1.48</v>
      </c>
      <c r="V13" s="81"/>
      <c r="W13" s="81">
        <v>0.55000000000000004</v>
      </c>
      <c r="X13" s="81">
        <v>0.1</v>
      </c>
      <c r="Y13" s="81">
        <v>0.24</v>
      </c>
      <c r="Z13" s="81">
        <v>0.28000000000000003</v>
      </c>
      <c r="AA13" s="81"/>
      <c r="AB13" s="81">
        <v>7.0000000000000007E-2</v>
      </c>
      <c r="AC13" s="81">
        <v>0.11</v>
      </c>
      <c r="AD13" s="81">
        <v>0.33</v>
      </c>
      <c r="AE13" s="72">
        <v>0.23</v>
      </c>
    </row>
    <row r="14" spans="1:31" x14ac:dyDescent="0.2">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row>
    <row r="15" spans="1:31" x14ac:dyDescent="0.2">
      <c r="A15" s="17" t="s">
        <v>690</v>
      </c>
    </row>
    <row r="17" spans="1:31" s="1" customFormat="1" ht="17" x14ac:dyDescent="0.2">
      <c r="A17" s="1" t="s">
        <v>555</v>
      </c>
    </row>
    <row r="18" spans="1:31" ht="16" thickBot="1" x14ac:dyDescent="0.25"/>
    <row r="19" spans="1:31" ht="16" thickBot="1" x14ac:dyDescent="0.25">
      <c r="B19" s="21" t="s">
        <v>42</v>
      </c>
      <c r="C19" s="48"/>
      <c r="D19" s="48"/>
      <c r="E19" s="48"/>
      <c r="F19" s="48"/>
      <c r="G19" s="48"/>
      <c r="H19" s="48"/>
      <c r="I19" s="48"/>
      <c r="J19" s="48"/>
      <c r="K19" s="48"/>
      <c r="L19" s="48"/>
      <c r="M19" s="48"/>
      <c r="N19" s="48"/>
      <c r="O19" s="48"/>
      <c r="P19" s="48"/>
      <c r="Q19" s="48"/>
      <c r="R19" s="48"/>
      <c r="S19" s="48"/>
      <c r="T19" s="48"/>
      <c r="U19" s="48"/>
      <c r="V19" s="22"/>
      <c r="W19" s="22"/>
      <c r="X19" s="22"/>
      <c r="Y19" s="22"/>
      <c r="Z19" s="22"/>
      <c r="AA19" s="9"/>
      <c r="AB19" s="2"/>
      <c r="AC19" s="2"/>
      <c r="AD19" s="2"/>
      <c r="AE19" s="2"/>
    </row>
    <row r="20" spans="1:31" x14ac:dyDescent="0.2">
      <c r="A20" s="23" t="s">
        <v>36</v>
      </c>
      <c r="B20" s="29" t="s">
        <v>256</v>
      </c>
      <c r="C20" s="29" t="s">
        <v>257</v>
      </c>
      <c r="D20" s="29" t="s">
        <v>258</v>
      </c>
      <c r="E20" s="29" t="s">
        <v>259</v>
      </c>
      <c r="F20" s="29" t="s">
        <v>260</v>
      </c>
      <c r="G20" s="29" t="s">
        <v>261</v>
      </c>
      <c r="H20" s="29" t="s">
        <v>262</v>
      </c>
      <c r="I20" s="29" t="s">
        <v>263</v>
      </c>
      <c r="J20" s="29" t="s">
        <v>264</v>
      </c>
      <c r="K20" s="29" t="s">
        <v>265</v>
      </c>
      <c r="L20" s="29" t="s">
        <v>266</v>
      </c>
      <c r="M20" s="29" t="s">
        <v>267</v>
      </c>
      <c r="N20" s="29" t="s">
        <v>268</v>
      </c>
      <c r="O20" s="29" t="s">
        <v>269</v>
      </c>
      <c r="P20" s="29" t="s">
        <v>270</v>
      </c>
      <c r="Q20" s="29" t="s">
        <v>271</v>
      </c>
      <c r="R20" s="29" t="s">
        <v>272</v>
      </c>
      <c r="S20" s="29" t="s">
        <v>273</v>
      </c>
      <c r="T20" s="29" t="s">
        <v>274</v>
      </c>
      <c r="U20" s="29" t="s">
        <v>275</v>
      </c>
      <c r="V20" s="29" t="s">
        <v>276</v>
      </c>
      <c r="W20" s="29" t="s">
        <v>277</v>
      </c>
      <c r="X20" s="29" t="s">
        <v>278</v>
      </c>
      <c r="Y20" s="29" t="s">
        <v>279</v>
      </c>
      <c r="Z20" s="30" t="s">
        <v>280</v>
      </c>
    </row>
    <row r="21" spans="1:31" x14ac:dyDescent="0.2">
      <c r="A21" s="103" t="s">
        <v>63</v>
      </c>
      <c r="B21" s="80">
        <v>1</v>
      </c>
      <c r="C21" s="80">
        <v>2.8746010000000002</v>
      </c>
      <c r="D21" s="80">
        <v>17.867609999999999</v>
      </c>
      <c r="E21" s="80">
        <v>2.8936030000000001</v>
      </c>
      <c r="F21" s="80">
        <v>10.533060000000001</v>
      </c>
      <c r="G21" s="80">
        <v>1</v>
      </c>
      <c r="H21" s="80">
        <v>0.70325899999999997</v>
      </c>
      <c r="I21" s="80">
        <v>2.6965758000000002</v>
      </c>
      <c r="J21" s="80">
        <v>0.48200799999999999</v>
      </c>
      <c r="K21" s="80">
        <v>0.83748100000000003</v>
      </c>
      <c r="L21" s="80">
        <v>1</v>
      </c>
      <c r="M21" s="80">
        <v>1.509331</v>
      </c>
      <c r="N21" s="80">
        <v>0.96587559999999995</v>
      </c>
      <c r="O21" s="80">
        <v>3.9065880000000002</v>
      </c>
      <c r="P21" s="80">
        <v>4.8598410000000003</v>
      </c>
      <c r="Q21" s="80">
        <v>1</v>
      </c>
      <c r="R21" s="80">
        <v>9.6746009999999991</v>
      </c>
      <c r="S21" s="80">
        <v>5.7336036999999997</v>
      </c>
      <c r="T21" s="80">
        <v>1.783161</v>
      </c>
      <c r="U21" s="80">
        <v>1.086249</v>
      </c>
      <c r="V21" s="80">
        <v>1</v>
      </c>
      <c r="W21" s="80">
        <v>9.8083709999999993</v>
      </c>
      <c r="X21" s="80">
        <v>1.1390317000000001</v>
      </c>
      <c r="Y21" s="80">
        <v>0.59878500000000001</v>
      </c>
      <c r="Z21" s="70">
        <v>4.0229990000000004</v>
      </c>
    </row>
    <row r="22" spans="1:31" x14ac:dyDescent="0.2">
      <c r="A22" s="103" t="s">
        <v>64</v>
      </c>
      <c r="B22" s="80">
        <v>1</v>
      </c>
      <c r="C22" s="80">
        <v>4.4824950000000001</v>
      </c>
      <c r="D22" s="80">
        <v>8.6100089999999998</v>
      </c>
      <c r="E22" s="80">
        <v>2.1843537</v>
      </c>
      <c r="F22" s="80">
        <v>3.4690880000000002</v>
      </c>
      <c r="G22" s="80">
        <v>1</v>
      </c>
      <c r="H22" s="80">
        <v>2.4101590000000002</v>
      </c>
      <c r="I22" s="80">
        <v>3.0889760000000002</v>
      </c>
      <c r="J22" s="80">
        <v>4.0477734999999999</v>
      </c>
      <c r="K22" s="80">
        <v>1.2176750000000001</v>
      </c>
      <c r="L22" s="80">
        <v>1</v>
      </c>
      <c r="M22" s="80">
        <v>1.6323030000000001</v>
      </c>
      <c r="N22" s="80">
        <v>3.9392179999999999</v>
      </c>
      <c r="O22" s="80">
        <v>2.4775415000000001</v>
      </c>
      <c r="P22" s="80">
        <v>2.37168</v>
      </c>
      <c r="Q22" s="80">
        <v>1</v>
      </c>
      <c r="R22" s="80">
        <v>21.615349999999999</v>
      </c>
      <c r="S22" s="80">
        <v>6.9024049999999999</v>
      </c>
      <c r="T22" s="80">
        <v>4.1703282000000002</v>
      </c>
      <c r="U22" s="80">
        <v>5.4055530000000003</v>
      </c>
      <c r="V22" s="80">
        <v>1</v>
      </c>
      <c r="W22" s="80">
        <v>22.51651</v>
      </c>
      <c r="X22" s="80">
        <v>21.950959999999998</v>
      </c>
      <c r="Y22" s="80">
        <v>1.2462559</v>
      </c>
      <c r="Z22" s="70">
        <v>1.532416</v>
      </c>
    </row>
    <row r="23" spans="1:31" x14ac:dyDescent="0.2">
      <c r="A23" s="103" t="s">
        <v>65</v>
      </c>
      <c r="B23" s="80">
        <v>1</v>
      </c>
      <c r="C23" s="80">
        <v>3.0693999999999999</v>
      </c>
      <c r="D23" s="80">
        <v>12.92192</v>
      </c>
      <c r="E23" s="80">
        <v>16.43337</v>
      </c>
      <c r="F23" s="80">
        <v>15.11131</v>
      </c>
      <c r="G23" s="80">
        <v>1</v>
      </c>
      <c r="H23" s="80">
        <v>2.191211</v>
      </c>
      <c r="I23" s="80">
        <v>1.890973</v>
      </c>
      <c r="J23" s="80">
        <v>2.7096909999999998</v>
      </c>
      <c r="K23" s="80">
        <v>2.5195539999999998</v>
      </c>
      <c r="L23" s="80">
        <v>1</v>
      </c>
      <c r="M23" s="80">
        <v>0.975024</v>
      </c>
      <c r="N23" s="80">
        <v>1.1821060000000001</v>
      </c>
      <c r="O23" s="80">
        <v>5.4941990000000001</v>
      </c>
      <c r="P23" s="80">
        <v>1.827548</v>
      </c>
      <c r="Q23" s="80">
        <v>1</v>
      </c>
      <c r="R23" s="80">
        <v>13.66338</v>
      </c>
      <c r="S23" s="80">
        <v>2.763833</v>
      </c>
      <c r="T23" s="80">
        <v>1.895321</v>
      </c>
      <c r="U23" s="80">
        <v>1.6511169999999999</v>
      </c>
      <c r="V23" s="80">
        <v>1</v>
      </c>
      <c r="W23" s="80">
        <v>17.586639999999999</v>
      </c>
      <c r="X23" s="80">
        <v>8.8599929999999993</v>
      </c>
      <c r="Y23" s="80">
        <v>3.6955979999999999</v>
      </c>
      <c r="Z23" s="70">
        <v>0.69727899999999998</v>
      </c>
    </row>
    <row r="24" spans="1:31" x14ac:dyDescent="0.2">
      <c r="A24" s="103" t="s">
        <v>66</v>
      </c>
      <c r="B24" s="80">
        <v>1</v>
      </c>
      <c r="C24" s="80"/>
      <c r="D24" s="80">
        <v>2.2949869999999999</v>
      </c>
      <c r="E24" s="80">
        <v>3.7468880000000002</v>
      </c>
      <c r="F24" s="80"/>
      <c r="G24" s="80">
        <v>1</v>
      </c>
      <c r="H24" s="80"/>
      <c r="I24" s="80">
        <v>1.854528</v>
      </c>
      <c r="J24" s="80">
        <v>1.9711959999999999</v>
      </c>
      <c r="K24" s="80"/>
      <c r="L24" s="80">
        <v>1</v>
      </c>
      <c r="M24" s="80"/>
      <c r="N24" s="80">
        <v>0.96626299999999998</v>
      </c>
      <c r="O24" s="80">
        <v>4.0236419999999997</v>
      </c>
      <c r="P24" s="80"/>
      <c r="Q24" s="80">
        <v>1</v>
      </c>
      <c r="R24" s="80"/>
      <c r="S24" s="80">
        <v>1.0247299999999999</v>
      </c>
      <c r="T24" s="80">
        <v>1.720532</v>
      </c>
      <c r="U24" s="80"/>
      <c r="V24" s="80">
        <v>1</v>
      </c>
      <c r="W24" s="80"/>
      <c r="X24" s="80">
        <v>1.704863</v>
      </c>
      <c r="Y24" s="80">
        <v>1.762367</v>
      </c>
      <c r="Z24" s="70"/>
    </row>
    <row r="25" spans="1:31" ht="16" thickBot="1" x14ac:dyDescent="0.25">
      <c r="A25" s="104" t="s">
        <v>67</v>
      </c>
      <c r="B25" s="81">
        <v>1</v>
      </c>
      <c r="C25" s="81"/>
      <c r="D25" s="81">
        <v>2.065464</v>
      </c>
      <c r="E25" s="81"/>
      <c r="F25" s="81"/>
      <c r="G25" s="81">
        <v>1</v>
      </c>
      <c r="H25" s="81"/>
      <c r="I25" s="81">
        <v>1.1177349999999999</v>
      </c>
      <c r="J25" s="81"/>
      <c r="K25" s="81"/>
      <c r="L25" s="81">
        <v>1</v>
      </c>
      <c r="M25" s="81"/>
      <c r="N25" s="81">
        <v>1.9280120000000001</v>
      </c>
      <c r="O25" s="81"/>
      <c r="P25" s="81"/>
      <c r="Q25" s="81">
        <v>1</v>
      </c>
      <c r="R25" s="81"/>
      <c r="S25" s="81">
        <v>3.433424</v>
      </c>
      <c r="T25" s="81"/>
      <c r="U25" s="81"/>
      <c r="V25" s="81">
        <v>1</v>
      </c>
      <c r="W25" s="81"/>
      <c r="X25" s="81">
        <v>0.96363299999999996</v>
      </c>
      <c r="Y25" s="81"/>
      <c r="Z25" s="72"/>
    </row>
    <row r="26" spans="1:31" x14ac:dyDescent="0.2">
      <c r="A26" s="24" t="s">
        <v>148</v>
      </c>
      <c r="B26" s="154"/>
      <c r="C26" s="141">
        <v>3.47</v>
      </c>
      <c r="D26" s="141">
        <v>8.75</v>
      </c>
      <c r="E26" s="141">
        <v>6.31</v>
      </c>
      <c r="F26" s="141">
        <v>9.6999999999999993</v>
      </c>
      <c r="G26" s="154"/>
      <c r="H26" s="141">
        <v>1.76</v>
      </c>
      <c r="I26" s="141">
        <v>2.13</v>
      </c>
      <c r="J26" s="141">
        <v>2.2999999999999998</v>
      </c>
      <c r="K26" s="141">
        <v>1.52</v>
      </c>
      <c r="L26" s="154"/>
      <c r="M26" s="141">
        <v>1.37</v>
      </c>
      <c r="N26" s="141">
        <v>1.79</v>
      </c>
      <c r="O26" s="141">
        <v>3.97</v>
      </c>
      <c r="P26" s="141">
        <v>3.02</v>
      </c>
      <c r="Q26" s="154"/>
      <c r="R26" s="141">
        <v>14.98</v>
      </c>
      <c r="S26" s="141">
        <v>3.97</v>
      </c>
      <c r="T26" s="141">
        <v>2.39</v>
      </c>
      <c r="U26" s="141">
        <v>2.71</v>
      </c>
      <c r="V26" s="154"/>
      <c r="W26" s="141">
        <v>16.64</v>
      </c>
      <c r="X26" s="141">
        <v>6.92</v>
      </c>
      <c r="Y26" s="141">
        <v>1.82</v>
      </c>
      <c r="Z26" s="142">
        <v>2.08</v>
      </c>
    </row>
    <row r="27" spans="1:31" ht="16" thickBot="1" x14ac:dyDescent="0.25">
      <c r="A27" s="67" t="s">
        <v>361</v>
      </c>
      <c r="B27" s="151"/>
      <c r="C27" s="143">
        <v>0.5</v>
      </c>
      <c r="D27" s="143">
        <v>3.05</v>
      </c>
      <c r="E27" s="143">
        <v>3.38</v>
      </c>
      <c r="F27" s="143">
        <v>3.38</v>
      </c>
      <c r="G27" s="151"/>
      <c r="H27" s="143">
        <v>0.53</v>
      </c>
      <c r="I27" s="143">
        <v>0.34</v>
      </c>
      <c r="J27" s="143">
        <v>0.74</v>
      </c>
      <c r="K27" s="143">
        <v>0.5</v>
      </c>
      <c r="L27" s="151"/>
      <c r="M27" s="143">
        <v>0.2</v>
      </c>
      <c r="N27" s="143">
        <v>0.56000000000000005</v>
      </c>
      <c r="O27" s="143">
        <v>0.61</v>
      </c>
      <c r="P27" s="143">
        <v>0.93</v>
      </c>
      <c r="Q27" s="151"/>
      <c r="R27" s="143">
        <v>3.51</v>
      </c>
      <c r="S27" s="143">
        <v>1.05</v>
      </c>
      <c r="T27" s="143">
        <v>0.59</v>
      </c>
      <c r="U27" s="143">
        <v>1.35</v>
      </c>
      <c r="V27" s="151"/>
      <c r="W27" s="143">
        <v>3.69</v>
      </c>
      <c r="X27" s="143">
        <v>4.03</v>
      </c>
      <c r="Y27" s="143">
        <v>0.66</v>
      </c>
      <c r="Z27" s="144">
        <v>0.99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7"/>
  <sheetViews>
    <sheetView workbookViewId="0">
      <selection activeCell="I50" sqref="I50"/>
    </sheetView>
  </sheetViews>
  <sheetFormatPr baseColWidth="10" defaultColWidth="8.83203125" defaultRowHeight="15" x14ac:dyDescent="0.2"/>
  <cols>
    <col min="1" max="1" width="16.6640625" customWidth="1"/>
    <col min="2" max="2" width="16.5" customWidth="1"/>
    <col min="3" max="3" width="16" customWidth="1"/>
    <col min="4" max="4" width="13.6640625" customWidth="1"/>
    <col min="5" max="5" width="14.5" customWidth="1"/>
    <col min="6" max="6" width="17" customWidth="1"/>
    <col min="7" max="7" width="16.5" customWidth="1"/>
    <col min="8" max="8" width="16.83203125" customWidth="1"/>
    <col min="9" max="9" width="17.5" customWidth="1"/>
    <col min="10" max="10" width="17.6640625" customWidth="1"/>
    <col min="11" max="11" width="17.5" customWidth="1"/>
    <col min="12" max="12" width="15.33203125" customWidth="1"/>
    <col min="13" max="13" width="13.83203125" customWidth="1"/>
    <col min="14" max="14" width="11.83203125" customWidth="1"/>
    <col min="15" max="15" width="12.6640625" customWidth="1"/>
    <col min="16" max="16" width="11.1640625" customWidth="1"/>
    <col min="17" max="17" width="9.5" customWidth="1"/>
    <col min="18" max="18" width="11.33203125" customWidth="1"/>
    <col min="19" max="19" width="10.33203125" customWidth="1"/>
    <col min="20" max="20" width="10.5" customWidth="1"/>
    <col min="21" max="21" width="9.83203125" customWidth="1"/>
    <col min="22" max="22" width="10" customWidth="1"/>
    <col min="23" max="23" width="10.33203125" customWidth="1"/>
  </cols>
  <sheetData>
    <row r="1" spans="1:23" x14ac:dyDescent="0.2">
      <c r="A1" s="17" t="s">
        <v>688</v>
      </c>
    </row>
    <row r="2" spans="1:23" s="1" customFormat="1" x14ac:dyDescent="0.2">
      <c r="A2" s="17"/>
    </row>
    <row r="3" spans="1:23" s="1" customFormat="1" x14ac:dyDescent="0.2">
      <c r="A3" s="18" t="s">
        <v>29</v>
      </c>
    </row>
    <row r="4" spans="1:23" s="1" customFormat="1" x14ac:dyDescent="0.2">
      <c r="A4" s="18" t="s">
        <v>686</v>
      </c>
    </row>
    <row r="5" spans="1:23" s="1" customFormat="1" ht="16" thickBot="1" x14ac:dyDescent="0.25">
      <c r="A5" s="17"/>
    </row>
    <row r="6" spans="1:23" ht="16" thickBot="1" x14ac:dyDescent="0.25">
      <c r="B6" s="21" t="s">
        <v>41</v>
      </c>
      <c r="C6" s="48"/>
      <c r="D6" s="48"/>
      <c r="E6" s="48"/>
      <c r="F6" s="48"/>
      <c r="G6" s="48"/>
      <c r="H6" s="48"/>
      <c r="I6" s="48"/>
      <c r="J6" s="48"/>
      <c r="K6" s="48"/>
      <c r="L6" s="48"/>
      <c r="M6" s="48"/>
      <c r="N6" s="48"/>
      <c r="O6" s="48"/>
      <c r="P6" s="48"/>
      <c r="Q6" s="48"/>
      <c r="R6" s="48"/>
      <c r="S6" s="48"/>
      <c r="T6" s="48"/>
      <c r="U6" s="48"/>
      <c r="V6" s="48"/>
      <c r="W6" s="49"/>
    </row>
    <row r="7" spans="1:23" x14ac:dyDescent="0.2">
      <c r="A7" s="23" t="s">
        <v>1</v>
      </c>
      <c r="B7" s="14" t="s">
        <v>147</v>
      </c>
      <c r="C7" s="15" t="s">
        <v>146</v>
      </c>
      <c r="D7" s="92" t="s">
        <v>147</v>
      </c>
      <c r="E7" s="15" t="s">
        <v>146</v>
      </c>
      <c r="F7" s="92" t="s">
        <v>147</v>
      </c>
      <c r="G7" s="15" t="s">
        <v>146</v>
      </c>
      <c r="H7" s="92" t="s">
        <v>147</v>
      </c>
      <c r="I7" s="15" t="s">
        <v>146</v>
      </c>
      <c r="J7" s="92" t="s">
        <v>147</v>
      </c>
      <c r="K7" s="15" t="s">
        <v>146</v>
      </c>
      <c r="L7" s="92" t="s">
        <v>147</v>
      </c>
      <c r="M7" s="15" t="s">
        <v>146</v>
      </c>
      <c r="N7" s="92" t="s">
        <v>147</v>
      </c>
      <c r="O7" s="15" t="s">
        <v>146</v>
      </c>
      <c r="P7" s="92" t="s">
        <v>147</v>
      </c>
      <c r="Q7" s="15" t="s">
        <v>146</v>
      </c>
      <c r="R7" s="92" t="s">
        <v>147</v>
      </c>
      <c r="S7" s="15" t="s">
        <v>146</v>
      </c>
      <c r="T7" s="92" t="s">
        <v>147</v>
      </c>
      <c r="U7" s="15" t="s">
        <v>146</v>
      </c>
      <c r="V7" s="92" t="s">
        <v>147</v>
      </c>
      <c r="W7" s="15" t="s">
        <v>146</v>
      </c>
    </row>
    <row r="8" spans="1:23" x14ac:dyDescent="0.2">
      <c r="A8" s="94"/>
      <c r="B8" s="101" t="s">
        <v>419</v>
      </c>
      <c r="C8" s="95" t="s">
        <v>419</v>
      </c>
      <c r="D8" s="96" t="s">
        <v>281</v>
      </c>
      <c r="E8" s="95" t="s">
        <v>281</v>
      </c>
      <c r="F8" s="96" t="s">
        <v>282</v>
      </c>
      <c r="G8" s="95" t="s">
        <v>282</v>
      </c>
      <c r="H8" s="96" t="s">
        <v>283</v>
      </c>
      <c r="I8" s="95" t="s">
        <v>283</v>
      </c>
      <c r="J8" s="96" t="s">
        <v>284</v>
      </c>
      <c r="K8" s="95" t="s">
        <v>284</v>
      </c>
      <c r="L8" s="96" t="s">
        <v>285</v>
      </c>
      <c r="M8" s="95" t="s">
        <v>285</v>
      </c>
      <c r="N8" s="96" t="s">
        <v>286</v>
      </c>
      <c r="O8" s="95" t="s">
        <v>286</v>
      </c>
      <c r="P8" s="96" t="s">
        <v>25</v>
      </c>
      <c r="Q8" s="95" t="s">
        <v>25</v>
      </c>
      <c r="R8" s="96" t="s">
        <v>287</v>
      </c>
      <c r="S8" s="95" t="s">
        <v>287</v>
      </c>
      <c r="T8" s="96" t="s">
        <v>288</v>
      </c>
      <c r="U8" s="95" t="s">
        <v>288</v>
      </c>
      <c r="V8" s="96" t="s">
        <v>289</v>
      </c>
      <c r="W8" s="95" t="s">
        <v>289</v>
      </c>
    </row>
    <row r="9" spans="1:23" x14ac:dyDescent="0.2">
      <c r="A9" s="97" t="s">
        <v>30</v>
      </c>
      <c r="B9" s="80">
        <v>11</v>
      </c>
      <c r="C9" s="70">
        <v>10</v>
      </c>
      <c r="D9" s="99">
        <v>16</v>
      </c>
      <c r="E9" s="70">
        <v>16</v>
      </c>
      <c r="F9" s="99">
        <v>11</v>
      </c>
      <c r="G9" s="70">
        <v>8</v>
      </c>
      <c r="H9" s="99">
        <v>8</v>
      </c>
      <c r="I9" s="70">
        <v>10</v>
      </c>
      <c r="J9" s="99">
        <v>9</v>
      </c>
      <c r="K9" s="70">
        <v>5</v>
      </c>
      <c r="L9" s="99">
        <v>19</v>
      </c>
      <c r="M9" s="70">
        <v>8</v>
      </c>
      <c r="N9" s="99">
        <v>7</v>
      </c>
      <c r="O9" s="70">
        <v>9</v>
      </c>
      <c r="P9" s="99">
        <v>14</v>
      </c>
      <c r="Q9" s="70">
        <v>9</v>
      </c>
      <c r="R9" s="99">
        <v>13</v>
      </c>
      <c r="S9" s="70">
        <v>8</v>
      </c>
      <c r="T9" s="99">
        <v>13</v>
      </c>
      <c r="U9" s="70">
        <v>8</v>
      </c>
      <c r="V9" s="99">
        <v>6</v>
      </c>
      <c r="W9" s="70">
        <v>1</v>
      </c>
    </row>
    <row r="10" spans="1:23" x14ac:dyDescent="0.2">
      <c r="A10" s="97" t="s">
        <v>32</v>
      </c>
      <c r="B10" s="80">
        <v>18</v>
      </c>
      <c r="C10" s="70">
        <v>8</v>
      </c>
      <c r="D10" s="99">
        <v>9</v>
      </c>
      <c r="E10" s="70">
        <v>6</v>
      </c>
      <c r="F10" s="99">
        <v>3</v>
      </c>
      <c r="G10" s="70">
        <v>2</v>
      </c>
      <c r="H10" s="99">
        <v>12</v>
      </c>
      <c r="I10" s="70">
        <v>5</v>
      </c>
      <c r="J10" s="99">
        <v>8</v>
      </c>
      <c r="K10" s="70">
        <v>2</v>
      </c>
      <c r="L10" s="99">
        <v>3</v>
      </c>
      <c r="M10" s="70">
        <v>15</v>
      </c>
      <c r="N10" s="99">
        <v>3</v>
      </c>
      <c r="O10" s="70">
        <v>9</v>
      </c>
      <c r="P10" s="99">
        <v>28</v>
      </c>
      <c r="Q10" s="70">
        <v>6</v>
      </c>
      <c r="R10" s="99">
        <v>12</v>
      </c>
      <c r="S10" s="70">
        <v>9</v>
      </c>
      <c r="T10" s="99">
        <v>8</v>
      </c>
      <c r="U10" s="70">
        <v>1</v>
      </c>
      <c r="V10" s="99">
        <v>8</v>
      </c>
      <c r="W10" s="70">
        <v>0</v>
      </c>
    </row>
    <row r="11" spans="1:23" ht="16" thickBot="1" x14ac:dyDescent="0.25">
      <c r="A11" s="98" t="s">
        <v>31</v>
      </c>
      <c r="B11" s="81">
        <v>10</v>
      </c>
      <c r="C11" s="72">
        <v>15</v>
      </c>
      <c r="D11" s="100">
        <v>7</v>
      </c>
      <c r="E11" s="72">
        <v>8</v>
      </c>
      <c r="F11" s="100">
        <v>1</v>
      </c>
      <c r="G11" s="72">
        <v>0</v>
      </c>
      <c r="H11" s="100">
        <v>7</v>
      </c>
      <c r="I11" s="72">
        <v>12</v>
      </c>
      <c r="J11" s="100">
        <v>5</v>
      </c>
      <c r="K11" s="72">
        <v>0</v>
      </c>
      <c r="L11" s="100">
        <v>0</v>
      </c>
      <c r="M11" s="72">
        <v>1</v>
      </c>
      <c r="N11" s="100">
        <v>1</v>
      </c>
      <c r="O11" s="72">
        <v>0</v>
      </c>
      <c r="P11" s="100">
        <v>8</v>
      </c>
      <c r="Q11" s="72">
        <v>2</v>
      </c>
      <c r="R11" s="100">
        <v>5</v>
      </c>
      <c r="S11" s="72">
        <v>3</v>
      </c>
      <c r="T11" s="100">
        <v>5</v>
      </c>
      <c r="U11" s="72">
        <v>2</v>
      </c>
      <c r="V11" s="100">
        <v>0</v>
      </c>
      <c r="W11" s="72">
        <v>0</v>
      </c>
    </row>
    <row r="12" spans="1:23" x14ac:dyDescent="0.2">
      <c r="A12" s="24" t="s">
        <v>148</v>
      </c>
      <c r="B12" s="111">
        <v>13</v>
      </c>
      <c r="C12" s="111">
        <v>11</v>
      </c>
      <c r="D12" s="111" t="s">
        <v>730</v>
      </c>
      <c r="E12" s="111">
        <v>10</v>
      </c>
      <c r="F12" s="111">
        <v>5</v>
      </c>
      <c r="G12" s="111" t="s">
        <v>760</v>
      </c>
      <c r="H12" s="111">
        <v>9</v>
      </c>
      <c r="I12" s="111">
        <v>9</v>
      </c>
      <c r="J12" s="111" t="s">
        <v>762</v>
      </c>
      <c r="K12" s="111" t="s">
        <v>763</v>
      </c>
      <c r="L12" s="111" t="s">
        <v>762</v>
      </c>
      <c r="M12" s="111">
        <v>8</v>
      </c>
      <c r="N12" s="111" t="s">
        <v>765</v>
      </c>
      <c r="O12" s="111">
        <v>6</v>
      </c>
      <c r="P12" s="111" t="s">
        <v>766</v>
      </c>
      <c r="Q12" s="111" t="s">
        <v>721</v>
      </c>
      <c r="R12" s="111">
        <v>10</v>
      </c>
      <c r="S12" s="111" t="s">
        <v>768</v>
      </c>
      <c r="T12" s="111" t="s">
        <v>770</v>
      </c>
      <c r="U12" s="111" t="s">
        <v>765</v>
      </c>
      <c r="V12" s="111" t="s">
        <v>728</v>
      </c>
      <c r="W12" s="112" t="s">
        <v>739</v>
      </c>
    </row>
    <row r="13" spans="1:23" s="1" customFormat="1" ht="16" thickBot="1" x14ac:dyDescent="0.25">
      <c r="A13" s="67" t="s">
        <v>361</v>
      </c>
      <c r="B13" s="43" t="s">
        <v>758</v>
      </c>
      <c r="C13" s="43">
        <v>2</v>
      </c>
      <c r="D13" s="43" t="s">
        <v>759</v>
      </c>
      <c r="E13" s="43">
        <v>3</v>
      </c>
      <c r="F13" s="43">
        <v>3</v>
      </c>
      <c r="G13" s="43" t="s">
        <v>761</v>
      </c>
      <c r="H13" s="43" t="s">
        <v>734</v>
      </c>
      <c r="I13" s="43">
        <v>2</v>
      </c>
      <c r="J13" s="43" t="s">
        <v>733</v>
      </c>
      <c r="K13" s="43" t="s">
        <v>738</v>
      </c>
      <c r="L13" s="43" t="s">
        <v>764</v>
      </c>
      <c r="M13" s="43">
        <v>4</v>
      </c>
      <c r="N13" s="43" t="s">
        <v>729</v>
      </c>
      <c r="O13" s="43">
        <v>3</v>
      </c>
      <c r="P13" s="43" t="s">
        <v>767</v>
      </c>
      <c r="Q13" s="43">
        <v>2</v>
      </c>
      <c r="R13" s="43" t="s">
        <v>758</v>
      </c>
      <c r="S13" s="43" t="s">
        <v>769</v>
      </c>
      <c r="T13" s="43" t="s">
        <v>763</v>
      </c>
      <c r="U13" s="43" t="s">
        <v>727</v>
      </c>
      <c r="V13" s="43" t="s">
        <v>761</v>
      </c>
      <c r="W13" s="44" t="s">
        <v>739</v>
      </c>
    </row>
    <row r="15" spans="1:23" x14ac:dyDescent="0.2">
      <c r="A15" s="17" t="s">
        <v>687</v>
      </c>
      <c r="F15" s="1" t="s">
        <v>199</v>
      </c>
    </row>
    <row r="16" spans="1:23" ht="16" thickBot="1" x14ac:dyDescent="0.25"/>
    <row r="17" spans="1:14" ht="16" thickBot="1" x14ac:dyDescent="0.25">
      <c r="A17" s="18"/>
      <c r="B17" s="6" t="s">
        <v>191</v>
      </c>
      <c r="C17" s="20"/>
      <c r="E17" s="18"/>
      <c r="F17" s="21" t="s">
        <v>190</v>
      </c>
      <c r="G17" s="57"/>
      <c r="H17" s="48"/>
      <c r="I17" s="48"/>
      <c r="J17" s="48"/>
      <c r="K17" s="48"/>
      <c r="L17" s="48"/>
      <c r="M17" s="48"/>
      <c r="N17" s="49"/>
    </row>
    <row r="18" spans="1:14" x14ac:dyDescent="0.2">
      <c r="A18" s="24" t="s">
        <v>36</v>
      </c>
      <c r="B18" s="29" t="s">
        <v>402</v>
      </c>
      <c r="C18" s="30" t="s">
        <v>403</v>
      </c>
      <c r="E18" s="24" t="s">
        <v>191</v>
      </c>
      <c r="F18" s="29" t="s">
        <v>292</v>
      </c>
      <c r="G18" s="29" t="s">
        <v>293</v>
      </c>
      <c r="H18" s="30" t="s">
        <v>294</v>
      </c>
      <c r="I18" s="29" t="s">
        <v>295</v>
      </c>
      <c r="J18" s="29" t="s">
        <v>296</v>
      </c>
      <c r="K18" s="30" t="s">
        <v>297</v>
      </c>
      <c r="L18" s="29" t="s">
        <v>298</v>
      </c>
      <c r="M18" s="29" t="s">
        <v>299</v>
      </c>
      <c r="N18" s="30" t="s">
        <v>300</v>
      </c>
    </row>
    <row r="19" spans="1:14" x14ac:dyDescent="0.2">
      <c r="A19" s="66" t="s">
        <v>201</v>
      </c>
      <c r="B19" s="80">
        <v>20</v>
      </c>
      <c r="C19" s="70">
        <v>4</v>
      </c>
      <c r="E19" s="66" t="s">
        <v>182</v>
      </c>
      <c r="F19" s="80">
        <v>14</v>
      </c>
      <c r="G19" s="80">
        <v>14</v>
      </c>
      <c r="H19" s="70">
        <v>15</v>
      </c>
      <c r="I19" s="99">
        <v>14</v>
      </c>
      <c r="J19" s="80">
        <v>8</v>
      </c>
      <c r="K19" s="70">
        <v>14</v>
      </c>
      <c r="L19" s="99">
        <v>14</v>
      </c>
      <c r="M19" s="80">
        <v>11</v>
      </c>
      <c r="N19" s="70">
        <v>12</v>
      </c>
    </row>
    <row r="20" spans="1:14" x14ac:dyDescent="0.2">
      <c r="A20" s="66" t="s">
        <v>202</v>
      </c>
      <c r="B20" s="80">
        <v>20</v>
      </c>
      <c r="C20" s="70">
        <v>3</v>
      </c>
      <c r="E20" s="66" t="s">
        <v>183</v>
      </c>
      <c r="F20" s="80">
        <v>10</v>
      </c>
      <c r="G20" s="80">
        <v>15</v>
      </c>
      <c r="H20" s="70">
        <v>23</v>
      </c>
      <c r="I20" s="99">
        <v>11</v>
      </c>
      <c r="J20" s="80">
        <v>22</v>
      </c>
      <c r="K20" s="70">
        <v>19</v>
      </c>
      <c r="L20" s="99">
        <v>10</v>
      </c>
      <c r="M20" s="80">
        <v>14</v>
      </c>
      <c r="N20" s="70">
        <v>13</v>
      </c>
    </row>
    <row r="21" spans="1:14" x14ac:dyDescent="0.2">
      <c r="A21" s="169" t="s">
        <v>203</v>
      </c>
      <c r="B21" s="105">
        <v>20</v>
      </c>
      <c r="C21" s="170">
        <v>4</v>
      </c>
      <c r="E21" s="66" t="s">
        <v>184</v>
      </c>
      <c r="F21" s="80">
        <v>10</v>
      </c>
      <c r="G21" s="80">
        <v>19</v>
      </c>
      <c r="H21" s="70">
        <v>18</v>
      </c>
      <c r="I21" s="99">
        <v>13</v>
      </c>
      <c r="J21" s="80">
        <v>17</v>
      </c>
      <c r="K21" s="70">
        <v>25</v>
      </c>
      <c r="L21" s="99">
        <v>15</v>
      </c>
      <c r="M21" s="80">
        <v>15</v>
      </c>
      <c r="N21" s="70">
        <v>14</v>
      </c>
    </row>
    <row r="22" spans="1:14" ht="16" thickBot="1" x14ac:dyDescent="0.25">
      <c r="A22" s="67" t="s">
        <v>401</v>
      </c>
      <c r="B22" s="81">
        <v>20</v>
      </c>
      <c r="C22" s="72">
        <v>4</v>
      </c>
      <c r="E22" s="66" t="s">
        <v>185</v>
      </c>
      <c r="F22" s="80">
        <v>13</v>
      </c>
      <c r="G22" s="80">
        <v>23</v>
      </c>
      <c r="H22" s="70">
        <v>25</v>
      </c>
      <c r="I22" s="99">
        <v>9</v>
      </c>
      <c r="J22" s="80">
        <v>21</v>
      </c>
      <c r="K22" s="70">
        <v>23</v>
      </c>
      <c r="L22" s="99">
        <v>19</v>
      </c>
      <c r="M22" s="80">
        <v>12</v>
      </c>
      <c r="N22" s="70">
        <v>15</v>
      </c>
    </row>
    <row r="23" spans="1:14" x14ac:dyDescent="0.2">
      <c r="A23" s="196" t="s">
        <v>148</v>
      </c>
      <c r="B23" s="141">
        <v>20</v>
      </c>
      <c r="C23" s="142" t="s">
        <v>771</v>
      </c>
      <c r="E23" s="66" t="s">
        <v>187</v>
      </c>
      <c r="F23" s="80">
        <v>14</v>
      </c>
      <c r="G23" s="80">
        <v>22</v>
      </c>
      <c r="H23" s="70">
        <v>21</v>
      </c>
      <c r="I23" s="99">
        <v>12</v>
      </c>
      <c r="J23" s="80">
        <v>12</v>
      </c>
      <c r="K23" s="70">
        <v>14</v>
      </c>
      <c r="L23" s="99">
        <v>15</v>
      </c>
      <c r="M23" s="80">
        <v>18</v>
      </c>
      <c r="N23" s="70">
        <v>12</v>
      </c>
    </row>
    <row r="24" spans="1:14" ht="16" thickBot="1" x14ac:dyDescent="0.25">
      <c r="A24" s="197" t="s">
        <v>361</v>
      </c>
      <c r="B24" s="143">
        <v>0</v>
      </c>
      <c r="C24" s="144" t="s">
        <v>772</v>
      </c>
      <c r="E24" s="67" t="s">
        <v>186</v>
      </c>
      <c r="F24" s="81">
        <v>15</v>
      </c>
      <c r="G24" s="81">
        <v>27</v>
      </c>
      <c r="H24" s="72">
        <v>28</v>
      </c>
      <c r="I24" s="100">
        <v>8</v>
      </c>
      <c r="J24" s="81">
        <v>22</v>
      </c>
      <c r="K24" s="72">
        <v>11</v>
      </c>
      <c r="L24" s="100">
        <v>18</v>
      </c>
      <c r="M24" s="81">
        <v>17</v>
      </c>
      <c r="N24" s="72">
        <v>10</v>
      </c>
    </row>
    <row r="25" spans="1:14" ht="16" thickBot="1" x14ac:dyDescent="0.25">
      <c r="E25" s="135" t="s">
        <v>148</v>
      </c>
      <c r="F25" s="327" t="s">
        <v>751</v>
      </c>
      <c r="G25" s="327">
        <v>20</v>
      </c>
      <c r="H25" s="328" t="s">
        <v>773</v>
      </c>
      <c r="I25" s="329" t="s">
        <v>774</v>
      </c>
      <c r="J25" s="327">
        <v>17</v>
      </c>
      <c r="K25" s="328" t="s">
        <v>775</v>
      </c>
      <c r="L25" s="329" t="s">
        <v>776</v>
      </c>
      <c r="M25" s="327" t="s">
        <v>777</v>
      </c>
      <c r="N25" s="328" t="s">
        <v>751</v>
      </c>
    </row>
    <row r="27" spans="1:14" x14ac:dyDescent="0.2">
      <c r="A27" s="17" t="s">
        <v>691</v>
      </c>
      <c r="E27" s="1"/>
      <c r="F27" s="1"/>
      <c r="G27" s="1"/>
      <c r="H27" s="1"/>
      <c r="I27" s="1"/>
      <c r="J27" s="1"/>
      <c r="K27" s="1"/>
      <c r="L27" s="1"/>
      <c r="M27" s="1"/>
      <c r="N27" s="1"/>
    </row>
    <row r="28" spans="1:14" s="1" customFormat="1" x14ac:dyDescent="0.2">
      <c r="A28" s="17"/>
    </row>
    <row r="29" spans="1:14" s="1" customFormat="1" x14ac:dyDescent="0.2">
      <c r="A29" s="18" t="s">
        <v>692</v>
      </c>
    </row>
    <row r="30" spans="1:14" s="1" customFormat="1" x14ac:dyDescent="0.2">
      <c r="A30" s="18" t="s">
        <v>556</v>
      </c>
      <c r="N30"/>
    </row>
    <row r="31" spans="1:14" ht="16" thickBot="1" x14ac:dyDescent="0.25"/>
    <row r="32" spans="1:14" ht="16" thickBot="1" x14ac:dyDescent="0.25">
      <c r="A32" s="18"/>
      <c r="B32" s="6" t="s">
        <v>305</v>
      </c>
      <c r="C32" s="19"/>
      <c r="D32" s="19"/>
      <c r="E32" s="19"/>
      <c r="F32" s="19"/>
      <c r="G32" s="19"/>
      <c r="H32" s="19"/>
      <c r="I32" s="19"/>
      <c r="J32" s="19"/>
      <c r="K32" s="19"/>
      <c r="L32" s="19"/>
      <c r="M32" s="20"/>
    </row>
    <row r="33" spans="1:13" x14ac:dyDescent="0.2">
      <c r="A33" s="24" t="s">
        <v>301</v>
      </c>
      <c r="B33" s="106" t="s">
        <v>189</v>
      </c>
      <c r="C33" s="31" t="s">
        <v>192</v>
      </c>
      <c r="D33" s="30" t="s">
        <v>306</v>
      </c>
      <c r="E33" s="106" t="s">
        <v>307</v>
      </c>
      <c r="F33" s="31" t="s">
        <v>308</v>
      </c>
      <c r="G33" s="30" t="s">
        <v>198</v>
      </c>
      <c r="H33" s="106" t="s">
        <v>309</v>
      </c>
      <c r="I33" s="31" t="s">
        <v>310</v>
      </c>
      <c r="J33" s="30" t="s">
        <v>311</v>
      </c>
      <c r="K33" s="106" t="s">
        <v>312</v>
      </c>
      <c r="L33" s="31" t="s">
        <v>313</v>
      </c>
      <c r="M33" s="32" t="s">
        <v>149</v>
      </c>
    </row>
    <row r="34" spans="1:13" x14ac:dyDescent="0.2">
      <c r="A34" s="66" t="s">
        <v>304</v>
      </c>
      <c r="B34" s="99">
        <v>6</v>
      </c>
      <c r="C34" s="80">
        <v>3</v>
      </c>
      <c r="D34" s="70">
        <v>8</v>
      </c>
      <c r="E34" s="99">
        <v>1</v>
      </c>
      <c r="F34" s="80">
        <v>4</v>
      </c>
      <c r="G34" s="70">
        <v>3</v>
      </c>
      <c r="H34" s="99">
        <v>11</v>
      </c>
      <c r="I34" s="80">
        <v>5</v>
      </c>
      <c r="J34" s="70">
        <v>3</v>
      </c>
      <c r="K34" s="99">
        <v>10</v>
      </c>
      <c r="L34" s="80">
        <v>9</v>
      </c>
      <c r="M34" s="70">
        <v>12</v>
      </c>
    </row>
    <row r="35" spans="1:13" x14ac:dyDescent="0.2">
      <c r="A35" s="66" t="s">
        <v>302</v>
      </c>
      <c r="B35" s="99">
        <v>8</v>
      </c>
      <c r="C35" s="80">
        <v>4</v>
      </c>
      <c r="D35" s="70">
        <v>3</v>
      </c>
      <c r="E35" s="99">
        <v>4</v>
      </c>
      <c r="F35" s="80">
        <v>3</v>
      </c>
      <c r="G35" s="70">
        <v>2</v>
      </c>
      <c r="H35" s="99">
        <v>6</v>
      </c>
      <c r="I35" s="80">
        <v>4</v>
      </c>
      <c r="J35" s="70">
        <v>3</v>
      </c>
      <c r="K35" s="99">
        <v>6</v>
      </c>
      <c r="L35" s="80">
        <v>7</v>
      </c>
      <c r="M35" s="70">
        <v>4</v>
      </c>
    </row>
    <row r="36" spans="1:13" ht="16" thickBot="1" x14ac:dyDescent="0.25">
      <c r="A36" s="67" t="s">
        <v>303</v>
      </c>
      <c r="B36" s="100">
        <v>3</v>
      </c>
      <c r="C36" s="81">
        <v>10</v>
      </c>
      <c r="D36" s="72">
        <v>7</v>
      </c>
      <c r="E36" s="100">
        <v>5</v>
      </c>
      <c r="F36" s="81">
        <v>3</v>
      </c>
      <c r="G36" s="72">
        <v>3</v>
      </c>
      <c r="H36" s="100">
        <v>7</v>
      </c>
      <c r="I36" s="81">
        <v>6</v>
      </c>
      <c r="J36" s="72">
        <v>5</v>
      </c>
      <c r="K36" s="100">
        <v>17</v>
      </c>
      <c r="L36" s="81">
        <v>15</v>
      </c>
      <c r="M36" s="72">
        <v>7</v>
      </c>
    </row>
    <row r="37" spans="1:13" ht="16" thickBot="1" x14ac:dyDescent="0.25">
      <c r="A37" s="135" t="s">
        <v>148</v>
      </c>
      <c r="B37" s="136" t="s">
        <v>705</v>
      </c>
      <c r="C37" s="136" t="s">
        <v>705</v>
      </c>
      <c r="D37" s="137">
        <v>6</v>
      </c>
      <c r="E37" s="138" t="s">
        <v>706</v>
      </c>
      <c r="F37" s="136" t="s">
        <v>706</v>
      </c>
      <c r="G37" s="137" t="s">
        <v>707</v>
      </c>
      <c r="H37" s="138">
        <v>8</v>
      </c>
      <c r="I37" s="136">
        <v>5</v>
      </c>
      <c r="J37" s="137" t="s">
        <v>708</v>
      </c>
      <c r="K37" s="138">
        <v>11</v>
      </c>
      <c r="L37" s="136" t="s">
        <v>709</v>
      </c>
      <c r="M37" s="137" t="s">
        <v>710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Fig 1</vt:lpstr>
      <vt:lpstr>Fig 3</vt:lpstr>
      <vt:lpstr>Fig 4</vt:lpstr>
      <vt:lpstr>Fig 5</vt:lpstr>
      <vt:lpstr>Fig 6</vt:lpstr>
      <vt:lpstr>Suppl Fig 1</vt:lpstr>
      <vt:lpstr>Suppl Fig 2</vt:lpstr>
      <vt:lpstr>Suppl Fig 3</vt:lpstr>
      <vt:lpstr>Suppl Fig 5</vt:lpstr>
      <vt:lpstr>Suppl Fig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Microsoft Office User</cp:lastModifiedBy>
  <dcterms:created xsi:type="dcterms:W3CDTF">2018-08-28T09:05:31Z</dcterms:created>
  <dcterms:modified xsi:type="dcterms:W3CDTF">2019-06-07T08:26:24Z</dcterms:modified>
</cp:coreProperties>
</file>