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OneDrive\Research\实验\piRNA\Final edition\"/>
    </mc:Choice>
  </mc:AlternateContent>
  <xr:revisionPtr revIDLastSave="0" documentId="13_ncr:1_{96C39BF2-3295-4A56-9072-DE6D109BE757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Extended Data Fig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54" i="1" l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<sst xmlns="http://schemas.openxmlformats.org/spreadsheetml/2006/main" count="112" uniqueCount="28">
  <si>
    <t>Extended Data Fig. 5a</t>
    <phoneticPr fontId="2" type="noConversion"/>
  </si>
  <si>
    <t>Supt5</t>
    <phoneticPr fontId="2" type="noConversion"/>
  </si>
  <si>
    <t>Tet3</t>
    <phoneticPr fontId="2" type="noConversion"/>
  </si>
  <si>
    <t>Srpr</t>
    <phoneticPr fontId="2" type="noConversion"/>
  </si>
  <si>
    <t>Ewsr1</t>
    <phoneticPr fontId="2" type="noConversion"/>
  </si>
  <si>
    <t>Ccdc82</t>
    <phoneticPr fontId="2" type="noConversion"/>
  </si>
  <si>
    <t>Zbtb18</t>
    <phoneticPr fontId="2" type="noConversion"/>
  </si>
  <si>
    <t>Mprip</t>
    <phoneticPr fontId="2" type="noConversion"/>
  </si>
  <si>
    <t>Wwp2</t>
    <phoneticPr fontId="2" type="noConversion"/>
  </si>
  <si>
    <t>Rnf6</t>
    <phoneticPr fontId="2" type="noConversion"/>
  </si>
  <si>
    <t>Trim63</t>
    <phoneticPr fontId="2" type="noConversion"/>
  </si>
  <si>
    <t>NC</t>
    <phoneticPr fontId="2" type="noConversion"/>
  </si>
  <si>
    <t>CHAPIR</t>
    <phoneticPr fontId="2" type="noConversion"/>
  </si>
  <si>
    <t>Mean</t>
    <phoneticPr fontId="2" type="noConversion"/>
  </si>
  <si>
    <t>SD</t>
    <phoneticPr fontId="2" type="noConversion"/>
  </si>
  <si>
    <t>Extended Data Fig. 5b</t>
    <phoneticPr fontId="2" type="noConversion"/>
  </si>
  <si>
    <t>Scaper</t>
    <phoneticPr fontId="2" type="noConversion"/>
  </si>
  <si>
    <t>Cdk11b</t>
    <phoneticPr fontId="2" type="noConversion"/>
  </si>
  <si>
    <t>Pfdn6</t>
    <phoneticPr fontId="2" type="noConversion"/>
  </si>
  <si>
    <t>Gtpbp2</t>
    <phoneticPr fontId="2" type="noConversion"/>
  </si>
  <si>
    <t>Per1</t>
  </si>
  <si>
    <t>Golga2</t>
    <phoneticPr fontId="2" type="noConversion"/>
  </si>
  <si>
    <t>Smc6</t>
    <phoneticPr fontId="2" type="noConversion"/>
  </si>
  <si>
    <t>Parp10</t>
  </si>
  <si>
    <t>Ankrd17</t>
    <phoneticPr fontId="2" type="noConversion"/>
  </si>
  <si>
    <t>Extended Data Fig. 5c</t>
    <phoneticPr fontId="2" type="noConversion"/>
  </si>
  <si>
    <t>Extended Data Fig. 5d</t>
    <phoneticPr fontId="2" type="noConversion"/>
  </si>
  <si>
    <t>Rab7b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</si>
</sst>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6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76" fontId="3" fillId="0" borderId="0" xfId="0" applyNumberFormat="1" applyFont="1" applyAlignment="1">
      <alignment horizontal="center"/>
    </xf>
    <xf numFmtId="177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7" fontId="3" fillId="0" borderId="0" xfId="0" applyNumberFormat="1" applyFont="1" applyAlignment="1">
      <alignment horizontal="center"/>
    </xf>
    <xf numFmtId="177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"/>
  <sheetViews>
    <sheetView tabSelected="1" workbookViewId="0">
      <selection activeCell="A44" sqref="A44"/>
    </sheetView>
  </sheetViews>
  <sheetFormatPr defaultRowHeight="13.9" x14ac:dyDescent="0.4"/>
  <cols>
    <col min="1" max="1" width="24.6640625" customWidth="1"/>
    <col min="2" max="2" width="8.33203125" style="9" customWidth="1"/>
  </cols>
  <sheetData>
    <row r="1" spans="1:23" ht="17.649999999999999" x14ac:dyDescent="0.4">
      <c r="A1" s="13" t="s">
        <v>0</v>
      </c>
      <c r="B1" s="1"/>
    </row>
    <row r="3" spans="1:23" s="2" customFormat="1" ht="19.25" customHeight="1" x14ac:dyDescent="0.4">
      <c r="C3" s="16" t="s">
        <v>1</v>
      </c>
      <c r="D3" s="16"/>
      <c r="E3" s="16" t="s">
        <v>9</v>
      </c>
      <c r="F3" s="16"/>
      <c r="G3" s="16" t="s">
        <v>3</v>
      </c>
      <c r="H3" s="16"/>
      <c r="I3" s="16" t="s">
        <v>4</v>
      </c>
      <c r="J3" s="16"/>
      <c r="K3" s="16" t="s">
        <v>5</v>
      </c>
      <c r="L3" s="16"/>
      <c r="M3" s="15" t="s">
        <v>6</v>
      </c>
      <c r="N3" s="15"/>
      <c r="O3" s="15" t="s">
        <v>7</v>
      </c>
      <c r="P3" s="15"/>
      <c r="Q3" s="15" t="s">
        <v>8</v>
      </c>
      <c r="R3" s="15"/>
      <c r="S3" s="15" t="s">
        <v>2</v>
      </c>
      <c r="T3" s="15"/>
      <c r="U3" s="15" t="s">
        <v>10</v>
      </c>
      <c r="V3" s="15"/>
    </row>
    <row r="4" spans="1:23" x14ac:dyDescent="0.4">
      <c r="C4" s="3" t="s">
        <v>11</v>
      </c>
      <c r="D4" s="3" t="s">
        <v>12</v>
      </c>
      <c r="E4" s="3" t="s">
        <v>11</v>
      </c>
      <c r="F4" s="3" t="s">
        <v>12</v>
      </c>
      <c r="G4" s="3" t="s">
        <v>11</v>
      </c>
      <c r="H4" s="3" t="s">
        <v>12</v>
      </c>
      <c r="I4" s="3" t="s">
        <v>11</v>
      </c>
      <c r="J4" s="3" t="s">
        <v>12</v>
      </c>
      <c r="K4" s="3" t="s">
        <v>11</v>
      </c>
      <c r="L4" s="3" t="s">
        <v>12</v>
      </c>
      <c r="M4" s="3" t="s">
        <v>11</v>
      </c>
      <c r="N4" s="3" t="s">
        <v>12</v>
      </c>
      <c r="O4" s="3" t="s">
        <v>11</v>
      </c>
      <c r="P4" s="3" t="s">
        <v>12</v>
      </c>
      <c r="Q4" s="3" t="s">
        <v>11</v>
      </c>
      <c r="R4" s="3" t="s">
        <v>12</v>
      </c>
      <c r="S4" s="3" t="s">
        <v>11</v>
      </c>
      <c r="T4" s="3" t="s">
        <v>12</v>
      </c>
      <c r="U4" s="3" t="s">
        <v>11</v>
      </c>
      <c r="V4" s="3" t="s">
        <v>12</v>
      </c>
    </row>
    <row r="5" spans="1:23" x14ac:dyDescent="0.4">
      <c r="B5" s="4">
        <v>1</v>
      </c>
      <c r="C5" s="5">
        <v>0.99399999999999999</v>
      </c>
      <c r="D5" s="5">
        <v>0.77900000000000003</v>
      </c>
      <c r="E5" s="5">
        <v>1.127</v>
      </c>
      <c r="F5" s="5">
        <v>0.433</v>
      </c>
      <c r="G5" s="5">
        <v>0.94099999999999995</v>
      </c>
      <c r="H5" s="5">
        <v>0.68500000000000005</v>
      </c>
      <c r="I5" s="5">
        <v>0.96799999999999997</v>
      </c>
      <c r="J5" s="5">
        <v>0.74199999999999999</v>
      </c>
      <c r="K5" s="5">
        <v>1.2989999999999999</v>
      </c>
      <c r="L5" s="5">
        <v>0.70199999999999996</v>
      </c>
      <c r="M5" s="5">
        <v>0.89700000000000002</v>
      </c>
      <c r="N5" s="5">
        <v>0.70499999999999996</v>
      </c>
      <c r="O5" s="5">
        <v>1.0580000000000001</v>
      </c>
      <c r="P5" s="5">
        <v>0.61699999999999999</v>
      </c>
      <c r="Q5" s="5">
        <v>0.93899999999999995</v>
      </c>
      <c r="R5" s="5">
        <v>0.57399999999999995</v>
      </c>
      <c r="S5" s="5">
        <v>1.0269999999999999</v>
      </c>
      <c r="T5" s="5">
        <v>0.71899999999999997</v>
      </c>
      <c r="U5" s="5">
        <v>0.89</v>
      </c>
      <c r="V5" s="5">
        <v>0.47399999999999998</v>
      </c>
    </row>
    <row r="6" spans="1:23" x14ac:dyDescent="0.4">
      <c r="B6" s="4">
        <v>2</v>
      </c>
      <c r="C6" s="5">
        <v>1.101</v>
      </c>
      <c r="D6" s="5">
        <v>0.95799999999999996</v>
      </c>
      <c r="E6" s="5">
        <v>0.97399999999999998</v>
      </c>
      <c r="F6" s="5">
        <v>0.58599999999999997</v>
      </c>
      <c r="G6" s="5">
        <v>1.103</v>
      </c>
      <c r="H6" s="5">
        <v>0.63300000000000001</v>
      </c>
      <c r="I6" s="5">
        <v>1.0109999999999999</v>
      </c>
      <c r="J6" s="5">
        <v>0.90300000000000002</v>
      </c>
      <c r="K6" s="5">
        <v>0.93200000000000005</v>
      </c>
      <c r="L6" s="5">
        <v>0.51600000000000001</v>
      </c>
      <c r="M6" s="5">
        <v>0.98199999999999998</v>
      </c>
      <c r="N6" s="5">
        <v>0.82199999999999995</v>
      </c>
      <c r="O6" s="5">
        <v>0.875</v>
      </c>
      <c r="P6" s="5">
        <v>0.59099999999999997</v>
      </c>
      <c r="Q6" s="5">
        <v>1.0529999999999999</v>
      </c>
      <c r="R6" s="5">
        <v>0.80900000000000005</v>
      </c>
      <c r="S6" s="5">
        <v>0.99399999999999999</v>
      </c>
      <c r="T6" s="5">
        <v>0.80600000000000005</v>
      </c>
      <c r="U6" s="5">
        <v>0.99399999999999999</v>
      </c>
      <c r="V6" s="5">
        <v>0.74099999999999999</v>
      </c>
    </row>
    <row r="7" spans="1:23" x14ac:dyDescent="0.4">
      <c r="B7" s="4">
        <v>3</v>
      </c>
      <c r="C7" s="5">
        <v>0.92500000000000004</v>
      </c>
      <c r="D7" s="5">
        <v>0.83599999999999997</v>
      </c>
      <c r="E7" s="5">
        <v>0.93</v>
      </c>
      <c r="F7" s="5">
        <v>0.67500000000000004</v>
      </c>
      <c r="G7" s="5">
        <v>1.0920000000000001</v>
      </c>
      <c r="H7" s="5">
        <v>0.69699999999999995</v>
      </c>
      <c r="I7" s="5">
        <v>0.97499999999999998</v>
      </c>
      <c r="J7" s="5">
        <v>0.79400000000000004</v>
      </c>
      <c r="K7" s="5">
        <v>1.0580000000000001</v>
      </c>
      <c r="L7" s="5">
        <v>0.63200000000000001</v>
      </c>
      <c r="M7" s="5">
        <v>1.1240000000000001</v>
      </c>
      <c r="N7" s="5">
        <v>0.67600000000000005</v>
      </c>
      <c r="O7" s="5">
        <v>1.05</v>
      </c>
      <c r="P7" s="5">
        <v>0.753</v>
      </c>
      <c r="Q7" s="5">
        <v>1.085</v>
      </c>
      <c r="R7" s="5">
        <v>0.47799999999999998</v>
      </c>
      <c r="S7" s="5">
        <v>1.1299999999999999</v>
      </c>
      <c r="T7" s="5">
        <v>0.88300000000000001</v>
      </c>
      <c r="U7" s="5">
        <v>1.0760000000000001</v>
      </c>
      <c r="V7" s="5">
        <v>0.59199999999999997</v>
      </c>
    </row>
    <row r="8" spans="1:23" x14ac:dyDescent="0.4">
      <c r="B8" s="4">
        <v>4</v>
      </c>
      <c r="C8" s="5">
        <v>0.88400000000000001</v>
      </c>
      <c r="D8" s="5">
        <v>0.89100000000000001</v>
      </c>
      <c r="E8" s="5">
        <v>0.89900000000000002</v>
      </c>
      <c r="F8" s="5">
        <v>0.432</v>
      </c>
      <c r="G8" s="5">
        <v>0.85799999999999998</v>
      </c>
      <c r="H8" s="5">
        <v>0.78400000000000003</v>
      </c>
      <c r="I8" s="5">
        <v>0.94399999999999995</v>
      </c>
      <c r="J8" s="5">
        <v>0.96099999999999997</v>
      </c>
      <c r="K8" s="5">
        <v>0.93899999999999995</v>
      </c>
      <c r="L8" s="5">
        <v>0.67700000000000005</v>
      </c>
      <c r="M8" s="5">
        <v>0.83899999999999997</v>
      </c>
      <c r="N8" s="5">
        <v>0.63</v>
      </c>
      <c r="O8" s="5">
        <v>0.91300000000000003</v>
      </c>
      <c r="P8" s="5">
        <v>0.84799999999999998</v>
      </c>
      <c r="Q8" s="5">
        <v>0.93400000000000005</v>
      </c>
      <c r="R8" s="5">
        <v>0.61599999999999999</v>
      </c>
      <c r="S8" s="5">
        <v>0.879</v>
      </c>
      <c r="T8" s="5">
        <v>0.92800000000000005</v>
      </c>
      <c r="U8" s="5">
        <v>0.89100000000000001</v>
      </c>
      <c r="V8" s="5">
        <v>0.755</v>
      </c>
    </row>
    <row r="9" spans="1:23" x14ac:dyDescent="0.4">
      <c r="B9" s="4">
        <v>5</v>
      </c>
      <c r="C9" s="5">
        <v>1.097</v>
      </c>
      <c r="D9" s="5">
        <v>0.72699999999999998</v>
      </c>
      <c r="E9" s="5">
        <v>1.0680000000000001</v>
      </c>
      <c r="F9" s="5">
        <v>0.627</v>
      </c>
      <c r="G9" s="5">
        <v>1.0049999999999999</v>
      </c>
      <c r="H9" s="5">
        <v>0.61799999999999999</v>
      </c>
      <c r="I9" s="5">
        <v>1.103</v>
      </c>
      <c r="J9" s="5">
        <v>0.80500000000000005</v>
      </c>
      <c r="K9" s="5">
        <v>0.77300000000000002</v>
      </c>
      <c r="L9" s="5">
        <v>0.54300000000000004</v>
      </c>
      <c r="M9" s="5">
        <v>1.1559999999999999</v>
      </c>
      <c r="N9" s="5">
        <v>0.81899999999999995</v>
      </c>
      <c r="O9" s="5">
        <v>1.1040000000000001</v>
      </c>
      <c r="P9" s="5">
        <v>0.70599999999999996</v>
      </c>
      <c r="Q9" s="5">
        <v>0.98699999999999999</v>
      </c>
      <c r="R9" s="5">
        <v>0.70299999999999996</v>
      </c>
      <c r="S9" s="5">
        <v>0.96799999999999997</v>
      </c>
      <c r="T9" s="5">
        <v>0.746</v>
      </c>
      <c r="U9" s="5">
        <v>1.1479999999999999</v>
      </c>
      <c r="V9" s="5">
        <v>0.49199999999999999</v>
      </c>
    </row>
    <row r="10" spans="1:23" x14ac:dyDescent="0.4">
      <c r="B10" s="4"/>
    </row>
    <row r="11" spans="1:23" x14ac:dyDescent="0.4">
      <c r="B11" s="4" t="s">
        <v>13</v>
      </c>
      <c r="C11" s="6">
        <f>AVERAGE(C5:C9)</f>
        <v>1.0002</v>
      </c>
      <c r="D11" s="6">
        <f t="shared" ref="D11:V11" si="0">AVERAGE(D5:D9)</f>
        <v>0.83819999999999995</v>
      </c>
      <c r="E11" s="6">
        <f t="shared" si="0"/>
        <v>0.99960000000000004</v>
      </c>
      <c r="F11" s="6">
        <f t="shared" si="0"/>
        <v>0.55059999999999998</v>
      </c>
      <c r="G11" s="6">
        <f t="shared" si="0"/>
        <v>0.99980000000000013</v>
      </c>
      <c r="H11" s="6">
        <f t="shared" si="0"/>
        <v>0.68340000000000001</v>
      </c>
      <c r="I11" s="6">
        <f t="shared" si="0"/>
        <v>1.0002</v>
      </c>
      <c r="J11" s="6">
        <f t="shared" si="0"/>
        <v>0.84099999999999997</v>
      </c>
      <c r="K11" s="6">
        <f t="shared" si="0"/>
        <v>1.0002</v>
      </c>
      <c r="L11" s="6">
        <f t="shared" si="0"/>
        <v>0.6140000000000001</v>
      </c>
      <c r="M11" s="6">
        <f t="shared" si="0"/>
        <v>0.99960000000000004</v>
      </c>
      <c r="N11" s="6">
        <f t="shared" si="0"/>
        <v>0.73039999999999994</v>
      </c>
      <c r="O11" s="6">
        <f t="shared" si="0"/>
        <v>1</v>
      </c>
      <c r="P11" s="6">
        <f t="shared" si="0"/>
        <v>0.70299999999999996</v>
      </c>
      <c r="Q11" s="6">
        <f t="shared" si="0"/>
        <v>0.99960000000000004</v>
      </c>
      <c r="R11" s="6">
        <f t="shared" si="0"/>
        <v>0.6359999999999999</v>
      </c>
      <c r="S11" s="6">
        <f t="shared" si="0"/>
        <v>0.99959999999999982</v>
      </c>
      <c r="T11" s="6">
        <f t="shared" si="0"/>
        <v>0.81640000000000001</v>
      </c>
      <c r="U11" s="6">
        <f t="shared" si="0"/>
        <v>0.99979999999999991</v>
      </c>
      <c r="V11" s="6">
        <f t="shared" si="0"/>
        <v>0.61080000000000001</v>
      </c>
    </row>
    <row r="12" spans="1:23" x14ac:dyDescent="0.4">
      <c r="B12" s="4" t="s">
        <v>14</v>
      </c>
      <c r="C12" s="6">
        <f>STDEV(C5:C9)</f>
        <v>9.8395629984263003E-2</v>
      </c>
      <c r="D12" s="6">
        <f t="shared" ref="D12:V12" si="1">STDEV(D5:D9)</f>
        <v>9.0849876169425775E-2</v>
      </c>
      <c r="E12" s="6">
        <f t="shared" si="1"/>
        <v>9.5563068180129093E-2</v>
      </c>
      <c r="F12" s="6">
        <f t="shared" si="1"/>
        <v>0.11231785254357358</v>
      </c>
      <c r="G12" s="6">
        <f t="shared" si="1"/>
        <v>0.10337165955908807</v>
      </c>
      <c r="H12" s="6">
        <f t="shared" si="1"/>
        <v>6.5431643720756411E-2</v>
      </c>
      <c r="I12" s="6">
        <f t="shared" si="1"/>
        <v>6.2279210014257569E-2</v>
      </c>
      <c r="J12" s="6">
        <f t="shared" si="1"/>
        <v>8.8811598341658041E-2</v>
      </c>
      <c r="K12" s="6">
        <f t="shared" si="1"/>
        <v>0.1953450792827913</v>
      </c>
      <c r="L12" s="6">
        <f t="shared" si="1"/>
        <v>8.1673128996016947E-2</v>
      </c>
      <c r="M12" s="6">
        <f t="shared" si="1"/>
        <v>0.13835208708219773</v>
      </c>
      <c r="N12" s="6">
        <f t="shared" si="1"/>
        <v>8.6494508496204686E-2</v>
      </c>
      <c r="O12" s="6">
        <f t="shared" si="1"/>
        <v>9.9842375773015371E-2</v>
      </c>
      <c r="P12" s="6">
        <f t="shared" si="1"/>
        <v>0.10425209830022689</v>
      </c>
      <c r="Q12" s="6">
        <f t="shared" si="1"/>
        <v>6.7600295857340717E-2</v>
      </c>
      <c r="R12" s="6">
        <f t="shared" si="1"/>
        <v>0.1261209736721064</v>
      </c>
      <c r="S12" s="6">
        <f t="shared" si="1"/>
        <v>9.1281432942302079E-2</v>
      </c>
      <c r="T12" s="6">
        <f t="shared" si="1"/>
        <v>8.8658332941692536E-2</v>
      </c>
      <c r="U12" s="6">
        <f t="shared" si="1"/>
        <v>0.11368465155859991</v>
      </c>
      <c r="V12" s="6">
        <f t="shared" si="1"/>
        <v>0.13316042955773338</v>
      </c>
    </row>
    <row r="15" spans="1:23" ht="15.4" x14ac:dyDescent="0.45">
      <c r="D15" s="7"/>
      <c r="E15" s="7"/>
      <c r="F15" s="7"/>
      <c r="G15" s="7"/>
    </row>
    <row r="16" spans="1:23" ht="17.649999999999999" x14ac:dyDescent="0.4">
      <c r="A16" s="13" t="s">
        <v>15</v>
      </c>
      <c r="B16" s="1"/>
      <c r="W16" s="8"/>
    </row>
    <row r="17" spans="1:29" x14ac:dyDescent="0.4">
      <c r="W17" s="2"/>
    </row>
    <row r="18" spans="1:29" x14ac:dyDescent="0.4">
      <c r="C18" s="16" t="s">
        <v>27</v>
      </c>
      <c r="D18" s="16"/>
      <c r="E18" s="16" t="s">
        <v>17</v>
      </c>
      <c r="F18" s="16"/>
      <c r="G18" s="16" t="s">
        <v>18</v>
      </c>
      <c r="H18" s="16"/>
      <c r="I18" s="16" t="s">
        <v>19</v>
      </c>
      <c r="J18" s="16"/>
      <c r="K18" s="16" t="s">
        <v>20</v>
      </c>
      <c r="L18" s="16"/>
      <c r="M18" s="14" t="s">
        <v>21</v>
      </c>
      <c r="N18" s="14"/>
      <c r="O18" s="14" t="s">
        <v>24</v>
      </c>
      <c r="P18" s="14"/>
      <c r="Q18" s="14" t="s">
        <v>23</v>
      </c>
      <c r="R18" s="14"/>
      <c r="S18" s="14" t="s">
        <v>22</v>
      </c>
      <c r="T18" s="14"/>
      <c r="U18" s="14" t="s">
        <v>16</v>
      </c>
      <c r="V18" s="14"/>
      <c r="W18" s="17"/>
      <c r="X18" s="17"/>
      <c r="Y18" s="14"/>
      <c r="Z18" s="14"/>
      <c r="AA18" s="14"/>
      <c r="AB18" s="14"/>
    </row>
    <row r="19" spans="1:29" x14ac:dyDescent="0.4">
      <c r="C19" s="3" t="s">
        <v>11</v>
      </c>
      <c r="D19" s="3" t="s">
        <v>12</v>
      </c>
      <c r="E19" s="3" t="s">
        <v>11</v>
      </c>
      <c r="F19" s="3" t="s">
        <v>12</v>
      </c>
      <c r="G19" s="3" t="s">
        <v>11</v>
      </c>
      <c r="H19" s="3" t="s">
        <v>12</v>
      </c>
      <c r="I19" s="3" t="s">
        <v>11</v>
      </c>
      <c r="J19" s="3" t="s">
        <v>12</v>
      </c>
      <c r="K19" s="3" t="s">
        <v>11</v>
      </c>
      <c r="L19" s="3" t="s">
        <v>12</v>
      </c>
      <c r="M19" s="3" t="s">
        <v>11</v>
      </c>
      <c r="N19" s="3" t="s">
        <v>12</v>
      </c>
      <c r="O19" s="3" t="s">
        <v>11</v>
      </c>
      <c r="P19" s="3" t="s">
        <v>12</v>
      </c>
      <c r="Q19" s="3" t="s">
        <v>11</v>
      </c>
      <c r="R19" s="3" t="s">
        <v>12</v>
      </c>
      <c r="S19" s="3" t="s">
        <v>11</v>
      </c>
      <c r="T19" s="3" t="s">
        <v>12</v>
      </c>
      <c r="U19" s="3" t="s">
        <v>11</v>
      </c>
      <c r="V19" s="3" t="s">
        <v>12</v>
      </c>
      <c r="W19" s="3"/>
      <c r="X19" s="3"/>
      <c r="Y19" s="3"/>
      <c r="Z19" s="3"/>
      <c r="AA19" s="3"/>
      <c r="AB19" s="3"/>
    </row>
    <row r="20" spans="1:29" x14ac:dyDescent="0.4">
      <c r="B20" s="4">
        <v>1</v>
      </c>
      <c r="C20" s="5">
        <v>1.052</v>
      </c>
      <c r="D20" s="5">
        <v>0.64100000000000001</v>
      </c>
      <c r="E20" s="5">
        <v>0.93100000000000005</v>
      </c>
      <c r="F20" s="5">
        <v>0.749</v>
      </c>
      <c r="G20" s="5">
        <v>0.94799999999999995</v>
      </c>
      <c r="H20" s="5">
        <v>0.625</v>
      </c>
      <c r="I20" s="5">
        <v>1.03</v>
      </c>
      <c r="J20" s="5">
        <v>0.79900000000000004</v>
      </c>
      <c r="K20" s="5">
        <v>0.93799999999999994</v>
      </c>
      <c r="L20" s="5">
        <v>0.495</v>
      </c>
      <c r="M20" s="5">
        <v>1.0940000000000001</v>
      </c>
      <c r="N20" s="5">
        <v>0.75800000000000001</v>
      </c>
      <c r="O20" s="5">
        <v>0.96499999999999997</v>
      </c>
      <c r="P20" s="5">
        <v>0.86199999999999999</v>
      </c>
      <c r="Q20" s="5">
        <v>0.98199999999999998</v>
      </c>
      <c r="R20" s="5">
        <v>0.35799999999999998</v>
      </c>
      <c r="S20" s="5">
        <v>1.0720000000000001</v>
      </c>
      <c r="T20" s="5">
        <v>0.57099999999999995</v>
      </c>
      <c r="U20" s="5">
        <v>1.133</v>
      </c>
      <c r="V20" s="5">
        <v>0.76700000000000002</v>
      </c>
      <c r="W20" s="10"/>
      <c r="X20" s="10"/>
      <c r="Y20" s="10"/>
      <c r="Z20" s="10"/>
      <c r="AA20" s="10"/>
      <c r="AB20" s="10"/>
    </row>
    <row r="21" spans="1:29" x14ac:dyDescent="0.4">
      <c r="B21" s="4">
        <v>2</v>
      </c>
      <c r="C21" s="5">
        <v>0.98699999999999999</v>
      </c>
      <c r="D21" s="5">
        <v>0.56699999999999995</v>
      </c>
      <c r="E21" s="5">
        <v>1.109</v>
      </c>
      <c r="F21" s="5">
        <v>0.64200000000000002</v>
      </c>
      <c r="G21" s="5">
        <v>1.117</v>
      </c>
      <c r="H21" s="5">
        <v>0.67800000000000005</v>
      </c>
      <c r="I21" s="5">
        <v>0.97599999999999998</v>
      </c>
      <c r="J21" s="5">
        <v>0.80700000000000005</v>
      </c>
      <c r="K21" s="5">
        <v>0.96199999999999997</v>
      </c>
      <c r="L21" s="5">
        <v>0.68400000000000005</v>
      </c>
      <c r="M21" s="5">
        <v>0.92500000000000004</v>
      </c>
      <c r="N21" s="5">
        <v>0.63500000000000001</v>
      </c>
      <c r="O21" s="5">
        <v>1.0840000000000001</v>
      </c>
      <c r="P21" s="5">
        <v>1.0509999999999999</v>
      </c>
      <c r="Q21" s="5">
        <v>1.034</v>
      </c>
      <c r="R21" s="5">
        <v>0.46</v>
      </c>
      <c r="S21" s="5">
        <v>0.95799999999999996</v>
      </c>
      <c r="T21" s="5">
        <v>0.64500000000000002</v>
      </c>
      <c r="U21" s="5">
        <v>0.97599999999999998</v>
      </c>
      <c r="V21" s="5">
        <v>0.79200000000000004</v>
      </c>
      <c r="W21" s="10"/>
      <c r="X21" s="10"/>
      <c r="Y21" s="10"/>
      <c r="Z21" s="10"/>
      <c r="AA21" s="10"/>
      <c r="AB21" s="10"/>
    </row>
    <row r="22" spans="1:29" x14ac:dyDescent="0.4">
      <c r="B22" s="4">
        <v>3</v>
      </c>
      <c r="C22" s="5">
        <v>0.96399999999999997</v>
      </c>
      <c r="D22" s="5">
        <v>0.51300000000000001</v>
      </c>
      <c r="E22" s="5">
        <v>1.038</v>
      </c>
      <c r="F22" s="5">
        <v>0.871</v>
      </c>
      <c r="G22" s="5">
        <v>1.02</v>
      </c>
      <c r="H22" s="5">
        <v>0.72199999999999998</v>
      </c>
      <c r="I22" s="5">
        <v>0.99399999999999999</v>
      </c>
      <c r="J22" s="5">
        <v>0.79100000000000004</v>
      </c>
      <c r="K22" s="5">
        <v>1.1000000000000001</v>
      </c>
      <c r="L22" s="5">
        <v>0.58599999999999997</v>
      </c>
      <c r="M22" s="5">
        <v>0.96699999999999997</v>
      </c>
      <c r="N22" s="5">
        <v>0.58099999999999996</v>
      </c>
      <c r="O22" s="5">
        <v>1.0569999999999999</v>
      </c>
      <c r="P22" s="5">
        <v>0.72599999999999998</v>
      </c>
      <c r="Q22" s="5">
        <v>0.96599999999999997</v>
      </c>
      <c r="R22" s="5">
        <v>0.51300000000000001</v>
      </c>
      <c r="S22" s="5">
        <v>0.91200000000000003</v>
      </c>
      <c r="T22" s="5">
        <v>0.52400000000000002</v>
      </c>
      <c r="U22" s="5">
        <v>0.91400000000000003</v>
      </c>
      <c r="V22" s="5">
        <v>0.56399999999999995</v>
      </c>
      <c r="W22" s="10"/>
      <c r="X22" s="10"/>
      <c r="Y22" s="10"/>
      <c r="Z22" s="10"/>
      <c r="AA22" s="10"/>
      <c r="AB22" s="10"/>
    </row>
    <row r="23" spans="1:29" x14ac:dyDescent="0.4">
      <c r="B23" s="4">
        <v>4</v>
      </c>
      <c r="C23" s="5">
        <v>0.89500000000000002</v>
      </c>
      <c r="D23" s="5">
        <v>0.64600000000000002</v>
      </c>
      <c r="E23" s="5">
        <v>0.91700000000000004</v>
      </c>
      <c r="F23" s="5">
        <v>0.91800000000000004</v>
      </c>
      <c r="G23" s="5">
        <v>1.1060000000000001</v>
      </c>
      <c r="H23" s="5">
        <v>0.61599999999999999</v>
      </c>
      <c r="I23" s="5">
        <v>1.1080000000000001</v>
      </c>
      <c r="J23" s="5">
        <v>0.82599999999999996</v>
      </c>
      <c r="K23" s="5">
        <v>0.94599999999999995</v>
      </c>
      <c r="L23" s="5">
        <v>0.56899999999999995</v>
      </c>
      <c r="M23" s="5">
        <v>1.103</v>
      </c>
      <c r="N23" s="5">
        <v>0.59399999999999997</v>
      </c>
      <c r="O23" s="5">
        <v>0.90100000000000002</v>
      </c>
      <c r="P23" s="5">
        <v>0.94299999999999995</v>
      </c>
      <c r="Q23" s="5">
        <v>1.095</v>
      </c>
      <c r="R23" s="5">
        <v>0.36699999999999999</v>
      </c>
      <c r="S23" s="5">
        <v>0.93300000000000005</v>
      </c>
      <c r="T23" s="5">
        <v>0.75600000000000001</v>
      </c>
      <c r="U23" s="5">
        <v>0.86899999999999999</v>
      </c>
      <c r="V23" s="5">
        <v>0.91500000000000004</v>
      </c>
      <c r="W23" s="10"/>
      <c r="X23" s="10"/>
      <c r="Y23" s="10"/>
      <c r="Z23" s="10"/>
      <c r="AA23" s="10"/>
      <c r="AB23" s="10"/>
    </row>
    <row r="24" spans="1:29" x14ac:dyDescent="0.4">
      <c r="B24" s="4">
        <v>5</v>
      </c>
      <c r="C24" s="5">
        <v>1.1020000000000001</v>
      </c>
      <c r="D24" s="5">
        <v>0.498</v>
      </c>
      <c r="E24" s="5">
        <v>1.0049999999999999</v>
      </c>
      <c r="F24" s="5">
        <v>0.57599999999999996</v>
      </c>
      <c r="G24" s="5">
        <v>0.80900000000000005</v>
      </c>
      <c r="H24" s="5">
        <v>0.77400000000000002</v>
      </c>
      <c r="I24" s="5">
        <v>0.89200000000000002</v>
      </c>
      <c r="J24" s="5">
        <v>0.69199999999999995</v>
      </c>
      <c r="K24" s="5">
        <v>1.054</v>
      </c>
      <c r="L24" s="5">
        <v>0.71299999999999997</v>
      </c>
      <c r="M24" s="5">
        <v>0.91100000000000003</v>
      </c>
      <c r="N24" s="5">
        <v>0.749</v>
      </c>
      <c r="O24" s="5">
        <v>0.99299999999999999</v>
      </c>
      <c r="P24" s="5">
        <v>0.89400000000000002</v>
      </c>
      <c r="Q24" s="5">
        <v>0.92300000000000004</v>
      </c>
      <c r="R24" s="5">
        <v>0.54200000000000004</v>
      </c>
      <c r="S24" s="5">
        <v>1.125</v>
      </c>
      <c r="T24" s="5">
        <v>0.56200000000000006</v>
      </c>
      <c r="U24" s="5">
        <v>1.1080000000000001</v>
      </c>
      <c r="V24" s="5">
        <v>0.57799999999999996</v>
      </c>
      <c r="W24" s="10"/>
      <c r="X24" s="10"/>
      <c r="Y24" s="10"/>
      <c r="Z24" s="10"/>
      <c r="AA24" s="10"/>
      <c r="AB24" s="10"/>
    </row>
    <row r="25" spans="1:29" x14ac:dyDescent="0.4">
      <c r="B25" s="4"/>
    </row>
    <row r="26" spans="1:29" x14ac:dyDescent="0.4">
      <c r="B26" s="4" t="s">
        <v>13</v>
      </c>
      <c r="C26" s="6">
        <f>AVERAGE(C20:C24)</f>
        <v>1</v>
      </c>
      <c r="D26" s="6">
        <f t="shared" ref="D26:V26" si="2">AVERAGE(D20:D24)</f>
        <v>0.57300000000000006</v>
      </c>
      <c r="E26" s="6">
        <f t="shared" si="2"/>
        <v>1</v>
      </c>
      <c r="F26" s="6">
        <f t="shared" si="2"/>
        <v>0.75120000000000009</v>
      </c>
      <c r="G26" s="6">
        <f t="shared" si="2"/>
        <v>1</v>
      </c>
      <c r="H26" s="6">
        <f t="shared" si="2"/>
        <v>0.68300000000000005</v>
      </c>
      <c r="I26" s="6">
        <f t="shared" si="2"/>
        <v>1.0000000000000002</v>
      </c>
      <c r="J26" s="6">
        <f t="shared" si="2"/>
        <v>0.78300000000000003</v>
      </c>
      <c r="K26" s="6">
        <f t="shared" si="2"/>
        <v>1</v>
      </c>
      <c r="L26" s="6">
        <f t="shared" si="2"/>
        <v>0.60940000000000005</v>
      </c>
      <c r="M26" s="6">
        <f t="shared" si="2"/>
        <v>1</v>
      </c>
      <c r="N26" s="6">
        <f t="shared" si="2"/>
        <v>0.66339999999999999</v>
      </c>
      <c r="O26" s="6">
        <f t="shared" si="2"/>
        <v>1</v>
      </c>
      <c r="P26" s="6">
        <f t="shared" si="2"/>
        <v>0.8952</v>
      </c>
      <c r="Q26" s="6">
        <f t="shared" si="2"/>
        <v>1</v>
      </c>
      <c r="R26" s="6">
        <f>AVERAGE(R20:R24)</f>
        <v>0.44800000000000006</v>
      </c>
      <c r="S26" s="6">
        <f t="shared" si="2"/>
        <v>1</v>
      </c>
      <c r="T26" s="6">
        <f t="shared" si="2"/>
        <v>0.61159999999999992</v>
      </c>
      <c r="U26" s="6">
        <f t="shared" si="2"/>
        <v>1</v>
      </c>
      <c r="V26" s="6">
        <f t="shared" si="2"/>
        <v>0.72320000000000007</v>
      </c>
      <c r="W26" s="6"/>
      <c r="X26" s="6"/>
      <c r="Y26" s="6"/>
      <c r="Z26" s="6"/>
      <c r="AA26" s="6"/>
      <c r="AB26" s="6"/>
      <c r="AC26" s="9"/>
    </row>
    <row r="27" spans="1:29" x14ac:dyDescent="0.4">
      <c r="B27" s="4" t="s">
        <v>14</v>
      </c>
      <c r="C27" s="6">
        <f>STDEV(C20:C24)</f>
        <v>7.9996874938962501E-2</v>
      </c>
      <c r="D27" s="6">
        <f t="shared" ref="D27:V27" si="3">STDEV(D20:D24)</f>
        <v>6.9307286774191068E-2</v>
      </c>
      <c r="E27" s="6">
        <f t="shared" si="3"/>
        <v>7.9056941504209458E-2</v>
      </c>
      <c r="F27" s="6">
        <f t="shared" si="3"/>
        <v>0.14560116757773628</v>
      </c>
      <c r="G27" s="6">
        <f t="shared" si="3"/>
        <v>0.12699409435087944</v>
      </c>
      <c r="H27" s="6">
        <f t="shared" si="3"/>
        <v>6.6483080554378654E-2</v>
      </c>
      <c r="I27" s="6">
        <f t="shared" si="3"/>
        <v>7.8803553219382219E-2</v>
      </c>
      <c r="J27" s="6">
        <f t="shared" si="3"/>
        <v>5.2502380898393576E-2</v>
      </c>
      <c r="K27" s="6">
        <f t="shared" si="3"/>
        <v>7.266360849833986E-2</v>
      </c>
      <c r="L27" s="6">
        <f t="shared" si="3"/>
        <v>8.8832989367688936E-2</v>
      </c>
      <c r="M27" s="6">
        <f t="shared" si="3"/>
        <v>9.2303846073714613E-2</v>
      </c>
      <c r="N27" s="6">
        <f t="shared" si="3"/>
        <v>8.4689432634774575E-2</v>
      </c>
      <c r="O27" s="6">
        <f t="shared" si="3"/>
        <v>7.3109506905736962E-2</v>
      </c>
      <c r="P27" s="6">
        <f t="shared" si="3"/>
        <v>0.11862841143672138</v>
      </c>
      <c r="Q27" s="6">
        <f t="shared" si="3"/>
        <v>6.6313648670541417E-2</v>
      </c>
      <c r="R27" s="6">
        <f t="shared" si="3"/>
        <v>8.3465561760524512E-2</v>
      </c>
      <c r="S27" s="6">
        <f t="shared" si="3"/>
        <v>9.3281831028341214E-2</v>
      </c>
      <c r="T27" s="6">
        <f t="shared" si="3"/>
        <v>9.1854776685810366E-2</v>
      </c>
      <c r="U27" s="6">
        <f t="shared" si="3"/>
        <v>0.1167111819835622</v>
      </c>
      <c r="V27" s="6">
        <f t="shared" si="3"/>
        <v>0.1498889588995799</v>
      </c>
      <c r="W27" s="6"/>
      <c r="X27" s="6"/>
      <c r="Y27" s="6"/>
      <c r="Z27" s="6"/>
      <c r="AA27" s="6"/>
      <c r="AB27" s="6"/>
      <c r="AC27" s="9"/>
    </row>
    <row r="28" spans="1:29" x14ac:dyDescent="0.4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31" spans="1:29" ht="17.649999999999999" x14ac:dyDescent="0.4">
      <c r="A31" s="13" t="s">
        <v>25</v>
      </c>
      <c r="B31" s="1"/>
    </row>
    <row r="33" spans="1:27" ht="15.6" customHeight="1" x14ac:dyDescent="0.4">
      <c r="A33" s="2"/>
      <c r="B33" s="2"/>
      <c r="C33" s="16" t="s">
        <v>1</v>
      </c>
      <c r="D33" s="16"/>
      <c r="E33" s="16" t="s">
        <v>9</v>
      </c>
      <c r="F33" s="16"/>
      <c r="G33" s="16" t="s">
        <v>3</v>
      </c>
      <c r="H33" s="16"/>
      <c r="I33" s="16" t="s">
        <v>4</v>
      </c>
      <c r="J33" s="16"/>
      <c r="K33" s="16" t="s">
        <v>5</v>
      </c>
      <c r="L33" s="16"/>
      <c r="M33" s="15" t="s">
        <v>6</v>
      </c>
      <c r="N33" s="15"/>
      <c r="O33" s="15" t="s">
        <v>7</v>
      </c>
      <c r="P33" s="15"/>
      <c r="Q33" s="15" t="s">
        <v>8</v>
      </c>
      <c r="R33" s="15"/>
      <c r="S33" s="15" t="s">
        <v>2</v>
      </c>
      <c r="T33" s="15"/>
      <c r="U33" s="15" t="s">
        <v>10</v>
      </c>
      <c r="V33" s="15"/>
      <c r="W33" s="8"/>
      <c r="Y33" s="8"/>
      <c r="AA33" s="8"/>
    </row>
    <row r="34" spans="1:27" x14ac:dyDescent="0.4">
      <c r="B34" s="4">
        <v>1</v>
      </c>
      <c r="C34" s="11">
        <v>1.0920000000000001</v>
      </c>
      <c r="D34" s="6">
        <v>0.753</v>
      </c>
      <c r="E34" s="11">
        <v>0.90800000000000003</v>
      </c>
      <c r="F34" s="11">
        <v>0.71599999999999997</v>
      </c>
      <c r="G34" s="11">
        <v>0.98299999999999998</v>
      </c>
      <c r="H34" s="11">
        <v>0.51300000000000001</v>
      </c>
      <c r="I34" s="11">
        <v>0.88500000000000001</v>
      </c>
      <c r="J34" s="11">
        <v>0.76</v>
      </c>
      <c r="K34" s="11">
        <v>0.92400000000000004</v>
      </c>
      <c r="L34" s="11">
        <v>0.84499999999999997</v>
      </c>
      <c r="M34" s="11">
        <v>1.056</v>
      </c>
      <c r="N34" s="11">
        <v>0.94899999999999995</v>
      </c>
      <c r="O34" s="11">
        <v>1.181</v>
      </c>
      <c r="P34" s="11">
        <v>0.69399999999999995</v>
      </c>
      <c r="Q34" s="11">
        <v>1.123</v>
      </c>
      <c r="R34" s="11">
        <v>0.72499999999999998</v>
      </c>
      <c r="S34" s="11">
        <v>1.036</v>
      </c>
      <c r="T34" s="11">
        <v>0.76800000000000002</v>
      </c>
      <c r="U34" s="11">
        <v>0.98199999999999998</v>
      </c>
      <c r="V34" s="11">
        <v>0.76300000000000001</v>
      </c>
      <c r="W34" s="2"/>
      <c r="X34" s="2"/>
      <c r="Y34" s="2"/>
      <c r="Z34" s="2"/>
      <c r="AA34" s="2"/>
    </row>
    <row r="35" spans="1:27" x14ac:dyDescent="0.4">
      <c r="B35" s="4">
        <v>2</v>
      </c>
      <c r="C35" s="11">
        <v>1.0580000000000001</v>
      </c>
      <c r="D35" s="6">
        <v>0.61099999999999999</v>
      </c>
      <c r="E35" s="11">
        <v>0.82099999999999995</v>
      </c>
      <c r="F35" s="11">
        <v>0.93</v>
      </c>
      <c r="G35" s="11">
        <v>1.2090000000000001</v>
      </c>
      <c r="H35" s="11">
        <v>0.68700000000000006</v>
      </c>
      <c r="I35" s="11">
        <v>1.103</v>
      </c>
      <c r="J35" s="11">
        <v>0.58899999999999997</v>
      </c>
      <c r="K35" s="11">
        <v>1.1080000000000001</v>
      </c>
      <c r="L35" s="11">
        <v>0.61799999999999999</v>
      </c>
      <c r="M35" s="11">
        <v>0.95399999999999996</v>
      </c>
      <c r="N35" s="11">
        <v>1.0620000000000001</v>
      </c>
      <c r="O35" s="11">
        <v>0.80400000000000005</v>
      </c>
      <c r="P35" s="11">
        <v>0.72499999999999998</v>
      </c>
      <c r="Q35" s="11">
        <v>0.86699999999999999</v>
      </c>
      <c r="R35" s="11">
        <v>0.69399999999999995</v>
      </c>
      <c r="S35" s="11">
        <v>1.123</v>
      </c>
      <c r="T35" s="11">
        <v>1.1299999999999999</v>
      </c>
      <c r="U35" s="11">
        <v>1.0940000000000001</v>
      </c>
      <c r="V35" s="11">
        <v>0.875</v>
      </c>
    </row>
    <row r="36" spans="1:27" x14ac:dyDescent="0.4">
      <c r="B36" s="4">
        <v>3</v>
      </c>
      <c r="C36" s="11">
        <v>0.81100000000000005</v>
      </c>
      <c r="D36" s="6">
        <v>0.627</v>
      </c>
      <c r="E36" s="11">
        <v>1.1299999999999999</v>
      </c>
      <c r="F36" s="11">
        <v>0.72399999999999998</v>
      </c>
      <c r="G36" s="11">
        <v>0.75600000000000001</v>
      </c>
      <c r="H36" s="11">
        <v>0.64300000000000002</v>
      </c>
      <c r="I36" s="11">
        <v>1.044</v>
      </c>
      <c r="J36" s="11">
        <v>0.77300000000000002</v>
      </c>
      <c r="K36" s="11">
        <v>0.81</v>
      </c>
      <c r="L36" s="11">
        <v>0.76100000000000001</v>
      </c>
      <c r="M36" s="11">
        <v>1.083</v>
      </c>
      <c r="N36" s="11">
        <v>0.97099999999999997</v>
      </c>
      <c r="O36" s="11">
        <v>1.1950000000000001</v>
      </c>
      <c r="P36" s="11">
        <v>0.53600000000000003</v>
      </c>
      <c r="Q36" s="11">
        <v>0.92400000000000004</v>
      </c>
      <c r="R36" s="11">
        <v>0.76300000000000001</v>
      </c>
      <c r="S36" s="11">
        <v>0.86499999999999999</v>
      </c>
      <c r="T36" s="11">
        <v>0.96899999999999997</v>
      </c>
      <c r="U36" s="11">
        <v>0.81599999999999995</v>
      </c>
      <c r="V36" s="11">
        <v>0.91100000000000003</v>
      </c>
    </row>
    <row r="37" spans="1:27" x14ac:dyDescent="0.4">
      <c r="B37" s="4">
        <v>4</v>
      </c>
      <c r="C37" s="11">
        <v>1.0389999999999999</v>
      </c>
      <c r="D37" s="11">
        <v>0.73399999999999999</v>
      </c>
      <c r="E37" s="11">
        <v>1.139</v>
      </c>
      <c r="F37" s="11">
        <v>0.83099999999999996</v>
      </c>
      <c r="G37" s="11">
        <v>1.052</v>
      </c>
      <c r="H37" s="11">
        <v>0.59799999999999998</v>
      </c>
      <c r="I37" s="11">
        <v>0.96899999999999997</v>
      </c>
      <c r="J37" s="11">
        <v>0.73499999999999999</v>
      </c>
      <c r="K37" s="11">
        <v>1.159</v>
      </c>
      <c r="L37" s="11">
        <v>0.753</v>
      </c>
      <c r="M37" s="11">
        <v>0.90700000000000003</v>
      </c>
      <c r="N37" s="11">
        <v>0.745</v>
      </c>
      <c r="O37" s="11">
        <v>0.82</v>
      </c>
      <c r="P37" s="11">
        <v>0.71199999999999997</v>
      </c>
      <c r="Q37" s="11">
        <v>1.0860000000000001</v>
      </c>
      <c r="R37" s="11">
        <v>0.82199999999999995</v>
      </c>
      <c r="S37" s="11">
        <v>0.97399999999999998</v>
      </c>
      <c r="T37" s="11">
        <v>0.875</v>
      </c>
      <c r="U37" s="11">
        <v>1.1080000000000001</v>
      </c>
      <c r="V37" s="11">
        <v>0.63900000000000001</v>
      </c>
    </row>
    <row r="38" spans="1:27" x14ac:dyDescent="0.4">
      <c r="B38" s="4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7" x14ac:dyDescent="0.4">
      <c r="B39" s="4" t="s">
        <v>13</v>
      </c>
      <c r="C39" s="6">
        <f>AVERAGE(C34:C37)</f>
        <v>1</v>
      </c>
      <c r="D39" s="6">
        <f t="shared" ref="D39:V39" si="4">AVERAGE(D34:D37)</f>
        <v>0.68124999999999991</v>
      </c>
      <c r="E39" s="6">
        <f t="shared" si="4"/>
        <v>0.99950000000000006</v>
      </c>
      <c r="F39" s="6">
        <f t="shared" si="4"/>
        <v>0.80025000000000002</v>
      </c>
      <c r="G39" s="6">
        <f t="shared" si="4"/>
        <v>1</v>
      </c>
      <c r="H39" s="6">
        <f t="shared" si="4"/>
        <v>0.61025000000000007</v>
      </c>
      <c r="I39" s="6">
        <f t="shared" si="4"/>
        <v>1.0002500000000001</v>
      </c>
      <c r="J39" s="6">
        <f t="shared" si="4"/>
        <v>0.71424999999999994</v>
      </c>
      <c r="K39" s="6">
        <f t="shared" si="4"/>
        <v>1.0002500000000001</v>
      </c>
      <c r="L39" s="6">
        <f t="shared" si="4"/>
        <v>0.74425000000000008</v>
      </c>
      <c r="M39" s="6">
        <f t="shared" si="4"/>
        <v>1</v>
      </c>
      <c r="N39" s="6">
        <f t="shared" si="4"/>
        <v>0.93175000000000008</v>
      </c>
      <c r="O39" s="6">
        <f t="shared" si="4"/>
        <v>1</v>
      </c>
      <c r="P39" s="6">
        <f t="shared" si="4"/>
        <v>0.66674999999999995</v>
      </c>
      <c r="Q39" s="6">
        <f t="shared" si="4"/>
        <v>1</v>
      </c>
      <c r="R39" s="6">
        <f t="shared" si="4"/>
        <v>0.751</v>
      </c>
      <c r="S39" s="6">
        <f t="shared" si="4"/>
        <v>0.99950000000000006</v>
      </c>
      <c r="T39" s="6">
        <f t="shared" si="4"/>
        <v>0.9355</v>
      </c>
      <c r="U39" s="6">
        <f t="shared" si="4"/>
        <v>1</v>
      </c>
      <c r="V39" s="6">
        <f t="shared" si="4"/>
        <v>0.79699999999999993</v>
      </c>
    </row>
    <row r="40" spans="1:27" x14ac:dyDescent="0.4">
      <c r="B40" s="4" t="s">
        <v>14</v>
      </c>
      <c r="C40" s="6">
        <f>STDEV(C34:C37)</f>
        <v>0.12789318459819035</v>
      </c>
      <c r="D40" s="6">
        <f t="shared" ref="D40:V40" si="5">STDEV(D34:D37)</f>
        <v>7.2591895782747912E-2</v>
      </c>
      <c r="E40" s="6">
        <f t="shared" si="5"/>
        <v>0.15992185591719354</v>
      </c>
      <c r="F40" s="6">
        <f t="shared" si="5"/>
        <v>0.10114799388355007</v>
      </c>
      <c r="G40" s="6">
        <f t="shared" si="5"/>
        <v>0.18815773524714205</v>
      </c>
      <c r="H40" s="6">
        <f t="shared" si="5"/>
        <v>7.4320813594397711E-2</v>
      </c>
      <c r="I40" s="6">
        <f t="shared" si="5"/>
        <v>9.4394120579620849E-2</v>
      </c>
      <c r="J40" s="6">
        <f t="shared" si="5"/>
        <v>8.4975976997423514E-2</v>
      </c>
      <c r="K40" s="6">
        <f t="shared" si="5"/>
        <v>0.16209128086770555</v>
      </c>
      <c r="L40" s="6">
        <f t="shared" si="5"/>
        <v>9.3891337903627387E-2</v>
      </c>
      <c r="M40" s="6">
        <f t="shared" si="5"/>
        <v>8.3246621553069639E-2</v>
      </c>
      <c r="N40" s="6">
        <f t="shared" si="5"/>
        <v>0.13376440732372166</v>
      </c>
      <c r="O40" s="6">
        <f t="shared" si="5"/>
        <v>0.21725714410961633</v>
      </c>
      <c r="P40" s="6">
        <f t="shared" si="5"/>
        <v>8.8088497168094609E-2</v>
      </c>
      <c r="Q40" s="6">
        <f t="shared" si="5"/>
        <v>0.12381437719424961</v>
      </c>
      <c r="R40" s="6">
        <f t="shared" si="5"/>
        <v>5.5105958540494208E-2</v>
      </c>
      <c r="S40" s="6">
        <f t="shared" si="5"/>
        <v>0.10851267207105354</v>
      </c>
      <c r="T40" s="6">
        <f t="shared" si="5"/>
        <v>0.1534807262601178</v>
      </c>
      <c r="U40" s="6">
        <f t="shared" si="5"/>
        <v>0.13500617269838724</v>
      </c>
      <c r="V40" s="6">
        <f t="shared" si="5"/>
        <v>0.12274635093014694</v>
      </c>
    </row>
    <row r="41" spans="1:27" x14ac:dyDescent="0.4">
      <c r="B41" s="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7" x14ac:dyDescent="0.4">
      <c r="B42" s="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7" x14ac:dyDescent="0.4">
      <c r="B43"/>
    </row>
    <row r="44" spans="1:27" ht="17.649999999999999" x14ac:dyDescent="0.4">
      <c r="A44" s="13" t="s">
        <v>26</v>
      </c>
      <c r="B44" s="1"/>
    </row>
    <row r="46" spans="1:27" x14ac:dyDescent="0.4">
      <c r="C46" s="16" t="s">
        <v>27</v>
      </c>
      <c r="D46" s="16"/>
      <c r="E46" s="16" t="s">
        <v>17</v>
      </c>
      <c r="F46" s="16"/>
      <c r="G46" s="16" t="s">
        <v>18</v>
      </c>
      <c r="H46" s="16"/>
      <c r="I46" s="16" t="s">
        <v>19</v>
      </c>
      <c r="J46" s="16"/>
      <c r="K46" s="16" t="s">
        <v>20</v>
      </c>
      <c r="L46" s="16"/>
      <c r="M46" s="14" t="s">
        <v>21</v>
      </c>
      <c r="N46" s="14"/>
      <c r="O46" s="14" t="s">
        <v>24</v>
      </c>
      <c r="P46" s="14"/>
      <c r="Q46" s="14" t="s">
        <v>23</v>
      </c>
      <c r="R46" s="14"/>
      <c r="S46" s="14" t="s">
        <v>22</v>
      </c>
      <c r="T46" s="14"/>
      <c r="U46" s="14" t="s">
        <v>16</v>
      </c>
      <c r="V46" s="14"/>
    </row>
    <row r="47" spans="1:27" x14ac:dyDescent="0.4">
      <c r="C47" s="3" t="s">
        <v>11</v>
      </c>
      <c r="D47" s="3" t="s">
        <v>12</v>
      </c>
      <c r="E47" s="3" t="s">
        <v>11</v>
      </c>
      <c r="F47" s="3" t="s">
        <v>12</v>
      </c>
      <c r="G47" s="3" t="s">
        <v>11</v>
      </c>
      <c r="H47" s="3" t="s">
        <v>12</v>
      </c>
      <c r="I47" s="3" t="s">
        <v>11</v>
      </c>
      <c r="J47" s="3" t="s">
        <v>12</v>
      </c>
      <c r="K47" s="3" t="s">
        <v>11</v>
      </c>
      <c r="L47" s="3" t="s">
        <v>12</v>
      </c>
      <c r="M47" s="3" t="s">
        <v>11</v>
      </c>
      <c r="N47" s="3" t="s">
        <v>12</v>
      </c>
      <c r="O47" s="3" t="s">
        <v>11</v>
      </c>
      <c r="P47" s="3" t="s">
        <v>12</v>
      </c>
      <c r="Q47" s="3" t="s">
        <v>11</v>
      </c>
      <c r="R47" s="3" t="s">
        <v>12</v>
      </c>
      <c r="S47" s="3" t="s">
        <v>11</v>
      </c>
      <c r="T47" s="3" t="s">
        <v>12</v>
      </c>
      <c r="U47" s="3" t="s">
        <v>11</v>
      </c>
      <c r="V47" s="3" t="s">
        <v>12</v>
      </c>
    </row>
    <row r="48" spans="1:27" x14ac:dyDescent="0.4">
      <c r="B48" s="4">
        <v>1</v>
      </c>
      <c r="C48" s="6">
        <v>0.754</v>
      </c>
      <c r="D48" s="6">
        <v>1.6579999999999999</v>
      </c>
      <c r="E48" s="6">
        <v>1.2589999999999999</v>
      </c>
      <c r="F48" s="6">
        <v>1.3240000000000001</v>
      </c>
      <c r="G48" s="6">
        <v>0.97</v>
      </c>
      <c r="H48" s="6">
        <v>2.694</v>
      </c>
      <c r="I48" s="6">
        <v>1.1850000000000001</v>
      </c>
      <c r="J48" s="6">
        <v>1.264</v>
      </c>
      <c r="K48" s="6">
        <v>0.61599999999999999</v>
      </c>
      <c r="L48" s="6">
        <v>1.931</v>
      </c>
      <c r="M48" s="6">
        <v>1.355</v>
      </c>
      <c r="N48" s="6">
        <v>3.0249999999999999</v>
      </c>
      <c r="O48" s="6">
        <v>0.72299999999999998</v>
      </c>
      <c r="P48" s="6">
        <v>1.764</v>
      </c>
      <c r="Q48" s="6">
        <v>1.0660000000000001</v>
      </c>
      <c r="R48" s="6">
        <v>3.1179999999999999</v>
      </c>
      <c r="S48" s="6">
        <v>0.97299999999999998</v>
      </c>
      <c r="T48" s="6">
        <v>1.6240000000000001</v>
      </c>
      <c r="U48" s="6">
        <v>1.2569999999999999</v>
      </c>
      <c r="V48" s="6">
        <v>2.7890000000000001</v>
      </c>
    </row>
    <row r="49" spans="2:22" x14ac:dyDescent="0.4">
      <c r="B49" s="4">
        <v>2</v>
      </c>
      <c r="C49" s="6">
        <v>1.2230000000000001</v>
      </c>
      <c r="D49" s="6">
        <v>2.169</v>
      </c>
      <c r="E49" s="6">
        <v>0.72199999999999998</v>
      </c>
      <c r="F49" s="6">
        <v>2.4369999999999998</v>
      </c>
      <c r="G49" s="6">
        <v>1.3680000000000001</v>
      </c>
      <c r="H49" s="6">
        <v>1.839</v>
      </c>
      <c r="I49" s="6">
        <v>1.169</v>
      </c>
      <c r="J49" s="6">
        <v>1.5569999999999999</v>
      </c>
      <c r="K49" s="6">
        <v>1.127</v>
      </c>
      <c r="L49" s="6">
        <v>2.742</v>
      </c>
      <c r="M49" s="6">
        <v>0.65900000000000003</v>
      </c>
      <c r="N49" s="6">
        <v>2.492</v>
      </c>
      <c r="O49" s="6">
        <v>1.351</v>
      </c>
      <c r="P49" s="6">
        <v>2.0270000000000001</v>
      </c>
      <c r="Q49" s="6">
        <v>0.98299999999999998</v>
      </c>
      <c r="R49" s="6">
        <v>3.2949999999999999</v>
      </c>
      <c r="S49" s="6">
        <v>1.1910000000000001</v>
      </c>
      <c r="T49" s="6">
        <v>1.306</v>
      </c>
      <c r="U49" s="6">
        <v>1.109</v>
      </c>
      <c r="V49" s="6">
        <v>2.1509999999999998</v>
      </c>
    </row>
    <row r="50" spans="2:22" x14ac:dyDescent="0.4">
      <c r="B50" s="4">
        <v>3</v>
      </c>
      <c r="C50" s="6">
        <v>1.0609999999999999</v>
      </c>
      <c r="D50" s="6">
        <v>2.3759999999999999</v>
      </c>
      <c r="E50" s="6">
        <v>0.80400000000000005</v>
      </c>
      <c r="F50" s="6">
        <v>1.518</v>
      </c>
      <c r="G50" s="6">
        <v>0.873</v>
      </c>
      <c r="H50" s="6">
        <v>2.6869999999999998</v>
      </c>
      <c r="I50" s="6">
        <v>0.9</v>
      </c>
      <c r="J50" s="6">
        <v>1.331</v>
      </c>
      <c r="K50" s="6">
        <v>1.3420000000000001</v>
      </c>
      <c r="L50" s="6">
        <v>2.1789999999999998</v>
      </c>
      <c r="M50" s="6">
        <v>0.86199999999999999</v>
      </c>
      <c r="N50" s="6">
        <v>1.278</v>
      </c>
      <c r="O50" s="6">
        <v>1.034</v>
      </c>
      <c r="P50" s="6">
        <v>1.728</v>
      </c>
      <c r="Q50" s="6">
        <v>1.2450000000000001</v>
      </c>
      <c r="R50" s="6">
        <v>3.5430000000000001</v>
      </c>
      <c r="S50" s="6">
        <v>1.097</v>
      </c>
      <c r="T50" s="6">
        <v>1.204</v>
      </c>
      <c r="U50" s="6">
        <v>0.71399999999999997</v>
      </c>
      <c r="V50" s="6">
        <v>2.4670000000000001</v>
      </c>
    </row>
    <row r="51" spans="2:22" x14ac:dyDescent="0.4">
      <c r="B51" s="4">
        <v>4</v>
      </c>
      <c r="C51" s="6">
        <v>0.96199999999999997</v>
      </c>
      <c r="D51" s="6">
        <v>1.8440000000000001</v>
      </c>
      <c r="E51" s="6">
        <v>1.2150000000000001</v>
      </c>
      <c r="F51" s="6">
        <v>2.1059999999999999</v>
      </c>
      <c r="G51" s="6">
        <v>0.78900000000000003</v>
      </c>
      <c r="H51" s="6">
        <v>1.923</v>
      </c>
      <c r="I51" s="6">
        <v>0.746</v>
      </c>
      <c r="J51" s="6">
        <v>1.9890000000000001</v>
      </c>
      <c r="K51" s="6">
        <v>0.91500000000000004</v>
      </c>
      <c r="L51" s="6">
        <v>1.6930000000000001</v>
      </c>
      <c r="M51" s="6">
        <v>1.1240000000000001</v>
      </c>
      <c r="N51" s="6">
        <v>2.3090000000000002</v>
      </c>
      <c r="O51" s="6">
        <v>0.89200000000000002</v>
      </c>
      <c r="P51" s="6">
        <v>1.593</v>
      </c>
      <c r="Q51" s="6">
        <v>0.70599999999999996</v>
      </c>
      <c r="R51" s="6">
        <v>4.2309999999999999</v>
      </c>
      <c r="S51" s="6">
        <v>0.73899999999999999</v>
      </c>
      <c r="T51" s="6">
        <v>1.58</v>
      </c>
      <c r="U51" s="6">
        <v>0.92</v>
      </c>
      <c r="V51" s="6">
        <v>2.5840000000000001</v>
      </c>
    </row>
    <row r="52" spans="2:22" x14ac:dyDescent="0.4">
      <c r="B52" s="4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2:22" x14ac:dyDescent="0.4">
      <c r="B53" s="4" t="s">
        <v>13</v>
      </c>
      <c r="C53" s="6">
        <f t="shared" ref="C53:V53" si="6">AVERAGE(C48:C51)</f>
        <v>1</v>
      </c>
      <c r="D53" s="6">
        <f t="shared" si="6"/>
        <v>2.0117499999999997</v>
      </c>
      <c r="E53" s="6">
        <f t="shared" si="6"/>
        <v>1</v>
      </c>
      <c r="F53" s="6">
        <f t="shared" si="6"/>
        <v>1.8462499999999999</v>
      </c>
      <c r="G53" s="6">
        <f t="shared" si="6"/>
        <v>1</v>
      </c>
      <c r="H53" s="6">
        <f t="shared" si="6"/>
        <v>2.2857499999999997</v>
      </c>
      <c r="I53" s="6">
        <f t="shared" si="6"/>
        <v>1</v>
      </c>
      <c r="J53" s="6">
        <f t="shared" si="6"/>
        <v>1.5352499999999998</v>
      </c>
      <c r="K53" s="6">
        <f t="shared" si="6"/>
        <v>1</v>
      </c>
      <c r="L53" s="6">
        <f t="shared" si="6"/>
        <v>2.13625</v>
      </c>
      <c r="M53" s="6">
        <f t="shared" si="6"/>
        <v>1</v>
      </c>
      <c r="N53" s="6">
        <f t="shared" si="6"/>
        <v>2.2759999999999998</v>
      </c>
      <c r="O53" s="6">
        <f t="shared" si="6"/>
        <v>0.99999999999999989</v>
      </c>
      <c r="P53" s="6">
        <f t="shared" si="6"/>
        <v>1.778</v>
      </c>
      <c r="Q53" s="6">
        <f t="shared" si="6"/>
        <v>1</v>
      </c>
      <c r="R53" s="6">
        <f t="shared" si="6"/>
        <v>3.5467499999999998</v>
      </c>
      <c r="S53" s="6">
        <f t="shared" si="6"/>
        <v>1</v>
      </c>
      <c r="T53" s="6">
        <f t="shared" si="6"/>
        <v>1.4285000000000001</v>
      </c>
      <c r="U53" s="6">
        <f t="shared" si="6"/>
        <v>0.99999999999999989</v>
      </c>
      <c r="V53" s="6">
        <f t="shared" si="6"/>
        <v>2.4977499999999999</v>
      </c>
    </row>
    <row r="54" spans="2:22" x14ac:dyDescent="0.4">
      <c r="B54" s="4" t="s">
        <v>14</v>
      </c>
      <c r="C54" s="6">
        <f t="shared" ref="C54:V54" si="7">STDEV(C48:C51)</f>
        <v>0.19613770672667769</v>
      </c>
      <c r="D54" s="6">
        <f t="shared" si="7"/>
        <v>0.32180985586730332</v>
      </c>
      <c r="E54" s="6">
        <f t="shared" si="7"/>
        <v>0.27628849656352572</v>
      </c>
      <c r="F54" s="6">
        <f t="shared" si="7"/>
        <v>0.51541205198688689</v>
      </c>
      <c r="G54" s="6">
        <f t="shared" si="7"/>
        <v>0.25623817045865743</v>
      </c>
      <c r="H54" s="6">
        <f t="shared" si="7"/>
        <v>0.4686301846872441</v>
      </c>
      <c r="I54" s="6">
        <f t="shared" si="7"/>
        <v>0.21393301132208031</v>
      </c>
      <c r="J54" s="6">
        <f t="shared" si="7"/>
        <v>0.32744299758380463</v>
      </c>
      <c r="K54" s="6">
        <f t="shared" si="7"/>
        <v>0.30971707519390479</v>
      </c>
      <c r="L54" s="6">
        <f t="shared" si="7"/>
        <v>0.4499476821438983</v>
      </c>
      <c r="M54" s="6">
        <f t="shared" si="7"/>
        <v>0.30371368095625856</v>
      </c>
      <c r="N54" s="6">
        <f t="shared" si="7"/>
        <v>0.73137997420401635</v>
      </c>
      <c r="O54" s="6">
        <f t="shared" si="7"/>
        <v>0.2663018337651224</v>
      </c>
      <c r="P54" s="6">
        <f t="shared" si="7"/>
        <v>0.18158744449988834</v>
      </c>
      <c r="Q54" s="6">
        <f t="shared" si="7"/>
        <v>0.22442964747703634</v>
      </c>
      <c r="R54" s="6">
        <f t="shared" si="7"/>
        <v>0.48833620590736554</v>
      </c>
      <c r="S54" s="6">
        <f t="shared" si="7"/>
        <v>0.19556755013720134</v>
      </c>
      <c r="T54" s="6">
        <f t="shared" si="7"/>
        <v>0.20540934740171843</v>
      </c>
      <c r="U54" s="6">
        <f t="shared" si="7"/>
        <v>0.23531964077257428</v>
      </c>
      <c r="V54" s="6">
        <f t="shared" si="7"/>
        <v>0.26673754266444522</v>
      </c>
    </row>
  </sheetData>
  <mergeCells count="43">
    <mergeCell ref="O3:P3"/>
    <mergeCell ref="Q3:R3"/>
    <mergeCell ref="S3:T3"/>
    <mergeCell ref="U3:V3"/>
    <mergeCell ref="C18:D18"/>
    <mergeCell ref="E18:F18"/>
    <mergeCell ref="G18:H18"/>
    <mergeCell ref="I18:J18"/>
    <mergeCell ref="K18:L18"/>
    <mergeCell ref="M18:N18"/>
    <mergeCell ref="C3:D3"/>
    <mergeCell ref="E3:F3"/>
    <mergeCell ref="G3:H3"/>
    <mergeCell ref="I3:J3"/>
    <mergeCell ref="K3:L3"/>
    <mergeCell ref="M3:N3"/>
    <mergeCell ref="AA18:AB18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O18:P18"/>
    <mergeCell ref="Q18:R18"/>
    <mergeCell ref="S18:T18"/>
    <mergeCell ref="U18:V18"/>
    <mergeCell ref="W18:X18"/>
    <mergeCell ref="Y18:Z18"/>
    <mergeCell ref="U46:V46"/>
    <mergeCell ref="U33:V33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Liu</dc:creator>
  <cp:lastModifiedBy>Fang Liu</cp:lastModifiedBy>
  <dcterms:created xsi:type="dcterms:W3CDTF">2015-06-05T18:19:34Z</dcterms:created>
  <dcterms:modified xsi:type="dcterms:W3CDTF">2020-07-24T10:08:08Z</dcterms:modified>
</cp:coreProperties>
</file>