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katharina.scheibner\Documents\eet\re-submission NCB\source data files\numerical\"/>
    </mc:Choice>
  </mc:AlternateContent>
  <bookViews>
    <workbookView xWindow="0" yWindow="0" windowWidth="8388" windowHeight="5268"/>
  </bookViews>
  <sheets>
    <sheet name="Extended Data Figure 7c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8" l="1"/>
  <c r="E70" i="8" s="1"/>
  <c r="D67" i="8"/>
  <c r="D60" i="8"/>
  <c r="E60" i="8" s="1"/>
  <c r="D57" i="8"/>
  <c r="D51" i="8"/>
  <c r="E51" i="8" s="1"/>
  <c r="D48" i="8"/>
  <c r="E40" i="8" l="1"/>
  <c r="E30" i="8"/>
  <c r="E20" i="8"/>
  <c r="E10" i="8"/>
  <c r="D40" i="8"/>
  <c r="D37" i="8"/>
  <c r="D30" i="8"/>
  <c r="D27" i="8"/>
  <c r="D20" i="8"/>
  <c r="D17" i="8"/>
  <c r="D10" i="8"/>
  <c r="D7" i="8"/>
</calcChain>
</file>

<file path=xl/sharedStrings.xml><?xml version="1.0" encoding="utf-8"?>
<sst xmlns="http://schemas.openxmlformats.org/spreadsheetml/2006/main" count="82" uniqueCount="26">
  <si>
    <t>Embryo 6a</t>
  </si>
  <si>
    <t>FVF</t>
  </si>
  <si>
    <t>Embryo 8b</t>
  </si>
  <si>
    <t>E-Cad</t>
  </si>
  <si>
    <t xml:space="preserve"> </t>
  </si>
  <si>
    <t>Area</t>
  </si>
  <si>
    <t>Mean</t>
  </si>
  <si>
    <t>anterior</t>
  </si>
  <si>
    <t xml:space="preserve">posterior </t>
  </si>
  <si>
    <t>Embryo 8b slice 21</t>
  </si>
  <si>
    <t>Embryo 9a slice 35</t>
  </si>
  <si>
    <t>Embryo 6a slice 35</t>
  </si>
  <si>
    <t>Embryo 3b</t>
  </si>
  <si>
    <t>Embryo 3b slice 32</t>
  </si>
  <si>
    <t>Average</t>
  </si>
  <si>
    <t>Fold change anterior/posterior epiblast</t>
  </si>
  <si>
    <t>Embryo 9a</t>
  </si>
  <si>
    <t>Claudin7</t>
  </si>
  <si>
    <t>Embryo 2 paraffin section</t>
  </si>
  <si>
    <t>Embryo 1 paraffin section</t>
  </si>
  <si>
    <t>Embryo 3 paraffin section</t>
  </si>
  <si>
    <t xml:space="preserve">Embryo 1 </t>
  </si>
  <si>
    <t>Embryo 2</t>
  </si>
  <si>
    <t>Embryo 3</t>
  </si>
  <si>
    <t>Quantification of Claudin7, E-Cad expression intensity in anterior vs posterior epiblast of FVF embryos</t>
  </si>
  <si>
    <t>Extended Data Figure 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</si>
</sst>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tabSelected="1" zoomScale="55" zoomScaleNormal="55" workbookViewId="0">
      <selection activeCell="J21" sqref="J21"/>
    </sheetView>
  </sheetViews>
  <sheetFormatPr defaultColWidth="9.109375" defaultRowHeight="14.4" x14ac:dyDescent="0.3"/>
  <cols>
    <col min="9" max="9" width="13.88671875" customWidth="1"/>
  </cols>
  <sheetData>
    <row r="1" spans="1:13" x14ac:dyDescent="0.3">
      <c r="A1" s="6" t="s">
        <v>25</v>
      </c>
      <c r="B1" s="6"/>
      <c r="C1" s="6"/>
      <c r="D1" s="4" t="s">
        <v>24</v>
      </c>
      <c r="E1" s="4"/>
      <c r="F1" s="4"/>
      <c r="G1" s="4"/>
      <c r="H1" s="4"/>
      <c r="I1" s="4"/>
      <c r="J1" s="4"/>
      <c r="K1" s="4"/>
      <c r="L1" s="4"/>
      <c r="M1" s="4"/>
    </row>
    <row r="2" spans="1:13" x14ac:dyDescent="0.3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13" x14ac:dyDescent="0.3">
      <c r="A3" s="1" t="s">
        <v>3</v>
      </c>
      <c r="B3" t="s">
        <v>9</v>
      </c>
      <c r="D3" t="s">
        <v>14</v>
      </c>
      <c r="E3" t="s">
        <v>15</v>
      </c>
      <c r="J3" s="5" t="s">
        <v>15</v>
      </c>
      <c r="K3" s="5"/>
      <c r="L3" s="5"/>
      <c r="M3" s="5"/>
    </row>
    <row r="4" spans="1:13" x14ac:dyDescent="0.3">
      <c r="A4" t="s">
        <v>4</v>
      </c>
      <c r="B4" t="s">
        <v>5</v>
      </c>
      <c r="C4" t="s">
        <v>6</v>
      </c>
      <c r="J4" t="s">
        <v>3</v>
      </c>
    </row>
    <row r="5" spans="1:13" x14ac:dyDescent="0.3">
      <c r="A5" t="s">
        <v>7</v>
      </c>
      <c r="B5" s="3">
        <v>51882</v>
      </c>
      <c r="C5" s="3">
        <v>37064</v>
      </c>
      <c r="I5" t="s">
        <v>2</v>
      </c>
      <c r="J5">
        <v>0.44825389172062269</v>
      </c>
    </row>
    <row r="6" spans="1:13" x14ac:dyDescent="0.3">
      <c r="A6" t="s">
        <v>7</v>
      </c>
      <c r="B6" s="3">
        <v>51882</v>
      </c>
      <c r="C6" s="3">
        <v>51198</v>
      </c>
      <c r="I6" t="s">
        <v>16</v>
      </c>
      <c r="J6">
        <v>0.78052668193085195</v>
      </c>
    </row>
    <row r="7" spans="1:13" x14ac:dyDescent="0.3">
      <c r="A7" t="s">
        <v>7</v>
      </c>
      <c r="B7" s="3">
        <v>51882</v>
      </c>
      <c r="C7" s="3">
        <v>27882</v>
      </c>
      <c r="D7" s="3">
        <f>AVERAGE(C5:C7)</f>
        <v>38714.666666666664</v>
      </c>
      <c r="I7" t="s">
        <v>0</v>
      </c>
      <c r="J7">
        <v>0.63958062621264178</v>
      </c>
    </row>
    <row r="8" spans="1:13" x14ac:dyDescent="0.3">
      <c r="A8" t="s">
        <v>8</v>
      </c>
      <c r="B8" s="3">
        <v>51882</v>
      </c>
      <c r="C8" s="3">
        <v>17839</v>
      </c>
      <c r="I8" t="s">
        <v>12</v>
      </c>
      <c r="J8">
        <v>0.76549804245607822</v>
      </c>
    </row>
    <row r="9" spans="1:13" x14ac:dyDescent="0.3">
      <c r="A9" t="s">
        <v>8</v>
      </c>
      <c r="B9" s="3">
        <v>51882</v>
      </c>
      <c r="C9" s="3">
        <v>16147</v>
      </c>
    </row>
    <row r="10" spans="1:13" x14ac:dyDescent="0.3">
      <c r="A10" t="s">
        <v>8</v>
      </c>
      <c r="B10" s="3">
        <v>51882</v>
      </c>
      <c r="C10" s="3">
        <v>18076</v>
      </c>
      <c r="D10" s="3">
        <f>AVERAGE(C8:C10)</f>
        <v>17354</v>
      </c>
      <c r="E10">
        <f>D10/D7</f>
        <v>0.44825389172062269</v>
      </c>
      <c r="K10" s="2"/>
      <c r="L10" s="2"/>
    </row>
    <row r="13" spans="1:13" x14ac:dyDescent="0.3">
      <c r="B13" t="s">
        <v>10</v>
      </c>
    </row>
    <row r="14" spans="1:13" x14ac:dyDescent="0.3">
      <c r="B14" t="s">
        <v>5</v>
      </c>
      <c r="C14" t="s">
        <v>6</v>
      </c>
    </row>
    <row r="15" spans="1:13" x14ac:dyDescent="0.3">
      <c r="A15" t="s">
        <v>7</v>
      </c>
      <c r="B15" s="3">
        <v>35722</v>
      </c>
      <c r="C15" s="3">
        <v>51354</v>
      </c>
    </row>
    <row r="16" spans="1:13" x14ac:dyDescent="0.3">
      <c r="A16" t="s">
        <v>7</v>
      </c>
      <c r="B16" s="3">
        <v>35722</v>
      </c>
      <c r="C16" s="3">
        <v>55674</v>
      </c>
    </row>
    <row r="17" spans="1:5" x14ac:dyDescent="0.3">
      <c r="A17" t="s">
        <v>7</v>
      </c>
      <c r="B17" s="3">
        <v>35722</v>
      </c>
      <c r="C17" s="3">
        <v>41031</v>
      </c>
      <c r="D17" s="3">
        <f>AVERAGE(C15:C17)</f>
        <v>49353</v>
      </c>
    </row>
    <row r="18" spans="1:5" x14ac:dyDescent="0.3">
      <c r="A18" t="s">
        <v>8</v>
      </c>
      <c r="B18" s="3">
        <v>35722</v>
      </c>
      <c r="C18" s="3">
        <v>38623</v>
      </c>
    </row>
    <row r="19" spans="1:5" x14ac:dyDescent="0.3">
      <c r="A19" t="s">
        <v>8</v>
      </c>
      <c r="B19" s="3">
        <v>35722</v>
      </c>
      <c r="C19" s="3">
        <v>30756</v>
      </c>
    </row>
    <row r="20" spans="1:5" x14ac:dyDescent="0.3">
      <c r="A20" t="s">
        <v>8</v>
      </c>
      <c r="B20" s="3">
        <v>35722</v>
      </c>
      <c r="C20" s="3">
        <v>46185</v>
      </c>
      <c r="D20" s="3">
        <f>AVERAGE(C18:C20)</f>
        <v>38521.333333333336</v>
      </c>
      <c r="E20">
        <f>D20/D17</f>
        <v>0.78052668193085195</v>
      </c>
    </row>
    <row r="23" spans="1:5" x14ac:dyDescent="0.3">
      <c r="B23" t="s">
        <v>11</v>
      </c>
    </row>
    <row r="24" spans="1:5" x14ac:dyDescent="0.3">
      <c r="B24" t="s">
        <v>5</v>
      </c>
      <c r="C24" t="s">
        <v>6</v>
      </c>
    </row>
    <row r="25" spans="1:5" x14ac:dyDescent="0.3">
      <c r="A25" t="s">
        <v>7</v>
      </c>
      <c r="B25" s="3">
        <v>54748</v>
      </c>
      <c r="C25" s="3">
        <v>37732</v>
      </c>
    </row>
    <row r="26" spans="1:5" x14ac:dyDescent="0.3">
      <c r="A26" t="s">
        <v>7</v>
      </c>
      <c r="B26" s="3">
        <v>54748</v>
      </c>
      <c r="C26" s="3">
        <v>29595</v>
      </c>
    </row>
    <row r="27" spans="1:5" x14ac:dyDescent="0.3">
      <c r="A27" t="s">
        <v>7</v>
      </c>
      <c r="B27" s="3">
        <v>54748</v>
      </c>
      <c r="C27" s="3">
        <v>45031</v>
      </c>
      <c r="D27" s="3">
        <f>AVERAGE(C25:C27)</f>
        <v>37452.666666666664</v>
      </c>
    </row>
    <row r="28" spans="1:5" x14ac:dyDescent="0.3">
      <c r="A28" t="s">
        <v>8</v>
      </c>
      <c r="B28" s="3">
        <v>54748</v>
      </c>
      <c r="C28" s="3">
        <v>31926</v>
      </c>
    </row>
    <row r="29" spans="1:5" x14ac:dyDescent="0.3">
      <c r="A29" t="s">
        <v>8</v>
      </c>
      <c r="B29" s="3">
        <v>54748</v>
      </c>
      <c r="C29" s="3">
        <v>12606</v>
      </c>
    </row>
    <row r="30" spans="1:5" x14ac:dyDescent="0.3">
      <c r="A30" t="s">
        <v>8</v>
      </c>
      <c r="B30" s="3">
        <v>54748</v>
      </c>
      <c r="C30" s="3">
        <v>27330</v>
      </c>
      <c r="D30" s="3">
        <f>AVERAGE(C28:C30)</f>
        <v>23954</v>
      </c>
      <c r="E30">
        <f>D30/D27</f>
        <v>0.63958062621264178</v>
      </c>
    </row>
    <row r="33" spans="1:13" x14ac:dyDescent="0.3">
      <c r="B33" t="s">
        <v>13</v>
      </c>
    </row>
    <row r="34" spans="1:13" x14ac:dyDescent="0.3">
      <c r="B34" t="s">
        <v>5</v>
      </c>
      <c r="C34" t="s">
        <v>6</v>
      </c>
    </row>
    <row r="35" spans="1:13" x14ac:dyDescent="0.3">
      <c r="A35" t="s">
        <v>7</v>
      </c>
      <c r="B35" s="3">
        <v>83374</v>
      </c>
      <c r="C35" s="3">
        <v>35180</v>
      </c>
    </row>
    <row r="36" spans="1:13" x14ac:dyDescent="0.3">
      <c r="A36" t="s">
        <v>7</v>
      </c>
      <c r="B36" s="3">
        <v>83374</v>
      </c>
      <c r="C36" s="3">
        <v>29414</v>
      </c>
    </row>
    <row r="37" spans="1:13" x14ac:dyDescent="0.3">
      <c r="A37" t="s">
        <v>7</v>
      </c>
      <c r="B37" s="3">
        <v>83374</v>
      </c>
      <c r="C37" s="3">
        <v>37064</v>
      </c>
      <c r="D37" s="3">
        <f>AVERAGE(C35:C37)</f>
        <v>33886</v>
      </c>
    </row>
    <row r="38" spans="1:13" x14ac:dyDescent="0.3">
      <c r="A38" t="s">
        <v>8</v>
      </c>
      <c r="B38" s="3">
        <v>83374</v>
      </c>
      <c r="C38" s="3">
        <v>21363</v>
      </c>
    </row>
    <row r="39" spans="1:13" x14ac:dyDescent="0.3">
      <c r="A39" t="s">
        <v>8</v>
      </c>
      <c r="B39" s="3">
        <v>83374</v>
      </c>
      <c r="C39" s="3">
        <v>26057</v>
      </c>
    </row>
    <row r="40" spans="1:13" x14ac:dyDescent="0.3">
      <c r="A40" t="s">
        <v>8</v>
      </c>
      <c r="B40" s="3">
        <v>83374</v>
      </c>
      <c r="C40" s="3">
        <v>30399</v>
      </c>
      <c r="D40" s="3">
        <f>AVERAGE(C38:C40)</f>
        <v>25939.666666666668</v>
      </c>
      <c r="E40">
        <f>D40/D37</f>
        <v>0.76549804245607822</v>
      </c>
    </row>
    <row r="43" spans="1:13" x14ac:dyDescent="0.3">
      <c r="J43" s="5" t="s">
        <v>15</v>
      </c>
      <c r="K43" s="5"/>
      <c r="L43" s="5"/>
      <c r="M43" s="5"/>
    </row>
    <row r="44" spans="1:13" x14ac:dyDescent="0.3">
      <c r="A44" s="1" t="s">
        <v>17</v>
      </c>
      <c r="B44" t="s">
        <v>19</v>
      </c>
      <c r="J44" s="2" t="s">
        <v>17</v>
      </c>
    </row>
    <row r="45" spans="1:13" x14ac:dyDescent="0.3">
      <c r="B45" t="s">
        <v>5</v>
      </c>
      <c r="C45" t="s">
        <v>6</v>
      </c>
      <c r="I45" t="s">
        <v>21</v>
      </c>
      <c r="J45">
        <v>0.66774571501044822</v>
      </c>
    </row>
    <row r="46" spans="1:13" x14ac:dyDescent="0.3">
      <c r="A46" t="s">
        <v>7</v>
      </c>
      <c r="B46">
        <v>4560</v>
      </c>
      <c r="C46">
        <v>31.484000000000002</v>
      </c>
      <c r="I46" t="s">
        <v>22</v>
      </c>
      <c r="J46">
        <v>0.71924509016572979</v>
      </c>
    </row>
    <row r="47" spans="1:13" x14ac:dyDescent="0.3">
      <c r="A47" t="s">
        <v>7</v>
      </c>
      <c r="B47">
        <v>4560</v>
      </c>
      <c r="C47">
        <v>24.003</v>
      </c>
      <c r="I47" t="s">
        <v>23</v>
      </c>
      <c r="J47">
        <v>0.67980047297209989</v>
      </c>
    </row>
    <row r="48" spans="1:13" x14ac:dyDescent="0.3">
      <c r="A48" t="s">
        <v>7</v>
      </c>
      <c r="B48">
        <v>4560</v>
      </c>
      <c r="C48">
        <v>27.302</v>
      </c>
      <c r="D48">
        <f>AVERAGE(C46:C48)</f>
        <v>27.596333333333334</v>
      </c>
    </row>
    <row r="49" spans="1:5" x14ac:dyDescent="0.3">
      <c r="A49" t="s">
        <v>8</v>
      </c>
      <c r="B49">
        <v>4560</v>
      </c>
      <c r="C49">
        <v>15.59</v>
      </c>
    </row>
    <row r="50" spans="1:5" x14ac:dyDescent="0.3">
      <c r="A50" t="s">
        <v>8</v>
      </c>
      <c r="B50">
        <v>4560</v>
      </c>
      <c r="C50">
        <v>20.67</v>
      </c>
    </row>
    <row r="51" spans="1:5" x14ac:dyDescent="0.3">
      <c r="A51" t="s">
        <v>8</v>
      </c>
      <c r="B51">
        <v>4560</v>
      </c>
      <c r="C51">
        <v>19.021999999999998</v>
      </c>
      <c r="D51">
        <f>AVERAGE(C49:C51)</f>
        <v>18.427333333333333</v>
      </c>
      <c r="E51">
        <f>D51/D48</f>
        <v>0.66774571501044822</v>
      </c>
    </row>
    <row r="53" spans="1:5" x14ac:dyDescent="0.3">
      <c r="B53" t="s">
        <v>18</v>
      </c>
    </row>
    <row r="54" spans="1:5" x14ac:dyDescent="0.3">
      <c r="B54" t="s">
        <v>5</v>
      </c>
      <c r="C54" t="s">
        <v>6</v>
      </c>
    </row>
    <row r="55" spans="1:5" x14ac:dyDescent="0.3">
      <c r="A55" t="s">
        <v>7</v>
      </c>
      <c r="B55">
        <v>4560</v>
      </c>
      <c r="C55">
        <v>17.844999999999999</v>
      </c>
    </row>
    <row r="56" spans="1:5" x14ac:dyDescent="0.3">
      <c r="A56" t="s">
        <v>7</v>
      </c>
      <c r="B56">
        <v>4560</v>
      </c>
      <c r="C56">
        <v>19.356999999999999</v>
      </c>
    </row>
    <row r="57" spans="1:5" x14ac:dyDescent="0.3">
      <c r="A57" t="s">
        <v>7</v>
      </c>
      <c r="B57">
        <v>4560</v>
      </c>
      <c r="C57">
        <v>17.585999999999999</v>
      </c>
      <c r="D57">
        <f>AVERAGE(C55:C57)</f>
        <v>18.262666666666664</v>
      </c>
    </row>
    <row r="58" spans="1:5" x14ac:dyDescent="0.3">
      <c r="A58" t="s">
        <v>8</v>
      </c>
      <c r="B58">
        <v>4560</v>
      </c>
      <c r="C58">
        <v>14.084</v>
      </c>
    </row>
    <row r="59" spans="1:5" x14ac:dyDescent="0.3">
      <c r="A59" t="s">
        <v>8</v>
      </c>
      <c r="B59">
        <v>4560</v>
      </c>
      <c r="C59">
        <v>13.292999999999999</v>
      </c>
    </row>
    <row r="60" spans="1:5" x14ac:dyDescent="0.3">
      <c r="A60" t="s">
        <v>8</v>
      </c>
      <c r="B60">
        <v>4560</v>
      </c>
      <c r="C60">
        <v>12.029</v>
      </c>
      <c r="D60">
        <f>AVERAGE(C58:C60)</f>
        <v>13.135333333333334</v>
      </c>
      <c r="E60">
        <f>D60/D57</f>
        <v>0.71924509016572979</v>
      </c>
    </row>
    <row r="63" spans="1:5" x14ac:dyDescent="0.3">
      <c r="B63" t="s">
        <v>20</v>
      </c>
    </row>
    <row r="64" spans="1:5" x14ac:dyDescent="0.3">
      <c r="B64" t="s">
        <v>5</v>
      </c>
      <c r="C64" t="s">
        <v>6</v>
      </c>
    </row>
    <row r="65" spans="1:5" x14ac:dyDescent="0.3">
      <c r="A65" t="s">
        <v>7</v>
      </c>
      <c r="B65">
        <v>4560</v>
      </c>
      <c r="C65">
        <v>27.172999999999998</v>
      </c>
    </row>
    <row r="66" spans="1:5" x14ac:dyDescent="0.3">
      <c r="A66" t="s">
        <v>7</v>
      </c>
      <c r="B66">
        <v>4560</v>
      </c>
      <c r="C66">
        <v>24.417999999999999</v>
      </c>
    </row>
    <row r="67" spans="1:5" x14ac:dyDescent="0.3">
      <c r="A67" t="s">
        <v>7</v>
      </c>
      <c r="B67">
        <v>4560</v>
      </c>
      <c r="C67">
        <v>25.792000000000002</v>
      </c>
      <c r="D67">
        <f>AVERAGE(C65:C67)</f>
        <v>25.794333333333331</v>
      </c>
    </row>
    <row r="68" spans="1:5" x14ac:dyDescent="0.3">
      <c r="A68" t="s">
        <v>8</v>
      </c>
      <c r="B68">
        <v>4560</v>
      </c>
      <c r="C68">
        <v>18.032</v>
      </c>
    </row>
    <row r="69" spans="1:5" x14ac:dyDescent="0.3">
      <c r="A69" t="s">
        <v>8</v>
      </c>
      <c r="B69">
        <v>4560</v>
      </c>
      <c r="C69">
        <v>16.123000000000001</v>
      </c>
    </row>
    <row r="70" spans="1:5" x14ac:dyDescent="0.3">
      <c r="A70" t="s">
        <v>8</v>
      </c>
      <c r="B70">
        <v>4560</v>
      </c>
      <c r="C70">
        <v>18.45</v>
      </c>
      <c r="D70">
        <f>AVERAGE(C68:C70)</f>
        <v>17.535</v>
      </c>
      <c r="E70">
        <f>D70/D67</f>
        <v>0.67980047297209989</v>
      </c>
    </row>
  </sheetData>
  <mergeCells count="5">
    <mergeCell ref="A1:C1"/>
    <mergeCell ref="A2:I2"/>
    <mergeCell ref="J3:M3"/>
    <mergeCell ref="J43:M43"/>
    <mergeCell ref="D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7c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katharina.scheibner</dc:creator>
  <cp:lastModifiedBy>katharina.scheibner</cp:lastModifiedBy>
  <dcterms:created xsi:type="dcterms:W3CDTF">2021-03-12T18:26:26Z</dcterms:created>
  <dcterms:modified xsi:type="dcterms:W3CDTF">2021-04-29T12:27:12Z</dcterms:modified>
</cp:coreProperties>
</file>