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katharina.scheibner\Documents\eet\re-submission NCB\final documents\source data files\"/>
    </mc:Choice>
  </mc:AlternateContent>
  <bookViews>
    <workbookView xWindow="0" yWindow="0" windowWidth="8388" windowHeight="5268"/>
  </bookViews>
  <sheets>
    <sheet name="Figure 3d" sheetId="2" r:id="rId1"/>
    <sheet name="Figure 3h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9" l="1"/>
  <c r="F20" i="9" s="1"/>
  <c r="E19" i="9"/>
  <c r="F19" i="9" s="1"/>
  <c r="F18" i="9"/>
  <c r="E18" i="9"/>
  <c r="E16" i="9"/>
  <c r="F16" i="9" s="1"/>
  <c r="E15" i="9"/>
  <c r="F15" i="9" s="1"/>
  <c r="E14" i="9"/>
  <c r="F14" i="9" s="1"/>
</calcChain>
</file>

<file path=xl/sharedStrings.xml><?xml version="1.0" encoding="utf-8"?>
<sst xmlns="http://schemas.openxmlformats.org/spreadsheetml/2006/main" count="65" uniqueCount="48">
  <si>
    <t>Embryo</t>
  </si>
  <si>
    <t>Stage</t>
  </si>
  <si>
    <t>WT</t>
  </si>
  <si>
    <t>Snail1 KO</t>
  </si>
  <si>
    <r>
      <t>% of Foxa2</t>
    </r>
    <r>
      <rPr>
        <vertAlign val="superscript"/>
        <sz val="10"/>
        <rFont val="Arial"/>
        <family val="2"/>
      </rPr>
      <t xml:space="preserve"> +</t>
    </r>
  </si>
  <si>
    <t>Diff #1</t>
  </si>
  <si>
    <t>Diff #2</t>
  </si>
  <si>
    <t>Diff #3</t>
  </si>
  <si>
    <t>Diff #4</t>
  </si>
  <si>
    <t>Diff #5</t>
  </si>
  <si>
    <t>Diff #6</t>
  </si>
  <si>
    <t>Diff #7</t>
  </si>
  <si>
    <r>
      <t>% of Foxa2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,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</rPr>
      <t>Sox17</t>
    </r>
    <r>
      <rPr>
        <vertAlign val="superscript"/>
        <sz val="10"/>
        <rFont val="Arial"/>
        <family val="2"/>
      </rPr>
      <t>+</t>
    </r>
  </si>
  <si>
    <t>EHF</t>
  </si>
  <si>
    <t>Total amount of DE, VE</t>
  </si>
  <si>
    <t>Percentage DE vs VE</t>
  </si>
  <si>
    <t xml:space="preserve">Embryo Control </t>
  </si>
  <si>
    <t>Embryo Snail1 KO</t>
  </si>
  <si>
    <t>slices per z-stack/physical length (a)</t>
  </si>
  <si>
    <t>slices per z-stack/physical length (b)</t>
  </si>
  <si>
    <t>Ctrl 1</t>
  </si>
  <si>
    <r>
      <t>32/ 92,36</t>
    </r>
    <r>
      <rPr>
        <sz val="11"/>
        <color theme="1"/>
        <rFont val="Calibri"/>
        <family val="2"/>
      </rPr>
      <t>µm</t>
    </r>
  </si>
  <si>
    <t>29/83,42µm</t>
  </si>
  <si>
    <t>Ctrl 2</t>
  </si>
  <si>
    <t>38/110,23µm</t>
  </si>
  <si>
    <t>28/80,44µm</t>
  </si>
  <si>
    <t>Ctrl 3</t>
  </si>
  <si>
    <t>34/98,32µm</t>
  </si>
  <si>
    <t>43/125,13µm</t>
  </si>
  <si>
    <t>30/86,40µm</t>
  </si>
  <si>
    <t>32/92,63µm</t>
  </si>
  <si>
    <t>26/74,48µm</t>
  </si>
  <si>
    <t>27/77,46µm</t>
  </si>
  <si>
    <t>25/71,50µm</t>
  </si>
  <si>
    <r>
      <t>surface Sox17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DE (a)</t>
    </r>
  </si>
  <si>
    <r>
      <t>surface  mT</t>
    </r>
    <r>
      <rPr>
        <vertAlign val="superscript"/>
        <sz val="11"/>
        <color theme="1"/>
        <rFont val="Calibri"/>
        <family val="2"/>
        <scheme val="minor"/>
      </rPr>
      <t xml:space="preserve"> +</t>
    </r>
    <r>
      <rPr>
        <sz val="11"/>
        <color theme="1"/>
        <rFont val="Calibri"/>
        <family val="2"/>
        <scheme val="minor"/>
      </rPr>
      <t xml:space="preserve"> VE (a)</t>
    </r>
  </si>
  <si>
    <r>
      <t>surface Sox17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DE (b)</t>
    </r>
  </si>
  <si>
    <r>
      <t>surface  mT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VE (b)</t>
    </r>
  </si>
  <si>
    <r>
      <t>Number mT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VE cells (a+b)</t>
    </r>
  </si>
  <si>
    <r>
      <t>Number Sox17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DE cells (a+b)</t>
    </r>
  </si>
  <si>
    <r>
      <t>Quantification of Sox17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cells vs membrane tomato (mT)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cells in Control vs Snail1 KO embryos with ImageJ</t>
    </r>
  </si>
  <si>
    <t>Quantification of FACS analysis from WT vs Snail1 KO mESC for Foxa2, Sox17 expression</t>
  </si>
  <si>
    <t>Snail1 KO 6</t>
  </si>
  <si>
    <t>Snail1 KO 3</t>
  </si>
  <si>
    <t>Snail1 KO 2</t>
  </si>
  <si>
    <t>Figure 3d</t>
  </si>
  <si>
    <t>Figure 3h</t>
  </si>
  <si>
    <t>Diff #8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</si>
</sst>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/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1" xfId="0" applyBorder="1"/>
    <xf numFmtId="0" fontId="0" fillId="0" borderId="3" xfId="0" applyBorder="1"/>
    <xf numFmtId="0" fontId="4" fillId="0" borderId="2" xfId="0" applyFont="1" applyBorder="1"/>
    <xf numFmtId="0" fontId="4" fillId="0" borderId="0" xfId="0" applyFont="1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/>
    <xf numFmtId="0" fontId="4" fillId="0" borderId="0" xfId="0" applyFont="1" applyFill="1" applyBorder="1"/>
    <xf numFmtId="0" fontId="4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="85" zoomScaleNormal="85" workbookViewId="0">
      <selection activeCell="G19" sqref="G19"/>
    </sheetView>
  </sheetViews>
  <sheetFormatPr defaultColWidth="9.109375" defaultRowHeight="14.4" x14ac:dyDescent="0.3"/>
  <cols>
    <col min="1" max="1" width="12.6640625" customWidth="1"/>
    <col min="2" max="2" width="11.5546875" customWidth="1"/>
    <col min="3" max="3" width="11.6640625" customWidth="1"/>
    <col min="18" max="18" width="22.33203125" customWidth="1"/>
  </cols>
  <sheetData>
    <row r="1" spans="1:19" s="1" customFormat="1" x14ac:dyDescent="0.3">
      <c r="A1" s="13" t="s">
        <v>45</v>
      </c>
      <c r="B1" s="13"/>
      <c r="C1" s="13" t="s">
        <v>41</v>
      </c>
      <c r="D1" s="13"/>
      <c r="E1" s="13"/>
      <c r="F1" s="13"/>
      <c r="G1" s="13"/>
      <c r="H1" s="13"/>
      <c r="I1" s="13"/>
      <c r="J1" s="13"/>
      <c r="K1" s="13"/>
      <c r="L1" s="13"/>
      <c r="M1"/>
    </row>
    <row r="3" spans="1:19" x14ac:dyDescent="0.3">
      <c r="B3" s="14" t="s">
        <v>2</v>
      </c>
      <c r="C3" s="14"/>
      <c r="D3" s="14"/>
      <c r="E3" s="14"/>
      <c r="F3" s="14"/>
      <c r="G3" s="15" t="s">
        <v>3</v>
      </c>
      <c r="H3" s="14"/>
      <c r="I3" s="14"/>
      <c r="J3" s="14"/>
      <c r="K3" s="14"/>
      <c r="L3" s="14"/>
      <c r="M3" s="14"/>
    </row>
    <row r="4" spans="1:19" x14ac:dyDescent="0.3"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7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16" t="s">
        <v>47</v>
      </c>
    </row>
    <row r="5" spans="1:19" ht="16.2" x14ac:dyDescent="0.3">
      <c r="A5" s="4" t="s">
        <v>4</v>
      </c>
      <c r="B5" s="3">
        <v>16.46</v>
      </c>
      <c r="C5" s="3">
        <v>42.2</v>
      </c>
      <c r="D5" s="3">
        <v>60.82</v>
      </c>
      <c r="E5" s="3">
        <v>67.3</v>
      </c>
      <c r="F5" s="3">
        <v>66.3</v>
      </c>
      <c r="G5" s="18">
        <v>46.5</v>
      </c>
      <c r="H5" s="17">
        <v>46.6</v>
      </c>
      <c r="I5" s="17">
        <v>50.4</v>
      </c>
      <c r="J5" s="17">
        <v>39.6</v>
      </c>
      <c r="K5" s="17">
        <v>75.099999999999994</v>
      </c>
      <c r="L5" s="17">
        <v>36</v>
      </c>
      <c r="M5" s="17">
        <v>40.700000000000003</v>
      </c>
      <c r="N5" s="17">
        <v>58.6</v>
      </c>
    </row>
    <row r="6" spans="1:19" ht="31.8" x14ac:dyDescent="0.3">
      <c r="A6" s="5" t="s">
        <v>12</v>
      </c>
      <c r="B6" s="3">
        <v>9.52</v>
      </c>
      <c r="C6" s="3">
        <v>30.2</v>
      </c>
      <c r="D6" s="3">
        <v>54.7</v>
      </c>
      <c r="E6" s="3">
        <v>57.8</v>
      </c>
      <c r="F6" s="3">
        <v>52</v>
      </c>
      <c r="G6" s="8">
        <v>34.5</v>
      </c>
      <c r="H6" s="9">
        <v>32.9</v>
      </c>
      <c r="I6" s="9">
        <v>39.6</v>
      </c>
      <c r="J6" s="9">
        <v>27</v>
      </c>
      <c r="K6" s="9">
        <v>64.099999999999994</v>
      </c>
      <c r="L6" s="9">
        <v>25.7</v>
      </c>
      <c r="M6" s="9">
        <v>38.700000000000003</v>
      </c>
      <c r="N6" s="17">
        <v>56.9</v>
      </c>
    </row>
    <row r="15" spans="1:19" x14ac:dyDescent="0.3">
      <c r="P15" s="2"/>
      <c r="Q15" s="2"/>
      <c r="S15" s="2"/>
    </row>
  </sheetData>
  <mergeCells count="4">
    <mergeCell ref="C1:L1"/>
    <mergeCell ref="B3:F3"/>
    <mergeCell ref="G3:M3"/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G21" sqref="G21"/>
    </sheetView>
  </sheetViews>
  <sheetFormatPr defaultRowHeight="14.4" x14ac:dyDescent="0.3"/>
  <sheetData>
    <row r="1" spans="1:15" ht="16.2" x14ac:dyDescent="0.3">
      <c r="A1" s="1" t="s">
        <v>46</v>
      </c>
      <c r="B1" s="13" t="s">
        <v>40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3" spans="1:15" ht="16.2" x14ac:dyDescent="0.3">
      <c r="A3" s="10" t="s">
        <v>0</v>
      </c>
      <c r="B3" s="10" t="s">
        <v>18</v>
      </c>
      <c r="C3" s="10" t="s">
        <v>19</v>
      </c>
      <c r="D3" s="10" t="s">
        <v>34</v>
      </c>
      <c r="E3" s="10" t="s">
        <v>35</v>
      </c>
      <c r="F3" s="10" t="s">
        <v>36</v>
      </c>
      <c r="G3" s="10" t="s">
        <v>37</v>
      </c>
    </row>
    <row r="4" spans="1:15" x14ac:dyDescent="0.3">
      <c r="A4" s="10" t="s">
        <v>20</v>
      </c>
      <c r="B4" s="10" t="s">
        <v>21</v>
      </c>
      <c r="C4" s="10" t="s">
        <v>22</v>
      </c>
      <c r="D4" s="10">
        <v>1526</v>
      </c>
      <c r="E4" s="10">
        <v>234</v>
      </c>
      <c r="F4" s="10">
        <v>1691</v>
      </c>
      <c r="G4" s="10">
        <v>248</v>
      </c>
    </row>
    <row r="5" spans="1:15" x14ac:dyDescent="0.3">
      <c r="A5" s="10" t="s">
        <v>23</v>
      </c>
      <c r="B5" s="10" t="s">
        <v>24</v>
      </c>
      <c r="C5" s="10" t="s">
        <v>25</v>
      </c>
      <c r="D5" s="10">
        <v>756</v>
      </c>
      <c r="E5" s="10">
        <v>314</v>
      </c>
      <c r="F5" s="10">
        <v>905</v>
      </c>
      <c r="G5" s="10">
        <v>256</v>
      </c>
    </row>
    <row r="6" spans="1:15" x14ac:dyDescent="0.3">
      <c r="A6" s="10" t="s">
        <v>26</v>
      </c>
      <c r="B6" s="10" t="s">
        <v>27</v>
      </c>
      <c r="C6" s="10" t="s">
        <v>28</v>
      </c>
      <c r="D6" s="10">
        <v>938</v>
      </c>
      <c r="E6" s="10">
        <v>326</v>
      </c>
      <c r="F6" s="10">
        <v>780</v>
      </c>
      <c r="G6" s="10">
        <v>255</v>
      </c>
    </row>
    <row r="7" spans="1:15" x14ac:dyDescent="0.3">
      <c r="A7" s="10" t="s">
        <v>44</v>
      </c>
      <c r="B7" s="10" t="s">
        <v>29</v>
      </c>
      <c r="C7" s="10" t="s">
        <v>30</v>
      </c>
      <c r="D7" s="10">
        <v>927</v>
      </c>
      <c r="E7" s="10">
        <v>434</v>
      </c>
      <c r="F7" s="10">
        <v>761</v>
      </c>
      <c r="G7" s="10">
        <v>355</v>
      </c>
    </row>
    <row r="8" spans="1:15" x14ac:dyDescent="0.3">
      <c r="A8" s="10" t="s">
        <v>43</v>
      </c>
      <c r="B8" s="10" t="s">
        <v>25</v>
      </c>
      <c r="C8" s="10" t="s">
        <v>31</v>
      </c>
      <c r="D8" s="10">
        <v>1669</v>
      </c>
      <c r="E8" s="10">
        <v>246</v>
      </c>
      <c r="F8" s="10">
        <v>980</v>
      </c>
      <c r="G8" s="10">
        <v>326</v>
      </c>
    </row>
    <row r="9" spans="1:15" x14ac:dyDescent="0.3">
      <c r="A9" s="10" t="s">
        <v>42</v>
      </c>
      <c r="B9" s="10" t="s">
        <v>32</v>
      </c>
      <c r="C9" s="10" t="s">
        <v>33</v>
      </c>
      <c r="D9" s="10">
        <v>1524</v>
      </c>
      <c r="E9" s="10">
        <v>277</v>
      </c>
      <c r="F9" s="10">
        <v>1291</v>
      </c>
      <c r="G9" s="10">
        <v>237</v>
      </c>
    </row>
    <row r="13" spans="1:15" ht="16.2" x14ac:dyDescent="0.3">
      <c r="A13" t="s">
        <v>16</v>
      </c>
      <c r="B13" t="s">
        <v>1</v>
      </c>
      <c r="C13" t="s">
        <v>38</v>
      </c>
      <c r="D13" t="s">
        <v>39</v>
      </c>
      <c r="E13" t="s">
        <v>14</v>
      </c>
      <c r="F13" t="s">
        <v>15</v>
      </c>
    </row>
    <row r="14" spans="1:15" x14ac:dyDescent="0.3">
      <c r="A14" s="10" t="s">
        <v>20</v>
      </c>
      <c r="B14" t="s">
        <v>13</v>
      </c>
      <c r="C14">
        <v>482</v>
      </c>
      <c r="D14">
        <v>3217</v>
      </c>
      <c r="E14">
        <f>C14+D14</f>
        <v>3699</v>
      </c>
      <c r="F14">
        <f>100/E14*D14</f>
        <v>86.969451203027845</v>
      </c>
      <c r="H14" s="11"/>
      <c r="I14" s="11"/>
      <c r="J14" s="11"/>
      <c r="K14" s="11"/>
    </row>
    <row r="15" spans="1:15" x14ac:dyDescent="0.3">
      <c r="A15" s="10" t="s">
        <v>23</v>
      </c>
      <c r="B15" t="s">
        <v>13</v>
      </c>
      <c r="C15">
        <v>570</v>
      </c>
      <c r="D15">
        <v>1661</v>
      </c>
      <c r="E15">
        <f>C15+D15</f>
        <v>2231</v>
      </c>
      <c r="F15">
        <f>100/E15*D15</f>
        <v>74.450918870461678</v>
      </c>
      <c r="H15" s="2"/>
      <c r="I15" s="12"/>
      <c r="J15" s="12"/>
      <c r="K15" s="12"/>
      <c r="L15" s="12"/>
      <c r="M15" s="12"/>
      <c r="N15" s="12"/>
      <c r="O15" s="12"/>
    </row>
    <row r="16" spans="1:15" x14ac:dyDescent="0.3">
      <c r="A16" s="10" t="s">
        <v>26</v>
      </c>
      <c r="B16" t="s">
        <v>13</v>
      </c>
      <c r="C16">
        <v>581</v>
      </c>
      <c r="D16">
        <v>1718</v>
      </c>
      <c r="E16">
        <f>C16+D16</f>
        <v>2299</v>
      </c>
      <c r="F16">
        <f>100/E16*D16</f>
        <v>74.728142670726413</v>
      </c>
    </row>
    <row r="17" spans="1:6" x14ac:dyDescent="0.3">
      <c r="A17" t="s">
        <v>17</v>
      </c>
    </row>
    <row r="18" spans="1:6" x14ac:dyDescent="0.3">
      <c r="A18" s="10" t="s">
        <v>44</v>
      </c>
      <c r="B18" t="s">
        <v>13</v>
      </c>
      <c r="C18">
        <v>789</v>
      </c>
      <c r="D18">
        <v>1688</v>
      </c>
      <c r="E18">
        <f>C18+D18</f>
        <v>2477</v>
      </c>
      <c r="F18">
        <f>100/E18*D18</f>
        <v>68.146951958013716</v>
      </c>
    </row>
    <row r="19" spans="1:6" x14ac:dyDescent="0.3">
      <c r="A19" s="10" t="s">
        <v>43</v>
      </c>
      <c r="B19" t="s">
        <v>13</v>
      </c>
      <c r="C19">
        <v>572</v>
      </c>
      <c r="D19">
        <v>2649</v>
      </c>
      <c r="E19">
        <f>C19+D19</f>
        <v>3221</v>
      </c>
      <c r="F19">
        <f>100/E19*D19</f>
        <v>82.241539894442724</v>
      </c>
    </row>
    <row r="20" spans="1:6" x14ac:dyDescent="0.3">
      <c r="A20" s="10" t="s">
        <v>42</v>
      </c>
      <c r="B20" t="s">
        <v>13</v>
      </c>
      <c r="C20">
        <v>514</v>
      </c>
      <c r="D20">
        <v>2815</v>
      </c>
      <c r="E20">
        <f>C20+D20</f>
        <v>3329</v>
      </c>
      <c r="F20">
        <f>100/E20*D20</f>
        <v>84.559927906278162</v>
      </c>
    </row>
  </sheetData>
  <mergeCells count="1">
    <mergeCell ref="B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3d</vt:lpstr>
      <vt:lpstr>Figure 3h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katharina.scheibner</dc:creator>
  <cp:lastModifiedBy>katharina.scheibner</cp:lastModifiedBy>
  <dcterms:created xsi:type="dcterms:W3CDTF">2021-03-12T18:26:26Z</dcterms:created>
  <dcterms:modified xsi:type="dcterms:W3CDTF">2021-05-05T06:32:37Z</dcterms:modified>
</cp:coreProperties>
</file>