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wahiroshi/Dropbox/Hirose, Yamazaki, Takakuwa/revision submitted final 230824 ~/"/>
    </mc:Choice>
  </mc:AlternateContent>
  <xr:revisionPtr revIDLastSave="0" documentId="13_ncr:1_{B89412EE-410D-264D-AA1B-21BA4994BD63}" xr6:coauthVersionLast="47" xr6:coauthVersionMax="47" xr10:uidLastSave="{00000000-0000-0000-0000-000000000000}"/>
  <bookViews>
    <workbookView xWindow="0" yWindow="720" windowWidth="29400" windowHeight="18400" activeTab="6" xr2:uid="{F0A651CE-36A8-3647-A46A-FA7420DB5349}"/>
  </bookViews>
  <sheets>
    <sheet name="Figure 1b" sheetId="1" r:id="rId1"/>
    <sheet name="Figure 1c" sheetId="2" r:id="rId2"/>
    <sheet name="Figure 1i" sheetId="3" r:id="rId3"/>
    <sheet name="Figure 2d" sheetId="5" r:id="rId4"/>
    <sheet name="Figure 2f" sheetId="4" r:id="rId5"/>
    <sheet name="Figure 3c" sheetId="6" r:id="rId6"/>
    <sheet name="Figure 3d" sheetId="7" r:id="rId7"/>
    <sheet name="Figure 3e" sheetId="8" r:id="rId8"/>
    <sheet name="Figure 4c" sheetId="9" r:id="rId9"/>
    <sheet name="Figure 4e" sheetId="10" r:id="rId10"/>
    <sheet name="Figure 5c" sheetId="11" r:id="rId11"/>
    <sheet name="Figure 5d" sheetId="12" r:id="rId12"/>
    <sheet name="Figure 6c" sheetId="13" r:id="rId13"/>
    <sheet name="Figure 6e" sheetId="14" r:id="rId14"/>
    <sheet name="Figure 6g" sheetId="15" r:id="rId15"/>
    <sheet name="Extended Data Figure 1c" sheetId="16" r:id="rId16"/>
    <sheet name="Extended Data Figure 1e" sheetId="17" r:id="rId17"/>
    <sheet name="Extended Data Figure 1g" sheetId="18" r:id="rId18"/>
    <sheet name="Extebded Data Figure 2c" sheetId="19" r:id="rId19"/>
    <sheet name="Extended Data Figure 3d" sheetId="20" r:id="rId20"/>
    <sheet name="Extended Data Figure 3e" sheetId="21" r:id="rId21"/>
    <sheet name="Extended Data Figure 3f" sheetId="22" r:id="rId22"/>
    <sheet name="Extended Data Figure 3g" sheetId="23" r:id="rId23"/>
    <sheet name="Extended Data Figure 3j" sheetId="24" r:id="rId24"/>
    <sheet name="Extended Data Figure 4a" sheetId="25" r:id="rId25"/>
    <sheet name="Extended Data Figure 4g" sheetId="26" r:id="rId26"/>
    <sheet name="Extended Data Figure 4h" sheetId="27" r:id="rId27"/>
    <sheet name="Extended Data Figure 4j" sheetId="28" r:id="rId28"/>
    <sheet name="Extended Data Figure 4l" sheetId="29" r:id="rId29"/>
    <sheet name="Extended Data Figure 5c" sheetId="30" r:id="rId30"/>
    <sheet name="Extended Data Figure 5e" sheetId="31" r:id="rId31"/>
    <sheet name="Extended Data Figure 6c" sheetId="32" r:id="rId32"/>
    <sheet name="Extended Data Figure 6e" sheetId="34" r:id="rId33"/>
    <sheet name="Extended Data Figure 6f" sheetId="33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8" l="1"/>
  <c r="F10" i="28"/>
  <c r="G9" i="28"/>
  <c r="F9" i="28"/>
  <c r="G8" i="28"/>
  <c r="F8" i="28"/>
  <c r="G7" i="28"/>
  <c r="F7" i="28"/>
  <c r="G6" i="28"/>
  <c r="F6" i="28"/>
  <c r="G5" i="28"/>
  <c r="F5" i="28"/>
  <c r="G4" i="28"/>
  <c r="F4" i="28"/>
  <c r="G3" i="28"/>
  <c r="F3" i="28"/>
  <c r="J7" i="15"/>
  <c r="I7" i="15"/>
  <c r="J6" i="15"/>
  <c r="I6" i="15"/>
  <c r="J5" i="15"/>
  <c r="I5" i="15"/>
  <c r="J4" i="15"/>
  <c r="I4" i="15"/>
  <c r="H14" i="14"/>
  <c r="G14" i="14"/>
  <c r="H13" i="14"/>
  <c r="G13" i="14"/>
  <c r="H12" i="14"/>
  <c r="G12" i="14"/>
  <c r="H7" i="14"/>
  <c r="G7" i="14"/>
  <c r="H6" i="14"/>
  <c r="G6" i="14"/>
  <c r="H5" i="14"/>
  <c r="G5" i="14"/>
  <c r="H6" i="11" l="1"/>
  <c r="G6" i="11"/>
  <c r="I6" i="11" s="1"/>
  <c r="H5" i="11"/>
  <c r="G5" i="11"/>
  <c r="I5" i="11" s="1"/>
  <c r="H4" i="11"/>
  <c r="G4" i="11"/>
  <c r="G19" i="10"/>
  <c r="F19" i="10"/>
  <c r="G18" i="10"/>
  <c r="F18" i="10"/>
  <c r="G17" i="10"/>
  <c r="F17" i="10"/>
  <c r="G16" i="10"/>
  <c r="F16" i="10"/>
  <c r="G15" i="10"/>
  <c r="F15" i="10"/>
  <c r="G14" i="10"/>
  <c r="F14" i="10"/>
  <c r="G9" i="10"/>
  <c r="F9" i="10"/>
  <c r="G8" i="10"/>
  <c r="F8" i="10"/>
  <c r="G7" i="10"/>
  <c r="F7" i="10"/>
  <c r="G6" i="10"/>
  <c r="F6" i="10"/>
  <c r="G5" i="10"/>
  <c r="F5" i="10"/>
  <c r="G4" i="10"/>
  <c r="F4" i="10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I4" i="11" l="1"/>
</calcChain>
</file>

<file path=xl/sharedStrings.xml><?xml version="1.0" encoding="utf-8"?>
<sst xmlns="http://schemas.openxmlformats.org/spreadsheetml/2006/main" count="2498" uniqueCount="325">
  <si>
    <t>WT</t>
    <phoneticPr fontId="1"/>
  </si>
  <si>
    <t>mini-NEAT1</t>
    <phoneticPr fontId="1"/>
  </si>
  <si>
    <t>µm</t>
    <phoneticPr fontId="1"/>
  </si>
  <si>
    <t>NEAT1</t>
    <phoneticPr fontId="1"/>
  </si>
  <si>
    <t>SRRM2</t>
    <phoneticPr fontId="1"/>
  </si>
  <si>
    <t>n=1</t>
    <phoneticPr fontId="1"/>
  </si>
  <si>
    <t>n=2</t>
  </si>
  <si>
    <t>n=3</t>
  </si>
  <si>
    <t>Total</t>
    <phoneticPr fontId="1"/>
  </si>
  <si>
    <t>Segregated</t>
    <phoneticPr fontId="1"/>
  </si>
  <si>
    <t>Incorporated</t>
    <phoneticPr fontId="1"/>
  </si>
  <si>
    <t>Segregated</t>
  </si>
  <si>
    <t>Incorporated</t>
  </si>
  <si>
    <t>n=2</t>
    <phoneticPr fontId="1"/>
  </si>
  <si>
    <t>n=3</t>
    <phoneticPr fontId="1"/>
  </si>
  <si>
    <t>HAP1 WT</t>
    <phoneticPr fontId="1"/>
  </si>
  <si>
    <t>Incorporation</t>
  </si>
  <si>
    <t>DRB 0h</t>
    <phoneticPr fontId="1"/>
  </si>
  <si>
    <t>DRB 4h</t>
    <phoneticPr fontId="1"/>
  </si>
  <si>
    <t>DRB 4h and release 1h</t>
    <phoneticPr fontId="1"/>
  </si>
  <si>
    <t>DRB 4h and release 2h</t>
    <phoneticPr fontId="1"/>
  </si>
  <si>
    <t>DRB 4h and release 4h</t>
    <phoneticPr fontId="1"/>
  </si>
  <si>
    <t>DRB 4h and release 8h</t>
    <phoneticPr fontId="1"/>
  </si>
  <si>
    <r>
      <t xml:space="preserve">HAP1 </t>
    </r>
    <r>
      <rPr>
        <sz val="12"/>
        <color theme="1"/>
        <rFont val="游ゴシック"/>
        <family val="3"/>
        <charset val="128"/>
        <scheme val="minor"/>
      </rPr>
      <t>mini-NEAT1</t>
    </r>
    <phoneticPr fontId="1"/>
  </si>
  <si>
    <t>Source Data</t>
    <phoneticPr fontId="1"/>
  </si>
  <si>
    <t>NONO</t>
    <phoneticPr fontId="1"/>
  </si>
  <si>
    <t>FUS</t>
    <phoneticPr fontId="1"/>
  </si>
  <si>
    <t>PSPC1</t>
    <phoneticPr fontId="1"/>
  </si>
  <si>
    <t>SFPQ</t>
    <phoneticPr fontId="1"/>
  </si>
  <si>
    <t>TDP-43</t>
    <phoneticPr fontId="1"/>
  </si>
  <si>
    <t>HNRNPH1</t>
    <phoneticPr fontId="1"/>
  </si>
  <si>
    <t>HNRNPF</t>
    <phoneticPr fontId="1"/>
  </si>
  <si>
    <t>BRG1</t>
    <phoneticPr fontId="1"/>
  </si>
  <si>
    <t>Replicate</t>
    <phoneticPr fontId="1"/>
  </si>
  <si>
    <t>∆16.6-22.6kb</t>
    <phoneticPr fontId="1"/>
  </si>
  <si>
    <t>∆1-8kb</t>
    <phoneticPr fontId="1"/>
  </si>
  <si>
    <t>∆4-8k/16.6-22.6kb</t>
    <phoneticPr fontId="1"/>
  </si>
  <si>
    <t>∆1-4kb/16.6-22.6kb</t>
    <phoneticPr fontId="1"/>
  </si>
  <si>
    <t>∆1-8kb/20.2-22.6kb</t>
    <phoneticPr fontId="1"/>
  </si>
  <si>
    <t>∆1-8kb/16.6-20.2kb</t>
    <phoneticPr fontId="1"/>
  </si>
  <si>
    <t>n=1</t>
  </si>
  <si>
    <t>Total</t>
  </si>
  <si>
    <t>%</t>
    <phoneticPr fontId="1"/>
  </si>
  <si>
    <t>mini-NEAT1/6xMS2BS@8.2 kb</t>
  </si>
  <si>
    <t>SFPQ</t>
  </si>
  <si>
    <t>HNRNPF</t>
  </si>
  <si>
    <t>BRG1</t>
  </si>
  <si>
    <t>TDP-43</t>
  </si>
  <si>
    <t>HNRNPH1</t>
  </si>
  <si>
    <t>FUS</t>
  </si>
  <si>
    <t>mini-NEAT1</t>
  </si>
  <si>
    <t>mini-NEAT1/6xMS2BS@16.2 kb</t>
  </si>
  <si>
    <t>mini-NEAT1/6xMS2@8.2kb</t>
    <phoneticPr fontId="1"/>
  </si>
  <si>
    <t>mini-NEAT1/6xMS2@16.2kb</t>
    <phoneticPr fontId="1"/>
  </si>
  <si>
    <t>µm</t>
  </si>
  <si>
    <t>FLAG</t>
  </si>
  <si>
    <t>NEAT1</t>
  </si>
  <si>
    <t>Total gold particles</t>
    <phoneticPr fontId="1"/>
  </si>
  <si>
    <t>inner</t>
    <phoneticPr fontId="1"/>
  </si>
  <si>
    <t>middle</t>
    <phoneticPr fontId="1"/>
  </si>
  <si>
    <t>outer</t>
    <phoneticPr fontId="1"/>
  </si>
  <si>
    <t>%</t>
  </si>
  <si>
    <t>WT</t>
  </si>
  <si>
    <t>∆RRM2/NOPS</t>
  </si>
  <si>
    <t>∆CC</t>
  </si>
  <si>
    <t>∆PLD</t>
  </si>
  <si>
    <t>∆DBD</t>
  </si>
  <si>
    <t>∆G-rich</t>
  </si>
  <si>
    <t>Q to G</t>
  </si>
  <si>
    <t>P to A partial</t>
  </si>
  <si>
    <t>Result</t>
    <phoneticPr fontId="1"/>
  </si>
  <si>
    <t>#1</t>
    <phoneticPr fontId="1"/>
  </si>
  <si>
    <t>#2</t>
    <phoneticPr fontId="1"/>
  </si>
  <si>
    <t>#3</t>
    <phoneticPr fontId="1"/>
  </si>
  <si>
    <t>mean</t>
    <phoneticPr fontId="1"/>
  </si>
  <si>
    <t>SD</t>
    <phoneticPr fontId="1"/>
  </si>
  <si>
    <t>∆RRM2/NOPS</t>
    <phoneticPr fontId="1"/>
  </si>
  <si>
    <t>∆CC</t>
    <phoneticPr fontId="1"/>
  </si>
  <si>
    <t>∆PLD</t>
    <phoneticPr fontId="1"/>
  </si>
  <si>
    <t>Q to G</t>
    <phoneticPr fontId="1"/>
  </si>
  <si>
    <t>P to A partial</t>
    <phoneticPr fontId="1"/>
  </si>
  <si>
    <t>m9.8-16.6kb</t>
    <phoneticPr fontId="1"/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</si>
  <si>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</si>
  <si>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</si>
  <si>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</si>
  <si>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</si>
  <si>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</si>
  <si>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</si>
  <si>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</si>
  <si>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</si>
  <si>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</si>
  <si>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</si>
  <si>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GO:CC</t>
  </si>
  <si>
    <t>spliceosomal complex</t>
  </si>
  <si>
    <t>GO:0005681</t>
  </si>
  <si>
    <t>SF3B1,DHX15,SF3B3,SF3B2,SF3A3,SNRNP200,SF3A1,HNRNPA2B1,U2AF2,DDX5,RBM17,PRPF8,SF1,HNRNPR,HNRNPA3,EFTUD2,SRSF1,EIF4A3,HNRNPK,HNRNPM,SNRPA1,SNRNP70,HNRNPH1,SF3B6,HNRNPDL,PRPF40A,SF3A2,SF3B4,SYNCRIP,RBMX,SNRPD3,LUC7L3,SNRPB2,SRRM2,SNRPD1,PNN,HNRNPU,PRPF4B,CIRBP,SRRM1,SNRPD2,SMU1,TRA2B,SREK1,HNRNPC,HNRNPF</t>
  </si>
  <si>
    <t>catalytic step 2 spliceosome</t>
  </si>
  <si>
    <t>GO:0071013</t>
  </si>
  <si>
    <t>SF3B1,SF3B3,SF3B2,SF3A3,SNRNP200,SF3A1,HNRNPA2B1,DDX5,PRPF8,HNRNPR,HNRNPA3,EFTUD2,SRSF1,EIF4A3,HNRNPK,HNRNPM,SNRPA1,HNRNPH1,SF3B6,SF3A2,SYNCRIP,RBMX,SNRPD3,SNRPB2,SRRM2,SNRPD1,PNN,HNRNPU,PRPF4B,SRRM1,SNRPD2,HNRNPC,HNRNPF</t>
  </si>
  <si>
    <t>nuclear speck</t>
  </si>
  <si>
    <t>GO:0016607</t>
  </si>
  <si>
    <t>SF3B1,DHX15,SF3B2,SF3A3,SF3A1,U2AF2,PRPF8,RBM25,RBM39,EFTUD2,SRSF1,RBM10,EIF4A3,SNRPA1,SNRNP70,PCBP1,PRPF40A,SF3A2,ACIN1,ALYREF,THRAP3,SRSF7,LUC7L3,SRSF11,SNRPB2,SRRM2,DDX17,DDX42,PNN,CPSF6,SAP18,SRSF3,THOC2,DHX36,HNRNPU,PRPF4B,NONO,SFPQ,SRRM1,SMU1,SREK1,POLDIP3</t>
  </si>
  <si>
    <t>nuclear body</t>
  </si>
  <si>
    <t>GO:0016604</t>
  </si>
  <si>
    <t>SF3B1,DHX15,SF3B2,SF3A3,SF3A1,HNRNPA2B1,U2AF2,DHX9,PRPF8,SF1,RBM25,RBM39,EFTUD2,SRSF1,RBM10,EIF4A3,HNRNPM,SNRPA1,SNRNP70,PCBP1,PRPF40A,SF3A2,ACIN1,ALYREF,SNRPD3,THRAP3,SRSF7,LUC7L3,NUDT21,SRSF11,SNRPB2,SRRM2,EWSR1,DDX17,DDX42,PNN,CPSF6,SAP18,SRSF3,THOC2,DHX36,HNRNPU,PRPF4B,NONO,SFPQ,SRRM1,SMU1,SREK1,POLDIP3</t>
  </si>
  <si>
    <t>U2-type spliceosomal complex</t>
  </si>
  <si>
    <t>GO:0005684</t>
  </si>
  <si>
    <t>SF3B1,DHX15,SF3B3,SF3B2,SF3A3,SNRNP200,SF3A1,U2AF2,PRPF8,EFTUD2,EIF4A3,SNRPA1,SNRNP70,SF3B6,PRPF40A,SF3A2,SF3B4,SNRPD3,LUC7L3,SNRPB2,SRRM2,SNRPD1,SNRPD2,SMU1</t>
  </si>
  <si>
    <t>precatalytic spliceosome</t>
  </si>
  <si>
    <t>GO:0071011</t>
  </si>
  <si>
    <t>SF3B1,SF3B3,SF3B2,SF3A3,SNRNP200,SF3A1,PRPF8,EFTUD2,SNRPA1,SF3B6,SF3A2,SF3B4,SNRPD3,SNRPB2,SRRM2,SNRPD1,SNRPD2,SMU1</t>
  </si>
  <si>
    <t>U2-type precatalytic spliceosome</t>
  </si>
  <si>
    <t>GO:0071005</t>
  </si>
  <si>
    <t>SF3B1,SF3B3,SF3B2,SF3A3,SNRNP200,SF3A1,PRPF8,EFTUD2,SNRPA1,SF3A2,SF3B4,SNRPD3,SNRPB2,SRRM2,SNRPD1,SNRPD2,SMU1</t>
  </si>
  <si>
    <t>catalytic complex</t>
  </si>
  <si>
    <t>GO:1902494</t>
  </si>
  <si>
    <t>SF3B1,SF3B3,SF3B2,SF3A3,SNRNP200,SF3A1,KHSRP,HNRNPA2B1,DDX5,DHX9,PRPF8,HNRNPR,HNRNPA3,EFTUD2,SRSF1,EIF4A3,HNRNPK,HNRNPM,SNRPA1,HNRNPH1,SF3B6,SF3A2,SYNCRIP,RBMX,SNRPD3,SNRPB2,SRRM2,SNRPD1,PNN,SAP18,HNRNPU,PRPF4B,SRRM1,SNRPD2,HNRNPC,HNRNPF</t>
  </si>
  <si>
    <t>U12-type spliceosomal complex</t>
  </si>
  <si>
    <t>GO:0005689</t>
  </si>
  <si>
    <t>SF3B1,DHX15,SF3B3,SF3B2,SF3B6,SF3B4,SNRPD3,SNRPD1,SNRPD2</t>
  </si>
  <si>
    <t>U2 snRNP</t>
  </si>
  <si>
    <t>GO:0005686</t>
  </si>
  <si>
    <t>SF3B1,SF3B3,SF3B2,SF3A3,SF3A1,SNRPA1,SF3B6,SF3A2,SNRPD3,SNRPB2,SNRPD1,SNRPD2</t>
  </si>
  <si>
    <t>ribonucleoprotein granule</t>
  </si>
  <si>
    <t>GO:0035770</t>
  </si>
  <si>
    <t>HNRNPL,KHSRP,DHX9,ELAVL1,HNRNPK,PCBP1,DDX3X,HNRNPAB,SNRPB2,RPS4X,TIAL1,DHX36,IGF2BP1,HNRNPU,CIRBP,POLDIP3</t>
  </si>
  <si>
    <t>mRNA cleavage and polyadenylation specificity factor complex</t>
  </si>
  <si>
    <t>GO:0005847</t>
  </si>
  <si>
    <t>CPSF1,CPSF2,CPSF7,NUDT21,FIP1L1,WDR33,CPSF6,CPSF3</t>
  </si>
  <si>
    <t>U2-type prespliceosome</t>
  </si>
  <si>
    <t>GO:0071004</t>
  </si>
  <si>
    <t>SF3B1,SF3A1,U2AF2,SNRNP70,PRPF40A,SF3A2,LUC7L3</t>
  </si>
  <si>
    <t>prespliceosome</t>
  </si>
  <si>
    <t>GO:0071010</t>
  </si>
  <si>
    <t>mRNA cleavage factor complex</t>
  </si>
  <si>
    <t>GO:0005849</t>
  </si>
  <si>
    <t>cytoplasmic ribonucleoprotein granule</t>
  </si>
  <si>
    <t>GO:0036464</t>
  </si>
  <si>
    <t>KHSRP,DHX9,ELAVL1,HNRNPK,PCBP1,DDX3X,HNRNPAB,SNRPB2,RPS4X,TIAL1,DHX36,IGF2BP1,HNRNPU,CIRBP,POLDIP3</t>
  </si>
  <si>
    <t>U2-type catalytic step 2 spliceosome</t>
  </si>
  <si>
    <t>GO:0071007</t>
  </si>
  <si>
    <t>PRPF8,EFTUD2,SNRPA1,SNRPD3,SNRPB2,SRRM2,SNRPD1,SNRPD2</t>
  </si>
  <si>
    <t>exon-exon junction complex</t>
  </si>
  <si>
    <t>GO:0035145</t>
  </si>
  <si>
    <t>SRSF1,EIF4A3,ACIN1,THRAP3,PNN,SAP18</t>
  </si>
  <si>
    <t>paraspeckles</t>
  </si>
  <si>
    <t>GO:0042382</t>
  </si>
  <si>
    <t>HNRNPM,NUDT21,CPSF6,NONO,SFPQ</t>
  </si>
  <si>
    <t>cytoplasmic stress granule</t>
  </si>
  <si>
    <t>GO:0010494</t>
  </si>
  <si>
    <t>KHSRP,ELAVL1,HNRNPK,DDX3X,TIAL1,DHX36,IGF2BP1,CIRBP</t>
  </si>
  <si>
    <t>CRD-mediated mRNA stability complex</t>
  </si>
  <si>
    <t>GO:0070937</t>
  </si>
  <si>
    <t>DHX9,SYNCRIP,IGF2BP1,HNRNPU</t>
  </si>
  <si>
    <t>nuclear matrix</t>
  </si>
  <si>
    <t>GO:0016363</t>
  </si>
  <si>
    <t>HNRNPA2B1,HNRNPM,PRPF40A,HNRNPU,NONO,SFPQ,SRRM1</t>
  </si>
  <si>
    <t>commitment complex</t>
  </si>
  <si>
    <t>GO:0000243</t>
  </si>
  <si>
    <t>U2AF2,SNRPD3,SNRPD1</t>
  </si>
  <si>
    <t>U5 snRNP</t>
  </si>
  <si>
    <t>GO:0005682</t>
  </si>
  <si>
    <t>SNRNP200,PRPF8,SNRPD3,SNRPD1,SNRPD2</t>
  </si>
  <si>
    <t>pICln-Sm protein complex</t>
  </si>
  <si>
    <t>GO:0034715</t>
  </si>
  <si>
    <t>SNRPD3,SNRPD1,SNRPD2</t>
  </si>
  <si>
    <t>nuclear periphery</t>
  </si>
  <si>
    <t>GO:0034399</t>
  </si>
  <si>
    <t>U1 snRNP</t>
  </si>
  <si>
    <t>GO:0005685</t>
  </si>
  <si>
    <t>SNRNP70,PRPF40A,SNRPD3,LUC7L3,SNRPB2,SNRPD1,SNRPD2</t>
  </si>
  <si>
    <t>methylosome</t>
  </si>
  <si>
    <t>GO:0034709</t>
  </si>
  <si>
    <t>U2-type catalytic step 1 spliceosome</t>
  </si>
  <si>
    <t>GO:0071006</t>
  </si>
  <si>
    <t>SNRNP200,PRPF8,EIF4A3</t>
  </si>
  <si>
    <t>catalytic step 1 spliceosome</t>
  </si>
  <si>
    <t>GO:0071012</t>
  </si>
  <si>
    <t>supramolecular complex</t>
  </si>
  <si>
    <t>GO:0099080</t>
  </si>
  <si>
    <t>HNRNPL,KHSRP,DHX9,ELAVL1,HNRNPK,PCBP1,DDX3X,HNRNPAB,SNRPB2,RPS4X,TIAL1,BUB3,PNN,DHX36,IGF2BP1,HNRNPU,CIRBP,POLDIP3</t>
  </si>
  <si>
    <t>SMN-Sm protein complex</t>
  </si>
  <si>
    <t>GO:0034719</t>
  </si>
  <si>
    <t>Cajal body</t>
  </si>
  <si>
    <t>GO:0015030</t>
  </si>
  <si>
    <t>HNRNPA2B1,EFTUD2,SRRM2,EWSR1,DDX42</t>
  </si>
  <si>
    <t>perichromatin fibrils</t>
  </si>
  <si>
    <t>GO:0005726</t>
  </si>
  <si>
    <t>DHX9,CPSF6</t>
  </si>
  <si>
    <t>ASAP complex</t>
  </si>
  <si>
    <t>GO:0061574</t>
  </si>
  <si>
    <t>ACIN1,SAP18</t>
  </si>
  <si>
    <t>spliceosomal snRNP complex</t>
  </si>
  <si>
    <t>GO:0097525</t>
  </si>
  <si>
    <t>SF3B1,SF3B3,SF3B2,SF3A3,SNRNP200,SF3A1,PRPF8,EFTUD2,SNRPA1,SNRNP70,SF3B6,PRPF40A,SF3A2,SNRPD3,LUC7L3,SNRPB2,SNRPD1,SNRPD2</t>
  </si>
  <si>
    <t>small nuclear ribonucleoprotein complex</t>
  </si>
  <si>
    <t>GO:0030532</t>
  </si>
  <si>
    <t>MCP-SF1</t>
    <phoneticPr fontId="1"/>
  </si>
  <si>
    <t>6xMS2@1.4kb</t>
    <phoneticPr fontId="1"/>
  </si>
  <si>
    <t>6xMS2@14kb</t>
    <phoneticPr fontId="1"/>
  </si>
  <si>
    <t>SF3B4-MCP</t>
    <phoneticPr fontId="1"/>
  </si>
  <si>
    <t>MCP-U2AF2</t>
    <phoneticPr fontId="1"/>
  </si>
  <si>
    <t>30min</t>
    <phoneticPr fontId="1"/>
  </si>
  <si>
    <t>MeOH</t>
    <phoneticPr fontId="1"/>
  </si>
  <si>
    <t>SSA</t>
    <phoneticPr fontId="1"/>
  </si>
  <si>
    <t>PlaB</t>
    <phoneticPr fontId="1"/>
  </si>
  <si>
    <t>60min</t>
    <phoneticPr fontId="1"/>
  </si>
  <si>
    <t>GFP ASO</t>
    <phoneticPr fontId="1"/>
  </si>
  <si>
    <t>U2 ASO</t>
    <phoneticPr fontId="1"/>
  </si>
  <si>
    <t>U13 ASO</t>
    <phoneticPr fontId="1"/>
  </si>
  <si>
    <t>n.d.</t>
    <phoneticPr fontId="1"/>
  </si>
  <si>
    <t>7SK</t>
    <phoneticPr fontId="1"/>
  </si>
  <si>
    <t>SON</t>
    <phoneticPr fontId="1"/>
  </si>
  <si>
    <t>MALAT1</t>
    <phoneticPr fontId="1"/>
  </si>
  <si>
    <t>Source Data</t>
  </si>
  <si>
    <t>Replicate</t>
  </si>
  <si>
    <t>RBM14</t>
    <phoneticPr fontId="1"/>
  </si>
  <si>
    <t>HNRNPA1</t>
    <phoneticPr fontId="1"/>
  </si>
  <si>
    <t>HNRNPH3</t>
    <phoneticPr fontId="1"/>
  </si>
  <si>
    <t>MCP-SFPQ</t>
  </si>
  <si>
    <t>MCP-HNRNPF</t>
  </si>
  <si>
    <t>MCP-BRG1</t>
  </si>
  <si>
    <t>MCP-TDP-43</t>
  </si>
  <si>
    <t>mini-NEAT1/6xMS2@8.2kb</t>
  </si>
  <si>
    <t>mini-NEAT1/6xMS2@16.2kb</t>
  </si>
  <si>
    <t>Source data</t>
    <phoneticPr fontId="1"/>
  </si>
  <si>
    <t>MCP-GFPNLS</t>
  </si>
  <si>
    <t>MCP-NONO</t>
  </si>
  <si>
    <t>MCP-PSPC1</t>
  </si>
  <si>
    <t>Repulicate</t>
    <phoneticPr fontId="1"/>
  </si>
  <si>
    <t>MCPGFPNLS</t>
  </si>
  <si>
    <t>MCP-GFPNLS</t>
    <phoneticPr fontId="1"/>
  </si>
  <si>
    <t>MCP-SFPQ</t>
    <phoneticPr fontId="1"/>
  </si>
  <si>
    <t>MCP-BRG1</t>
    <phoneticPr fontId="1"/>
  </si>
  <si>
    <t>MCP-HNRNPF</t>
    <phoneticPr fontId="1"/>
  </si>
  <si>
    <t>∆4-8kb/16.6-22.6kb</t>
    <phoneticPr fontId="1"/>
  </si>
  <si>
    <t>AANUM</t>
  </si>
  <si>
    <t>AA</t>
  </si>
  <si>
    <t>VIT</t>
  </si>
  <si>
    <t>MAP</t>
  </si>
  <si>
    <t>CHARGE</t>
  </si>
  <si>
    <t>HYDRO</t>
  </si>
  <si>
    <t>FI</t>
  </si>
  <si>
    <t>PLAAC</t>
  </si>
  <si>
    <t>PAPA</t>
  </si>
  <si>
    <t>FIx2</t>
  </si>
  <si>
    <t>PLAACx2</t>
  </si>
  <si>
    <t>PAPAx2</t>
  </si>
  <si>
    <t>HMM.background</t>
  </si>
  <si>
    <t>HMM.PrD-like</t>
  </si>
  <si>
    <t>Num</t>
  </si>
  <si>
    <t>Res</t>
  </si>
  <si>
    <t>VLXT</t>
  </si>
  <si>
    <t>M</t>
  </si>
  <si>
    <t>NaN</t>
  </si>
  <si>
    <t>S</t>
  </si>
  <si>
    <t>R</t>
  </si>
  <si>
    <t>D</t>
  </si>
  <si>
    <t>F</t>
  </si>
  <si>
    <t>G</t>
  </si>
  <si>
    <t>H</t>
  </si>
  <si>
    <t>L</t>
  </si>
  <si>
    <t>P</t>
  </si>
  <si>
    <t>N</t>
  </si>
  <si>
    <t>Q</t>
  </si>
  <si>
    <t>K</t>
  </si>
  <si>
    <t>I</t>
  </si>
  <si>
    <t>V</t>
  </si>
  <si>
    <t>A</t>
  </si>
  <si>
    <t>T</t>
  </si>
  <si>
    <t>E</t>
  </si>
  <si>
    <t>Y</t>
  </si>
  <si>
    <t>C</t>
  </si>
  <si>
    <t>W</t>
  </si>
  <si>
    <t>MCP-SFPQ WT</t>
    <phoneticPr fontId="1"/>
  </si>
  <si>
    <t>MCP-SFPQ ∆RRM2/NOPS</t>
    <phoneticPr fontId="1"/>
  </si>
  <si>
    <t>group</t>
    <phoneticPr fontId="1"/>
  </si>
  <si>
    <t>rep-1</t>
    <phoneticPr fontId="1"/>
  </si>
  <si>
    <t>rep-2</t>
    <phoneticPr fontId="1"/>
  </si>
  <si>
    <t>rep-3</t>
    <phoneticPr fontId="1"/>
  </si>
  <si>
    <t>average</t>
    <phoneticPr fontId="1"/>
  </si>
  <si>
    <t>S.D.</t>
    <phoneticPr fontId="1"/>
  </si>
  <si>
    <t>∆DBD</t>
    <phoneticPr fontId="1"/>
  </si>
  <si>
    <t>∆G-rich</t>
    <phoneticPr fontId="1"/>
  </si>
  <si>
    <t xml:space="preserve"> WT</t>
    <phoneticPr fontId="1"/>
  </si>
  <si>
    <t>API5,CDC5L,CDK12,DDX42,DDX46,PRPF19,PRPF3,PRPF31,PRPF40A,PRPF4B,PRPF6,RBM10,RBM25,SART1,SF3A1,SF3B1,SF3B2,SMU1,SON,TCERG1,THOC2,ZC3H14</t>
  </si>
  <si>
    <t>API5,AQR,CDC5L,DDX23,PRPF19,PRPF3,PRPF31,PRPF40A,PRPF4B,PRPF6,RBM17,SART1,SF3A1,SF3B1,SF3B2,SMU1</t>
  </si>
  <si>
    <t>AQR,CDC5L,PRPF19,PRPF3,PRPF31,PRPF40A,PRPF6,SART1,SF3A1,SF3B1,SF3B2,SMU1</t>
  </si>
  <si>
    <t>AQR,CDC5L,DDX23,PRPF19,PRPF4B,PRPF6,SART1,SF3A1,SF3B1,SF3B2</t>
  </si>
  <si>
    <t>PRPF3,PRPF31,PRPF6,SART1,SF3A1,SF3B1,SF3B2,SMU1</t>
  </si>
  <si>
    <t>AQR,CDC5L,CDK12,DDX23,KHSRP,PRPF19,PRPF31,PRPF4B,PRPF6,RPRD1B,SART1,SF3A1,SF3B1,SF3B2</t>
  </si>
  <si>
    <t>DDX42,DDX46,PRPF3,PRPF31,SART1</t>
  </si>
  <si>
    <t>PRPF40A,SF3A1,SF3B1</t>
  </si>
  <si>
    <t>AQR,CDC5L,PRPF19</t>
  </si>
  <si>
    <t>transcription export complex</t>
  </si>
  <si>
    <t>GO:0000346</t>
  </si>
  <si>
    <t>THOC2,ZC3H11A</t>
  </si>
  <si>
    <t>DNA replication factor A complex</t>
  </si>
  <si>
    <t>GO:0005662</t>
  </si>
  <si>
    <t>CDC5L,PRPF19</t>
  </si>
  <si>
    <t>Prp19 complex</t>
  </si>
  <si>
    <t>GO:0000974</t>
  </si>
  <si>
    <t>DDX23,PRPF3,PRPF31,PRPF40A,PRPF6,SART1,SF3A1,SF3B1,SF3B2</t>
  </si>
  <si>
    <t>Sm-like protein family complex</t>
  </si>
  <si>
    <t>GO:0120114</t>
  </si>
  <si>
    <t>KEGG</t>
  </si>
  <si>
    <t>Spliceosome</t>
  </si>
  <si>
    <t>KEGG:03040</t>
  </si>
  <si>
    <t>AQR,DDX23,DDX42,DDX46,PRPF19,PRPF3,PRPF31,PRPF40A,PRPF6,RBM17,SART1,SF3B1,SF3B2,TCERG1,THOC2</t>
  </si>
  <si>
    <t>SF3A3-MCP</t>
    <phoneticPr fontId="1"/>
  </si>
  <si>
    <t>MCP-PTBP1</t>
    <phoneticPr fontId="1"/>
  </si>
  <si>
    <t>core</t>
  </si>
  <si>
    <t>shell</t>
  </si>
  <si>
    <t>GAPDH</t>
    <phoneticPr fontId="1"/>
  </si>
  <si>
    <t>GFP</t>
    <phoneticPr fontId="1"/>
  </si>
  <si>
    <t>U2</t>
    <phoneticPr fontId="1"/>
  </si>
  <si>
    <t>U13</t>
    <phoneticPr fontId="1"/>
  </si>
  <si>
    <t>rep</t>
    <phoneticPr fontId="1"/>
  </si>
  <si>
    <t>rep1</t>
    <phoneticPr fontId="1"/>
  </si>
  <si>
    <t>rep2</t>
    <phoneticPr fontId="1"/>
  </si>
  <si>
    <t>rep3</t>
  </si>
  <si>
    <t>NEAT1_2</t>
    <phoneticPr fontId="1"/>
  </si>
  <si>
    <t>U2_snRNA</t>
    <phoneticPr fontId="1"/>
  </si>
  <si>
    <t>U13_snoRNA</t>
    <phoneticPr fontId="1"/>
  </si>
  <si>
    <t>7SK_snRNA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</si>
</sst>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10"/>
      <color rgb="FF000000"/>
      <name val="Hiragino Kaku Gothic ProN"/>
      <family val="2"/>
      <charset val="1"/>
    </font>
    <font>
      <sz val="10"/>
      <color rgb="FF000000"/>
      <name val="Hiragino Kaku Gothic ProN"/>
      <family val="2"/>
      <charset val="1"/>
    </font>
    <font>
      <sz val="12"/>
      <color theme="1"/>
      <name val="Yu Gothic"/>
      <family val="3"/>
      <charset val="128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0" fillId="0" borderId="10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1" fontId="5" fillId="0" borderId="0" xfId="0" applyNumberFormat="1" applyFont="1">
      <alignment vertical="center"/>
    </xf>
    <xf numFmtId="0" fontId="6" fillId="0" borderId="1" xfId="0" applyFont="1" applyBorder="1">
      <alignment vertical="center"/>
    </xf>
    <xf numFmtId="0" fontId="3" fillId="0" borderId="0" xfId="0" applyFont="1">
      <alignment vertical="center"/>
    </xf>
    <xf numFmtId="0" fontId="7" fillId="0" borderId="7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11" fontId="5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3F98-43B1-594C-9FB3-0F87E11A8B73}">
  <dimension ref="B2:H69"/>
  <sheetViews>
    <sheetView workbookViewId="0">
      <selection sqref="A1:I69"/>
    </sheetView>
  </sheetViews>
  <sheetFormatPr baseColWidth="10" defaultRowHeight="20"/>
  <sheetData>
    <row r="2" spans="2:8">
      <c r="B2" s="22" t="s">
        <v>0</v>
      </c>
      <c r="C2" s="22"/>
      <c r="D2" s="22"/>
      <c r="F2" s="22" t="s">
        <v>1</v>
      </c>
      <c r="G2" s="22"/>
      <c r="H2" s="22"/>
    </row>
    <row r="3" spans="2:8">
      <c r="B3" s="2" t="s">
        <v>2</v>
      </c>
      <c r="C3" s="2" t="s">
        <v>3</v>
      </c>
      <c r="D3" s="2" t="s">
        <v>4</v>
      </c>
      <c r="F3" s="2" t="s">
        <v>2</v>
      </c>
      <c r="G3" s="2" t="s">
        <v>3</v>
      </c>
      <c r="H3" s="2" t="s">
        <v>4</v>
      </c>
    </row>
    <row r="4" spans="2:8">
      <c r="B4" s="2">
        <v>0</v>
      </c>
      <c r="C4" s="2">
        <v>138</v>
      </c>
      <c r="D4" s="2">
        <v>228</v>
      </c>
      <c r="F4" s="2">
        <v>0</v>
      </c>
      <c r="G4" s="2">
        <v>209.25</v>
      </c>
      <c r="H4" s="2">
        <v>153.75</v>
      </c>
    </row>
    <row r="5" spans="2:8">
      <c r="B5" s="2">
        <v>0.155</v>
      </c>
      <c r="C5" s="2">
        <v>173.97200000000001</v>
      </c>
      <c r="D5" s="2">
        <v>211.96700000000001</v>
      </c>
      <c r="F5" s="2">
        <v>0.155</v>
      </c>
      <c r="G5" s="2">
        <v>192.26599999999999</v>
      </c>
      <c r="H5" s="2">
        <v>175.005</v>
      </c>
    </row>
    <row r="6" spans="2:8">
      <c r="B6" s="2">
        <v>0.31</v>
      </c>
      <c r="C6" s="2">
        <v>183.88399999999999</v>
      </c>
      <c r="D6" s="2">
        <v>206.85400000000001</v>
      </c>
      <c r="F6" s="2">
        <v>0.31</v>
      </c>
      <c r="G6" s="2">
        <v>171.31700000000001</v>
      </c>
      <c r="H6" s="2">
        <v>221.126</v>
      </c>
    </row>
    <row r="7" spans="2:8">
      <c r="B7" s="2">
        <v>0.46500000000000002</v>
      </c>
      <c r="C7" s="2">
        <v>168.47800000000001</v>
      </c>
      <c r="D7" s="2">
        <v>188.65700000000001</v>
      </c>
      <c r="F7" s="2">
        <v>0.46500000000000002</v>
      </c>
      <c r="G7" s="2">
        <v>163.142</v>
      </c>
      <c r="H7" s="2">
        <v>306.51</v>
      </c>
    </row>
    <row r="8" spans="2:8">
      <c r="B8" s="2">
        <v>0.62</v>
      </c>
      <c r="C8" s="2">
        <v>162.86199999999999</v>
      </c>
      <c r="D8" s="2">
        <v>174.88499999999999</v>
      </c>
      <c r="F8" s="2">
        <v>0.62</v>
      </c>
      <c r="G8" s="2">
        <v>170.142</v>
      </c>
      <c r="H8" s="2">
        <v>408.89800000000002</v>
      </c>
    </row>
    <row r="9" spans="2:8">
      <c r="B9" s="2">
        <v>0.77500000000000002</v>
      </c>
      <c r="C9" s="2">
        <v>178.37899999999999</v>
      </c>
      <c r="D9" s="2">
        <v>163.822</v>
      </c>
      <c r="F9" s="2">
        <v>0.77500000000000002</v>
      </c>
      <c r="G9" s="2">
        <v>184.74299999999999</v>
      </c>
      <c r="H9" s="2">
        <v>549.00599999999997</v>
      </c>
    </row>
    <row r="10" spans="2:8">
      <c r="B10" s="2">
        <v>0.93</v>
      </c>
      <c r="C10" s="2">
        <v>184.75899999999999</v>
      </c>
      <c r="D10" s="2">
        <v>160.83199999999999</v>
      </c>
      <c r="F10" s="2">
        <v>0.93</v>
      </c>
      <c r="G10" s="2">
        <v>182.75700000000001</v>
      </c>
      <c r="H10" s="2">
        <v>643.75300000000004</v>
      </c>
    </row>
    <row r="11" spans="2:8">
      <c r="B11" s="2">
        <v>1.085</v>
      </c>
      <c r="C11" s="2">
        <v>188.273</v>
      </c>
      <c r="D11" s="2">
        <v>187.346</v>
      </c>
      <c r="F11" s="2">
        <v>1.085</v>
      </c>
      <c r="G11" s="2">
        <v>168.56200000000001</v>
      </c>
      <c r="H11" s="2">
        <v>612.31299999999999</v>
      </c>
    </row>
    <row r="12" spans="2:8">
      <c r="B12" s="2">
        <v>1.24</v>
      </c>
      <c r="C12" s="2">
        <v>176.14099999999999</v>
      </c>
      <c r="D12" s="2">
        <v>240.87799999999999</v>
      </c>
      <c r="F12" s="2">
        <v>1.24</v>
      </c>
      <c r="G12" s="2">
        <v>154.529</v>
      </c>
      <c r="H12" s="2">
        <v>539.13400000000001</v>
      </c>
    </row>
    <row r="13" spans="2:8">
      <c r="B13" s="2">
        <v>1.395</v>
      </c>
      <c r="C13" s="2">
        <v>198.31800000000001</v>
      </c>
      <c r="D13" s="2">
        <v>277.738</v>
      </c>
      <c r="F13" s="2">
        <v>1.395</v>
      </c>
      <c r="G13" s="2">
        <v>147.49299999999999</v>
      </c>
      <c r="H13" s="2">
        <v>411.38600000000002</v>
      </c>
    </row>
    <row r="14" spans="2:8">
      <c r="B14" s="2">
        <v>1.55</v>
      </c>
      <c r="C14" s="2">
        <v>228.25399999999999</v>
      </c>
      <c r="D14" s="2">
        <v>273.822</v>
      </c>
      <c r="F14" s="2">
        <v>1.55</v>
      </c>
      <c r="G14" s="2">
        <v>150.36699999999999</v>
      </c>
      <c r="H14" s="2">
        <v>361.80200000000002</v>
      </c>
    </row>
    <row r="15" spans="2:8">
      <c r="B15" s="2">
        <v>1.7050000000000001</v>
      </c>
      <c r="C15" s="2">
        <v>232.858</v>
      </c>
      <c r="D15" s="2">
        <v>239.15</v>
      </c>
      <c r="F15" s="2">
        <v>1.7050000000000001</v>
      </c>
      <c r="G15" s="2">
        <v>165.56200000000001</v>
      </c>
      <c r="H15" s="2">
        <v>353.48200000000003</v>
      </c>
    </row>
    <row r="16" spans="2:8">
      <c r="B16" s="2">
        <v>1.86</v>
      </c>
      <c r="C16" s="2">
        <v>199.685</v>
      </c>
      <c r="D16" s="2">
        <v>221.976</v>
      </c>
      <c r="F16" s="2">
        <v>1.86</v>
      </c>
      <c r="G16" s="2">
        <v>168.584</v>
      </c>
      <c r="H16" s="2">
        <v>368.56599999999997</v>
      </c>
    </row>
    <row r="17" spans="2:8">
      <c r="B17" s="2">
        <v>2.0150000000000001</v>
      </c>
      <c r="C17" s="2">
        <v>178</v>
      </c>
      <c r="D17" s="2">
        <v>206</v>
      </c>
      <c r="F17" s="2">
        <v>2.0150000000000001</v>
      </c>
      <c r="G17" s="2">
        <v>176.71</v>
      </c>
      <c r="H17" s="2">
        <v>397.32</v>
      </c>
    </row>
    <row r="18" spans="2:8">
      <c r="B18" s="2">
        <v>2.17</v>
      </c>
      <c r="C18" s="2">
        <v>252.51</v>
      </c>
      <c r="D18" s="2">
        <v>202.673</v>
      </c>
      <c r="F18" s="2">
        <v>2.17</v>
      </c>
      <c r="G18" s="2">
        <v>177.30799999999999</v>
      </c>
      <c r="H18" s="2">
        <v>409.82</v>
      </c>
    </row>
    <row r="19" spans="2:8">
      <c r="B19" s="2">
        <v>2.3250000000000002</v>
      </c>
      <c r="C19" s="2">
        <v>237.60400000000001</v>
      </c>
      <c r="D19" s="2">
        <v>241.74600000000001</v>
      </c>
      <c r="F19" s="2">
        <v>2.3250000000000002</v>
      </c>
      <c r="G19" s="2">
        <v>184.22300000000001</v>
      </c>
      <c r="H19" s="2">
        <v>428.37700000000001</v>
      </c>
    </row>
    <row r="20" spans="2:8">
      <c r="B20" s="2">
        <v>2.48</v>
      </c>
      <c r="C20" s="2">
        <v>330.09100000000001</v>
      </c>
      <c r="D20" s="2">
        <v>270.45100000000002</v>
      </c>
      <c r="F20" s="2">
        <v>2.48</v>
      </c>
      <c r="G20" s="2">
        <v>179.68</v>
      </c>
      <c r="H20" s="2">
        <v>458.01799999999997</v>
      </c>
    </row>
    <row r="21" spans="2:8">
      <c r="B21" s="2">
        <v>2.6349999999999998</v>
      </c>
      <c r="C21" s="2">
        <v>507.29700000000003</v>
      </c>
      <c r="D21" s="2">
        <v>300.41199999999998</v>
      </c>
      <c r="F21" s="2">
        <v>2.6349999999999998</v>
      </c>
      <c r="G21" s="2">
        <v>176.97300000000001</v>
      </c>
      <c r="H21" s="2">
        <v>557.31399999999996</v>
      </c>
    </row>
    <row r="22" spans="2:8">
      <c r="B22" s="2">
        <v>2.79</v>
      </c>
      <c r="C22" s="2">
        <v>1133.6020000000001</v>
      </c>
      <c r="D22" s="2">
        <v>330.774</v>
      </c>
      <c r="F22" s="2">
        <v>2.79</v>
      </c>
      <c r="G22" s="2">
        <v>174.29400000000001</v>
      </c>
      <c r="H22" s="2">
        <v>677.26599999999996</v>
      </c>
    </row>
    <row r="23" spans="2:8">
      <c r="B23" s="2">
        <v>2.9449999999999998</v>
      </c>
      <c r="C23" s="2">
        <v>2318.1889999999999</v>
      </c>
      <c r="D23" s="2">
        <v>338.92200000000003</v>
      </c>
      <c r="F23" s="2">
        <v>2.9449999999999998</v>
      </c>
      <c r="G23" s="2">
        <v>162.857</v>
      </c>
      <c r="H23" s="2">
        <v>828.73800000000006</v>
      </c>
    </row>
    <row r="24" spans="2:8">
      <c r="B24" s="2">
        <v>3.1</v>
      </c>
      <c r="C24" s="2">
        <v>3575.8820000000001</v>
      </c>
      <c r="D24" s="2">
        <v>349.33100000000002</v>
      </c>
      <c r="F24" s="2">
        <v>3.1</v>
      </c>
      <c r="G24" s="2">
        <v>143.322</v>
      </c>
      <c r="H24" s="2">
        <v>1119.2809999999999</v>
      </c>
    </row>
    <row r="25" spans="2:8">
      <c r="B25" s="2">
        <v>3.2549999999999999</v>
      </c>
      <c r="C25" s="2">
        <v>4095</v>
      </c>
      <c r="D25" s="2">
        <v>376.88</v>
      </c>
      <c r="F25" s="2">
        <v>3.2549999999999999</v>
      </c>
      <c r="G25" s="2">
        <v>153.44200000000001</v>
      </c>
      <c r="H25" s="2">
        <v>1254.336</v>
      </c>
    </row>
    <row r="26" spans="2:8">
      <c r="B26" s="2">
        <v>3.41</v>
      </c>
      <c r="C26" s="2">
        <v>4095</v>
      </c>
      <c r="D26" s="2">
        <v>403.375</v>
      </c>
      <c r="F26" s="2">
        <v>3.41</v>
      </c>
      <c r="G26" s="2">
        <v>168.066</v>
      </c>
      <c r="H26" s="2">
        <v>1195.229</v>
      </c>
    </row>
    <row r="27" spans="2:8">
      <c r="B27" s="2">
        <v>3.5649999999999999</v>
      </c>
      <c r="C27" s="2">
        <v>4028.1019999999999</v>
      </c>
      <c r="D27" s="2">
        <v>512.35199999999998</v>
      </c>
      <c r="F27" s="2">
        <v>3.5649999999999999</v>
      </c>
      <c r="G27" s="2">
        <v>184.286</v>
      </c>
      <c r="H27" s="2">
        <v>1046.24</v>
      </c>
    </row>
    <row r="28" spans="2:8">
      <c r="B28" s="2">
        <v>3.72</v>
      </c>
      <c r="C28" s="2">
        <v>3724.4470000000001</v>
      </c>
      <c r="D28" s="2">
        <v>779.04499999999996</v>
      </c>
      <c r="F28" s="2">
        <v>3.72</v>
      </c>
      <c r="G28" s="2">
        <v>173.267</v>
      </c>
      <c r="H28" s="2">
        <v>878.29600000000005</v>
      </c>
    </row>
    <row r="29" spans="2:8">
      <c r="B29" s="2">
        <v>3.875</v>
      </c>
      <c r="C29" s="2">
        <v>2868.4789999999998</v>
      </c>
      <c r="D29" s="2">
        <v>1276.373</v>
      </c>
      <c r="F29" s="2">
        <v>3.875</v>
      </c>
      <c r="G29" s="2">
        <v>211.27099999999999</v>
      </c>
      <c r="H29" s="2">
        <v>854.17200000000003</v>
      </c>
    </row>
    <row r="30" spans="2:8">
      <c r="B30" s="2">
        <v>4.03</v>
      </c>
      <c r="C30" s="2">
        <v>1487.4</v>
      </c>
      <c r="D30" s="2">
        <v>1931.8</v>
      </c>
      <c r="F30" s="2">
        <v>4.03</v>
      </c>
      <c r="G30" s="2">
        <v>370.31</v>
      </c>
      <c r="H30" s="2">
        <v>991.73</v>
      </c>
    </row>
    <row r="31" spans="2:8">
      <c r="B31" s="2">
        <v>4.1849999999999996</v>
      </c>
      <c r="C31" s="2">
        <v>744.16700000000003</v>
      </c>
      <c r="D31" s="2">
        <v>2783.502</v>
      </c>
      <c r="F31" s="2">
        <v>4.1849999999999996</v>
      </c>
      <c r="G31" s="2">
        <v>789.553</v>
      </c>
      <c r="H31" s="2">
        <v>1369.7809999999999</v>
      </c>
    </row>
    <row r="32" spans="2:8">
      <c r="B32" s="2">
        <v>4.34</v>
      </c>
      <c r="C32" s="2">
        <v>391.63099999999997</v>
      </c>
      <c r="D32" s="2">
        <v>3382.0140000000001</v>
      </c>
      <c r="F32" s="2">
        <v>4.34</v>
      </c>
      <c r="G32" s="2">
        <v>1529.1690000000001</v>
      </c>
      <c r="H32" s="2">
        <v>1895.316</v>
      </c>
    </row>
    <row r="33" spans="2:8">
      <c r="B33" s="2">
        <v>4.4950000000000001</v>
      </c>
      <c r="C33" s="2">
        <v>331.87700000000001</v>
      </c>
      <c r="D33" s="2">
        <v>3822.84</v>
      </c>
      <c r="F33" s="2">
        <v>4.4950000000000001</v>
      </c>
      <c r="G33" s="2">
        <v>2628.9949999999999</v>
      </c>
      <c r="H33" s="2">
        <v>2431.3719999999998</v>
      </c>
    </row>
    <row r="34" spans="2:8">
      <c r="B34" s="2">
        <v>4.6500000000000004</v>
      </c>
      <c r="C34" s="2">
        <v>326.58600000000001</v>
      </c>
      <c r="D34" s="2">
        <v>4022.663</v>
      </c>
      <c r="F34" s="2">
        <v>4.6500000000000004</v>
      </c>
      <c r="G34" s="2">
        <v>3475.2919999999999</v>
      </c>
      <c r="H34" s="2">
        <v>2997.259</v>
      </c>
    </row>
    <row r="35" spans="2:8">
      <c r="B35" s="2">
        <v>4.8049999999999997</v>
      </c>
      <c r="C35" s="2">
        <v>355.21100000000001</v>
      </c>
      <c r="D35" s="2">
        <v>4087.9650000000001</v>
      </c>
      <c r="F35" s="2">
        <v>4.8049999999999997</v>
      </c>
      <c r="G35" s="2">
        <v>3908.9070000000002</v>
      </c>
      <c r="H35" s="2">
        <v>3561.5349999999999</v>
      </c>
    </row>
    <row r="36" spans="2:8">
      <c r="B36" s="2">
        <v>4.96</v>
      </c>
      <c r="C36" s="2">
        <v>324.65100000000001</v>
      </c>
      <c r="D36" s="2">
        <v>4095</v>
      </c>
      <c r="F36" s="2">
        <v>4.96</v>
      </c>
      <c r="G36" s="2">
        <v>4027.0540000000001</v>
      </c>
      <c r="H36" s="2">
        <v>3852.4929999999999</v>
      </c>
    </row>
    <row r="37" spans="2:8">
      <c r="B37" s="2">
        <v>5.1150000000000002</v>
      </c>
      <c r="C37" s="2">
        <v>293.72800000000001</v>
      </c>
      <c r="D37" s="2">
        <v>4095</v>
      </c>
      <c r="F37" s="2">
        <v>5.1150000000000002</v>
      </c>
      <c r="G37" s="2">
        <v>4067.37</v>
      </c>
      <c r="H37" s="2">
        <v>3810.0140000000001</v>
      </c>
    </row>
    <row r="38" spans="2:8">
      <c r="B38" s="2">
        <v>5.27</v>
      </c>
      <c r="C38" s="2">
        <v>270.798</v>
      </c>
      <c r="D38" s="2">
        <v>4095</v>
      </c>
      <c r="F38" s="2">
        <v>5.27</v>
      </c>
      <c r="G38" s="2">
        <v>3747.1239999999998</v>
      </c>
      <c r="H38" s="2">
        <v>3671.9650000000001</v>
      </c>
    </row>
    <row r="39" spans="2:8">
      <c r="B39" s="2">
        <v>5.4249999999999998</v>
      </c>
      <c r="C39" s="2">
        <v>244.68600000000001</v>
      </c>
      <c r="D39" s="2">
        <v>4095</v>
      </c>
      <c r="F39" s="2">
        <v>5.4249999999999998</v>
      </c>
      <c r="G39" s="2">
        <v>2794.7710000000002</v>
      </c>
      <c r="H39" s="2">
        <v>3297.096</v>
      </c>
    </row>
    <row r="40" spans="2:8">
      <c r="B40" s="2">
        <v>5.58</v>
      </c>
      <c r="C40" s="2">
        <v>207.48500000000001</v>
      </c>
      <c r="D40" s="2">
        <v>4051.7820000000002</v>
      </c>
      <c r="F40" s="2">
        <v>5.58</v>
      </c>
      <c r="G40" s="2">
        <v>1779.3389999999999</v>
      </c>
      <c r="H40" s="2">
        <v>2627.1729999999998</v>
      </c>
    </row>
    <row r="41" spans="2:8">
      <c r="B41" s="2">
        <v>5.7350000000000003</v>
      </c>
      <c r="C41" s="2">
        <v>208.50800000000001</v>
      </c>
      <c r="D41" s="2">
        <v>3669.16</v>
      </c>
      <c r="F41" s="2">
        <v>5.7350000000000003</v>
      </c>
      <c r="G41" s="2">
        <v>1153.8209999999999</v>
      </c>
      <c r="H41" s="2">
        <v>1852.1590000000001</v>
      </c>
    </row>
    <row r="42" spans="2:8">
      <c r="B42" s="2">
        <v>5.89</v>
      </c>
      <c r="C42" s="2">
        <v>245.66300000000001</v>
      </c>
      <c r="D42" s="2">
        <v>2222.366</v>
      </c>
      <c r="F42" s="2">
        <v>5.89</v>
      </c>
      <c r="G42" s="2">
        <v>748.17499999999995</v>
      </c>
      <c r="H42" s="2">
        <v>1308.2829999999999</v>
      </c>
    </row>
    <row r="43" spans="2:8">
      <c r="B43" s="2">
        <v>6.0449999999999999</v>
      </c>
      <c r="C43" s="2">
        <v>186.6</v>
      </c>
      <c r="D43" s="2">
        <v>1237.4000000000001</v>
      </c>
      <c r="F43" s="2">
        <v>6.0449999999999999</v>
      </c>
      <c r="G43" s="2">
        <v>508.7</v>
      </c>
      <c r="H43" s="2">
        <v>935.12</v>
      </c>
    </row>
    <row r="44" spans="2:8">
      <c r="B44" s="2">
        <v>6.2</v>
      </c>
      <c r="C44" s="2">
        <v>189</v>
      </c>
      <c r="D44" s="2">
        <v>795.33100000000002</v>
      </c>
      <c r="F44" s="2">
        <v>6.2</v>
      </c>
      <c r="G44" s="2">
        <v>316.46499999999997</v>
      </c>
      <c r="H44" s="2">
        <v>652.50599999999997</v>
      </c>
    </row>
    <row r="45" spans="2:8">
      <c r="B45" s="2">
        <v>6.3550000000000004</v>
      </c>
      <c r="C45" s="2">
        <v>178.06399999999999</v>
      </c>
      <c r="D45" s="2">
        <v>588.37900000000002</v>
      </c>
      <c r="F45" s="2">
        <v>6.3550000000000004</v>
      </c>
      <c r="G45" s="2">
        <v>181.18600000000001</v>
      </c>
      <c r="H45" s="2">
        <v>482.61900000000003</v>
      </c>
    </row>
    <row r="46" spans="2:8">
      <c r="B46" s="2">
        <v>6.51</v>
      </c>
      <c r="C46" s="2">
        <v>174.53</v>
      </c>
      <c r="D46" s="2">
        <v>487.78</v>
      </c>
      <c r="F46" s="2">
        <v>6.51</v>
      </c>
      <c r="G46" s="2">
        <v>176.142</v>
      </c>
      <c r="H46" s="2">
        <v>377.10899999999998</v>
      </c>
    </row>
    <row r="47" spans="2:8">
      <c r="B47" s="2">
        <v>6.665</v>
      </c>
      <c r="C47" s="2">
        <v>168.083</v>
      </c>
      <c r="D47" s="2">
        <v>460.90100000000001</v>
      </c>
      <c r="F47" s="2">
        <v>6.665</v>
      </c>
      <c r="G47" s="2">
        <v>153.739</v>
      </c>
      <c r="H47" s="2">
        <v>356.94400000000002</v>
      </c>
    </row>
    <row r="48" spans="2:8">
      <c r="B48" s="2">
        <v>6.82</v>
      </c>
      <c r="C48" s="2">
        <v>153.238</v>
      </c>
      <c r="D48" s="2">
        <v>458.30200000000002</v>
      </c>
      <c r="F48" s="2">
        <v>6.82</v>
      </c>
      <c r="G48" s="2">
        <v>152.619</v>
      </c>
      <c r="H48" s="2">
        <v>350.66199999999998</v>
      </c>
    </row>
    <row r="49" spans="2:8">
      <c r="B49" s="2">
        <v>6.9749999999999996</v>
      </c>
      <c r="C49" s="2">
        <v>159.26</v>
      </c>
      <c r="D49" s="2">
        <v>452.87</v>
      </c>
      <c r="F49" s="2">
        <v>6.9749999999999996</v>
      </c>
      <c r="G49" s="2">
        <v>159.29599999999999</v>
      </c>
      <c r="H49" s="2">
        <v>352.44099999999997</v>
      </c>
    </row>
    <row r="50" spans="2:8">
      <c r="B50" s="2">
        <v>7.13</v>
      </c>
      <c r="C50" s="2">
        <v>171.76400000000001</v>
      </c>
      <c r="D50" s="2">
        <v>465.637</v>
      </c>
      <c r="F50" s="2">
        <v>7.13</v>
      </c>
      <c r="G50" s="2">
        <v>137.68799999999999</v>
      </c>
      <c r="H50" s="2">
        <v>363.81599999999997</v>
      </c>
    </row>
    <row r="51" spans="2:8">
      <c r="B51" s="2">
        <v>7.2850000000000001</v>
      </c>
      <c r="C51" s="2">
        <v>183.61199999999999</v>
      </c>
      <c r="D51" s="2">
        <v>449.56799999999998</v>
      </c>
      <c r="F51" s="2">
        <v>7.2850000000000001</v>
      </c>
      <c r="G51" s="2">
        <v>144.23699999999999</v>
      </c>
      <c r="H51" s="2">
        <v>396.82100000000003</v>
      </c>
    </row>
    <row r="52" spans="2:8">
      <c r="B52" s="2">
        <v>7.44</v>
      </c>
      <c r="C52" s="2">
        <v>194.57</v>
      </c>
      <c r="D52" s="2">
        <v>413.22199999999998</v>
      </c>
      <c r="F52" s="2">
        <v>7.44</v>
      </c>
      <c r="G52" s="2">
        <v>145.02099999999999</v>
      </c>
      <c r="H52" s="2">
        <v>425.43799999999999</v>
      </c>
    </row>
    <row r="53" spans="2:8">
      <c r="B53" s="2">
        <v>7.5949999999999998</v>
      </c>
      <c r="C53" s="2">
        <v>201.22</v>
      </c>
      <c r="D53" s="2">
        <v>366.89499999999998</v>
      </c>
      <c r="F53" s="2">
        <v>7.5949999999999998</v>
      </c>
      <c r="G53" s="2">
        <v>144.65799999999999</v>
      </c>
      <c r="H53" s="2">
        <v>446.47199999999998</v>
      </c>
    </row>
    <row r="54" spans="2:8">
      <c r="B54" s="2">
        <v>7.75</v>
      </c>
      <c r="C54" s="2">
        <v>191.53299999999999</v>
      </c>
      <c r="D54" s="2">
        <v>349.96499999999997</v>
      </c>
      <c r="F54" s="2">
        <v>7.75</v>
      </c>
      <c r="G54" s="2">
        <v>150.209</v>
      </c>
      <c r="H54" s="2">
        <v>449.09800000000001</v>
      </c>
    </row>
    <row r="55" spans="2:8">
      <c r="B55" s="2">
        <v>7.9050000000000002</v>
      </c>
      <c r="C55" s="2">
        <v>175.036</v>
      </c>
      <c r="D55" s="2">
        <v>337.90300000000002</v>
      </c>
      <c r="F55" s="2">
        <v>7.9050000000000002</v>
      </c>
      <c r="G55" s="2">
        <v>134.399</v>
      </c>
      <c r="H55" s="2">
        <v>427.94799999999998</v>
      </c>
    </row>
    <row r="56" spans="2:8">
      <c r="B56" s="2">
        <v>8.06</v>
      </c>
      <c r="C56" s="2">
        <v>184.8</v>
      </c>
      <c r="D56" s="2">
        <v>298</v>
      </c>
      <c r="F56" s="2">
        <v>8.06</v>
      </c>
      <c r="G56" s="2">
        <v>131.16999999999999</v>
      </c>
      <c r="H56" s="2">
        <v>402.35</v>
      </c>
    </row>
    <row r="57" spans="2:8">
      <c r="B57" s="2">
        <v>8.2149999999999999</v>
      </c>
      <c r="C57" s="2">
        <v>196.417</v>
      </c>
      <c r="D57" s="2">
        <v>283.17399999999998</v>
      </c>
      <c r="F57" s="2">
        <v>8.2149999999999999</v>
      </c>
      <c r="G57" s="2">
        <v>135.11799999999999</v>
      </c>
      <c r="H57" s="2">
        <v>400.30700000000002</v>
      </c>
    </row>
    <row r="58" spans="2:8">
      <c r="B58" s="2">
        <v>8.3699999999999992</v>
      </c>
      <c r="C58" s="2">
        <v>178.55500000000001</v>
      </c>
      <c r="D58" s="2">
        <v>258.52699999999999</v>
      </c>
      <c r="F58" s="2">
        <v>8.3699999999999992</v>
      </c>
      <c r="G58" s="2">
        <v>130.87</v>
      </c>
      <c r="H58" s="2">
        <v>388.13200000000001</v>
      </c>
    </row>
    <row r="59" spans="2:8">
      <c r="B59" s="2">
        <v>8.5250000000000004</v>
      </c>
      <c r="C59" s="2">
        <v>222.041</v>
      </c>
      <c r="D59" s="2">
        <v>243.49700000000001</v>
      </c>
      <c r="F59" s="2">
        <v>8.5250000000000004</v>
      </c>
      <c r="G59" s="2">
        <v>150.68199999999999</v>
      </c>
      <c r="H59" s="2">
        <v>407.262</v>
      </c>
    </row>
    <row r="60" spans="2:8">
      <c r="B60" s="2">
        <v>8.68</v>
      </c>
      <c r="C60" s="2">
        <v>200.96</v>
      </c>
      <c r="D60" s="2">
        <v>255.71</v>
      </c>
      <c r="F60" s="2">
        <v>8.68</v>
      </c>
      <c r="G60" s="2">
        <v>147.858</v>
      </c>
      <c r="H60" s="2">
        <v>429.32799999999997</v>
      </c>
    </row>
    <row r="61" spans="2:8">
      <c r="B61" s="2">
        <v>8.8350000000000009</v>
      </c>
      <c r="C61" s="2">
        <v>167.72900000000001</v>
      </c>
      <c r="D61" s="2">
        <v>253.751</v>
      </c>
      <c r="F61" s="2">
        <v>8.8350000000000009</v>
      </c>
      <c r="G61" s="2">
        <v>146.21600000000001</v>
      </c>
      <c r="H61" s="2">
        <v>420.03300000000002</v>
      </c>
    </row>
    <row r="62" spans="2:8">
      <c r="B62" s="2">
        <v>8.99</v>
      </c>
      <c r="C62" s="2">
        <v>160.78800000000001</v>
      </c>
      <c r="D62" s="2">
        <v>277.04700000000003</v>
      </c>
      <c r="F62" s="2">
        <v>8.99</v>
      </c>
      <c r="G62" s="2">
        <v>143.155</v>
      </c>
      <c r="H62" s="2">
        <v>445.286</v>
      </c>
    </row>
    <row r="63" spans="2:8">
      <c r="B63" s="2">
        <v>9.1449999999999996</v>
      </c>
      <c r="C63" s="2">
        <v>175.614</v>
      </c>
      <c r="D63" s="2">
        <v>289.85700000000003</v>
      </c>
      <c r="F63" s="2">
        <v>9.1449999999999996</v>
      </c>
      <c r="G63" s="2">
        <v>138.38399999999999</v>
      </c>
      <c r="H63" s="2">
        <v>441.14800000000002</v>
      </c>
    </row>
    <row r="64" spans="2:8">
      <c r="B64" s="2">
        <v>9.3000000000000007</v>
      </c>
      <c r="C64" s="2">
        <v>189.39099999999999</v>
      </c>
      <c r="D64" s="2">
        <v>296.33699999999999</v>
      </c>
      <c r="F64" s="2">
        <v>9.3000000000000007</v>
      </c>
      <c r="G64" s="2">
        <v>197.155</v>
      </c>
      <c r="H64" s="2">
        <v>452.46699999999998</v>
      </c>
    </row>
    <row r="65" spans="2:8">
      <c r="B65" s="2">
        <v>9.4550000000000001</v>
      </c>
      <c r="C65" s="2">
        <v>178.001</v>
      </c>
      <c r="D65" s="2">
        <v>307.56599999999997</v>
      </c>
      <c r="F65" s="2">
        <v>9.4550000000000001</v>
      </c>
      <c r="G65" s="2">
        <v>174.66399999999999</v>
      </c>
      <c r="H65" s="2">
        <v>457.26100000000002</v>
      </c>
    </row>
    <row r="66" spans="2:8">
      <c r="B66" s="2">
        <v>9.61</v>
      </c>
      <c r="C66" s="2">
        <v>187.58699999999999</v>
      </c>
      <c r="D66" s="2">
        <v>300.31200000000001</v>
      </c>
      <c r="F66" s="2">
        <v>9.61</v>
      </c>
      <c r="G66" s="2">
        <v>157.33500000000001</v>
      </c>
      <c r="H66" s="2">
        <v>458.39299999999997</v>
      </c>
    </row>
    <row r="67" spans="2:8">
      <c r="B67" s="2">
        <v>9.7650000000000006</v>
      </c>
      <c r="C67" s="2">
        <v>174.34399999999999</v>
      </c>
      <c r="D67" s="2">
        <v>295.96699999999998</v>
      </c>
      <c r="F67" s="2">
        <v>9.7650000000000006</v>
      </c>
      <c r="G67" s="2">
        <v>177.70599999999999</v>
      </c>
      <c r="H67" s="2">
        <v>452.03</v>
      </c>
    </row>
    <row r="68" spans="2:8">
      <c r="B68" s="2">
        <v>9.92</v>
      </c>
      <c r="C68" s="2">
        <v>144.50700000000001</v>
      </c>
      <c r="D68" s="2">
        <v>317.95400000000001</v>
      </c>
      <c r="F68" s="2">
        <v>9.92</v>
      </c>
      <c r="G68" s="2">
        <v>184.15600000000001</v>
      </c>
      <c r="H68" s="2">
        <v>451.654</v>
      </c>
    </row>
    <row r="69" spans="2:8">
      <c r="B69" s="2">
        <v>10.074999999999999</v>
      </c>
      <c r="C69" s="2">
        <v>124</v>
      </c>
      <c r="D69" s="2">
        <v>375</v>
      </c>
      <c r="F69" s="2">
        <v>10.074999999999999</v>
      </c>
      <c r="G69" s="2">
        <v>172</v>
      </c>
      <c r="H69" s="2">
        <v>494.5</v>
      </c>
    </row>
  </sheetData>
  <mergeCells count="2">
    <mergeCell ref="B2:D2"/>
    <mergeCell ref="F2:H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187A-3ACC-394D-B287-D315D6B64A73}">
  <dimension ref="B2:J5"/>
  <sheetViews>
    <sheetView workbookViewId="0">
      <selection activeCell="B2" sqref="B2:J5"/>
    </sheetView>
  </sheetViews>
  <sheetFormatPr baseColWidth="10" defaultRowHeight="20"/>
  <sheetData>
    <row r="2" spans="2:10">
      <c r="B2" s="2"/>
      <c r="C2" s="22" t="s">
        <v>5</v>
      </c>
      <c r="D2" s="22"/>
      <c r="E2" s="22" t="s">
        <v>6</v>
      </c>
      <c r="F2" s="22"/>
      <c r="G2" s="22" t="s">
        <v>7</v>
      </c>
      <c r="H2" s="22"/>
      <c r="I2" s="22" t="s">
        <v>8</v>
      </c>
      <c r="J2" s="22"/>
    </row>
    <row r="3" spans="2:10">
      <c r="B3" s="2"/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2:10">
      <c r="B4" s="2" t="s">
        <v>0</v>
      </c>
      <c r="C4" s="2">
        <v>83</v>
      </c>
      <c r="D4" s="2">
        <v>0</v>
      </c>
      <c r="E4" s="2">
        <v>104</v>
      </c>
      <c r="F4" s="2">
        <v>0</v>
      </c>
      <c r="G4" s="2">
        <v>183</v>
      </c>
      <c r="H4" s="2">
        <v>0</v>
      </c>
      <c r="I4" s="2">
        <v>370</v>
      </c>
      <c r="J4" s="2">
        <v>0</v>
      </c>
    </row>
    <row r="5" spans="2:10">
      <c r="B5" s="2" t="s">
        <v>1</v>
      </c>
      <c r="C5" s="2">
        <v>17</v>
      </c>
      <c r="D5" s="2">
        <v>94</v>
      </c>
      <c r="E5" s="2">
        <v>7</v>
      </c>
      <c r="F5" s="2">
        <v>93</v>
      </c>
      <c r="G5" s="2">
        <v>20</v>
      </c>
      <c r="H5" s="2">
        <v>178</v>
      </c>
      <c r="I5" s="2">
        <v>44</v>
      </c>
      <c r="J5" s="2">
        <v>365</v>
      </c>
    </row>
  </sheetData>
  <mergeCells count="4">
    <mergeCell ref="C2:D2"/>
    <mergeCell ref="E2:F2"/>
    <mergeCell ref="G2:H2"/>
    <mergeCell ref="I2:J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EAA3-87FE-4845-A378-D6BB24E87599}">
  <dimension ref="B2:J18"/>
  <sheetViews>
    <sheetView workbookViewId="0">
      <selection activeCell="F30" sqref="F30"/>
    </sheetView>
  </sheetViews>
  <sheetFormatPr baseColWidth="10" defaultRowHeight="20"/>
  <cols>
    <col min="2" max="2" width="20.5703125" bestFit="1" customWidth="1"/>
  </cols>
  <sheetData>
    <row r="2" spans="2:10">
      <c r="B2" s="2"/>
      <c r="C2" s="22" t="s">
        <v>5</v>
      </c>
      <c r="D2" s="22"/>
      <c r="E2" s="22" t="s">
        <v>13</v>
      </c>
      <c r="F2" s="22"/>
      <c r="G2" s="22" t="s">
        <v>14</v>
      </c>
      <c r="H2" s="22"/>
      <c r="I2" s="22" t="s">
        <v>8</v>
      </c>
      <c r="J2" s="22"/>
    </row>
    <row r="3" spans="2:10">
      <c r="B3" s="2" t="s">
        <v>15</v>
      </c>
      <c r="C3" s="2" t="s">
        <v>11</v>
      </c>
      <c r="D3" s="2" t="s">
        <v>16</v>
      </c>
      <c r="E3" s="2" t="s">
        <v>11</v>
      </c>
      <c r="F3" s="2" t="s">
        <v>16</v>
      </c>
      <c r="G3" s="2" t="s">
        <v>11</v>
      </c>
      <c r="H3" s="2" t="s">
        <v>16</v>
      </c>
      <c r="I3" s="2" t="s">
        <v>11</v>
      </c>
      <c r="J3" s="2" t="s">
        <v>16</v>
      </c>
    </row>
    <row r="4" spans="2:10">
      <c r="B4" s="2" t="s">
        <v>17</v>
      </c>
      <c r="C4" s="2">
        <v>22</v>
      </c>
      <c r="D4" s="2">
        <v>0</v>
      </c>
      <c r="E4" s="2">
        <v>22</v>
      </c>
      <c r="F4" s="2">
        <v>0</v>
      </c>
      <c r="G4" s="2">
        <v>20</v>
      </c>
      <c r="H4" s="2">
        <v>0</v>
      </c>
      <c r="I4" s="2">
        <v>64</v>
      </c>
      <c r="J4" s="2">
        <v>0</v>
      </c>
    </row>
    <row r="5" spans="2:10">
      <c r="B5" s="2" t="s">
        <v>18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</row>
    <row r="6" spans="2:10">
      <c r="B6" s="2" t="s">
        <v>19</v>
      </c>
      <c r="C6" s="2">
        <v>20</v>
      </c>
      <c r="D6" s="2">
        <v>0</v>
      </c>
      <c r="E6" s="2">
        <v>20</v>
      </c>
      <c r="F6" s="2">
        <v>0</v>
      </c>
      <c r="G6" s="2">
        <v>20</v>
      </c>
      <c r="H6" s="2">
        <v>0</v>
      </c>
      <c r="I6" s="2">
        <v>60</v>
      </c>
      <c r="J6" s="2">
        <v>0</v>
      </c>
    </row>
    <row r="7" spans="2:10">
      <c r="B7" s="2" t="s">
        <v>20</v>
      </c>
      <c r="C7" s="2">
        <v>20</v>
      </c>
      <c r="D7" s="2">
        <v>0</v>
      </c>
      <c r="E7" s="2">
        <v>20</v>
      </c>
      <c r="F7" s="2">
        <v>0</v>
      </c>
      <c r="G7" s="2">
        <v>20</v>
      </c>
      <c r="H7" s="2">
        <v>0</v>
      </c>
      <c r="I7" s="2">
        <v>60</v>
      </c>
      <c r="J7" s="2">
        <v>0</v>
      </c>
    </row>
    <row r="8" spans="2:10">
      <c r="B8" s="2" t="s">
        <v>21</v>
      </c>
      <c r="C8" s="2">
        <v>20</v>
      </c>
      <c r="D8" s="2">
        <v>0</v>
      </c>
      <c r="E8" s="2">
        <v>20</v>
      </c>
      <c r="F8" s="2">
        <v>0</v>
      </c>
      <c r="G8" s="2">
        <v>20</v>
      </c>
      <c r="H8" s="2">
        <v>0</v>
      </c>
      <c r="I8" s="2">
        <v>60</v>
      </c>
      <c r="J8" s="2">
        <v>0</v>
      </c>
    </row>
    <row r="9" spans="2:10">
      <c r="B9" s="2" t="s">
        <v>22</v>
      </c>
      <c r="C9" s="2">
        <v>22</v>
      </c>
      <c r="D9" s="2">
        <v>0</v>
      </c>
      <c r="E9" s="2">
        <v>20</v>
      </c>
      <c r="F9" s="2">
        <v>0</v>
      </c>
      <c r="G9" s="2">
        <v>20</v>
      </c>
      <c r="H9" s="2">
        <v>0</v>
      </c>
      <c r="I9" s="2">
        <v>62</v>
      </c>
      <c r="J9" s="2">
        <v>0</v>
      </c>
    </row>
    <row r="11" spans="2:10">
      <c r="B11" s="2"/>
      <c r="C11" s="22" t="s">
        <v>5</v>
      </c>
      <c r="D11" s="22"/>
      <c r="E11" s="22" t="s">
        <v>13</v>
      </c>
      <c r="F11" s="22"/>
      <c r="G11" s="22" t="s">
        <v>14</v>
      </c>
      <c r="H11" s="22"/>
      <c r="I11" s="22" t="s">
        <v>8</v>
      </c>
      <c r="J11" s="22"/>
    </row>
    <row r="12" spans="2:10">
      <c r="B12" s="2" t="s">
        <v>23</v>
      </c>
      <c r="C12" s="2" t="s">
        <v>11</v>
      </c>
      <c r="D12" s="2" t="s">
        <v>16</v>
      </c>
      <c r="E12" s="2" t="s">
        <v>11</v>
      </c>
      <c r="F12" s="2" t="s">
        <v>16</v>
      </c>
      <c r="G12" s="2" t="s">
        <v>11</v>
      </c>
      <c r="H12" s="2" t="s">
        <v>16</v>
      </c>
      <c r="I12" s="2" t="s">
        <v>11</v>
      </c>
      <c r="J12" s="2" t="s">
        <v>16</v>
      </c>
    </row>
    <row r="13" spans="2:10">
      <c r="B13" s="2" t="s">
        <v>17</v>
      </c>
      <c r="C13" s="2">
        <v>3</v>
      </c>
      <c r="D13" s="2">
        <v>25</v>
      </c>
      <c r="E13" s="2">
        <v>1</v>
      </c>
      <c r="F13" s="2">
        <v>18</v>
      </c>
      <c r="G13" s="2">
        <v>1</v>
      </c>
      <c r="H13" s="2">
        <v>19</v>
      </c>
      <c r="I13" s="2">
        <v>5</v>
      </c>
      <c r="J13" s="2">
        <v>62</v>
      </c>
    </row>
    <row r="14" spans="2:10">
      <c r="B14" s="2" t="s">
        <v>18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2:10">
      <c r="B15" s="2" t="s">
        <v>19</v>
      </c>
      <c r="C15" s="2">
        <v>19</v>
      </c>
      <c r="D15" s="2">
        <v>1</v>
      </c>
      <c r="E15" s="2">
        <v>15</v>
      </c>
      <c r="F15" s="2">
        <v>5</v>
      </c>
      <c r="G15" s="2">
        <v>16</v>
      </c>
      <c r="H15" s="2">
        <v>4</v>
      </c>
      <c r="I15" s="2">
        <v>50</v>
      </c>
      <c r="J15" s="2">
        <v>10</v>
      </c>
    </row>
    <row r="16" spans="2:10">
      <c r="B16" s="2" t="s">
        <v>20</v>
      </c>
      <c r="C16" s="2">
        <v>19</v>
      </c>
      <c r="D16" s="2">
        <v>0</v>
      </c>
      <c r="E16" s="2">
        <v>19</v>
      </c>
      <c r="F16" s="2">
        <v>1</v>
      </c>
      <c r="G16" s="2">
        <v>16</v>
      </c>
      <c r="H16" s="2">
        <v>4</v>
      </c>
      <c r="I16" s="2">
        <v>54</v>
      </c>
      <c r="J16" s="2">
        <v>5</v>
      </c>
    </row>
    <row r="17" spans="2:10">
      <c r="B17" s="2" t="s">
        <v>21</v>
      </c>
      <c r="C17" s="2">
        <v>9</v>
      </c>
      <c r="D17" s="2">
        <v>13</v>
      </c>
      <c r="E17" s="2">
        <v>11</v>
      </c>
      <c r="F17" s="2">
        <v>9</v>
      </c>
      <c r="G17" s="2">
        <v>7</v>
      </c>
      <c r="H17" s="2">
        <v>13</v>
      </c>
      <c r="I17" s="2">
        <v>27</v>
      </c>
      <c r="J17" s="2">
        <v>35</v>
      </c>
    </row>
    <row r="18" spans="2:10">
      <c r="B18" s="2" t="s">
        <v>22</v>
      </c>
      <c r="C18" s="2">
        <v>3</v>
      </c>
      <c r="D18" s="2">
        <v>17</v>
      </c>
      <c r="E18" s="2">
        <v>2</v>
      </c>
      <c r="F18" s="2">
        <v>17</v>
      </c>
      <c r="G18" s="2">
        <v>2</v>
      </c>
      <c r="H18" s="2">
        <v>18</v>
      </c>
      <c r="I18" s="2">
        <v>7</v>
      </c>
      <c r="J18" s="2">
        <v>52</v>
      </c>
    </row>
  </sheetData>
  <mergeCells count="8">
    <mergeCell ref="C2:D2"/>
    <mergeCell ref="E2:F2"/>
    <mergeCell ref="G2:H2"/>
    <mergeCell ref="I2:J2"/>
    <mergeCell ref="C11:D11"/>
    <mergeCell ref="E11:F11"/>
    <mergeCell ref="G11:H11"/>
    <mergeCell ref="I11:J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F55B6-4104-5F4C-AEF5-BD6E32C08B34}">
  <dimension ref="B2:H11"/>
  <sheetViews>
    <sheetView workbookViewId="0">
      <selection activeCell="B2" sqref="B2:H11"/>
    </sheetView>
  </sheetViews>
  <sheetFormatPr baseColWidth="10" defaultRowHeight="20"/>
  <cols>
    <col min="2" max="2" width="18.28515625" bestFit="1" customWidth="1"/>
  </cols>
  <sheetData>
    <row r="2" spans="2:8">
      <c r="B2" s="4"/>
      <c r="C2" s="22" t="s">
        <v>5</v>
      </c>
      <c r="D2" s="22"/>
      <c r="E2" s="22" t="s">
        <v>13</v>
      </c>
      <c r="F2" s="22"/>
      <c r="G2" s="22" t="s">
        <v>8</v>
      </c>
      <c r="H2" s="22"/>
    </row>
    <row r="3" spans="2:8">
      <c r="B3" s="5"/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</row>
    <row r="4" spans="2:8">
      <c r="B4" s="2" t="s">
        <v>0</v>
      </c>
      <c r="C4" s="2">
        <v>104</v>
      </c>
      <c r="D4" s="2">
        <v>0</v>
      </c>
      <c r="E4" s="2">
        <v>79</v>
      </c>
      <c r="F4" s="2">
        <v>0</v>
      </c>
      <c r="G4" s="2">
        <f>E4+C4</f>
        <v>183</v>
      </c>
      <c r="H4" s="2">
        <f>F4+D4</f>
        <v>0</v>
      </c>
    </row>
    <row r="5" spans="2:8">
      <c r="B5" s="2" t="s">
        <v>1</v>
      </c>
      <c r="C5" s="2">
        <v>14</v>
      </c>
      <c r="D5" s="2">
        <v>96</v>
      </c>
      <c r="E5" s="2">
        <v>6</v>
      </c>
      <c r="F5" s="2">
        <v>82</v>
      </c>
      <c r="G5" s="2">
        <f t="shared" ref="G5:H11" si="0">E5+C5</f>
        <v>20</v>
      </c>
      <c r="H5" s="2">
        <f t="shared" si="0"/>
        <v>178</v>
      </c>
    </row>
    <row r="6" spans="2:8">
      <c r="B6" s="2" t="s">
        <v>34</v>
      </c>
      <c r="C6" s="2">
        <v>83</v>
      </c>
      <c r="D6" s="2">
        <v>13</v>
      </c>
      <c r="E6" s="2">
        <v>86</v>
      </c>
      <c r="F6" s="2">
        <v>6</v>
      </c>
      <c r="G6" s="2">
        <f t="shared" si="0"/>
        <v>169</v>
      </c>
      <c r="H6" s="2">
        <f t="shared" si="0"/>
        <v>19</v>
      </c>
    </row>
    <row r="7" spans="2:8">
      <c r="B7" s="2" t="s">
        <v>35</v>
      </c>
      <c r="C7" s="2">
        <v>92</v>
      </c>
      <c r="D7" s="2">
        <v>10</v>
      </c>
      <c r="E7" s="2">
        <v>92</v>
      </c>
      <c r="F7" s="2">
        <v>2</v>
      </c>
      <c r="G7" s="2">
        <f t="shared" si="0"/>
        <v>184</v>
      </c>
      <c r="H7" s="2">
        <f t="shared" si="0"/>
        <v>12</v>
      </c>
    </row>
    <row r="8" spans="2:8">
      <c r="B8" s="2" t="s">
        <v>36</v>
      </c>
      <c r="C8" s="2">
        <v>76</v>
      </c>
      <c r="D8" s="2">
        <v>5</v>
      </c>
      <c r="E8" s="2">
        <v>89</v>
      </c>
      <c r="F8" s="2">
        <v>3</v>
      </c>
      <c r="G8" s="2">
        <f t="shared" si="0"/>
        <v>165</v>
      </c>
      <c r="H8" s="2">
        <f t="shared" si="0"/>
        <v>8</v>
      </c>
    </row>
    <row r="9" spans="2:8">
      <c r="B9" s="2" t="s">
        <v>37</v>
      </c>
      <c r="C9" s="2">
        <v>91</v>
      </c>
      <c r="D9" s="2">
        <v>4</v>
      </c>
      <c r="E9" s="2">
        <v>89</v>
      </c>
      <c r="F9" s="2">
        <v>2</v>
      </c>
      <c r="G9" s="2">
        <f t="shared" si="0"/>
        <v>180</v>
      </c>
      <c r="H9" s="2">
        <f t="shared" si="0"/>
        <v>6</v>
      </c>
    </row>
    <row r="10" spans="2:8">
      <c r="B10" s="2" t="s">
        <v>38</v>
      </c>
      <c r="C10" s="2">
        <v>87</v>
      </c>
      <c r="D10" s="2">
        <v>4</v>
      </c>
      <c r="E10" s="2">
        <v>80</v>
      </c>
      <c r="F10" s="2">
        <v>7</v>
      </c>
      <c r="G10" s="2">
        <f t="shared" si="0"/>
        <v>167</v>
      </c>
      <c r="H10" s="2">
        <f t="shared" si="0"/>
        <v>11</v>
      </c>
    </row>
    <row r="11" spans="2:8">
      <c r="B11" s="2" t="s">
        <v>39</v>
      </c>
      <c r="C11" s="2">
        <v>18</v>
      </c>
      <c r="D11" s="2">
        <v>71</v>
      </c>
      <c r="E11" s="2">
        <v>26</v>
      </c>
      <c r="F11" s="2">
        <v>79</v>
      </c>
      <c r="G11" s="2">
        <f t="shared" si="0"/>
        <v>44</v>
      </c>
      <c r="H11" s="2">
        <f t="shared" si="0"/>
        <v>150</v>
      </c>
    </row>
  </sheetData>
  <mergeCells count="3">
    <mergeCell ref="C2:D2"/>
    <mergeCell ref="E2:F2"/>
    <mergeCell ref="G2:H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67F2-02D2-7844-A272-84771B5D8ABD}">
  <dimension ref="B2:X106"/>
  <sheetViews>
    <sheetView workbookViewId="0">
      <selection activeCell="D33" sqref="D33"/>
    </sheetView>
  </sheetViews>
  <sheetFormatPr baseColWidth="10" defaultRowHeight="20"/>
  <sheetData>
    <row r="2" spans="2:24">
      <c r="B2" s="22" t="s">
        <v>24</v>
      </c>
      <c r="C2" s="22"/>
      <c r="E2" s="22" t="s">
        <v>24</v>
      </c>
      <c r="F2" s="22"/>
      <c r="H2" s="22" t="s">
        <v>24</v>
      </c>
      <c r="I2" s="22"/>
      <c r="K2" s="22" t="s">
        <v>24</v>
      </c>
      <c r="L2" s="22"/>
      <c r="N2" s="22" t="s">
        <v>24</v>
      </c>
      <c r="O2" s="22"/>
      <c r="Q2" s="22" t="s">
        <v>24</v>
      </c>
      <c r="R2" s="22"/>
      <c r="T2" s="22" t="s">
        <v>24</v>
      </c>
      <c r="U2" s="22"/>
      <c r="W2" s="22" t="s">
        <v>24</v>
      </c>
      <c r="X2" s="22"/>
    </row>
    <row r="3" spans="2:24">
      <c r="B3" s="22" t="s">
        <v>25</v>
      </c>
      <c r="C3" s="22"/>
      <c r="E3" s="22" t="s">
        <v>26</v>
      </c>
      <c r="F3" s="22"/>
      <c r="H3" s="22" t="s">
        <v>27</v>
      </c>
      <c r="I3" s="22"/>
      <c r="K3" s="22" t="s">
        <v>28</v>
      </c>
      <c r="L3" s="22"/>
      <c r="N3" s="22" t="s">
        <v>29</v>
      </c>
      <c r="O3" s="22"/>
      <c r="Q3" s="22" t="s">
        <v>30</v>
      </c>
      <c r="R3" s="22"/>
      <c r="T3" s="22" t="s">
        <v>31</v>
      </c>
      <c r="U3" s="22"/>
      <c r="W3" s="22" t="s">
        <v>32</v>
      </c>
      <c r="X3" s="22"/>
    </row>
    <row r="4" spans="2:24">
      <c r="B4" s="2" t="s">
        <v>0</v>
      </c>
      <c r="C4" s="2" t="s">
        <v>1</v>
      </c>
      <c r="E4" s="2" t="s">
        <v>0</v>
      </c>
      <c r="F4" s="2" t="s">
        <v>1</v>
      </c>
      <c r="H4" s="2" t="s">
        <v>0</v>
      </c>
      <c r="I4" s="2" t="s">
        <v>1</v>
      </c>
      <c r="K4" s="2" t="s">
        <v>0</v>
      </c>
      <c r="L4" s="2" t="s">
        <v>1</v>
      </c>
      <c r="N4" s="2" t="s">
        <v>0</v>
      </c>
      <c r="O4" s="2" t="s">
        <v>1</v>
      </c>
      <c r="Q4" s="2" t="s">
        <v>0</v>
      </c>
      <c r="R4" s="2" t="s">
        <v>1</v>
      </c>
      <c r="T4" s="2" t="s">
        <v>0</v>
      </c>
      <c r="U4" s="2" t="s">
        <v>1</v>
      </c>
      <c r="W4" s="2" t="s">
        <v>0</v>
      </c>
      <c r="X4" s="2" t="s">
        <v>1</v>
      </c>
    </row>
    <row r="5" spans="2:24">
      <c r="B5" s="3">
        <v>1.5770829900000001</v>
      </c>
      <c r="C5" s="3">
        <v>1.7079904699999999</v>
      </c>
      <c r="E5" s="3">
        <v>1.2890153499999999</v>
      </c>
      <c r="F5" s="3">
        <v>0.99210540000000003</v>
      </c>
      <c r="H5" s="2">
        <v>1.1950127546413127</v>
      </c>
      <c r="I5" s="2">
        <v>0.50651041202507197</v>
      </c>
      <c r="K5" s="2">
        <v>2.1696376608841637</v>
      </c>
      <c r="L5" s="2">
        <v>1.1584439912939555</v>
      </c>
      <c r="N5" s="2">
        <v>1.5283085517665451</v>
      </c>
      <c r="O5" s="2">
        <v>0.6180276857923297</v>
      </c>
      <c r="Q5" s="2">
        <v>1.7530534805955034</v>
      </c>
      <c r="R5" s="2">
        <v>0.46185162374604632</v>
      </c>
      <c r="T5" s="2">
        <v>1.3638959597937472</v>
      </c>
      <c r="U5" s="2">
        <v>0.1588992724974122</v>
      </c>
      <c r="W5" s="2">
        <v>2.0100598057178414</v>
      </c>
      <c r="X5" s="2">
        <v>1.6598623152960024</v>
      </c>
    </row>
    <row r="6" spans="2:24">
      <c r="B6" s="3">
        <v>1.2328817700000001</v>
      </c>
      <c r="C6" s="3">
        <v>2.1440555200000002</v>
      </c>
      <c r="E6" s="3">
        <v>1.4781176</v>
      </c>
      <c r="F6" s="3">
        <v>1.36900171</v>
      </c>
      <c r="H6" s="2">
        <v>1.2697259670848406</v>
      </c>
      <c r="I6" s="2">
        <v>1.0257141857963066</v>
      </c>
      <c r="K6" s="2">
        <v>1.8274969306776738</v>
      </c>
      <c r="L6" s="2">
        <v>0.89357167959841377</v>
      </c>
      <c r="N6" s="2">
        <v>1.0660463962287556</v>
      </c>
      <c r="O6" s="2">
        <v>0.92899324003241968</v>
      </c>
      <c r="Q6" s="2">
        <v>2.5019817461922127</v>
      </c>
      <c r="R6" s="2">
        <v>0.83161713935613968</v>
      </c>
      <c r="T6" s="2">
        <v>0.90748767192017743</v>
      </c>
      <c r="U6" s="2">
        <v>0.39565773829294842</v>
      </c>
      <c r="W6" s="2">
        <v>1.0690439520915485</v>
      </c>
      <c r="X6" s="2">
        <v>0.82342697203191573</v>
      </c>
    </row>
    <row r="7" spans="2:24">
      <c r="B7" s="3">
        <v>1.65595169</v>
      </c>
      <c r="C7" s="3">
        <v>1.27292234</v>
      </c>
      <c r="E7" s="3">
        <v>1.98038571</v>
      </c>
      <c r="F7" s="3">
        <v>1.6813415300000001</v>
      </c>
      <c r="H7" s="2">
        <v>0.42181576182136604</v>
      </c>
      <c r="I7" s="2">
        <v>0.77147911333805352</v>
      </c>
      <c r="K7" s="2">
        <v>3.2551564840362635</v>
      </c>
      <c r="L7" s="2">
        <v>0.95631901840490796</v>
      </c>
      <c r="N7" s="2">
        <v>2.5754396612765711</v>
      </c>
      <c r="O7" s="2">
        <v>0.85237368312185735</v>
      </c>
      <c r="Q7" s="2">
        <v>1.3768354256982616</v>
      </c>
      <c r="R7" s="2">
        <v>0.55139526251241877</v>
      </c>
      <c r="T7" s="2">
        <v>0.70692830207263357</v>
      </c>
      <c r="U7" s="2">
        <v>0.2537814277103787</v>
      </c>
      <c r="W7" s="2">
        <v>1.7042645353689554</v>
      </c>
      <c r="X7" s="2">
        <v>1.3241043063889872</v>
      </c>
    </row>
    <row r="8" spans="2:24">
      <c r="B8" s="3">
        <v>1.2177462699999999</v>
      </c>
      <c r="C8" s="3">
        <v>1.68187208</v>
      </c>
      <c r="E8" s="3">
        <v>1.5151402</v>
      </c>
      <c r="F8" s="3">
        <v>1.3635851000000001</v>
      </c>
      <c r="H8" s="2">
        <v>1.8538791946308726</v>
      </c>
      <c r="I8" s="2">
        <v>1.1601266901502583</v>
      </c>
      <c r="K8" s="2">
        <v>1.092158583525789</v>
      </c>
      <c r="L8" s="2">
        <v>0.8895511325527351</v>
      </c>
      <c r="N8" s="2">
        <v>1.4238482424429693</v>
      </c>
      <c r="O8" s="2">
        <v>0.68242250275875305</v>
      </c>
      <c r="Q8" s="2">
        <v>3.2713536350508883</v>
      </c>
      <c r="R8" s="2">
        <v>0.92535078197789955</v>
      </c>
      <c r="T8" s="2">
        <v>0.71913710156806698</v>
      </c>
      <c r="U8" s="2">
        <v>0.60861484729995818</v>
      </c>
      <c r="W8" s="2">
        <v>1.9066256960543755</v>
      </c>
      <c r="X8" s="2">
        <v>0.81715291614161645</v>
      </c>
    </row>
    <row r="9" spans="2:24">
      <c r="B9" s="3">
        <v>2.3046202600000001</v>
      </c>
      <c r="C9" s="3">
        <v>1.7350669599999999</v>
      </c>
      <c r="E9" s="3">
        <v>0.49531322999999999</v>
      </c>
      <c r="F9" s="3">
        <v>1.3733456399999999</v>
      </c>
      <c r="H9" s="2">
        <v>1.6175445732652107</v>
      </c>
      <c r="I9" s="2">
        <v>1.1920383744688252</v>
      </c>
      <c r="K9" s="2">
        <v>1.4769470615294522</v>
      </c>
      <c r="L9" s="2">
        <v>0.609613740513689</v>
      </c>
      <c r="N9" s="2">
        <v>2.9015431365348197</v>
      </c>
      <c r="O9" s="2">
        <v>0.91157866043129387</v>
      </c>
      <c r="Q9" s="2">
        <v>2.2758079807802085</v>
      </c>
      <c r="R9" s="2">
        <v>0.66522946859008047</v>
      </c>
      <c r="T9" s="2">
        <v>0.75140104302030786</v>
      </c>
      <c r="U9" s="2">
        <v>0.27021635713054826</v>
      </c>
      <c r="W9" s="2">
        <v>1.8514226154606142</v>
      </c>
      <c r="X9" s="2">
        <v>1.0512409046839752</v>
      </c>
    </row>
    <row r="10" spans="2:24">
      <c r="B10" s="3">
        <v>4.7667984099999998</v>
      </c>
      <c r="C10" s="3">
        <v>1.5993978499999999</v>
      </c>
      <c r="E10" s="3">
        <v>1.24856028</v>
      </c>
      <c r="F10" s="3">
        <v>1.33684067</v>
      </c>
      <c r="H10" s="2">
        <v>1.4627903275137792</v>
      </c>
      <c r="I10" s="2">
        <v>1.5075079271242007</v>
      </c>
      <c r="K10" s="2">
        <v>1.8249860184098579</v>
      </c>
      <c r="L10" s="2">
        <v>0.9165884653752282</v>
      </c>
      <c r="N10" s="2">
        <v>2.0259665271966529</v>
      </c>
      <c r="O10" s="2">
        <v>0.99693781177253071</v>
      </c>
      <c r="Q10" s="2">
        <v>2.4611746197250324</v>
      </c>
      <c r="R10" s="2">
        <v>0.58968120995492235</v>
      </c>
      <c r="T10" s="2">
        <v>0.45766809084776255</v>
      </c>
      <c r="U10" s="2">
        <v>0.38995484654086926</v>
      </c>
      <c r="W10" s="2">
        <v>1.2617819493084339</v>
      </c>
      <c r="X10" s="2">
        <v>1.0442571226649828</v>
      </c>
    </row>
    <row r="11" spans="2:24">
      <c r="B11" s="3">
        <v>1.2424930599999999</v>
      </c>
      <c r="C11" s="3">
        <v>1.64786845</v>
      </c>
      <c r="E11" s="3">
        <v>2.0230529399999999</v>
      </c>
      <c r="F11" s="3">
        <v>1.32913167</v>
      </c>
      <c r="H11" s="2">
        <v>1.1856426613125062</v>
      </c>
      <c r="I11" s="2">
        <v>0.72870847812949302</v>
      </c>
      <c r="K11" s="2">
        <v>1.6606171348206116</v>
      </c>
      <c r="L11" s="2">
        <v>0.76604117009750816</v>
      </c>
      <c r="N11" s="2">
        <v>2.0617994628469116</v>
      </c>
      <c r="O11" s="2">
        <v>1.3951890243003366</v>
      </c>
      <c r="Q11" s="2">
        <v>2.2968029839159527</v>
      </c>
      <c r="R11" s="2">
        <v>0.71343723040807072</v>
      </c>
      <c r="T11" s="2">
        <v>0.22675788979196046</v>
      </c>
      <c r="U11" s="2">
        <v>0.2536463073153658</v>
      </c>
      <c r="W11" s="2">
        <v>1.2315745164711414</v>
      </c>
      <c r="X11" s="2">
        <v>0.87663811294807825</v>
      </c>
    </row>
    <row r="12" spans="2:24">
      <c r="B12" s="3">
        <v>2.8097168699999999</v>
      </c>
      <c r="C12" s="3">
        <v>1.4614438199999999</v>
      </c>
      <c r="E12" s="3">
        <v>0.87064677999999995</v>
      </c>
      <c r="F12" s="3">
        <v>1.1676768399999999</v>
      </c>
      <c r="H12" s="2">
        <v>0.55627040478106893</v>
      </c>
      <c r="I12" s="2">
        <v>1.180592944431033</v>
      </c>
      <c r="K12" s="2">
        <v>2.2109062776238257</v>
      </c>
      <c r="L12" s="2">
        <v>1.0639700948748461</v>
      </c>
      <c r="N12" s="2">
        <v>2.358598862782963</v>
      </c>
      <c r="O12" s="2">
        <v>0.81412199959442277</v>
      </c>
      <c r="Q12" s="2">
        <v>1.5459042735446671</v>
      </c>
      <c r="R12" s="2">
        <v>0.71598469734890058</v>
      </c>
      <c r="T12" s="2">
        <v>0.92948934097635916</v>
      </c>
      <c r="U12" s="2">
        <v>0.2876002500511064</v>
      </c>
      <c r="W12" s="2">
        <v>1.3250889976263849</v>
      </c>
      <c r="X12" s="2">
        <v>0.31198127204458603</v>
      </c>
    </row>
    <row r="13" spans="2:24">
      <c r="B13" s="3">
        <v>2.52978909</v>
      </c>
      <c r="C13" s="3">
        <v>1.8479070500000001</v>
      </c>
      <c r="E13" s="3">
        <v>0.31338704000000001</v>
      </c>
      <c r="F13" s="3">
        <v>1.6159112099999999</v>
      </c>
      <c r="H13" s="2">
        <v>0.42309704518963748</v>
      </c>
      <c r="I13" s="2">
        <v>0.58150113069561771</v>
      </c>
      <c r="K13" s="2">
        <v>2.1773675240182593</v>
      </c>
      <c r="L13" s="2">
        <v>0.68113493522571966</v>
      </c>
      <c r="N13" s="2">
        <v>1.7107108158495916</v>
      </c>
      <c r="O13" s="2">
        <v>0.71288327643153948</v>
      </c>
      <c r="Q13" s="2">
        <v>2.0904010052387387</v>
      </c>
      <c r="R13" s="2">
        <v>0.66975530565337771</v>
      </c>
      <c r="T13" s="2">
        <v>0.51853592660409364</v>
      </c>
      <c r="U13" s="2">
        <v>0.43319791958944825</v>
      </c>
      <c r="W13" s="2">
        <v>0.73790339845007458</v>
      </c>
      <c r="X13" s="2">
        <v>0.59642592531987637</v>
      </c>
    </row>
    <row r="14" spans="2:24">
      <c r="B14" s="3">
        <v>3.08610462</v>
      </c>
      <c r="C14" s="3">
        <v>2.1906865600000001</v>
      </c>
      <c r="E14" s="3">
        <v>1.71543706</v>
      </c>
      <c r="F14" s="3">
        <v>1.7521460900000001</v>
      </c>
      <c r="H14" s="2">
        <v>1.4334619331514016</v>
      </c>
      <c r="I14" s="2">
        <v>1.0063953935214665</v>
      </c>
      <c r="K14" s="2">
        <v>1.5783049465482879</v>
      </c>
      <c r="L14" s="2">
        <v>0.80097974635426561</v>
      </c>
      <c r="N14" s="2">
        <v>1.6270433715445662</v>
      </c>
      <c r="O14" s="2">
        <v>0.91763535774227634</v>
      </c>
      <c r="Q14" s="2">
        <v>1.727793295802323</v>
      </c>
      <c r="R14" s="2">
        <v>0.56878452912857924</v>
      </c>
      <c r="T14" s="2">
        <v>1.2777832044071231</v>
      </c>
      <c r="U14" s="2">
        <v>0.34755298930460421</v>
      </c>
      <c r="W14" s="2">
        <v>1.0937235033606383</v>
      </c>
      <c r="X14" s="2">
        <v>0.79124868367018086</v>
      </c>
    </row>
    <row r="15" spans="2:24">
      <c r="B15" s="3">
        <v>1.82266817</v>
      </c>
      <c r="C15" s="3">
        <v>1.69501116</v>
      </c>
      <c r="E15" s="3">
        <v>1.47034266</v>
      </c>
      <c r="F15" s="3">
        <v>1.5937676700000001</v>
      </c>
      <c r="H15" s="2">
        <v>0.98760060418874129</v>
      </c>
      <c r="I15" s="2">
        <v>1.1372936272759926</v>
      </c>
      <c r="K15" s="2">
        <v>1.9461862106406083</v>
      </c>
      <c r="L15" s="2">
        <v>1.0796257224107881</v>
      </c>
      <c r="N15" s="2">
        <v>1.4864948033652954</v>
      </c>
      <c r="O15" s="2">
        <v>0.66920596829120249</v>
      </c>
      <c r="Q15" s="2">
        <v>2.977820428835674</v>
      </c>
      <c r="R15" s="2">
        <v>0.65443637998183146</v>
      </c>
      <c r="T15" s="2">
        <v>0.735871552208197</v>
      </c>
      <c r="U15" s="2">
        <v>0.35447043000305178</v>
      </c>
      <c r="W15" s="2">
        <v>2.1768629688399272</v>
      </c>
      <c r="X15" s="2">
        <v>1.2293624348100876</v>
      </c>
    </row>
    <row r="16" spans="2:24">
      <c r="B16" s="3">
        <v>0.81707249000000004</v>
      </c>
      <c r="C16" s="3">
        <v>1.29484979</v>
      </c>
      <c r="E16" s="3">
        <v>1.36478071</v>
      </c>
      <c r="F16" s="3">
        <v>1.3277130399999999</v>
      </c>
      <c r="H16" s="2">
        <v>1.5254349381981585</v>
      </c>
      <c r="I16" s="2">
        <v>0.97073580089342693</v>
      </c>
      <c r="K16" s="2">
        <v>1.5587890775948683</v>
      </c>
      <c r="L16" s="2">
        <v>1.0876468579778755</v>
      </c>
      <c r="N16" s="2">
        <v>1.2477258842419052</v>
      </c>
      <c r="O16" s="2">
        <v>1.0003110666833002</v>
      </c>
      <c r="Q16" s="2">
        <v>1.9796653494627727</v>
      </c>
      <c r="R16" s="2">
        <v>0.520076679908272</v>
      </c>
      <c r="T16" s="2">
        <v>0.59346525681742068</v>
      </c>
      <c r="U16" s="2">
        <v>0.47604302800266562</v>
      </c>
      <c r="W16" s="2">
        <v>1.1994933562642898</v>
      </c>
      <c r="X16" s="2">
        <v>0.92098952913936472</v>
      </c>
    </row>
    <row r="17" spans="2:24">
      <c r="B17" s="3">
        <v>1.9106703700000001</v>
      </c>
      <c r="C17" s="3">
        <v>1.71393755</v>
      </c>
      <c r="E17" s="3">
        <v>1.5148032</v>
      </c>
      <c r="F17" s="3">
        <v>1.1524356499999999</v>
      </c>
      <c r="H17" s="2">
        <v>0.29477263328789577</v>
      </c>
      <c r="I17" s="2">
        <v>1.1626502692734058</v>
      </c>
      <c r="K17" s="2">
        <v>2.1232045634364343</v>
      </c>
      <c r="L17" s="2">
        <v>0.66740965213253522</v>
      </c>
      <c r="N17" s="2">
        <v>1.4807817219112127</v>
      </c>
      <c r="O17" s="2">
        <v>0.71693169100331788</v>
      </c>
      <c r="Q17" s="2">
        <v>1.6029883246849517</v>
      </c>
      <c r="R17" s="2">
        <v>0.60717296969451473</v>
      </c>
      <c r="T17" s="2">
        <v>0.77576136212381575</v>
      </c>
      <c r="U17" s="2">
        <v>0.3738984373607262</v>
      </c>
      <c r="W17" s="2">
        <v>1.36815295352368</v>
      </c>
      <c r="X17" s="2">
        <v>0.91840092798831763</v>
      </c>
    </row>
    <row r="18" spans="2:24">
      <c r="B18" s="3">
        <v>2.0093268900000001</v>
      </c>
      <c r="C18" s="3">
        <v>1.9530955800000001</v>
      </c>
      <c r="E18" s="3">
        <v>0.97633418999999999</v>
      </c>
      <c r="F18" s="3">
        <v>1.2784895700000001</v>
      </c>
      <c r="H18" s="2">
        <v>0.58201288153962316</v>
      </c>
      <c r="I18" s="2">
        <v>0.47348664217081959</v>
      </c>
      <c r="K18" s="2">
        <v>3.6215367750442859</v>
      </c>
      <c r="L18" s="2">
        <v>0.85002442639651465</v>
      </c>
      <c r="N18" s="2">
        <v>1.3817187524686774</v>
      </c>
      <c r="O18" s="2">
        <v>1.6812946268867568</v>
      </c>
      <c r="Q18" s="2">
        <v>1.6222740528694977</v>
      </c>
      <c r="R18" s="2">
        <v>0.5846800762925406</v>
      </c>
      <c r="T18" s="2">
        <v>0.52944357809145992</v>
      </c>
      <c r="U18" s="2">
        <v>0.11252927771095778</v>
      </c>
      <c r="W18" s="2">
        <v>1.8774264703690566</v>
      </c>
      <c r="X18" s="2">
        <v>1.0771279775382665</v>
      </c>
    </row>
    <row r="19" spans="2:24">
      <c r="B19" s="3">
        <v>2.3869967299999999</v>
      </c>
      <c r="C19" s="3">
        <v>2.1651603599999998</v>
      </c>
      <c r="E19" s="3">
        <v>2.0601239100000002</v>
      </c>
      <c r="F19" s="3">
        <v>1.73113359</v>
      </c>
      <c r="H19" s="2">
        <v>0.45649619120437229</v>
      </c>
      <c r="I19" s="2">
        <v>0.67071099232623665</v>
      </c>
      <c r="K19" s="2">
        <v>1.266889624397203</v>
      </c>
      <c r="L19" s="2">
        <v>1.5128681641100257</v>
      </c>
      <c r="N19" s="2">
        <v>1.2647559878517201</v>
      </c>
      <c r="O19" s="2">
        <v>0.72288828483104139</v>
      </c>
      <c r="Q19" s="2">
        <v>1.1067582036908736</v>
      </c>
      <c r="R19" s="2">
        <v>0.57508273854619407</v>
      </c>
      <c r="T19" s="2">
        <v>0.69282709318008173</v>
      </c>
      <c r="U19" s="2">
        <v>0.15933879708884205</v>
      </c>
      <c r="W19" s="2">
        <v>1.1259375750506622</v>
      </c>
      <c r="X19" s="2">
        <v>0.86462593806530197</v>
      </c>
    </row>
    <row r="20" spans="2:24">
      <c r="B20" s="3">
        <v>1.0764903299999999</v>
      </c>
      <c r="C20" s="3">
        <v>1.41682179</v>
      </c>
      <c r="E20" s="3">
        <v>1.0364272000000001</v>
      </c>
      <c r="F20" s="3">
        <v>2.0090674499999999</v>
      </c>
      <c r="H20" s="2">
        <v>1.7855834338323973</v>
      </c>
      <c r="I20" s="2">
        <v>1.2979438856173435</v>
      </c>
      <c r="K20" s="2">
        <v>2.3252828847331108</v>
      </c>
      <c r="L20" s="2">
        <v>0.55808374202629796</v>
      </c>
      <c r="N20" s="2">
        <v>1.1977878510742641</v>
      </c>
      <c r="O20" s="2">
        <v>0.8352620873765837</v>
      </c>
      <c r="Q20" s="2">
        <v>2.7186044750892808</v>
      </c>
      <c r="R20" s="2">
        <v>0.68300537579876253</v>
      </c>
      <c r="T20" s="2">
        <v>0.44659762061904523</v>
      </c>
      <c r="U20" s="2">
        <v>0.3141469496695648</v>
      </c>
      <c r="W20" s="2">
        <v>1.7999119132552266</v>
      </c>
      <c r="X20" s="2">
        <v>0.55915174230933773</v>
      </c>
    </row>
    <row r="21" spans="2:24">
      <c r="B21" s="3">
        <v>1.14724512</v>
      </c>
      <c r="C21" s="3">
        <v>1.45610752</v>
      </c>
      <c r="E21" s="3">
        <v>0.80982997000000001</v>
      </c>
      <c r="F21" s="3">
        <v>1.1168624599999999</v>
      </c>
      <c r="H21" s="2">
        <v>1.0742440382490077</v>
      </c>
      <c r="I21" s="2">
        <v>1.6283504431667679</v>
      </c>
      <c r="K21" s="2">
        <v>1.5967431031419965</v>
      </c>
      <c r="L21" s="2">
        <v>1.3095968223590837</v>
      </c>
      <c r="N21" s="2">
        <v>1.6918599780266337</v>
      </c>
      <c r="O21" s="2">
        <v>0.98200372442596895</v>
      </c>
      <c r="Q21" s="2">
        <v>1.3526268067829086</v>
      </c>
      <c r="R21" s="2">
        <v>0.5590288007753017</v>
      </c>
      <c r="T21" s="2">
        <v>0.24711721160494832</v>
      </c>
      <c r="U21" s="2">
        <v>0.46788550368643428</v>
      </c>
      <c r="W21" s="2">
        <v>2.6880369164191262</v>
      </c>
      <c r="X21" s="2">
        <v>0.68957639641264101</v>
      </c>
    </row>
    <row r="22" spans="2:24">
      <c r="B22" s="3">
        <v>1.2459763500000001</v>
      </c>
      <c r="C22" s="3">
        <v>1.33439558</v>
      </c>
      <c r="E22" s="3">
        <v>1.2456398</v>
      </c>
      <c r="F22" s="3">
        <v>1.3328764799999999</v>
      </c>
      <c r="H22" s="2">
        <v>0.72420323928944619</v>
      </c>
      <c r="I22" s="2">
        <v>1.307097876947239</v>
      </c>
      <c r="K22" s="2">
        <v>1.4774305204393292</v>
      </c>
      <c r="L22" s="2">
        <v>0.98817147259798166</v>
      </c>
      <c r="N22" s="2">
        <v>3.2828636157028876</v>
      </c>
      <c r="O22" s="2">
        <v>0.27968544303797471</v>
      </c>
      <c r="Q22" s="2">
        <v>1.7030007588903766</v>
      </c>
      <c r="R22" s="2">
        <v>0.98659699325088379</v>
      </c>
      <c r="T22" s="2">
        <v>0.66312682843772097</v>
      </c>
      <c r="U22" s="2">
        <v>0.42759575582354664</v>
      </c>
      <c r="W22" s="2">
        <v>1.9081228768813852</v>
      </c>
      <c r="X22" s="2">
        <v>0.64043579112710269</v>
      </c>
    </row>
    <row r="23" spans="2:24">
      <c r="B23" s="3">
        <v>1.1949836599999999</v>
      </c>
      <c r="C23" s="3">
        <v>1.15617273</v>
      </c>
      <c r="E23" s="3">
        <v>1.91279803</v>
      </c>
      <c r="F23" s="3">
        <v>1.5519222500000001</v>
      </c>
      <c r="H23" s="2">
        <v>1.740919324657112</v>
      </c>
      <c r="I23" s="2">
        <v>0.66807386904888744</v>
      </c>
      <c r="K23" s="2">
        <v>1.4447145637127805</v>
      </c>
      <c r="L23" s="2">
        <v>1.0714895445893386</v>
      </c>
      <c r="N23" s="2">
        <v>2.8227802129694286</v>
      </c>
      <c r="O23" s="2">
        <v>1.0395579537898885</v>
      </c>
      <c r="Q23" s="2">
        <v>2.1095703483009749</v>
      </c>
      <c r="R23" s="2">
        <v>0.53907280133842406</v>
      </c>
      <c r="T23" s="2">
        <v>0.85764200504685617</v>
      </c>
      <c r="U23" s="2">
        <v>0.26301696540819369</v>
      </c>
      <c r="W23" s="2">
        <v>1.2743185597026716</v>
      </c>
      <c r="X23" s="2">
        <v>1.9538848286974368</v>
      </c>
    </row>
    <row r="24" spans="2:24">
      <c r="B24" s="3">
        <v>1.4155393599999999</v>
      </c>
      <c r="C24" s="3">
        <v>1.37557609</v>
      </c>
      <c r="E24" s="3">
        <v>1.2253068</v>
      </c>
      <c r="F24" s="3">
        <v>1.3994656400000001</v>
      </c>
      <c r="H24" s="2">
        <v>0.96120499024196537</v>
      </c>
      <c r="I24" s="2">
        <v>0.68367753695014133</v>
      </c>
      <c r="K24" s="2">
        <v>0.97628751300000238</v>
      </c>
      <c r="L24" s="2">
        <v>1.2201700342608215</v>
      </c>
      <c r="N24" s="2">
        <v>2.3218554696178808</v>
      </c>
      <c r="O24" s="2">
        <v>0.75550882116976215</v>
      </c>
      <c r="Q24" s="2">
        <v>1.8687581418694457</v>
      </c>
      <c r="R24" s="2">
        <v>0.94106431166504623</v>
      </c>
      <c r="T24" s="2">
        <v>0.69514530085702653</v>
      </c>
      <c r="U24" s="2">
        <v>0.33834480093053443</v>
      </c>
      <c r="W24" s="2">
        <v>1.1371041534358708</v>
      </c>
      <c r="X24" s="2">
        <v>1.919355119365173</v>
      </c>
    </row>
    <row r="25" spans="2:24">
      <c r="B25" s="3">
        <v>1.80740776</v>
      </c>
      <c r="C25" s="3">
        <v>1.5563953399999999</v>
      </c>
      <c r="E25" s="3">
        <v>1.7738866900000001</v>
      </c>
      <c r="F25" s="3">
        <v>1.7453774200000001</v>
      </c>
      <c r="H25" s="2">
        <v>0.58662605475145413</v>
      </c>
      <c r="I25" s="2">
        <v>0.63990169863521862</v>
      </c>
      <c r="K25" s="2">
        <v>1.2868634226477085</v>
      </c>
      <c r="L25" s="2">
        <v>1.2167390507747962</v>
      </c>
      <c r="N25" s="2">
        <v>1.4399138555884656</v>
      </c>
      <c r="O25" s="2">
        <v>0.66679879171142276</v>
      </c>
      <c r="Q25" s="2">
        <v>1.824527497684973</v>
      </c>
      <c r="R25" s="2">
        <v>0.53933339105218914</v>
      </c>
      <c r="T25" s="2">
        <v>1.2397554690932409</v>
      </c>
      <c r="U25" s="2">
        <v>0.11371283863005495</v>
      </c>
      <c r="W25" s="2">
        <v>2.7887427297402096</v>
      </c>
      <c r="X25" s="2">
        <v>0.61198929923689005</v>
      </c>
    </row>
    <row r="26" spans="2:24">
      <c r="B26" s="3">
        <v>1.94058555</v>
      </c>
      <c r="C26" s="3">
        <v>1.9308675900000001</v>
      </c>
      <c r="E26" s="3">
        <v>0.90151554</v>
      </c>
      <c r="F26" s="3">
        <v>1.3653571499999999</v>
      </c>
      <c r="H26" s="2">
        <v>1.1054575255670207</v>
      </c>
      <c r="I26" s="2">
        <v>0.8229584515522147</v>
      </c>
      <c r="K26" s="2">
        <v>1.6945194257550731</v>
      </c>
      <c r="L26" s="2">
        <v>1.0461340154832499</v>
      </c>
      <c r="N26" s="2">
        <v>1.3723830115723432</v>
      </c>
      <c r="O26" s="2">
        <v>0.79174886400557154</v>
      </c>
      <c r="Q26" s="2">
        <v>1.7669124208929976</v>
      </c>
      <c r="R26" s="2">
        <v>0.90964793276957534</v>
      </c>
      <c r="T26" s="2">
        <v>0.71490250418512868</v>
      </c>
      <c r="U26" s="2">
        <v>0.40119552721610974</v>
      </c>
      <c r="W26" s="2">
        <v>1.4417968688342349</v>
      </c>
      <c r="X26" s="2">
        <v>1.3258285527741707</v>
      </c>
    </row>
    <row r="27" spans="2:24">
      <c r="B27" s="3">
        <v>1.2392464599999999</v>
      </c>
      <c r="C27" s="3">
        <v>1.3521149699999999</v>
      </c>
      <c r="E27" s="3">
        <v>1.1128214299999999</v>
      </c>
      <c r="F27" s="3">
        <v>1.2750240399999999</v>
      </c>
      <c r="H27" s="2">
        <v>0.60266363037533355</v>
      </c>
      <c r="I27" s="2">
        <v>0.70626600831144859</v>
      </c>
      <c r="K27" s="2">
        <v>0.64732808687583765</v>
      </c>
      <c r="L27" s="2">
        <v>0.84743874165951361</v>
      </c>
      <c r="N27" s="2">
        <v>1.2548658485876649</v>
      </c>
      <c r="O27" s="2">
        <v>1.3458899993225213</v>
      </c>
      <c r="Q27" s="2">
        <v>2.4601293705193199</v>
      </c>
      <c r="R27" s="2">
        <v>0.52653002062424681</v>
      </c>
      <c r="T27" s="2">
        <v>0.29531970995385631</v>
      </c>
      <c r="U27" s="2">
        <v>0.21652332580062456</v>
      </c>
      <c r="W27" s="2">
        <v>1.5076062305681026</v>
      </c>
      <c r="X27" s="2">
        <v>1.1969591356626297</v>
      </c>
    </row>
    <row r="28" spans="2:24">
      <c r="B28" s="3">
        <v>2.66178654</v>
      </c>
      <c r="C28" s="3">
        <v>1.93368088</v>
      </c>
      <c r="E28" s="3">
        <v>2.2751089200000001</v>
      </c>
      <c r="F28" s="3">
        <v>1.7396442299999999</v>
      </c>
      <c r="H28" s="2">
        <v>0.47682657634439224</v>
      </c>
      <c r="I28" s="2">
        <v>0.50747568702146439</v>
      </c>
      <c r="K28" s="2">
        <v>1.4630756042399933</v>
      </c>
      <c r="L28" s="2">
        <v>0.94792823529411774</v>
      </c>
      <c r="N28" s="2">
        <v>1.3726498904694147</v>
      </c>
      <c r="O28" s="2">
        <v>0.76081742844554456</v>
      </c>
      <c r="Q28" s="2">
        <v>1.013162356339034</v>
      </c>
      <c r="R28" s="2">
        <v>0.77034184155221874</v>
      </c>
      <c r="T28" s="2">
        <v>0.81440858669964766</v>
      </c>
      <c r="U28" s="2">
        <v>0.35801286789518</v>
      </c>
      <c r="W28" s="2">
        <v>1.4569437634014721</v>
      </c>
      <c r="X28" s="2">
        <v>1.0165773042995141</v>
      </c>
    </row>
    <row r="29" spans="2:24">
      <c r="B29" s="3">
        <v>0.62224997000000004</v>
      </c>
      <c r="C29" s="3">
        <v>1.07068406</v>
      </c>
      <c r="E29" s="3">
        <v>0.70066607000000003</v>
      </c>
      <c r="F29" s="3">
        <v>0.93204171999999996</v>
      </c>
      <c r="H29" s="2">
        <v>1.0005935519484084</v>
      </c>
      <c r="I29" s="2">
        <v>0.75364598360913859</v>
      </c>
      <c r="K29" s="2">
        <v>1.5167454699967491</v>
      </c>
      <c r="L29" s="2">
        <v>0.69226839812219265</v>
      </c>
      <c r="N29" s="2">
        <v>2.9697230193679789</v>
      </c>
      <c r="O29" s="2">
        <v>0.80024222954255553</v>
      </c>
      <c r="Q29" s="2">
        <v>1.1038690012970169</v>
      </c>
      <c r="R29" s="2">
        <v>0.48347484834470089</v>
      </c>
      <c r="T29" s="2">
        <v>0.73141044915418663</v>
      </c>
      <c r="U29" s="2">
        <v>0.16732259363672977</v>
      </c>
      <c r="W29" s="2">
        <v>2.2136879730866275</v>
      </c>
      <c r="X29" s="2">
        <v>1.1872505736573979</v>
      </c>
    </row>
    <row r="30" spans="2:24">
      <c r="B30" s="3">
        <v>1.2815334</v>
      </c>
      <c r="C30" s="3">
        <v>1.2493651400000001</v>
      </c>
      <c r="E30" s="3">
        <v>1.22458683</v>
      </c>
      <c r="F30" s="3">
        <v>1.1446392299999999</v>
      </c>
      <c r="H30" s="2">
        <v>0.37882039184709343</v>
      </c>
      <c r="I30" s="2">
        <v>0.97592546044849127</v>
      </c>
      <c r="K30" s="2">
        <v>1.7652397702412694</v>
      </c>
      <c r="L30" s="2">
        <v>0.90197663507768178</v>
      </c>
      <c r="N30" s="2">
        <v>3.6227410842795456</v>
      </c>
      <c r="O30" s="2">
        <v>0.69448369064438842</v>
      </c>
      <c r="Q30" s="2">
        <v>1.3603345296077929</v>
      </c>
      <c r="R30" s="2">
        <v>0.66307691722480622</v>
      </c>
      <c r="T30" s="2">
        <v>0.32359353136111224</v>
      </c>
      <c r="U30" s="2">
        <v>0.29287573041505915</v>
      </c>
      <c r="W30" s="2">
        <v>1.2982021567540531</v>
      </c>
      <c r="X30" s="2">
        <v>1.0821817323724792</v>
      </c>
    </row>
    <row r="31" spans="2:24">
      <c r="B31" s="3">
        <v>1.85205094</v>
      </c>
      <c r="C31" s="3">
        <v>1.7170827399999999</v>
      </c>
      <c r="E31" s="3">
        <v>0.92530449000000004</v>
      </c>
      <c r="F31" s="3">
        <v>1.7245343399999999</v>
      </c>
      <c r="H31" s="2">
        <v>0.75862731995532484</v>
      </c>
      <c r="I31" s="2">
        <v>0.55147681869671639</v>
      </c>
      <c r="K31" s="2">
        <v>0.65256017361085661</v>
      </c>
      <c r="L31" s="2">
        <v>0.74694460255732098</v>
      </c>
      <c r="N31" s="2">
        <v>1.2528882481946313</v>
      </c>
      <c r="O31" s="2">
        <v>0.75287709688462856</v>
      </c>
      <c r="Q31" s="2">
        <v>1.4898445696856422</v>
      </c>
      <c r="R31" s="2">
        <v>0.38618846898419107</v>
      </c>
      <c r="T31" s="2">
        <v>0.27569584162559585</v>
      </c>
      <c r="U31" s="2">
        <v>0.19315944733044635</v>
      </c>
      <c r="W31" s="2">
        <v>1.6857160748711011</v>
      </c>
      <c r="X31" s="2">
        <v>0.98240831600831602</v>
      </c>
    </row>
    <row r="32" spans="2:24">
      <c r="B32" s="3">
        <v>1.1725363900000001</v>
      </c>
      <c r="C32" s="3">
        <v>0.89873700000000001</v>
      </c>
      <c r="E32" s="3">
        <v>1.2914436199999999</v>
      </c>
      <c r="F32" s="3">
        <v>1.2271027800000001</v>
      </c>
      <c r="H32" s="2">
        <v>1.178300851373929</v>
      </c>
      <c r="I32" s="2">
        <v>1.2739583575959441</v>
      </c>
      <c r="K32" s="2">
        <v>1.0469964328180739</v>
      </c>
      <c r="L32" s="2">
        <v>0.64493854841023102</v>
      </c>
      <c r="N32" s="2">
        <v>2.1644883271825672</v>
      </c>
      <c r="O32" s="2">
        <v>0.76818753268137463</v>
      </c>
      <c r="Q32" s="2">
        <v>1.2310090857543317</v>
      </c>
      <c r="R32" s="2">
        <v>0.46145361195449497</v>
      </c>
      <c r="T32" s="2">
        <v>0.53126997838970347</v>
      </c>
      <c r="U32" s="2">
        <v>0.18023783707543264</v>
      </c>
      <c r="W32" s="2">
        <v>0.12180609149292675</v>
      </c>
      <c r="X32" s="2">
        <v>1.2121214557923548</v>
      </c>
    </row>
    <row r="33" spans="2:24">
      <c r="B33" s="3">
        <v>1.86064611</v>
      </c>
      <c r="C33" s="3">
        <v>1.2684835400000001</v>
      </c>
      <c r="E33" s="3">
        <v>1.28496572</v>
      </c>
      <c r="F33" s="3">
        <v>1.42193667</v>
      </c>
      <c r="H33" s="2">
        <v>0.9551348046260536</v>
      </c>
      <c r="I33" s="2">
        <v>0.96956679690202374</v>
      </c>
      <c r="K33" s="2">
        <v>1.6427266114750854</v>
      </c>
      <c r="L33" s="2">
        <v>0.82213065359370663</v>
      </c>
      <c r="N33" s="2">
        <v>1.6524417893009151</v>
      </c>
      <c r="O33" s="2">
        <v>0.99977452967580582</v>
      </c>
      <c r="Q33" s="2">
        <v>1.2753825977791395</v>
      </c>
      <c r="R33" s="2">
        <v>0.3976752837932418</v>
      </c>
      <c r="T33" s="2">
        <v>0.28000274483486293</v>
      </c>
      <c r="U33" s="2">
        <v>0.6038120984691272</v>
      </c>
      <c r="W33" s="2">
        <v>1.9542558086933459</v>
      </c>
      <c r="X33" s="2">
        <v>0.85334278184998991</v>
      </c>
    </row>
    <row r="34" spans="2:24">
      <c r="B34" s="3">
        <v>1.4408654000000001</v>
      </c>
      <c r="C34" s="3">
        <v>1.84099473</v>
      </c>
      <c r="E34" s="3">
        <v>1.09941917</v>
      </c>
      <c r="F34" s="3">
        <v>0.90442992</v>
      </c>
      <c r="H34" s="2">
        <v>0.85860733445769355</v>
      </c>
      <c r="I34" s="2">
        <v>1.7838164333597111</v>
      </c>
      <c r="K34" s="2">
        <v>2.400527358582623</v>
      </c>
      <c r="L34" s="2">
        <v>0.8281147250746117</v>
      </c>
      <c r="N34" s="2">
        <v>1.0721261713884147</v>
      </c>
      <c r="O34" s="2">
        <v>0.70478613098499365</v>
      </c>
      <c r="Q34" s="2">
        <v>2.4367674622791329</v>
      </c>
      <c r="R34" s="2">
        <v>0.76918491482594575</v>
      </c>
      <c r="T34" s="2">
        <v>0.50470982133036502</v>
      </c>
      <c r="U34" s="2">
        <v>0.10045747947609202</v>
      </c>
      <c r="W34" s="2">
        <v>2.6780239114540989</v>
      </c>
      <c r="X34" s="2">
        <v>1.0241768312640469</v>
      </c>
    </row>
    <row r="38" spans="2:24">
      <c r="B38" s="22" t="s">
        <v>33</v>
      </c>
      <c r="C38" s="22"/>
      <c r="E38" s="22" t="s">
        <v>33</v>
      </c>
      <c r="F38" s="22"/>
      <c r="H38" s="22" t="s">
        <v>33</v>
      </c>
      <c r="I38" s="22"/>
      <c r="K38" s="22" t="s">
        <v>33</v>
      </c>
      <c r="L38" s="22"/>
      <c r="N38" s="22" t="s">
        <v>33</v>
      </c>
      <c r="O38" s="22"/>
      <c r="Q38" s="22" t="s">
        <v>33</v>
      </c>
      <c r="R38" s="22"/>
      <c r="T38" s="22" t="s">
        <v>33</v>
      </c>
      <c r="U38" s="22"/>
      <c r="W38" s="22" t="s">
        <v>33</v>
      </c>
      <c r="X38" s="22"/>
    </row>
    <row r="39" spans="2:24">
      <c r="B39" s="22" t="s">
        <v>25</v>
      </c>
      <c r="C39" s="22"/>
      <c r="E39" s="22" t="s">
        <v>26</v>
      </c>
      <c r="F39" s="22"/>
      <c r="H39" s="22" t="s">
        <v>27</v>
      </c>
      <c r="I39" s="22"/>
      <c r="K39" s="22" t="s">
        <v>28</v>
      </c>
      <c r="L39" s="22"/>
      <c r="N39" s="22" t="s">
        <v>29</v>
      </c>
      <c r="O39" s="22"/>
      <c r="Q39" s="22" t="s">
        <v>30</v>
      </c>
      <c r="R39" s="22"/>
      <c r="T39" s="22" t="s">
        <v>31</v>
      </c>
      <c r="U39" s="22"/>
      <c r="W39" s="22" t="s">
        <v>32</v>
      </c>
      <c r="X39" s="22"/>
    </row>
    <row r="40" spans="2:24">
      <c r="B40" s="2" t="s">
        <v>0</v>
      </c>
      <c r="C40" s="2" t="s">
        <v>1</v>
      </c>
      <c r="E40" s="2" t="s">
        <v>0</v>
      </c>
      <c r="F40" s="2" t="s">
        <v>1</v>
      </c>
      <c r="H40" s="2" t="s">
        <v>0</v>
      </c>
      <c r="I40" s="2" t="s">
        <v>1</v>
      </c>
      <c r="K40" s="2" t="s">
        <v>0</v>
      </c>
      <c r="L40" s="2" t="s">
        <v>1</v>
      </c>
      <c r="N40" s="2" t="s">
        <v>0</v>
      </c>
      <c r="O40" s="2" t="s">
        <v>1</v>
      </c>
      <c r="Q40" s="2" t="s">
        <v>0</v>
      </c>
      <c r="R40" s="2" t="s">
        <v>1</v>
      </c>
      <c r="T40" s="2" t="s">
        <v>0</v>
      </c>
      <c r="U40" s="2" t="s">
        <v>1</v>
      </c>
      <c r="W40" s="2" t="s">
        <v>0</v>
      </c>
      <c r="X40" s="2" t="s">
        <v>1</v>
      </c>
    </row>
    <row r="41" spans="2:24">
      <c r="B41" s="3">
        <v>1.27283236</v>
      </c>
      <c r="C41" s="3">
        <v>0.69964311999999995</v>
      </c>
      <c r="E41" s="3">
        <v>1.14482547</v>
      </c>
      <c r="F41" s="3">
        <v>1.3999786599999999</v>
      </c>
      <c r="H41" s="3">
        <v>0.63511481000000003</v>
      </c>
      <c r="I41" s="3">
        <v>0.65575802000000005</v>
      </c>
      <c r="K41" s="2">
        <v>0.97522482145814871</v>
      </c>
      <c r="L41" s="2">
        <v>0.50124329625328778</v>
      </c>
      <c r="N41" s="2">
        <v>1.9871463303250021</v>
      </c>
      <c r="O41" s="2">
        <v>1.6955061845914998</v>
      </c>
      <c r="Q41" s="2">
        <v>1.6354795503247896</v>
      </c>
      <c r="R41" s="2">
        <v>1.3996134439622552</v>
      </c>
      <c r="T41" s="2">
        <v>2.6247606063556983</v>
      </c>
      <c r="U41" s="2">
        <v>2.4483294297595712</v>
      </c>
      <c r="W41" s="2">
        <v>2.0100598057178414</v>
      </c>
      <c r="X41" s="2">
        <v>1.698995625115534</v>
      </c>
    </row>
    <row r="42" spans="2:24">
      <c r="B42" s="3">
        <v>1.06913641</v>
      </c>
      <c r="C42" s="3">
        <v>0.37317180999999999</v>
      </c>
      <c r="E42" s="3">
        <v>1.5345134</v>
      </c>
      <c r="F42" s="3">
        <v>1.1643179400000001</v>
      </c>
      <c r="H42" s="3">
        <v>0.62155654000000005</v>
      </c>
      <c r="I42" s="3">
        <v>0.90838507999999996</v>
      </c>
      <c r="K42" s="2">
        <v>0.68794929045207731</v>
      </c>
      <c r="L42" s="2">
        <v>0.58686477065094422</v>
      </c>
      <c r="N42" s="2">
        <v>0.92844325259847926</v>
      </c>
      <c r="O42" s="2">
        <v>1.0928373876944735</v>
      </c>
      <c r="Q42" s="2">
        <v>1.7276471871977637</v>
      </c>
      <c r="R42" s="2">
        <v>0.44438036919447088</v>
      </c>
      <c r="T42" s="2">
        <v>3.2595222104960189</v>
      </c>
      <c r="U42" s="2">
        <v>1.0677671925020249</v>
      </c>
      <c r="W42" s="2">
        <v>1.0626990291262135</v>
      </c>
      <c r="X42" s="2">
        <v>0.80298773245748878</v>
      </c>
    </row>
    <row r="43" spans="2:24">
      <c r="B43" s="3">
        <v>2.0231501999999999</v>
      </c>
      <c r="C43" s="3">
        <v>1.1021163899999999</v>
      </c>
      <c r="E43" s="3">
        <v>1.77150224</v>
      </c>
      <c r="F43" s="3">
        <v>1.4274228200000001</v>
      </c>
      <c r="H43" s="3">
        <v>0.37681703999999999</v>
      </c>
      <c r="I43" s="3">
        <v>1.6862995999999999</v>
      </c>
      <c r="K43" s="2">
        <v>1.0826516731658655</v>
      </c>
      <c r="L43" s="2">
        <v>0.77638396509408236</v>
      </c>
      <c r="N43" s="2">
        <v>2.7213695132217905</v>
      </c>
      <c r="O43" s="2">
        <v>1.0705708429929779</v>
      </c>
      <c r="Q43" s="2">
        <v>1.2253250640680318</v>
      </c>
      <c r="R43" s="2">
        <v>0.51703003314218154</v>
      </c>
      <c r="T43" s="2">
        <v>2.5568668909178278</v>
      </c>
      <c r="U43" s="2">
        <v>1.025094893172664</v>
      </c>
      <c r="W43" s="2">
        <v>1.7009402134318885</v>
      </c>
      <c r="X43" s="2">
        <v>1.2445888420625473</v>
      </c>
    </row>
    <row r="44" spans="2:24">
      <c r="B44" s="3">
        <v>0.46514307999999999</v>
      </c>
      <c r="C44" s="3">
        <v>1.22058234</v>
      </c>
      <c r="E44" s="3">
        <v>0.54328164000000001</v>
      </c>
      <c r="F44" s="3">
        <v>1.1821816599999999</v>
      </c>
      <c r="H44" s="3">
        <v>0.46571392</v>
      </c>
      <c r="I44" s="3">
        <v>0.69021063000000005</v>
      </c>
      <c r="K44" s="2">
        <v>1.183590291432951</v>
      </c>
      <c r="L44" s="2">
        <v>0.49205749032810497</v>
      </c>
      <c r="N44" s="2">
        <v>2.7652970072319443</v>
      </c>
      <c r="O44" s="2">
        <v>1.2664541877014066</v>
      </c>
      <c r="Q44" s="2">
        <v>1.0051626468308121</v>
      </c>
      <c r="R44" s="2">
        <v>0.39427798271269582</v>
      </c>
      <c r="T44" s="2">
        <v>2.5733133019047125</v>
      </c>
      <c r="U44" s="2">
        <v>1.9012425785939071</v>
      </c>
      <c r="W44" s="2">
        <v>1.8968817209021978</v>
      </c>
      <c r="X44" s="2">
        <v>0.78906334035315084</v>
      </c>
    </row>
    <row r="45" spans="2:24">
      <c r="B45" s="3">
        <v>1.1036954000000001</v>
      </c>
      <c r="C45" s="3">
        <v>1.06537807</v>
      </c>
      <c r="E45" s="3">
        <v>1.45080242</v>
      </c>
      <c r="F45" s="3">
        <v>1.3200921299999999</v>
      </c>
      <c r="H45" s="3">
        <v>0.80136540999999994</v>
      </c>
      <c r="I45" s="3">
        <v>1.7004619000000001</v>
      </c>
      <c r="K45" s="2">
        <v>0.93587496142953586</v>
      </c>
      <c r="L45" s="2">
        <v>0.36536742743876333</v>
      </c>
      <c r="N45" s="2">
        <v>2.5390173638143025</v>
      </c>
      <c r="O45" s="2">
        <v>0.9536363067235295</v>
      </c>
      <c r="Q45" s="2">
        <v>1.4314452556531863</v>
      </c>
      <c r="R45" s="2">
        <v>0.97491899675987037</v>
      </c>
      <c r="T45" s="2">
        <v>3.0380353214498657</v>
      </c>
      <c r="U45" s="2">
        <v>1.3834459459459456</v>
      </c>
      <c r="W45" s="2">
        <v>1.787007718163125</v>
      </c>
      <c r="X45" s="2">
        <v>0.94712250344592053</v>
      </c>
    </row>
    <row r="46" spans="2:24">
      <c r="B46" s="3">
        <v>3.5317538700000002</v>
      </c>
      <c r="C46" s="3">
        <v>0.64422075999999995</v>
      </c>
      <c r="E46" s="3">
        <v>1.15909661</v>
      </c>
      <c r="F46" s="3">
        <v>1.5260709699999999</v>
      </c>
      <c r="H46" s="3">
        <v>1.41801401</v>
      </c>
      <c r="I46" s="3">
        <v>0.66133162999999995</v>
      </c>
      <c r="K46" s="2">
        <v>1.2867120236016618</v>
      </c>
      <c r="L46" s="2">
        <v>0.72969715339428931</v>
      </c>
      <c r="N46" s="2">
        <v>1.6922468708508003</v>
      </c>
      <c r="O46" s="2">
        <v>0.72838512316857185</v>
      </c>
      <c r="Q46" s="2">
        <v>1.5608208644206365</v>
      </c>
      <c r="R46" s="2">
        <v>0.37772477836730983</v>
      </c>
      <c r="T46" s="2">
        <v>2.6195014008601465</v>
      </c>
      <c r="U46" s="2">
        <v>1.6272040302267003</v>
      </c>
      <c r="W46" s="2">
        <v>1.278685866383011</v>
      </c>
      <c r="X46" s="2">
        <v>1.0442571226649828</v>
      </c>
    </row>
    <row r="47" spans="2:24">
      <c r="B47" s="3">
        <v>0.73909351999999995</v>
      </c>
      <c r="C47" s="3">
        <v>0.87746157999999996</v>
      </c>
      <c r="E47" s="3">
        <v>1.65529393</v>
      </c>
      <c r="F47" s="3">
        <v>1.08715725</v>
      </c>
      <c r="H47" s="3">
        <v>1.03601886</v>
      </c>
      <c r="I47" s="3">
        <v>1.0964485100000001</v>
      </c>
      <c r="K47" s="2">
        <v>1.0359634414719223</v>
      </c>
      <c r="L47" s="2">
        <v>0.46603181286260037</v>
      </c>
      <c r="N47" s="2">
        <v>1.4673979567816959</v>
      </c>
      <c r="O47" s="2">
        <v>0.98110131884062723</v>
      </c>
      <c r="Q47" s="2">
        <v>1.3958234798946461</v>
      </c>
      <c r="R47" s="2">
        <v>0.38031305247419867</v>
      </c>
      <c r="T47" s="2">
        <v>1.8297698567803282</v>
      </c>
      <c r="U47" s="2">
        <v>2.1504477425010959</v>
      </c>
      <c r="W47" s="2">
        <v>1.116189707430461</v>
      </c>
      <c r="X47" s="2">
        <v>0.83976047047241464</v>
      </c>
    </row>
    <row r="48" spans="2:24">
      <c r="B48" s="3">
        <v>2.4594697000000001</v>
      </c>
      <c r="C48" s="3">
        <v>0.88588332000000003</v>
      </c>
      <c r="E48" s="3">
        <v>2.61936773</v>
      </c>
      <c r="F48" s="3">
        <v>1.3707361199999999</v>
      </c>
      <c r="H48" s="3">
        <v>1.02611506</v>
      </c>
      <c r="I48" s="3">
        <v>0.81411944000000003</v>
      </c>
      <c r="K48" s="2">
        <v>0.74755565109599065</v>
      </c>
      <c r="L48" s="2">
        <v>0.57287997896977727</v>
      </c>
      <c r="N48" s="2">
        <v>2.1054772727272728</v>
      </c>
      <c r="O48" s="2">
        <v>0.77283476966872289</v>
      </c>
      <c r="Q48" s="2">
        <v>1.8481103433533426</v>
      </c>
      <c r="R48" s="2">
        <v>0.7503442712429973</v>
      </c>
      <c r="T48" s="2">
        <v>2.0607663006946004</v>
      </c>
      <c r="U48" s="2">
        <v>1.5062154696132595</v>
      </c>
      <c r="W48" s="2">
        <v>1.3019829629318078</v>
      </c>
      <c r="X48" s="2">
        <v>0.55548890221955605</v>
      </c>
    </row>
    <row r="49" spans="2:24">
      <c r="B49" s="3">
        <v>1.5376228700000001</v>
      </c>
      <c r="C49" s="3">
        <v>1.18882409</v>
      </c>
      <c r="E49" s="3">
        <v>1.3563361</v>
      </c>
      <c r="F49" s="3">
        <v>1.79246851</v>
      </c>
      <c r="H49" s="3">
        <v>0.95799811000000001</v>
      </c>
      <c r="I49" s="3">
        <v>0.83993101999999997</v>
      </c>
      <c r="K49" s="2">
        <v>1.1075321648495307</v>
      </c>
      <c r="L49" s="2">
        <v>0.62874978324952313</v>
      </c>
      <c r="N49" s="2">
        <v>1.5197192994498294</v>
      </c>
      <c r="O49" s="2">
        <v>0.46060438802263004</v>
      </c>
      <c r="Q49" s="2">
        <v>1.1558404767650483</v>
      </c>
      <c r="R49" s="2">
        <v>0.72167732771194504</v>
      </c>
      <c r="T49" s="2">
        <v>1.8565120758630906</v>
      </c>
      <c r="U49" s="2">
        <v>1.3896244992191211</v>
      </c>
      <c r="W49" s="2">
        <v>0.71310321075721927</v>
      </c>
      <c r="X49" s="2">
        <v>0.74834941855266734</v>
      </c>
    </row>
    <row r="50" spans="2:24">
      <c r="B50" s="3">
        <v>0.64772160000000001</v>
      </c>
      <c r="C50" s="3">
        <v>0.72789835000000003</v>
      </c>
      <c r="E50" s="3">
        <v>1.0644642600000001</v>
      </c>
      <c r="F50" s="3">
        <v>1.0227579600000001</v>
      </c>
      <c r="H50" s="3">
        <v>0.52457904</v>
      </c>
      <c r="I50" s="3">
        <v>1.5132679499999999</v>
      </c>
      <c r="K50" s="2">
        <v>1.0570418766360532</v>
      </c>
      <c r="L50" s="2">
        <v>0.88182611856022175</v>
      </c>
      <c r="N50" s="2">
        <v>1.4658409612395451</v>
      </c>
      <c r="O50" s="2">
        <v>0.48603001597040013</v>
      </c>
      <c r="Q50" s="2">
        <v>1.3230242820744393</v>
      </c>
      <c r="R50" s="2">
        <v>0.77818959869279558</v>
      </c>
      <c r="T50" s="2">
        <v>2.6222855255552804</v>
      </c>
      <c r="U50" s="2">
        <v>1.1786245207730224</v>
      </c>
      <c r="W50" s="2">
        <v>2.0854931401152141</v>
      </c>
      <c r="X50" s="2">
        <v>1.1725756928095608</v>
      </c>
    </row>
    <row r="51" spans="2:24">
      <c r="B51" s="3">
        <v>0.91924178000000001</v>
      </c>
      <c r="C51" s="3">
        <v>0.99154966</v>
      </c>
      <c r="E51" s="3">
        <v>1.70503961</v>
      </c>
      <c r="F51" s="3">
        <v>0.84185065000000003</v>
      </c>
      <c r="H51" s="3">
        <v>0.45678468999999999</v>
      </c>
      <c r="I51" s="3">
        <v>0.79369389000000001</v>
      </c>
      <c r="K51" s="2">
        <v>1.1509282182381868</v>
      </c>
      <c r="L51" s="2">
        <v>0.86596757137821634</v>
      </c>
      <c r="N51" s="2">
        <v>1.6410775688612176</v>
      </c>
      <c r="O51" s="2">
        <v>0.86908851064726911</v>
      </c>
      <c r="Q51" s="2">
        <v>3.1327917210696841</v>
      </c>
      <c r="R51" s="2">
        <v>0.83238888897660546</v>
      </c>
      <c r="T51" s="2">
        <v>1.8462227358081758</v>
      </c>
      <c r="U51" s="2">
        <v>1.6677906831522415</v>
      </c>
      <c r="W51" s="2">
        <v>1.1729805187829485</v>
      </c>
      <c r="X51" s="2">
        <v>0.90716017384711689</v>
      </c>
    </row>
    <row r="52" spans="2:24">
      <c r="B52" s="3">
        <v>0.57007856000000001</v>
      </c>
      <c r="C52" s="3">
        <v>0.63591246999999995</v>
      </c>
      <c r="E52" s="3">
        <v>1.3634689200000001</v>
      </c>
      <c r="F52" s="3">
        <v>1.2202410100000001</v>
      </c>
      <c r="H52" s="3">
        <v>0.48147051000000002</v>
      </c>
      <c r="I52" s="3">
        <v>0.81892792000000003</v>
      </c>
      <c r="K52" s="2">
        <v>1.3835530757607197</v>
      </c>
      <c r="L52" s="2">
        <v>0.80017898720544856</v>
      </c>
      <c r="N52" s="2">
        <v>1.2136144762017185</v>
      </c>
      <c r="O52" s="2">
        <v>0.8577493305466658</v>
      </c>
      <c r="Q52" s="2">
        <v>1.7992537940951661</v>
      </c>
      <c r="R52" s="2">
        <v>0.73763108032187708</v>
      </c>
      <c r="T52" s="2">
        <v>2.5499897875816995</v>
      </c>
      <c r="U52" s="2">
        <v>1.2368281332958555</v>
      </c>
      <c r="W52" s="2">
        <v>1.3618234456348723</v>
      </c>
      <c r="X52" s="2">
        <v>0.87194638069705088</v>
      </c>
    </row>
    <row r="53" spans="2:24">
      <c r="B53" s="3">
        <v>1.2800409500000001</v>
      </c>
      <c r="C53" s="3">
        <v>0.50479574999999999</v>
      </c>
      <c r="E53" s="3">
        <v>1.3357582100000001</v>
      </c>
      <c r="F53" s="3">
        <v>1.0894421000000001</v>
      </c>
      <c r="H53" s="3">
        <v>0.33429395000000001</v>
      </c>
      <c r="I53" s="3">
        <v>0.61357019000000002</v>
      </c>
      <c r="K53" s="2">
        <v>0.41475565937590797</v>
      </c>
      <c r="L53" s="2">
        <v>0.57736720554272525</v>
      </c>
      <c r="N53" s="2">
        <v>2.5194905623818444</v>
      </c>
      <c r="O53" s="2">
        <v>0.87763207137896426</v>
      </c>
      <c r="Q53" s="2">
        <v>1.3596059091079276</v>
      </c>
      <c r="R53" s="2">
        <v>0.72527844744124559</v>
      </c>
      <c r="T53" s="2">
        <v>2.2147200426474756</v>
      </c>
      <c r="U53" s="2">
        <v>1.191759367093691</v>
      </c>
      <c r="W53" s="2">
        <v>1.8269836739034313</v>
      </c>
      <c r="X53" s="2">
        <v>1.0513869359580723</v>
      </c>
    </row>
    <row r="54" spans="2:24">
      <c r="B54" s="3">
        <v>0.89497766000000001</v>
      </c>
      <c r="C54" s="3">
        <v>0.71799495000000002</v>
      </c>
      <c r="E54" s="3">
        <v>2.17180646</v>
      </c>
      <c r="F54" s="3">
        <v>0.91859420999999997</v>
      </c>
      <c r="H54" s="3">
        <v>0.76743651999999996</v>
      </c>
      <c r="I54" s="3">
        <v>0.66797457000000005</v>
      </c>
      <c r="K54" s="2">
        <v>1.0011611420748996</v>
      </c>
      <c r="L54" s="2">
        <v>0.43701717862361467</v>
      </c>
      <c r="N54" s="2">
        <v>1.4741342734819098</v>
      </c>
      <c r="O54" s="2">
        <v>0.91539673984612902</v>
      </c>
      <c r="Q54" s="2">
        <v>1.7723994159823107</v>
      </c>
      <c r="R54" s="2">
        <v>0.50861817584803393</v>
      </c>
      <c r="T54" s="2">
        <v>2.2557319527339654</v>
      </c>
      <c r="U54" s="2">
        <v>1.7170743760810476</v>
      </c>
      <c r="W54" s="2">
        <v>1.0703422635266284</v>
      </c>
      <c r="X54" s="2">
        <v>0.48144147239072205</v>
      </c>
    </row>
    <row r="55" spans="2:24">
      <c r="B55" s="3">
        <v>1.0363772200000001</v>
      </c>
      <c r="C55" s="3">
        <v>0.42164247999999999</v>
      </c>
      <c r="E55" s="3">
        <v>0.30729377000000002</v>
      </c>
      <c r="F55" s="3">
        <v>0.99185862000000002</v>
      </c>
      <c r="H55" s="3">
        <v>0.84308527</v>
      </c>
      <c r="I55" s="3">
        <v>0.73650388</v>
      </c>
      <c r="K55" s="2">
        <v>0.76205033980835324</v>
      </c>
      <c r="L55" s="2">
        <v>0.73156054853339159</v>
      </c>
      <c r="N55" s="2">
        <v>1.4255862787748514</v>
      </c>
      <c r="O55" s="2">
        <v>1.3573921815036265</v>
      </c>
      <c r="Q55" s="2">
        <v>1.8814279348846465</v>
      </c>
      <c r="R55" s="2">
        <v>0.604300804981314</v>
      </c>
      <c r="T55" s="2">
        <v>2.4052744367434404</v>
      </c>
      <c r="U55" s="2">
        <v>0.88544911947004223</v>
      </c>
      <c r="W55" s="2">
        <v>1.7541053932597752</v>
      </c>
      <c r="X55" s="2">
        <v>0.58832646905661445</v>
      </c>
    </row>
    <row r="56" spans="2:24">
      <c r="B56" s="3">
        <v>0.70108135000000005</v>
      </c>
      <c r="C56" s="3">
        <v>0.87074580999999995</v>
      </c>
      <c r="E56" s="3">
        <v>1.9573897600000001</v>
      </c>
      <c r="F56" s="3">
        <v>0.96431431000000001</v>
      </c>
      <c r="H56" s="3">
        <v>0.78516713999999999</v>
      </c>
      <c r="I56" s="3">
        <v>0.70857671</v>
      </c>
      <c r="K56" s="2">
        <v>0.87067346768830556</v>
      </c>
      <c r="L56" s="2">
        <v>0.58339586576444546</v>
      </c>
      <c r="N56" s="2">
        <v>1.0228462080915006</v>
      </c>
      <c r="O56" s="2">
        <v>0.62616367859015809</v>
      </c>
      <c r="Q56" s="2">
        <v>1.6520965130125367</v>
      </c>
      <c r="R56" s="2">
        <v>0.78963601936304395</v>
      </c>
      <c r="T56" s="2">
        <v>2.6942545967635256</v>
      </c>
      <c r="U56" s="2">
        <v>1.1790725430833722</v>
      </c>
      <c r="W56" s="2">
        <v>2.6130456007594858</v>
      </c>
      <c r="X56" s="2">
        <v>0.67803272213499555</v>
      </c>
    </row>
    <row r="57" spans="2:24">
      <c r="B57" s="3">
        <v>0.33963808000000001</v>
      </c>
      <c r="C57" s="3">
        <v>1.1307554500000001</v>
      </c>
      <c r="E57" s="3">
        <v>1.6593069600000001</v>
      </c>
      <c r="F57" s="3">
        <v>1.3657657400000001</v>
      </c>
      <c r="H57" s="3">
        <v>1.0083197500000001</v>
      </c>
      <c r="I57" s="3">
        <v>0.47137478999999999</v>
      </c>
      <c r="K57" s="2">
        <v>0.43062126229913406</v>
      </c>
      <c r="L57" s="2">
        <v>0.3841973543081873</v>
      </c>
      <c r="N57" s="2">
        <v>1.7738593881444016</v>
      </c>
      <c r="O57" s="2">
        <v>0.79817713084189124</v>
      </c>
      <c r="Q57" s="2">
        <v>0.99372953563440525</v>
      </c>
      <c r="R57" s="2">
        <v>0.93153951691163583</v>
      </c>
      <c r="T57" s="2">
        <v>2.083329445247982</v>
      </c>
      <c r="U57" s="2">
        <v>0.79729947897556308</v>
      </c>
      <c r="W57" s="2">
        <v>1.8792519130316945</v>
      </c>
      <c r="X57" s="2">
        <v>0.61187457120742439</v>
      </c>
    </row>
    <row r="58" spans="2:24">
      <c r="B58" s="3">
        <v>0.99838066999999997</v>
      </c>
      <c r="C58" s="3">
        <v>1.08694318</v>
      </c>
      <c r="E58" s="3">
        <v>1.88016238</v>
      </c>
      <c r="F58" s="3">
        <v>1.22165989</v>
      </c>
      <c r="H58" s="3">
        <v>0.80832108999999996</v>
      </c>
      <c r="I58" s="3">
        <v>0.64670910000000004</v>
      </c>
      <c r="K58" s="2">
        <v>0.61780051295242877</v>
      </c>
      <c r="L58" s="2">
        <v>0.64671027495266908</v>
      </c>
      <c r="N58" s="2">
        <v>1.5922281905369708</v>
      </c>
      <c r="O58" s="2">
        <v>0.69534555712270807</v>
      </c>
      <c r="Q58" s="2">
        <v>1.2214716082908217</v>
      </c>
      <c r="R58" s="2">
        <v>0.65993799910569861</v>
      </c>
      <c r="T58" s="2">
        <v>3.1813694519033331</v>
      </c>
      <c r="U58" s="2">
        <v>1.0329401200048982</v>
      </c>
      <c r="W58" s="2">
        <v>1.250041267190664</v>
      </c>
      <c r="X58" s="2">
        <v>1.8460954858288625</v>
      </c>
    </row>
    <row r="59" spans="2:24">
      <c r="B59" s="3">
        <v>0.32340402000000001</v>
      </c>
      <c r="C59" s="3">
        <v>0.82966421000000001</v>
      </c>
      <c r="E59" s="3">
        <v>0.99182515999999998</v>
      </c>
      <c r="F59" s="3">
        <v>1.14748367</v>
      </c>
      <c r="H59" s="3">
        <v>0.69502596999999999</v>
      </c>
      <c r="I59" s="3">
        <v>0.29110237</v>
      </c>
      <c r="K59" s="2">
        <v>0.82498382350507848</v>
      </c>
      <c r="L59" s="2">
        <v>0.4012083068998693</v>
      </c>
      <c r="N59" s="2">
        <v>1.2581953178660996</v>
      </c>
      <c r="O59" s="2">
        <v>0.99298682645481273</v>
      </c>
      <c r="Q59" s="2">
        <v>1.4432024325123292</v>
      </c>
      <c r="R59" s="2">
        <v>0.48189795443979544</v>
      </c>
      <c r="T59" s="2">
        <v>2.4821049865810862</v>
      </c>
      <c r="U59" s="2">
        <v>1.057474606497635</v>
      </c>
      <c r="W59" s="2">
        <v>1.1140343117307432</v>
      </c>
      <c r="X59" s="2">
        <v>0.59256237010332991</v>
      </c>
    </row>
    <row r="60" spans="2:24">
      <c r="B60" s="3">
        <v>0.92122519000000003</v>
      </c>
      <c r="C60" s="3">
        <v>1.29588693</v>
      </c>
      <c r="E60" s="3">
        <v>1.9421901500000001</v>
      </c>
      <c r="F60" s="3">
        <v>1.9934416800000001</v>
      </c>
      <c r="H60" s="3">
        <v>0.54095351000000003</v>
      </c>
      <c r="I60" s="3">
        <v>0.80105377</v>
      </c>
      <c r="K60" s="2">
        <v>0.55467648488654453</v>
      </c>
      <c r="L60" s="2">
        <v>0.63340563991323207</v>
      </c>
      <c r="N60" s="2">
        <v>1.2002796104176248</v>
      </c>
      <c r="O60" s="2">
        <v>0.94453041113675429</v>
      </c>
      <c r="Q60" s="2">
        <v>1.6026772216558334</v>
      </c>
      <c r="R60" s="2">
        <v>0.99991027366532081</v>
      </c>
      <c r="T60" s="2">
        <v>2.4222380803710806</v>
      </c>
      <c r="U60" s="2">
        <v>1.3599552364077216</v>
      </c>
      <c r="W60" s="2">
        <v>2.7946322615478931</v>
      </c>
      <c r="X60" s="2">
        <v>1.2884200765039993</v>
      </c>
    </row>
    <row r="61" spans="2:24">
      <c r="B61" s="3">
        <v>0.71211990000000003</v>
      </c>
      <c r="C61" s="3">
        <v>0.92730447999999999</v>
      </c>
      <c r="E61" s="3">
        <v>1.3369221899999999</v>
      </c>
      <c r="F61" s="3">
        <v>1.64366715</v>
      </c>
      <c r="H61" s="3">
        <v>0.35507536000000001</v>
      </c>
      <c r="I61" s="3">
        <v>0.79552862000000002</v>
      </c>
      <c r="K61" s="2">
        <v>0.646081171272886</v>
      </c>
      <c r="L61" s="2">
        <v>0.5029816159431485</v>
      </c>
      <c r="N61" s="2">
        <v>1.9071078582118624</v>
      </c>
      <c r="O61" s="2">
        <v>1.34034934107177</v>
      </c>
      <c r="Q61" s="2">
        <v>1.8484381458555941</v>
      </c>
      <c r="R61" s="2">
        <v>0.50804605701287464</v>
      </c>
      <c r="T61" s="2">
        <v>2.4181127982646422</v>
      </c>
      <c r="U61" s="2">
        <v>0.90344968825376581</v>
      </c>
      <c r="W61" s="2">
        <v>1.9731899882634627</v>
      </c>
      <c r="X61" s="2">
        <v>1.1338306796993836</v>
      </c>
    </row>
    <row r="62" spans="2:24">
      <c r="B62" s="3">
        <v>1.5978727500000001</v>
      </c>
      <c r="C62" s="3">
        <v>0.76791416999999995</v>
      </c>
      <c r="E62" s="3">
        <v>1.41375126</v>
      </c>
      <c r="F62" s="3">
        <v>1.2462836799999999</v>
      </c>
      <c r="H62" s="3">
        <v>0.86638338999999998</v>
      </c>
      <c r="I62" s="3">
        <v>0.97970718999999995</v>
      </c>
      <c r="K62" s="2">
        <v>0.84591927588306293</v>
      </c>
      <c r="L62" s="2">
        <v>0.52648550662273552</v>
      </c>
      <c r="N62" s="2">
        <v>1.8405613172962292</v>
      </c>
      <c r="O62" s="2">
        <v>0.87192315919927454</v>
      </c>
      <c r="Q62" s="2">
        <v>1.2453576058400861</v>
      </c>
      <c r="R62" s="2">
        <v>0.99480197003621296</v>
      </c>
      <c r="T62" s="2">
        <v>3.4196745995231921</v>
      </c>
      <c r="U62" s="2">
        <v>0.83344526527871043</v>
      </c>
      <c r="W62" s="2">
        <v>1.4160362185657356</v>
      </c>
      <c r="X62" s="2">
        <v>0.96579785889393821</v>
      </c>
    </row>
    <row r="63" spans="2:24">
      <c r="B63" s="3">
        <v>0.83757824000000003</v>
      </c>
      <c r="C63" s="3">
        <v>1.0593005099999999</v>
      </c>
      <c r="E63" s="3">
        <v>1.8483799999999999</v>
      </c>
      <c r="F63" s="3">
        <v>1.3788981199999999</v>
      </c>
      <c r="H63" s="3">
        <v>1.04622199</v>
      </c>
      <c r="I63" s="3">
        <v>4.64672E-3</v>
      </c>
      <c r="K63" s="2">
        <v>1.2824659586971721</v>
      </c>
      <c r="L63" s="2">
        <v>0.54045909841040718</v>
      </c>
      <c r="N63" s="2">
        <v>1.9248702218027369</v>
      </c>
      <c r="O63" s="2">
        <v>0.90445386662487626</v>
      </c>
      <c r="Q63" s="2">
        <v>2.212657380776168</v>
      </c>
      <c r="R63" s="2">
        <v>0.51644565115358632</v>
      </c>
      <c r="T63" s="2">
        <v>1.6834258439921701</v>
      </c>
      <c r="U63" s="2">
        <v>1.6555437477860431</v>
      </c>
      <c r="W63" s="2">
        <v>1.472206425213596</v>
      </c>
      <c r="X63" s="2">
        <v>1.1224713507135249</v>
      </c>
    </row>
    <row r="64" spans="2:24">
      <c r="B64" s="3">
        <v>0.93494615000000003</v>
      </c>
      <c r="C64" s="3">
        <v>0.67634265000000005</v>
      </c>
      <c r="E64" s="3">
        <v>0.71364753000000003</v>
      </c>
      <c r="F64" s="3">
        <v>1.91805779</v>
      </c>
      <c r="H64" s="3">
        <v>1.0649299400000001</v>
      </c>
      <c r="I64" s="3">
        <v>0.74044491000000001</v>
      </c>
      <c r="K64" s="2">
        <v>0.79767324843765919</v>
      </c>
      <c r="L64" s="2">
        <v>0.60653275775346982</v>
      </c>
      <c r="N64" s="2">
        <v>1.4081719826606751</v>
      </c>
      <c r="O64" s="2">
        <v>0.78066210401522773</v>
      </c>
      <c r="Q64" s="2">
        <v>2.0860866582828397</v>
      </c>
      <c r="R64" s="2">
        <v>0.29103310621476058</v>
      </c>
      <c r="T64" s="2">
        <v>2.1031498297389333</v>
      </c>
      <c r="U64" s="2">
        <v>1.8166698601264608</v>
      </c>
      <c r="W64" s="2">
        <v>1.4569437634014721</v>
      </c>
      <c r="X64" s="2">
        <v>1.0289986297065425</v>
      </c>
    </row>
    <row r="65" spans="2:24">
      <c r="B65" s="3">
        <v>1.77313937</v>
      </c>
      <c r="C65" s="3">
        <v>0.79254276999999995</v>
      </c>
      <c r="E65" s="3">
        <v>2.5757838999999998</v>
      </c>
      <c r="F65" s="3">
        <v>2.0515366899999998</v>
      </c>
      <c r="H65" s="3">
        <v>1.2217607699999999</v>
      </c>
      <c r="I65" s="3">
        <v>0.74735563000000005</v>
      </c>
      <c r="K65" s="2">
        <v>1.262291026048846</v>
      </c>
      <c r="L65" s="2">
        <v>0.61160552674724755</v>
      </c>
      <c r="N65" s="2">
        <v>2.1881467544684856</v>
      </c>
      <c r="O65" s="2">
        <v>1.1009703645423552</v>
      </c>
      <c r="Q65" s="2">
        <v>1.6928385131470793</v>
      </c>
      <c r="R65" s="2">
        <v>0.35660083024016598</v>
      </c>
      <c r="T65" s="2">
        <v>1.7422339326616467</v>
      </c>
      <c r="U65" s="2">
        <v>1.9654465239720125</v>
      </c>
      <c r="W65" s="2">
        <v>2.1630465311927316</v>
      </c>
      <c r="X65" s="2">
        <v>0.96098206662357066</v>
      </c>
    </row>
    <row r="66" spans="2:24">
      <c r="B66" s="3">
        <v>0.24060118</v>
      </c>
      <c r="C66" s="3">
        <v>0.46481983999999998</v>
      </c>
      <c r="E66" s="3">
        <v>1.69814453</v>
      </c>
      <c r="F66" s="3">
        <v>1.6199380000000001</v>
      </c>
      <c r="H66" s="3">
        <v>1.113588</v>
      </c>
      <c r="I66" s="3">
        <v>0.71256375000000005</v>
      </c>
      <c r="K66" s="2">
        <v>0.82866957464055369</v>
      </c>
      <c r="L66" s="2">
        <v>0.64994957645671902</v>
      </c>
      <c r="N66" s="2">
        <v>1.8389036222639854</v>
      </c>
      <c r="O66" s="2">
        <v>1.803069984524879</v>
      </c>
      <c r="Q66" s="2">
        <v>1.4281267494325105</v>
      </c>
      <c r="R66" s="2">
        <v>0.66930918553514152</v>
      </c>
      <c r="T66" s="2">
        <v>2.1653893316983446</v>
      </c>
      <c r="U66" s="2">
        <v>1.4226905464048525</v>
      </c>
      <c r="W66" s="2">
        <v>1.2438613696659213</v>
      </c>
      <c r="X66" s="2">
        <v>1.1722675595856467</v>
      </c>
    </row>
    <row r="67" spans="2:24">
      <c r="B67" s="3">
        <v>0.35540708999999998</v>
      </c>
      <c r="C67" s="3">
        <v>0.66718058000000002</v>
      </c>
      <c r="E67" s="3">
        <v>1.6966391700000001</v>
      </c>
      <c r="F67" s="3">
        <v>2.3599904999999999</v>
      </c>
      <c r="H67" s="3">
        <v>0.54587032999999996</v>
      </c>
      <c r="I67" s="3">
        <v>0.96556788000000005</v>
      </c>
      <c r="K67" s="2">
        <v>0.76927783709557374</v>
      </c>
      <c r="L67" s="2">
        <v>1.4076096938287899E-2</v>
      </c>
      <c r="N67" s="2">
        <v>1.3529932567078431</v>
      </c>
      <c r="O67" s="2">
        <v>1.6759252873563217</v>
      </c>
      <c r="Q67" s="2">
        <v>2.2519868003179346</v>
      </c>
      <c r="R67" s="2">
        <v>0.68361599144196505</v>
      </c>
      <c r="T67" s="2">
        <v>1.8940709210349911</v>
      </c>
      <c r="U67" s="2">
        <v>1.6215106373683981</v>
      </c>
      <c r="W67" s="2">
        <v>1.6774881953758785</v>
      </c>
      <c r="X67" s="2">
        <v>0.79371352346301005</v>
      </c>
    </row>
    <row r="68" spans="2:24">
      <c r="B68" s="3">
        <v>1.1085776899999999</v>
      </c>
      <c r="C68" s="3">
        <v>0.52699014</v>
      </c>
      <c r="E68" s="3">
        <v>1.7872204899999999</v>
      </c>
      <c r="F68" s="3">
        <v>0.90940900000000002</v>
      </c>
      <c r="H68" s="3">
        <v>1.2744337800000001</v>
      </c>
      <c r="I68" s="3">
        <v>0.90701171999999997</v>
      </c>
      <c r="K68" s="2">
        <v>0.43623437762453637</v>
      </c>
      <c r="L68" s="2">
        <v>0.92547743075232825</v>
      </c>
      <c r="N68" s="2">
        <v>1.3183877026024651</v>
      </c>
      <c r="O68" s="2">
        <v>0.86467353357479315</v>
      </c>
      <c r="Q68" s="2">
        <v>2.3783633731273697</v>
      </c>
      <c r="R68" s="2">
        <v>0.54153282012866</v>
      </c>
      <c r="T68" s="2">
        <v>2.6037484945804894</v>
      </c>
      <c r="U68" s="2">
        <v>1.6498826578864407</v>
      </c>
      <c r="W68" s="2">
        <v>0.12187176798122271</v>
      </c>
      <c r="X68" s="2">
        <v>1.0022004779424694</v>
      </c>
    </row>
    <row r="69" spans="2:24">
      <c r="B69" s="3">
        <v>0.27939071999999998</v>
      </c>
      <c r="C69" s="3">
        <v>0.90714720999999998</v>
      </c>
      <c r="E69" s="3">
        <v>1.7676596200000001</v>
      </c>
      <c r="F69" s="3">
        <v>1.85641323</v>
      </c>
      <c r="H69" s="3">
        <v>1.30628619</v>
      </c>
      <c r="I69" s="3">
        <v>0.75063133999999998</v>
      </c>
      <c r="K69" s="2">
        <v>1.0259888569747724</v>
      </c>
      <c r="L69" s="2">
        <v>0.74900285937269873</v>
      </c>
      <c r="N69" s="2">
        <v>2.3091677964691431</v>
      </c>
      <c r="O69" s="2">
        <v>1.2313022745970943</v>
      </c>
      <c r="Q69" s="2">
        <v>1.4900381293773151</v>
      </c>
      <c r="R69" s="2">
        <v>1.1509566968781471</v>
      </c>
      <c r="T69" s="2">
        <v>1.8199865575974163</v>
      </c>
      <c r="U69" s="2">
        <v>1.3458989229494613</v>
      </c>
      <c r="W69" s="2">
        <v>1.8985349575516388</v>
      </c>
      <c r="X69" s="2">
        <v>1.6191442236938924</v>
      </c>
    </row>
    <row r="70" spans="2:24">
      <c r="B70" s="3">
        <v>0.38761458999999998</v>
      </c>
      <c r="C70" s="3">
        <v>0.60825070000000003</v>
      </c>
      <c r="E70" s="3">
        <v>1.6854557400000001</v>
      </c>
      <c r="F70" s="3">
        <v>0.93396119</v>
      </c>
      <c r="H70" s="3">
        <v>1.37613301</v>
      </c>
      <c r="I70" s="3">
        <v>0.77979069999999995</v>
      </c>
      <c r="K70" s="2">
        <v>1.142654319916079</v>
      </c>
      <c r="L70" s="2">
        <v>0.90872488269384599</v>
      </c>
      <c r="N70" s="2">
        <v>1.5502531167654126</v>
      </c>
      <c r="O70" s="2">
        <v>0.13574722294725564</v>
      </c>
      <c r="Q70" s="2">
        <v>1.0833951183720014</v>
      </c>
      <c r="R70" s="2">
        <v>0.50082181713215734</v>
      </c>
      <c r="T70" s="2">
        <v>1.6758432502084437</v>
      </c>
      <c r="U70" s="2">
        <v>0.57397588100042229</v>
      </c>
      <c r="W70" s="2">
        <v>2.1853701298701296</v>
      </c>
      <c r="X70" s="2">
        <v>1.5451314191381409</v>
      </c>
    </row>
    <row r="74" spans="2:24">
      <c r="K74" s="22" t="s">
        <v>33</v>
      </c>
      <c r="L74" s="22"/>
      <c r="N74" s="22" t="s">
        <v>33</v>
      </c>
      <c r="O74" s="22"/>
      <c r="Q74" s="22" t="s">
        <v>33</v>
      </c>
      <c r="R74" s="22"/>
      <c r="T74" s="22" t="s">
        <v>33</v>
      </c>
      <c r="U74" s="22"/>
      <c r="W74" s="22" t="s">
        <v>33</v>
      </c>
      <c r="X74" s="22"/>
    </row>
    <row r="75" spans="2:24">
      <c r="K75" s="22" t="s">
        <v>28</v>
      </c>
      <c r="L75" s="22"/>
      <c r="N75" s="22" t="s">
        <v>29</v>
      </c>
      <c r="O75" s="22"/>
      <c r="Q75" s="22" t="s">
        <v>30</v>
      </c>
      <c r="R75" s="22"/>
      <c r="T75" s="22" t="s">
        <v>31</v>
      </c>
      <c r="U75" s="22"/>
      <c r="W75" s="22" t="s">
        <v>32</v>
      </c>
      <c r="X75" s="22"/>
    </row>
    <row r="76" spans="2:24">
      <c r="K76" s="2" t="s">
        <v>0</v>
      </c>
      <c r="L76" s="2" t="s">
        <v>1</v>
      </c>
      <c r="N76" s="2" t="s">
        <v>0</v>
      </c>
      <c r="O76" s="2" t="s">
        <v>1</v>
      </c>
      <c r="Q76" s="2" t="s">
        <v>0</v>
      </c>
      <c r="R76" s="2" t="s">
        <v>1</v>
      </c>
      <c r="T76" s="2" t="s">
        <v>0</v>
      </c>
      <c r="U76" s="2" t="s">
        <v>1</v>
      </c>
      <c r="W76" s="2" t="s">
        <v>0</v>
      </c>
      <c r="X76" s="2" t="s">
        <v>1</v>
      </c>
    </row>
    <row r="77" spans="2:24">
      <c r="K77" s="2">
        <v>1.1060269020447284</v>
      </c>
      <c r="L77" s="2">
        <v>0.52725251339603108</v>
      </c>
      <c r="N77" s="2">
        <v>1.3204607448932377</v>
      </c>
      <c r="O77" s="2">
        <v>1.1005479772015838</v>
      </c>
      <c r="Q77" s="2">
        <v>2.895884970567467</v>
      </c>
      <c r="R77" s="2">
        <v>0.772833349908988</v>
      </c>
      <c r="T77" s="2">
        <v>0.75945890968266883</v>
      </c>
      <c r="U77" s="2">
        <v>0.64851347596554598</v>
      </c>
      <c r="W77" s="2">
        <v>1.3073774782345435</v>
      </c>
      <c r="X77" s="2">
        <v>2.1469129287598947</v>
      </c>
    </row>
    <row r="78" spans="2:24">
      <c r="K78" s="2">
        <v>3.1093698920238633</v>
      </c>
      <c r="L78" s="2">
        <v>0.74564021804162872</v>
      </c>
      <c r="N78" s="2">
        <v>2.0622415587766372</v>
      </c>
      <c r="O78" s="2">
        <v>0.55809994722469181</v>
      </c>
      <c r="Q78" s="2">
        <v>1.8031586647009934</v>
      </c>
      <c r="R78" s="2">
        <v>0.73729392285028872</v>
      </c>
      <c r="T78" s="2">
        <v>1.0572092347901842</v>
      </c>
      <c r="U78" s="2">
        <v>0.66458303736326185</v>
      </c>
      <c r="W78" s="2">
        <v>1.7122276436838926</v>
      </c>
      <c r="X78" s="2">
        <v>0.98625983897465697</v>
      </c>
    </row>
    <row r="79" spans="2:24">
      <c r="K79" s="2">
        <v>1.8973895240217087</v>
      </c>
      <c r="L79" s="2">
        <v>0.4308639731888052</v>
      </c>
      <c r="N79" s="2">
        <v>1.8936190632203023</v>
      </c>
      <c r="O79" s="2">
        <v>0.46090273363000639</v>
      </c>
      <c r="Q79" s="2">
        <v>1.0929538780484516</v>
      </c>
      <c r="R79" s="2">
        <v>0.87878044019421142</v>
      </c>
      <c r="T79" s="2">
        <v>2.106566458065096</v>
      </c>
      <c r="U79" s="2">
        <v>0.71473026188968147</v>
      </c>
      <c r="W79" s="2">
        <v>1.9521258660508083</v>
      </c>
      <c r="X79" s="2">
        <v>2.0227622061295722</v>
      </c>
    </row>
    <row r="80" spans="2:24">
      <c r="K80" s="2">
        <v>1.983103079052519</v>
      </c>
      <c r="L80" s="2">
        <v>0.66083014682225227</v>
      </c>
      <c r="N80" s="2">
        <v>2.6065952665415031</v>
      </c>
      <c r="O80" s="2">
        <v>0.36660901577910515</v>
      </c>
      <c r="Q80" s="2">
        <v>2.1665920891768304</v>
      </c>
      <c r="R80" s="2">
        <v>0.41744462514024933</v>
      </c>
      <c r="T80" s="2">
        <v>3.2661912636075519</v>
      </c>
      <c r="U80" s="2">
        <v>0.56824697387980472</v>
      </c>
      <c r="W80" s="2">
        <v>2.4423489324076058</v>
      </c>
      <c r="X80" s="2">
        <v>1.816784675251145</v>
      </c>
    </row>
    <row r="81" spans="11:24">
      <c r="K81" s="2">
        <v>2.2371999019276521</v>
      </c>
      <c r="L81" s="2">
        <v>0.36700590138169809</v>
      </c>
      <c r="N81" s="2">
        <v>2.1939767167013362</v>
      </c>
      <c r="O81" s="2">
        <v>0.84626675513186345</v>
      </c>
      <c r="Q81" s="2">
        <v>1.3676629661860167</v>
      </c>
      <c r="R81" s="2">
        <v>0.37851341536896554</v>
      </c>
      <c r="T81" s="2">
        <v>3.3119450976628113</v>
      </c>
      <c r="U81" s="2">
        <v>0.87683950891001317</v>
      </c>
      <c r="W81" s="2">
        <v>1.590556123099119</v>
      </c>
      <c r="X81" s="2">
        <v>2.1839473420306503</v>
      </c>
    </row>
    <row r="82" spans="11:24">
      <c r="K82" s="2">
        <v>2.6910025107357964</v>
      </c>
      <c r="L82" s="2">
        <v>0.26694467453086174</v>
      </c>
      <c r="N82" s="2">
        <v>1.9797159956726087</v>
      </c>
      <c r="O82" s="2">
        <v>0.83517293587949282</v>
      </c>
      <c r="Q82" s="2">
        <v>1.1294846111819341</v>
      </c>
      <c r="R82" s="2">
        <v>0.63445842004194619</v>
      </c>
      <c r="T82" s="2">
        <v>1.9466475878986098</v>
      </c>
      <c r="U82" s="2">
        <v>0.27329458550015295</v>
      </c>
      <c r="W82" s="2">
        <v>1.8559855088074413</v>
      </c>
      <c r="X82" s="2">
        <v>2.000959223446062</v>
      </c>
    </row>
    <row r="83" spans="11:24">
      <c r="K83" s="2">
        <v>1.9741059902615785</v>
      </c>
      <c r="L83" s="2">
        <v>0.53386936678554509</v>
      </c>
      <c r="N83" s="2">
        <v>1.2641092824226465</v>
      </c>
      <c r="O83" s="2">
        <v>0.74144502469491669</v>
      </c>
      <c r="Q83" s="2">
        <v>1.6966344792937902</v>
      </c>
      <c r="R83" s="2">
        <v>0.80528421293196339</v>
      </c>
      <c r="T83" s="2">
        <v>1.7021854981966951</v>
      </c>
      <c r="U83" s="2">
        <v>2.3145982963086689</v>
      </c>
      <c r="W83" s="2">
        <v>2.1983571227181122</v>
      </c>
      <c r="X83" s="2">
        <v>0.84789294428629536</v>
      </c>
    </row>
    <row r="84" spans="11:24">
      <c r="K84" s="2">
        <v>2.3721456232487932</v>
      </c>
      <c r="L84" s="2">
        <v>0.28803897914276827</v>
      </c>
      <c r="N84" s="2">
        <v>0.83612959963730016</v>
      </c>
      <c r="O84" s="2">
        <v>0.75897779754731598</v>
      </c>
      <c r="Q84" s="2">
        <v>2.3402805939420404</v>
      </c>
      <c r="R84" s="2">
        <v>0.53074178905206937</v>
      </c>
      <c r="T84" s="2">
        <v>2.4697452763701051</v>
      </c>
      <c r="U84" s="2">
        <v>0.89884722574106923</v>
      </c>
      <c r="W84" s="2">
        <v>3.543403558903754</v>
      </c>
      <c r="X84" s="2">
        <v>1.1632071816020348</v>
      </c>
    </row>
    <row r="85" spans="11:24">
      <c r="K85" s="2">
        <v>2.8216122990346886</v>
      </c>
      <c r="L85" s="2">
        <v>0.36933551798927633</v>
      </c>
      <c r="N85" s="2">
        <v>2.2955820636200595</v>
      </c>
      <c r="O85" s="2">
        <v>0.85729417752235526</v>
      </c>
      <c r="Q85" s="2">
        <v>1.8797696793002914</v>
      </c>
      <c r="R85" s="2">
        <v>0.38646311993097637</v>
      </c>
      <c r="T85" s="2">
        <v>3.7657837273331443</v>
      </c>
      <c r="U85" s="2">
        <v>0.92411116286290962</v>
      </c>
      <c r="W85" s="2">
        <v>2.7723898270942007</v>
      </c>
      <c r="X85" s="2">
        <v>1.6500248101072559</v>
      </c>
    </row>
    <row r="86" spans="11:24">
      <c r="K86" s="2">
        <v>2.0276261295180724</v>
      </c>
      <c r="L86" s="2">
        <v>0.37556687116564413</v>
      </c>
      <c r="N86" s="2">
        <v>1.1174517275692843</v>
      </c>
      <c r="O86" s="2">
        <v>0.87809738062425591</v>
      </c>
      <c r="Q86" s="2">
        <v>1.2674748088244439</v>
      </c>
      <c r="R86" s="2">
        <v>0.73967443033828739</v>
      </c>
      <c r="T86" s="2">
        <v>0.91026474478244301</v>
      </c>
      <c r="U86" s="2">
        <v>0.94387163561076626</v>
      </c>
      <c r="W86" s="2">
        <v>2.4442746279287166</v>
      </c>
      <c r="X86" s="2">
        <v>1.2569050188803967</v>
      </c>
    </row>
    <row r="87" spans="11:24">
      <c r="K87" s="2">
        <v>2.3893360138035096</v>
      </c>
      <c r="L87" s="2">
        <v>0.41510738939359987</v>
      </c>
      <c r="N87" s="2">
        <v>0.9989274006778448</v>
      </c>
      <c r="O87" s="2">
        <v>0.46554461930094465</v>
      </c>
      <c r="Q87" s="2">
        <v>1.9025324842683284</v>
      </c>
      <c r="R87" s="2">
        <v>0.26473398292989964</v>
      </c>
      <c r="T87" s="2">
        <v>3.1594463480001362</v>
      </c>
      <c r="U87" s="2">
        <v>0.99434904662947976</v>
      </c>
      <c r="W87" s="2">
        <v>1.4287369834469004</v>
      </c>
      <c r="X87" s="2">
        <v>1.4189846504930277</v>
      </c>
    </row>
    <row r="88" spans="11:24">
      <c r="K88" s="2">
        <v>1.9116000069997026</v>
      </c>
      <c r="L88" s="2">
        <v>0.13624047006264264</v>
      </c>
      <c r="N88" s="2">
        <v>1.8819584171696848</v>
      </c>
      <c r="O88" s="2">
        <v>1.0995843103276801</v>
      </c>
      <c r="Q88" s="2">
        <v>2.0404007883993733</v>
      </c>
      <c r="R88" s="2">
        <v>0.41554788123920805</v>
      </c>
      <c r="T88" s="2">
        <v>2.4308672762538097</v>
      </c>
      <c r="U88" s="2">
        <v>3.1717074113440908</v>
      </c>
      <c r="W88" s="2">
        <v>3.1081612586037366</v>
      </c>
      <c r="X88" s="2">
        <v>2.7907914869940185</v>
      </c>
    </row>
    <row r="89" spans="11:24">
      <c r="K89" s="2">
        <v>2.184159472305752</v>
      </c>
      <c r="L89" s="2">
        <v>0.39951039697542534</v>
      </c>
      <c r="N89" s="2">
        <v>2.4862267913249405</v>
      </c>
      <c r="O89" s="2">
        <v>0.66468669933096358</v>
      </c>
      <c r="Q89" s="2">
        <v>2.5596566391732196</v>
      </c>
      <c r="R89" s="2">
        <v>0.81760954368423744</v>
      </c>
      <c r="T89" s="2">
        <v>5.3685660432071911</v>
      </c>
      <c r="U89" s="2">
        <v>0.4252240609108533</v>
      </c>
      <c r="W89" s="2">
        <v>2.3315876405513558</v>
      </c>
      <c r="X89" s="2">
        <v>1.0908390779738397</v>
      </c>
    </row>
    <row r="90" spans="11:24">
      <c r="K90" s="2">
        <v>2.1276759587247809</v>
      </c>
      <c r="L90" s="2">
        <v>0.60433557800224458</v>
      </c>
      <c r="N90" s="2">
        <v>2.4580774320940928</v>
      </c>
      <c r="O90" s="2">
        <v>0.98668289460265945</v>
      </c>
      <c r="Q90" s="2">
        <v>1.3889489902552119</v>
      </c>
      <c r="R90" s="2">
        <v>0.54298445098560633</v>
      </c>
      <c r="T90" s="2">
        <v>0.86125433068718116</v>
      </c>
      <c r="U90" s="2">
        <v>0.79078895352120648</v>
      </c>
      <c r="W90" s="2">
        <v>1.4344792007400127</v>
      </c>
      <c r="X90" s="2">
        <v>2.1198225438192453</v>
      </c>
    </row>
    <row r="91" spans="11:24">
      <c r="K91" s="2">
        <v>2.4999635948070362</v>
      </c>
      <c r="L91" s="2">
        <v>0.50213176951401917</v>
      </c>
      <c r="N91" s="2">
        <v>1.3781237411902245</v>
      </c>
      <c r="O91" s="2">
        <v>0.48301364889332649</v>
      </c>
      <c r="Q91" s="2">
        <v>1.7077864017852444</v>
      </c>
      <c r="R91" s="2">
        <v>0.35450894244366421</v>
      </c>
      <c r="T91" s="2">
        <v>2.3899128632049496</v>
      </c>
      <c r="U91" s="2">
        <v>1.0458003728523204</v>
      </c>
      <c r="W91" s="2">
        <v>2.715221418019798</v>
      </c>
      <c r="X91" s="2">
        <v>0.9536789655936464</v>
      </c>
    </row>
    <row r="92" spans="11:24">
      <c r="K92" s="2">
        <v>1.6947325709198204</v>
      </c>
      <c r="L92" s="2">
        <v>0.71892365673411573</v>
      </c>
      <c r="N92" s="2">
        <v>1.7100747379409162</v>
      </c>
      <c r="O92" s="2">
        <v>0.52374893542793233</v>
      </c>
      <c r="Q92" s="2">
        <v>2.0937951547110458</v>
      </c>
      <c r="R92" s="2">
        <v>0.76410748547359864</v>
      </c>
      <c r="T92" s="2">
        <v>1.560218786157568</v>
      </c>
      <c r="U92" s="2">
        <v>0.99278606965174143</v>
      </c>
      <c r="W92" s="2">
        <v>1.941730259458591</v>
      </c>
      <c r="X92" s="2">
        <v>1.2387852961337256</v>
      </c>
    </row>
    <row r="93" spans="11:24">
      <c r="K93" s="2">
        <v>2.3026337254901961</v>
      </c>
      <c r="L93" s="2">
        <v>0.68618784530386745</v>
      </c>
      <c r="N93" s="2">
        <v>1.8692062868369352</v>
      </c>
      <c r="O93" s="2">
        <v>1.2970276860504866</v>
      </c>
      <c r="Q93" s="2">
        <v>1.8709599377164643</v>
      </c>
      <c r="R93" s="2">
        <v>0.68033990514181353</v>
      </c>
      <c r="T93" s="2">
        <v>1.7841793318102046</v>
      </c>
      <c r="U93" s="2">
        <v>1.8923821039903268</v>
      </c>
      <c r="W93" s="2">
        <v>1.5375886534443011</v>
      </c>
      <c r="X93" s="2">
        <v>0.95614330184644747</v>
      </c>
    </row>
    <row r="94" spans="11:24">
      <c r="K94" s="2">
        <v>2.7364263293438014</v>
      </c>
      <c r="L94" s="2">
        <v>0.35930121392561859</v>
      </c>
      <c r="N94" s="2">
        <v>2.5719289899542508</v>
      </c>
      <c r="O94" s="2">
        <v>0.75910507257780568</v>
      </c>
      <c r="Q94" s="2">
        <v>0.13699526162406836</v>
      </c>
      <c r="R94" s="2">
        <v>0.29322268755172959</v>
      </c>
      <c r="T94" s="2">
        <v>2.6640516675180619</v>
      </c>
      <c r="U94" s="2">
        <v>1.6063708759954494</v>
      </c>
      <c r="W94" s="2">
        <v>1.7802529086030172</v>
      </c>
      <c r="X94" s="2">
        <v>1.0708588558502079</v>
      </c>
    </row>
    <row r="95" spans="11:24">
      <c r="K95" s="2">
        <v>1.7469900138823478</v>
      </c>
      <c r="L95" s="2">
        <v>0.35340399648561577</v>
      </c>
      <c r="N95" s="2">
        <v>1.6433545112722903</v>
      </c>
      <c r="O95" s="2">
        <v>0.8133683139532939</v>
      </c>
      <c r="Q95" s="2">
        <v>1.3138140437776973</v>
      </c>
      <c r="R95" s="2">
        <v>0.8527331887727877</v>
      </c>
      <c r="T95" s="2">
        <v>1.311094166984369</v>
      </c>
      <c r="U95" s="2">
        <v>1.4975169123685137</v>
      </c>
      <c r="W95" s="2">
        <v>1.2402968382780288</v>
      </c>
      <c r="X95" s="2">
        <v>2.1338855187431949</v>
      </c>
    </row>
    <row r="96" spans="11:24">
      <c r="K96" s="2">
        <v>2.275492175668854</v>
      </c>
      <c r="L96" s="2">
        <v>0.59392801176409427</v>
      </c>
      <c r="N96" s="2">
        <v>3.0005390591445762</v>
      </c>
      <c r="O96" s="2">
        <v>1.2228785357737106</v>
      </c>
      <c r="Q96" s="2">
        <v>1.9213964245530692</v>
      </c>
      <c r="R96" s="2">
        <v>0.67151055381558122</v>
      </c>
      <c r="T96" s="2">
        <v>0.93013706080713598</v>
      </c>
      <c r="U96" s="2">
        <v>1.1630458695413046</v>
      </c>
      <c r="W96" s="2">
        <v>1.6497266615566955</v>
      </c>
      <c r="X96" s="2">
        <v>1.0387547424402066</v>
      </c>
    </row>
    <row r="97" spans="11:24">
      <c r="K97" s="2">
        <v>0.51709815779578316</v>
      </c>
      <c r="L97" s="2">
        <v>0.7422223964043313</v>
      </c>
      <c r="N97" s="2">
        <v>1.4625455177216131</v>
      </c>
      <c r="O97" s="2">
        <v>0.62975486052409135</v>
      </c>
      <c r="Q97" s="2">
        <v>1.5033730446134688</v>
      </c>
      <c r="R97" s="2">
        <v>0.42555475007432536</v>
      </c>
      <c r="T97" s="2">
        <v>1.024120756030189</v>
      </c>
      <c r="U97" s="2">
        <v>0.59179290074610003</v>
      </c>
      <c r="W97" s="2">
        <v>3.191446236083884</v>
      </c>
      <c r="X97" s="2">
        <v>1.8008907874398576</v>
      </c>
    </row>
    <row r="98" spans="11:24">
      <c r="K98" s="2">
        <v>2.6665183197807858</v>
      </c>
      <c r="L98" s="2">
        <v>0.62027353177795652</v>
      </c>
      <c r="N98" s="2">
        <v>2.6719252309068602</v>
      </c>
      <c r="O98" s="2">
        <v>0.58367831676932036</v>
      </c>
      <c r="Q98" s="2">
        <v>1.5489115956629176</v>
      </c>
      <c r="R98" s="2">
        <v>0.38825212600621906</v>
      </c>
      <c r="T98" s="2">
        <v>3.2785225328009124</v>
      </c>
      <c r="U98" s="2">
        <v>1.4380187179939965</v>
      </c>
      <c r="W98" s="2">
        <v>1.4382614495003225</v>
      </c>
      <c r="X98" s="2">
        <v>2.3040977002379064</v>
      </c>
    </row>
    <row r="99" spans="11:24">
      <c r="K99" s="2">
        <v>2.294164862040359</v>
      </c>
      <c r="L99" s="2">
        <v>0.31282313478649987</v>
      </c>
      <c r="N99" s="2">
        <v>1.0161530566866479</v>
      </c>
      <c r="O99" s="2">
        <v>0.77123940731634</v>
      </c>
      <c r="Q99" s="2">
        <v>1.1286735133113903</v>
      </c>
      <c r="R99" s="2">
        <v>0.97677070534407162</v>
      </c>
      <c r="T99" s="2">
        <v>1.2162730969536992</v>
      </c>
      <c r="U99" s="2">
        <v>1.3828447594224968</v>
      </c>
      <c r="W99" s="2">
        <v>2.2855980128791749</v>
      </c>
      <c r="X99" s="2">
        <v>1.1909619496862447</v>
      </c>
    </row>
    <row r="100" spans="11:24">
      <c r="K100" s="2">
        <v>2.2691148613742036</v>
      </c>
      <c r="L100" s="2">
        <v>0.50477793286673478</v>
      </c>
      <c r="N100" s="2">
        <v>1.8250600506874122</v>
      </c>
      <c r="O100" s="2">
        <v>0.70827964470232829</v>
      </c>
      <c r="Q100" s="2">
        <v>1.8118345976742152</v>
      </c>
      <c r="R100" s="2">
        <v>0.35597236683599626</v>
      </c>
      <c r="T100" s="2">
        <v>2.1190943227035817</v>
      </c>
      <c r="U100" s="2">
        <v>0.90437705444749261</v>
      </c>
      <c r="W100" s="2">
        <v>2.2063257463789534</v>
      </c>
      <c r="X100" s="2">
        <v>0.38190221922316187</v>
      </c>
    </row>
    <row r="101" spans="11:24">
      <c r="K101" s="2">
        <v>2.8637265475262441</v>
      </c>
      <c r="L101" s="2">
        <v>0.68902815489057068</v>
      </c>
      <c r="N101" s="2">
        <v>2.3329648574057038</v>
      </c>
      <c r="O101" s="2">
        <v>0.77916940899877862</v>
      </c>
      <c r="Q101" s="2">
        <v>1.2718126118249695</v>
      </c>
      <c r="R101" s="2">
        <v>0.51144997462617803</v>
      </c>
      <c r="T101" s="2">
        <v>2.8625687827137298</v>
      </c>
      <c r="U101" s="2">
        <v>1.24774325746248</v>
      </c>
      <c r="W101" s="2">
        <v>1.6844926978439081</v>
      </c>
      <c r="X101" s="2">
        <v>0.40239783856805134</v>
      </c>
    </row>
    <row r="102" spans="11:24">
      <c r="K102" s="2">
        <v>2.2302643837062193</v>
      </c>
      <c r="L102" s="2">
        <v>1.0010472154620285</v>
      </c>
      <c r="N102" s="2">
        <v>1.9076189153051717</v>
      </c>
      <c r="O102" s="2">
        <v>0.46029641450361736</v>
      </c>
      <c r="Q102" s="2">
        <v>0.21726076402197522</v>
      </c>
      <c r="R102" s="2">
        <v>0.79629860299868815</v>
      </c>
      <c r="T102" s="2">
        <v>2.8520388536256975</v>
      </c>
      <c r="U102" s="2">
        <v>0.65056582225913639</v>
      </c>
      <c r="W102" s="2">
        <v>4.2793419410996663</v>
      </c>
      <c r="X102" s="2">
        <v>0.94655166374781086</v>
      </c>
    </row>
    <row r="103" spans="11:24">
      <c r="K103" s="2">
        <v>1.9642554448035991</v>
      </c>
      <c r="L103" s="2">
        <v>0.65916546223638106</v>
      </c>
      <c r="N103" s="2">
        <v>2.8299197485890759</v>
      </c>
      <c r="O103" s="2">
        <v>0.61737636850479161</v>
      </c>
      <c r="Q103" s="2">
        <v>1.1468662747687193</v>
      </c>
      <c r="R103" s="2">
        <v>1.0339704035634314</v>
      </c>
      <c r="T103" s="2">
        <v>1.5640875341930442</v>
      </c>
      <c r="U103" s="2">
        <v>1.7709433165404689</v>
      </c>
      <c r="W103" s="2">
        <v>1.5762959616428933</v>
      </c>
      <c r="X103" s="2">
        <v>0.88072367500473281</v>
      </c>
    </row>
    <row r="104" spans="11:24">
      <c r="K104" s="2">
        <v>2.5655967611874533</v>
      </c>
      <c r="L104" s="2">
        <v>0.93318870399803011</v>
      </c>
      <c r="N104" s="2">
        <v>1.8377994257416728</v>
      </c>
      <c r="O104" s="2">
        <v>1.3829701602959308</v>
      </c>
      <c r="Q104" s="2">
        <v>1.5364305320975129</v>
      </c>
      <c r="R104" s="2">
        <v>0.882584300435583</v>
      </c>
      <c r="T104" s="2">
        <v>1.8356097401962383</v>
      </c>
      <c r="U104" s="2">
        <v>1.3494331681488021</v>
      </c>
      <c r="W104" s="2">
        <v>3.5976726440289966</v>
      </c>
      <c r="X104" s="2">
        <v>1.0939164716686149</v>
      </c>
    </row>
    <row r="105" spans="11:24">
      <c r="K105" s="2">
        <v>1.8639120792428208</v>
      </c>
      <c r="L105" s="2">
        <v>0.88975175759396774</v>
      </c>
      <c r="N105" s="2">
        <v>2.3642849729510886</v>
      </c>
      <c r="O105" s="2">
        <v>1.3917955104619431</v>
      </c>
      <c r="Q105" s="2">
        <v>1.5934159676065247</v>
      </c>
      <c r="R105" s="2">
        <v>0.44969726579351521</v>
      </c>
      <c r="T105" s="2">
        <v>1.3912594549165564</v>
      </c>
      <c r="U105" s="2">
        <v>0.90285208028077835</v>
      </c>
      <c r="W105" s="2">
        <v>1.9277880830631322</v>
      </c>
      <c r="X105" s="2">
        <v>0.95473463979073947</v>
      </c>
    </row>
    <row r="106" spans="11:24">
      <c r="K106" s="2">
        <v>1.8591915831530981</v>
      </c>
      <c r="L106" s="2">
        <v>0.5696872880206213</v>
      </c>
      <c r="N106" s="2">
        <v>1.672808655188224</v>
      </c>
      <c r="O106" s="2">
        <v>0.50394834496066498</v>
      </c>
      <c r="Q106" s="2">
        <v>1.4531575294934074</v>
      </c>
      <c r="R106" s="2">
        <v>0.39496876995813085</v>
      </c>
      <c r="T106" s="2">
        <v>1.6186376434914445</v>
      </c>
      <c r="U106" s="2">
        <v>0.50314116777531415</v>
      </c>
      <c r="W106" s="2">
        <v>1.698869138141657</v>
      </c>
      <c r="X106" s="2">
        <v>0.82821014399212678</v>
      </c>
    </row>
  </sheetData>
  <mergeCells count="42">
    <mergeCell ref="T2:U2"/>
    <mergeCell ref="W2:X2"/>
    <mergeCell ref="B3:C3"/>
    <mergeCell ref="E3:F3"/>
    <mergeCell ref="H3:I3"/>
    <mergeCell ref="K3:L3"/>
    <mergeCell ref="N3:O3"/>
    <mergeCell ref="Q3:R3"/>
    <mergeCell ref="T3:U3"/>
    <mergeCell ref="W3:X3"/>
    <mergeCell ref="B2:C2"/>
    <mergeCell ref="E2:F2"/>
    <mergeCell ref="H2:I2"/>
    <mergeCell ref="K2:L2"/>
    <mergeCell ref="N2:O2"/>
    <mergeCell ref="Q2:R2"/>
    <mergeCell ref="T38:U38"/>
    <mergeCell ref="W38:X38"/>
    <mergeCell ref="B39:C39"/>
    <mergeCell ref="E39:F39"/>
    <mergeCell ref="H39:I39"/>
    <mergeCell ref="K39:L39"/>
    <mergeCell ref="N39:O39"/>
    <mergeCell ref="Q39:R39"/>
    <mergeCell ref="T39:U39"/>
    <mergeCell ref="W39:X39"/>
    <mergeCell ref="B38:C38"/>
    <mergeCell ref="E38:F38"/>
    <mergeCell ref="H38:I38"/>
    <mergeCell ref="K38:L38"/>
    <mergeCell ref="N38:O38"/>
    <mergeCell ref="Q38:R38"/>
    <mergeCell ref="K75:L75"/>
    <mergeCell ref="N75:O75"/>
    <mergeCell ref="Q75:R75"/>
    <mergeCell ref="T75:U75"/>
    <mergeCell ref="W75:X75"/>
    <mergeCell ref="K74:L74"/>
    <mergeCell ref="N74:O74"/>
    <mergeCell ref="Q74:R74"/>
    <mergeCell ref="T74:U74"/>
    <mergeCell ref="W74:X7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7142D-F065-9246-A18D-9C66FBA55009}">
  <dimension ref="B2:L19"/>
  <sheetViews>
    <sheetView workbookViewId="0">
      <selection activeCell="L13" sqref="L13"/>
    </sheetView>
  </sheetViews>
  <sheetFormatPr baseColWidth="10" defaultRowHeight="20"/>
  <sheetData>
    <row r="2" spans="2:12">
      <c r="B2" s="6"/>
      <c r="C2" s="7"/>
      <c r="D2" s="22" t="s">
        <v>40</v>
      </c>
      <c r="E2" s="22"/>
      <c r="F2" s="22" t="s">
        <v>6</v>
      </c>
      <c r="G2" s="22"/>
      <c r="H2" s="22" t="s">
        <v>7</v>
      </c>
      <c r="I2" s="22"/>
      <c r="J2" s="22" t="s">
        <v>41</v>
      </c>
      <c r="K2" s="22"/>
      <c r="L2" s="2"/>
    </row>
    <row r="3" spans="2:12">
      <c r="B3" s="8"/>
      <c r="C3" s="9"/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2" t="s">
        <v>12</v>
      </c>
      <c r="J3" s="2" t="s">
        <v>11</v>
      </c>
      <c r="K3" s="2" t="s">
        <v>12</v>
      </c>
      <c r="L3" s="2" t="s">
        <v>42</v>
      </c>
    </row>
    <row r="4" spans="2:12">
      <c r="B4" s="22" t="s">
        <v>43</v>
      </c>
      <c r="C4" s="2" t="s">
        <v>44</v>
      </c>
      <c r="D4" s="2">
        <v>15</v>
      </c>
      <c r="E4" s="2">
        <v>5</v>
      </c>
      <c r="F4" s="2">
        <v>15</v>
      </c>
      <c r="G4" s="2">
        <v>4</v>
      </c>
      <c r="H4" s="2">
        <v>22</v>
      </c>
      <c r="I4" s="2">
        <v>7</v>
      </c>
      <c r="J4" s="2">
        <v>52</v>
      </c>
      <c r="K4" s="2">
        <v>16</v>
      </c>
      <c r="L4" s="2">
        <v>76.470588235294116</v>
      </c>
    </row>
    <row r="5" spans="2:12">
      <c r="B5" s="22"/>
      <c r="C5" s="2" t="s">
        <v>45</v>
      </c>
      <c r="D5" s="2">
        <v>11</v>
      </c>
      <c r="E5" s="2">
        <v>10</v>
      </c>
      <c r="F5" s="2">
        <v>14</v>
      </c>
      <c r="G5" s="2">
        <v>10</v>
      </c>
      <c r="H5" s="2">
        <v>12</v>
      </c>
      <c r="I5" s="2">
        <v>8</v>
      </c>
      <c r="J5" s="2">
        <v>37</v>
      </c>
      <c r="K5" s="2">
        <v>28</v>
      </c>
      <c r="L5" s="2">
        <v>56.92307692307692</v>
      </c>
    </row>
    <row r="6" spans="2:12">
      <c r="B6" s="22"/>
      <c r="C6" s="2" t="s">
        <v>46</v>
      </c>
      <c r="D6" s="2">
        <v>10</v>
      </c>
      <c r="E6" s="2">
        <v>10</v>
      </c>
      <c r="F6" s="2">
        <v>11</v>
      </c>
      <c r="G6" s="2">
        <v>9</v>
      </c>
      <c r="H6" s="2">
        <v>15</v>
      </c>
      <c r="I6" s="2">
        <v>5</v>
      </c>
      <c r="J6" s="2">
        <v>36</v>
      </c>
      <c r="K6" s="2">
        <v>24</v>
      </c>
      <c r="L6" s="2">
        <v>60</v>
      </c>
    </row>
    <row r="7" spans="2:12">
      <c r="B7" s="22"/>
      <c r="C7" s="2" t="s">
        <v>47</v>
      </c>
      <c r="D7" s="2">
        <v>2</v>
      </c>
      <c r="E7" s="2">
        <v>20</v>
      </c>
      <c r="F7" s="2">
        <v>2</v>
      </c>
      <c r="G7" s="2">
        <v>18</v>
      </c>
      <c r="H7" s="2">
        <v>1</v>
      </c>
      <c r="I7" s="2">
        <v>20</v>
      </c>
      <c r="J7" s="2">
        <v>5</v>
      </c>
      <c r="K7" s="2">
        <v>58</v>
      </c>
      <c r="L7" s="2">
        <v>7.9365079365079358</v>
      </c>
    </row>
    <row r="8" spans="2:12">
      <c r="B8" s="22"/>
      <c r="C8" s="2" t="s">
        <v>48</v>
      </c>
      <c r="D8" s="2">
        <v>2</v>
      </c>
      <c r="E8" s="2">
        <v>18</v>
      </c>
      <c r="F8" s="2">
        <v>5</v>
      </c>
      <c r="G8" s="2">
        <v>17</v>
      </c>
      <c r="H8" s="2">
        <v>0</v>
      </c>
      <c r="I8" s="2">
        <v>20</v>
      </c>
      <c r="J8" s="2">
        <v>7</v>
      </c>
      <c r="K8" s="2">
        <v>55</v>
      </c>
      <c r="L8" s="2">
        <v>11.29032258064516</v>
      </c>
    </row>
    <row r="9" spans="2:12">
      <c r="B9" s="22"/>
      <c r="C9" s="2" t="s">
        <v>49</v>
      </c>
      <c r="D9" s="2">
        <v>3</v>
      </c>
      <c r="E9" s="2">
        <v>17</v>
      </c>
      <c r="F9" s="2">
        <v>3</v>
      </c>
      <c r="G9" s="2">
        <v>20</v>
      </c>
      <c r="H9" s="2">
        <v>3</v>
      </c>
      <c r="I9" s="2">
        <v>17</v>
      </c>
      <c r="J9" s="2">
        <v>9</v>
      </c>
      <c r="K9" s="2">
        <v>54</v>
      </c>
      <c r="L9" s="2">
        <v>14.285714285714285</v>
      </c>
    </row>
    <row r="10" spans="2:12">
      <c r="B10" s="22" t="s">
        <v>50</v>
      </c>
      <c r="C10" s="2" t="s">
        <v>44</v>
      </c>
      <c r="D10" s="2">
        <v>2</v>
      </c>
      <c r="E10" s="2">
        <v>20</v>
      </c>
      <c r="F10" s="2">
        <v>2</v>
      </c>
      <c r="G10" s="2">
        <v>18</v>
      </c>
      <c r="H10" s="2">
        <v>2</v>
      </c>
      <c r="I10" s="2">
        <v>20</v>
      </c>
      <c r="J10" s="2">
        <v>6</v>
      </c>
      <c r="K10" s="2">
        <v>58</v>
      </c>
      <c r="L10" s="2">
        <v>9.375</v>
      </c>
    </row>
    <row r="11" spans="2:12">
      <c r="B11" s="22"/>
      <c r="C11" s="2" t="s">
        <v>45</v>
      </c>
      <c r="D11" s="2">
        <v>5</v>
      </c>
      <c r="E11" s="2">
        <v>19</v>
      </c>
      <c r="F11" s="2">
        <v>0</v>
      </c>
      <c r="G11" s="2">
        <v>21</v>
      </c>
      <c r="H11" s="2">
        <v>2</v>
      </c>
      <c r="I11" s="2">
        <v>21</v>
      </c>
      <c r="J11" s="2">
        <v>7</v>
      </c>
      <c r="K11" s="2">
        <v>61</v>
      </c>
      <c r="L11" s="2">
        <v>10.294117647058822</v>
      </c>
    </row>
    <row r="12" spans="2:12">
      <c r="B12" s="22"/>
      <c r="C12" s="2" t="s">
        <v>46</v>
      </c>
      <c r="D12" s="2">
        <v>3</v>
      </c>
      <c r="E12" s="2">
        <v>17</v>
      </c>
      <c r="F12" s="2">
        <v>2</v>
      </c>
      <c r="G12" s="2">
        <v>18</v>
      </c>
      <c r="H12" s="2">
        <v>0</v>
      </c>
      <c r="I12" s="2">
        <v>20</v>
      </c>
      <c r="J12" s="2">
        <v>5</v>
      </c>
      <c r="K12" s="2">
        <v>55</v>
      </c>
      <c r="L12" s="2">
        <v>8.3333333333333321</v>
      </c>
    </row>
    <row r="13" spans="2:12">
      <c r="B13" s="22"/>
      <c r="C13" s="2" t="s">
        <v>47</v>
      </c>
      <c r="D13" s="2">
        <v>0</v>
      </c>
      <c r="E13" s="2">
        <v>20</v>
      </c>
      <c r="F13" s="2">
        <v>1</v>
      </c>
      <c r="G13" s="2">
        <v>18</v>
      </c>
      <c r="H13" s="2">
        <v>0</v>
      </c>
      <c r="I13" s="2">
        <v>22</v>
      </c>
      <c r="J13" s="2">
        <v>1</v>
      </c>
      <c r="K13" s="2">
        <v>60</v>
      </c>
      <c r="L13" s="2">
        <v>1.639344262295082</v>
      </c>
    </row>
    <row r="14" spans="2:12">
      <c r="B14" s="22"/>
      <c r="C14" s="2" t="s">
        <v>48</v>
      </c>
      <c r="D14" s="2">
        <v>4</v>
      </c>
      <c r="E14" s="2">
        <v>15</v>
      </c>
      <c r="F14" s="2">
        <v>4</v>
      </c>
      <c r="G14" s="2">
        <v>21</v>
      </c>
      <c r="H14" s="2">
        <v>0</v>
      </c>
      <c r="I14" s="2">
        <v>17</v>
      </c>
      <c r="J14" s="2">
        <v>8</v>
      </c>
      <c r="K14" s="2">
        <v>53</v>
      </c>
      <c r="L14" s="2">
        <v>13.114754098360656</v>
      </c>
    </row>
    <row r="15" spans="2:12">
      <c r="B15" s="22"/>
      <c r="C15" s="2" t="s">
        <v>49</v>
      </c>
      <c r="D15" s="2">
        <v>2</v>
      </c>
      <c r="E15" s="2">
        <v>19</v>
      </c>
      <c r="F15" s="2">
        <v>2</v>
      </c>
      <c r="G15" s="2">
        <v>17</v>
      </c>
      <c r="H15" s="2">
        <v>0</v>
      </c>
      <c r="I15" s="2">
        <v>20</v>
      </c>
      <c r="J15" s="2">
        <v>4</v>
      </c>
      <c r="K15" s="2">
        <v>56</v>
      </c>
      <c r="L15" s="2">
        <v>6.666666666666667</v>
      </c>
    </row>
    <row r="16" spans="2:12">
      <c r="B16" s="22" t="s">
        <v>51</v>
      </c>
      <c r="C16" s="2" t="s">
        <v>44</v>
      </c>
      <c r="D16" s="2">
        <v>4</v>
      </c>
      <c r="E16" s="2">
        <v>16</v>
      </c>
      <c r="F16" s="2">
        <v>4</v>
      </c>
      <c r="G16" s="2">
        <v>16</v>
      </c>
      <c r="H16" s="2">
        <v>6</v>
      </c>
      <c r="I16" s="2">
        <v>14</v>
      </c>
      <c r="J16" s="2">
        <v>14</v>
      </c>
      <c r="K16" s="2">
        <v>46</v>
      </c>
      <c r="L16" s="2">
        <v>23.333333333333332</v>
      </c>
    </row>
    <row r="17" spans="2:12">
      <c r="B17" s="22"/>
      <c r="C17" s="2" t="s">
        <v>45</v>
      </c>
      <c r="D17" s="2">
        <v>1</v>
      </c>
      <c r="E17" s="2">
        <v>19</v>
      </c>
      <c r="F17" s="2">
        <v>1</v>
      </c>
      <c r="G17" s="2">
        <v>19</v>
      </c>
      <c r="H17" s="2">
        <v>2</v>
      </c>
      <c r="I17" s="2">
        <v>18</v>
      </c>
      <c r="J17" s="2">
        <v>4</v>
      </c>
      <c r="K17" s="2">
        <v>56</v>
      </c>
      <c r="L17" s="2">
        <v>6.666666666666667</v>
      </c>
    </row>
    <row r="18" spans="2:12">
      <c r="B18" s="22"/>
      <c r="C18" s="2" t="s">
        <v>46</v>
      </c>
      <c r="D18" s="2">
        <v>3</v>
      </c>
      <c r="E18" s="2">
        <v>17</v>
      </c>
      <c r="F18" s="2">
        <v>3</v>
      </c>
      <c r="G18" s="2">
        <v>17</v>
      </c>
      <c r="H18" s="2">
        <v>8</v>
      </c>
      <c r="I18" s="2">
        <v>12</v>
      </c>
      <c r="J18" s="2">
        <v>14</v>
      </c>
      <c r="K18" s="2">
        <v>46</v>
      </c>
      <c r="L18" s="2">
        <v>23.333333333333332</v>
      </c>
    </row>
    <row r="19" spans="2:12">
      <c r="B19" s="22"/>
      <c r="C19" s="2" t="s">
        <v>47</v>
      </c>
      <c r="D19" s="2">
        <v>0</v>
      </c>
      <c r="E19" s="2">
        <v>20</v>
      </c>
      <c r="F19" s="2">
        <v>2</v>
      </c>
      <c r="G19" s="2">
        <v>18</v>
      </c>
      <c r="H19" s="2">
        <v>0</v>
      </c>
      <c r="I19" s="2">
        <v>20</v>
      </c>
      <c r="J19" s="2">
        <v>2</v>
      </c>
      <c r="K19" s="2">
        <v>58</v>
      </c>
      <c r="L19" s="2">
        <v>3.3333333333333335</v>
      </c>
    </row>
  </sheetData>
  <mergeCells count="7">
    <mergeCell ref="B16:B19"/>
    <mergeCell ref="D2:E2"/>
    <mergeCell ref="F2:G2"/>
    <mergeCell ref="H2:I2"/>
    <mergeCell ref="J2:K2"/>
    <mergeCell ref="B4:B9"/>
    <mergeCell ref="B10:B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E0162-FC0F-5D4C-8CC1-7E680FFC984B}">
  <dimension ref="B2:H51"/>
  <sheetViews>
    <sheetView tabSelected="1" workbookViewId="0">
      <selection activeCell="G16" sqref="G16"/>
    </sheetView>
  </sheetViews>
  <sheetFormatPr baseColWidth="10" defaultRowHeight="20"/>
  <sheetData>
    <row r="2" spans="2:8">
      <c r="B2" s="22" t="s">
        <v>52</v>
      </c>
      <c r="C2" s="22"/>
      <c r="D2" s="22"/>
      <c r="F2" s="23" t="s">
        <v>53</v>
      </c>
      <c r="G2" s="24"/>
      <c r="H2" s="25"/>
    </row>
    <row r="3" spans="2:8">
      <c r="B3" s="2" t="s">
        <v>54</v>
      </c>
      <c r="C3" s="2" t="s">
        <v>3</v>
      </c>
      <c r="D3" s="2" t="s">
        <v>55</v>
      </c>
      <c r="F3" s="10" t="s">
        <v>54</v>
      </c>
      <c r="G3" s="11" t="s">
        <v>56</v>
      </c>
      <c r="H3" s="11" t="s">
        <v>55</v>
      </c>
    </row>
    <row r="4" spans="2:8">
      <c r="B4" s="2">
        <v>0</v>
      </c>
      <c r="C4" s="2">
        <v>1</v>
      </c>
      <c r="D4" s="2">
        <v>0.25</v>
      </c>
      <c r="F4" s="2">
        <v>0</v>
      </c>
      <c r="G4" s="2">
        <v>0.84399999999999997</v>
      </c>
      <c r="H4" s="2">
        <v>0.75</v>
      </c>
    </row>
    <row r="5" spans="2:8">
      <c r="B5" s="2">
        <v>4.2540000000000001E-2</v>
      </c>
      <c r="C5" s="2">
        <v>1</v>
      </c>
      <c r="D5" s="2">
        <v>0.95599999999999996</v>
      </c>
      <c r="F5" s="2">
        <v>4.2540000000000001E-2</v>
      </c>
      <c r="G5" s="2">
        <v>1</v>
      </c>
      <c r="H5" s="2">
        <v>2.1360000000000001</v>
      </c>
    </row>
    <row r="6" spans="2:8">
      <c r="B6" s="2">
        <v>8.5070000000000007E-2</v>
      </c>
      <c r="C6" s="2">
        <v>0.64900000000000002</v>
      </c>
      <c r="D6" s="2">
        <v>1</v>
      </c>
      <c r="F6" s="2">
        <v>8.5070000000000007E-2</v>
      </c>
      <c r="G6" s="2">
        <v>0.44400000000000001</v>
      </c>
      <c r="H6" s="2">
        <v>3.1779999999999999</v>
      </c>
    </row>
    <row r="7" spans="2:8">
      <c r="B7" s="2">
        <v>0.12761</v>
      </c>
      <c r="C7" s="2">
        <v>0.223</v>
      </c>
      <c r="D7" s="2">
        <v>0.83499999999999996</v>
      </c>
      <c r="F7" s="2">
        <v>0.12761</v>
      </c>
      <c r="G7" s="2">
        <v>0.15</v>
      </c>
      <c r="H7" s="2">
        <v>3.532</v>
      </c>
    </row>
    <row r="8" spans="2:8">
      <c r="B8" s="2">
        <v>0.17014000000000001</v>
      </c>
      <c r="C8" s="2">
        <v>0</v>
      </c>
      <c r="D8" s="2">
        <v>0</v>
      </c>
      <c r="F8" s="2">
        <v>0.17014000000000001</v>
      </c>
      <c r="G8" s="2">
        <v>0.25900000000000001</v>
      </c>
      <c r="H8" s="2">
        <v>1.5429999999999999</v>
      </c>
    </row>
    <row r="9" spans="2:8">
      <c r="B9" s="2">
        <v>0.21268000000000001</v>
      </c>
      <c r="C9" s="2">
        <v>0</v>
      </c>
      <c r="D9" s="2">
        <v>8.0000000000000002E-3</v>
      </c>
      <c r="F9" s="2">
        <v>0.21268000000000001</v>
      </c>
      <c r="G9" s="2">
        <v>0</v>
      </c>
      <c r="H9" s="2">
        <v>0.14000000000000001</v>
      </c>
    </row>
    <row r="10" spans="2:8">
      <c r="B10" s="2">
        <v>0.25520999999999999</v>
      </c>
      <c r="C10" s="2">
        <v>0</v>
      </c>
      <c r="D10" s="2">
        <v>0</v>
      </c>
      <c r="F10" s="2">
        <v>0.25520999999999999</v>
      </c>
      <c r="G10" s="2">
        <v>0.19800000000000001</v>
      </c>
      <c r="H10" s="2">
        <v>0</v>
      </c>
    </row>
    <row r="11" spans="2:8">
      <c r="B11" s="2">
        <v>0.29775000000000001</v>
      </c>
      <c r="C11" s="2">
        <v>0</v>
      </c>
      <c r="D11" s="2">
        <v>0.433</v>
      </c>
      <c r="F11" s="2">
        <v>0.29775000000000001</v>
      </c>
      <c r="G11" s="2">
        <v>0.41</v>
      </c>
      <c r="H11" s="2">
        <v>0</v>
      </c>
    </row>
    <row r="12" spans="2:8">
      <c r="B12" s="2">
        <v>0.34028000000000003</v>
      </c>
      <c r="C12" s="2">
        <v>0</v>
      </c>
      <c r="D12" s="2">
        <v>2.5000000000000001E-2</v>
      </c>
      <c r="F12" s="2">
        <v>0.34028000000000003</v>
      </c>
      <c r="G12" s="2">
        <v>1.6879999999999999</v>
      </c>
      <c r="H12" s="2">
        <v>0</v>
      </c>
    </row>
    <row r="13" spans="2:8">
      <c r="B13" s="2">
        <v>0.38281999999999999</v>
      </c>
      <c r="C13" s="2">
        <v>0</v>
      </c>
      <c r="D13" s="2">
        <v>0</v>
      </c>
      <c r="F13" s="2">
        <v>0.38281999999999999</v>
      </c>
      <c r="G13" s="2">
        <v>3.7320000000000002</v>
      </c>
      <c r="H13" s="2">
        <v>0</v>
      </c>
    </row>
    <row r="14" spans="2:8">
      <c r="B14" s="2">
        <v>0.42535000000000001</v>
      </c>
      <c r="C14" s="2">
        <v>0</v>
      </c>
      <c r="D14" s="2">
        <v>0</v>
      </c>
      <c r="F14" s="2">
        <v>0.42535000000000001</v>
      </c>
      <c r="G14" s="2">
        <v>3.8559999999999999</v>
      </c>
      <c r="H14" s="2">
        <v>0</v>
      </c>
    </row>
    <row r="15" spans="2:8">
      <c r="B15" s="2">
        <v>0.46788999999999997</v>
      </c>
      <c r="C15" s="2">
        <v>1.921</v>
      </c>
      <c r="D15" s="2">
        <v>0</v>
      </c>
      <c r="F15" s="2">
        <v>0.46788999999999997</v>
      </c>
      <c r="G15" s="2">
        <v>3.7040000000000002</v>
      </c>
      <c r="H15" s="2">
        <v>0</v>
      </c>
    </row>
    <row r="16" spans="2:8">
      <c r="B16" s="2">
        <v>0.51041999999999998</v>
      </c>
      <c r="C16" s="2">
        <v>12.596</v>
      </c>
      <c r="D16" s="2">
        <v>0.42599999999999999</v>
      </c>
      <c r="F16" s="2">
        <v>0.51041999999999998</v>
      </c>
      <c r="G16" s="2">
        <v>6.0209999999999999</v>
      </c>
      <c r="H16" s="2">
        <v>0</v>
      </c>
    </row>
    <row r="17" spans="2:8">
      <c r="B17" s="2">
        <v>0.55296000000000001</v>
      </c>
      <c r="C17" s="2">
        <v>34.686999999999998</v>
      </c>
      <c r="D17" s="2">
        <v>4.6100000000000003</v>
      </c>
      <c r="F17" s="2">
        <v>0.55296000000000001</v>
      </c>
      <c r="G17" s="2">
        <v>14.172000000000001</v>
      </c>
      <c r="H17" s="2">
        <v>0.38800000000000001</v>
      </c>
    </row>
    <row r="18" spans="2:8">
      <c r="B18" s="2">
        <v>0.59548999999999996</v>
      </c>
      <c r="C18" s="2">
        <v>65.852999999999994</v>
      </c>
      <c r="D18" s="2">
        <v>22.481999999999999</v>
      </c>
      <c r="F18" s="2">
        <v>0.59548999999999996</v>
      </c>
      <c r="G18" s="2">
        <v>43.884</v>
      </c>
      <c r="H18" s="2">
        <v>3.7269999999999999</v>
      </c>
    </row>
    <row r="19" spans="2:8">
      <c r="B19" s="2">
        <v>0.63802999999999999</v>
      </c>
      <c r="C19" s="2">
        <v>98.516000000000005</v>
      </c>
      <c r="D19" s="2">
        <v>45.552999999999997</v>
      </c>
      <c r="F19" s="2">
        <v>0.63802999999999999</v>
      </c>
      <c r="G19" s="2">
        <v>94.352999999999994</v>
      </c>
      <c r="H19" s="2">
        <v>7.8559999999999999</v>
      </c>
    </row>
    <row r="20" spans="2:8">
      <c r="B20" s="2">
        <v>0.68057000000000001</v>
      </c>
      <c r="C20" s="2">
        <v>117.60599999999999</v>
      </c>
      <c r="D20" s="2">
        <v>69.89</v>
      </c>
      <c r="F20" s="2">
        <v>0.68057000000000001</v>
      </c>
      <c r="G20" s="2">
        <v>154.70699999999999</v>
      </c>
      <c r="H20" s="2">
        <v>14.981999999999999</v>
      </c>
    </row>
    <row r="21" spans="2:8">
      <c r="B21" s="2">
        <v>0.72309999999999997</v>
      </c>
      <c r="C21" s="2">
        <v>121.566</v>
      </c>
      <c r="D21" s="2">
        <v>84.933000000000007</v>
      </c>
      <c r="F21" s="2">
        <v>0.72309999999999997</v>
      </c>
      <c r="G21" s="2">
        <v>191.03200000000001</v>
      </c>
      <c r="H21" s="2">
        <v>25.050999999999998</v>
      </c>
    </row>
    <row r="22" spans="2:8">
      <c r="B22" s="2">
        <v>0.76563999999999999</v>
      </c>
      <c r="C22" s="2">
        <v>112.95399999999999</v>
      </c>
      <c r="D22" s="2">
        <v>85.84</v>
      </c>
      <c r="F22" s="2">
        <v>0.76563999999999999</v>
      </c>
      <c r="G22" s="2">
        <v>193.833</v>
      </c>
      <c r="H22" s="2">
        <v>35.139000000000003</v>
      </c>
    </row>
    <row r="23" spans="2:8">
      <c r="B23" s="2">
        <v>0.80817000000000005</v>
      </c>
      <c r="C23" s="2">
        <v>92.158000000000001</v>
      </c>
      <c r="D23" s="2">
        <v>75.417000000000002</v>
      </c>
      <c r="F23" s="2">
        <v>0.80817000000000005</v>
      </c>
      <c r="G23" s="2">
        <v>149.34</v>
      </c>
      <c r="H23" s="2">
        <v>43.179000000000002</v>
      </c>
    </row>
    <row r="24" spans="2:8">
      <c r="B24" s="2">
        <v>0.85070999999999997</v>
      </c>
      <c r="C24" s="2">
        <v>70.757999999999996</v>
      </c>
      <c r="D24" s="2">
        <v>58.268999999999998</v>
      </c>
      <c r="F24" s="2">
        <v>0.85070999999999997</v>
      </c>
      <c r="G24" s="2">
        <v>94.569000000000003</v>
      </c>
      <c r="H24" s="2">
        <v>51.326999999999998</v>
      </c>
    </row>
    <row r="25" spans="2:8">
      <c r="B25" s="2">
        <v>0.89324000000000003</v>
      </c>
      <c r="C25" s="2">
        <v>53.174999999999997</v>
      </c>
      <c r="D25" s="2">
        <v>39.518000000000001</v>
      </c>
      <c r="F25" s="2">
        <v>0.89324000000000003</v>
      </c>
      <c r="G25" s="2">
        <v>56.366</v>
      </c>
      <c r="H25" s="2">
        <v>68.340999999999994</v>
      </c>
    </row>
    <row r="26" spans="2:8">
      <c r="B26" s="2">
        <v>0.93577999999999995</v>
      </c>
      <c r="C26" s="2">
        <v>44.292000000000002</v>
      </c>
      <c r="D26" s="2">
        <v>18.364000000000001</v>
      </c>
      <c r="F26" s="2">
        <v>0.93577999999999995</v>
      </c>
      <c r="G26" s="2">
        <v>42.704000000000001</v>
      </c>
      <c r="H26" s="2">
        <v>92.394999999999996</v>
      </c>
    </row>
    <row r="27" spans="2:8">
      <c r="B27" s="2">
        <v>0.97831000000000001</v>
      </c>
      <c r="C27" s="2">
        <v>43.755000000000003</v>
      </c>
      <c r="D27" s="2">
        <v>4.5119999999999996</v>
      </c>
      <c r="F27" s="2">
        <v>0.97831000000000001</v>
      </c>
      <c r="G27" s="2">
        <v>44.014000000000003</v>
      </c>
      <c r="H27" s="2">
        <v>113.31100000000001</v>
      </c>
    </row>
    <row r="28" spans="2:8">
      <c r="B28" s="2">
        <v>1.02085</v>
      </c>
      <c r="C28" s="2">
        <v>49.506</v>
      </c>
      <c r="D28" s="2">
        <v>0</v>
      </c>
      <c r="F28" s="2">
        <v>1.02085</v>
      </c>
      <c r="G28" s="2">
        <v>60.648000000000003</v>
      </c>
      <c r="H28" s="2">
        <v>117.042</v>
      </c>
    </row>
    <row r="29" spans="2:8">
      <c r="B29" s="2">
        <v>1.06338</v>
      </c>
      <c r="C29" s="2">
        <v>62.728999999999999</v>
      </c>
      <c r="D29" s="2">
        <v>4.6440000000000001</v>
      </c>
      <c r="F29" s="2">
        <v>1.06338</v>
      </c>
      <c r="G29" s="2">
        <v>83.731999999999999</v>
      </c>
      <c r="H29" s="2">
        <v>102.718</v>
      </c>
    </row>
    <row r="30" spans="2:8">
      <c r="B30" s="2">
        <v>1.10592</v>
      </c>
      <c r="C30" s="2">
        <v>82.39</v>
      </c>
      <c r="D30" s="2">
        <v>25.681999999999999</v>
      </c>
      <c r="F30" s="2">
        <v>1.10592</v>
      </c>
      <c r="G30" s="2">
        <v>105</v>
      </c>
      <c r="H30" s="2">
        <v>72.376000000000005</v>
      </c>
    </row>
    <row r="31" spans="2:8">
      <c r="B31" s="2">
        <v>1.14845</v>
      </c>
      <c r="C31" s="2">
        <v>104.23699999999999</v>
      </c>
      <c r="D31" s="2">
        <v>56.948999999999998</v>
      </c>
      <c r="F31" s="2">
        <v>1.14845</v>
      </c>
      <c r="G31" s="2">
        <v>110.724</v>
      </c>
      <c r="H31" s="2">
        <v>40.143999999999998</v>
      </c>
    </row>
    <row r="32" spans="2:8">
      <c r="B32" s="2">
        <v>1.19099</v>
      </c>
      <c r="C32" s="2">
        <v>116.14100000000001</v>
      </c>
      <c r="D32" s="2">
        <v>96.099000000000004</v>
      </c>
      <c r="F32" s="2">
        <v>1.19099</v>
      </c>
      <c r="G32" s="2">
        <v>97.52</v>
      </c>
      <c r="H32" s="2">
        <v>13.358000000000001</v>
      </c>
    </row>
    <row r="33" spans="2:8">
      <c r="B33" s="2">
        <v>1.2335199999999999</v>
      </c>
      <c r="C33" s="2">
        <v>119.258</v>
      </c>
      <c r="D33" s="2">
        <v>127.49299999999999</v>
      </c>
      <c r="F33" s="2">
        <v>1.2335199999999999</v>
      </c>
      <c r="G33" s="2">
        <v>70.822999999999993</v>
      </c>
      <c r="H33" s="2">
        <v>1.615</v>
      </c>
    </row>
    <row r="34" spans="2:8">
      <c r="B34" s="2">
        <v>1.27606</v>
      </c>
      <c r="C34" s="2">
        <v>110.84</v>
      </c>
      <c r="D34" s="2">
        <v>136.28200000000001</v>
      </c>
      <c r="F34" s="2">
        <v>1.27606</v>
      </c>
      <c r="G34" s="2">
        <v>40.671999999999997</v>
      </c>
      <c r="H34" s="2">
        <v>0</v>
      </c>
    </row>
    <row r="35" spans="2:8">
      <c r="B35" s="2">
        <v>1.3185899999999999</v>
      </c>
      <c r="C35" s="2">
        <v>93.012</v>
      </c>
      <c r="D35" s="2">
        <v>117.80800000000001</v>
      </c>
      <c r="F35" s="2">
        <v>1.3185899999999999</v>
      </c>
      <c r="G35" s="2">
        <v>18.698</v>
      </c>
      <c r="H35" s="2">
        <v>0</v>
      </c>
    </row>
    <row r="36" spans="2:8">
      <c r="B36" s="2">
        <v>1.36113</v>
      </c>
      <c r="C36" s="2">
        <v>66.195999999999998</v>
      </c>
      <c r="D36" s="2">
        <v>79.335999999999999</v>
      </c>
      <c r="F36" s="2">
        <v>1.36113</v>
      </c>
      <c r="G36" s="2">
        <v>4.4800000000000004</v>
      </c>
      <c r="H36" s="2">
        <v>0</v>
      </c>
    </row>
    <row r="37" spans="2:8">
      <c r="B37" s="2">
        <v>1.40367</v>
      </c>
      <c r="C37" s="2">
        <v>35.64</v>
      </c>
      <c r="D37" s="2">
        <v>36.325000000000003</v>
      </c>
      <c r="F37" s="2">
        <v>1.40367</v>
      </c>
      <c r="G37" s="2">
        <v>0.08</v>
      </c>
      <c r="H37" s="2">
        <v>0</v>
      </c>
    </row>
    <row r="38" spans="2:8">
      <c r="B38" s="2">
        <v>1.4461999999999999</v>
      </c>
      <c r="C38" s="2">
        <v>9.4649999999999999</v>
      </c>
      <c r="D38" s="2">
        <v>5.8719999999999999</v>
      </c>
      <c r="F38" s="2">
        <v>1.4461999999999999</v>
      </c>
      <c r="G38" s="2">
        <v>0</v>
      </c>
      <c r="H38" s="2">
        <v>1.69</v>
      </c>
    </row>
    <row r="39" spans="2:8">
      <c r="B39" s="2">
        <v>1.48874</v>
      </c>
      <c r="C39" s="2">
        <v>0</v>
      </c>
      <c r="D39" s="2">
        <v>0</v>
      </c>
      <c r="F39" s="2">
        <v>1.48874</v>
      </c>
      <c r="G39" s="2">
        <v>0</v>
      </c>
      <c r="H39" s="2">
        <v>2.8559999999999999</v>
      </c>
    </row>
    <row r="40" spans="2:8">
      <c r="B40" s="2">
        <v>1.5312699999999999</v>
      </c>
      <c r="C40" s="2">
        <v>0</v>
      </c>
      <c r="D40" s="2">
        <v>0</v>
      </c>
      <c r="F40" s="2">
        <v>1.5312699999999999</v>
      </c>
      <c r="G40" s="2">
        <v>0</v>
      </c>
      <c r="H40" s="2">
        <v>0.43099999999999999</v>
      </c>
    </row>
    <row r="41" spans="2:8">
      <c r="B41" s="2">
        <v>1.5738099999999999</v>
      </c>
      <c r="C41" s="2">
        <v>0</v>
      </c>
      <c r="D41" s="2">
        <v>0</v>
      </c>
      <c r="F41" s="2">
        <v>1.5738099999999999</v>
      </c>
      <c r="G41" s="2">
        <v>0</v>
      </c>
      <c r="H41" s="2">
        <v>0</v>
      </c>
    </row>
    <row r="42" spans="2:8">
      <c r="B42" s="2">
        <v>1.6163400000000001</v>
      </c>
      <c r="C42" s="2">
        <v>0</v>
      </c>
      <c r="D42" s="2">
        <v>0</v>
      </c>
      <c r="F42" s="2">
        <v>1.6163400000000001</v>
      </c>
      <c r="G42" s="2">
        <v>0</v>
      </c>
      <c r="H42" s="2">
        <v>0</v>
      </c>
    </row>
    <row r="43" spans="2:8">
      <c r="B43" s="2">
        <v>1.6588799999999999</v>
      </c>
      <c r="C43" s="2">
        <v>0</v>
      </c>
      <c r="D43" s="2">
        <v>0</v>
      </c>
      <c r="F43" s="2">
        <v>1.6588799999999999</v>
      </c>
      <c r="G43" s="2">
        <v>0</v>
      </c>
      <c r="H43" s="2">
        <v>0</v>
      </c>
    </row>
    <row r="44" spans="2:8">
      <c r="B44" s="2">
        <v>1.7014100000000001</v>
      </c>
      <c r="C44" s="2">
        <v>0</v>
      </c>
      <c r="D44" s="2">
        <v>0</v>
      </c>
      <c r="F44" s="2">
        <v>1.7014100000000001</v>
      </c>
      <c r="G44" s="2">
        <v>0</v>
      </c>
      <c r="H44" s="2">
        <v>0</v>
      </c>
    </row>
    <row r="45" spans="2:8">
      <c r="B45" s="2">
        <v>1.7439499999999999</v>
      </c>
      <c r="C45" s="2">
        <v>0</v>
      </c>
      <c r="D45" s="2">
        <v>0</v>
      </c>
      <c r="F45" s="2">
        <v>1.7439499999999999</v>
      </c>
      <c r="G45" s="2">
        <v>0</v>
      </c>
      <c r="H45" s="2">
        <v>0</v>
      </c>
    </row>
    <row r="46" spans="2:8">
      <c r="B46" s="2">
        <v>1.7864800000000001</v>
      </c>
      <c r="C46" s="2">
        <v>0</v>
      </c>
      <c r="D46" s="2">
        <v>0</v>
      </c>
      <c r="F46" s="2">
        <v>1.7864800000000001</v>
      </c>
      <c r="G46" s="2">
        <v>0.56899999999999995</v>
      </c>
      <c r="H46" s="2">
        <v>0</v>
      </c>
    </row>
    <row r="47" spans="2:8">
      <c r="B47" s="2">
        <v>1.8290200000000001</v>
      </c>
      <c r="C47" s="2">
        <v>0</v>
      </c>
      <c r="D47" s="2">
        <v>0</v>
      </c>
      <c r="F47" s="2">
        <v>1.8290200000000001</v>
      </c>
      <c r="G47" s="2">
        <v>1.502</v>
      </c>
      <c r="H47" s="2">
        <v>0</v>
      </c>
    </row>
    <row r="48" spans="2:8">
      <c r="B48" s="2">
        <v>1.87155</v>
      </c>
      <c r="C48" s="2">
        <v>0.223</v>
      </c>
      <c r="D48" s="2">
        <v>0</v>
      </c>
      <c r="F48" s="2">
        <v>1.87155</v>
      </c>
      <c r="G48" s="2">
        <v>1.746</v>
      </c>
      <c r="H48" s="2">
        <v>0</v>
      </c>
    </row>
    <row r="49" spans="2:8">
      <c r="B49" s="2">
        <v>1.9140900000000001</v>
      </c>
      <c r="C49" s="2">
        <v>0.41799999999999998</v>
      </c>
      <c r="D49" s="2">
        <v>0</v>
      </c>
      <c r="F49" s="2">
        <v>1.9140900000000001</v>
      </c>
      <c r="G49" s="2">
        <v>0.81899999999999995</v>
      </c>
      <c r="H49" s="2">
        <v>0.26600000000000001</v>
      </c>
    </row>
    <row r="50" spans="2:8">
      <c r="B50" s="2">
        <v>1.95662</v>
      </c>
      <c r="C50" s="2">
        <v>0</v>
      </c>
      <c r="D50" s="2">
        <v>7.0000000000000001E-3</v>
      </c>
      <c r="F50" s="2">
        <v>1.95662</v>
      </c>
      <c r="G50" s="2">
        <v>0.624</v>
      </c>
      <c r="H50" s="2">
        <v>2.4489999999999998</v>
      </c>
    </row>
    <row r="51" spans="2:8">
      <c r="B51" s="2">
        <v>1.99916</v>
      </c>
      <c r="C51" s="2">
        <v>0</v>
      </c>
      <c r="D51" s="2">
        <v>0.5</v>
      </c>
      <c r="F51" s="2">
        <v>1.99916</v>
      </c>
      <c r="G51" s="2">
        <v>0.28100000000000003</v>
      </c>
      <c r="H51" s="2">
        <v>4.7809999999999997</v>
      </c>
    </row>
  </sheetData>
  <mergeCells count="2">
    <mergeCell ref="B2:D2"/>
    <mergeCell ref="F2:H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BAAC7-A442-F641-8741-24B565647182}">
  <dimension ref="B2:F5"/>
  <sheetViews>
    <sheetView workbookViewId="0">
      <selection activeCell="H4" sqref="H4"/>
    </sheetView>
  </sheetViews>
  <sheetFormatPr baseColWidth="10" defaultRowHeight="20"/>
  <cols>
    <col min="3" max="3" width="17.28515625" bestFit="1" customWidth="1"/>
    <col min="6" max="6" width="17.28515625" bestFit="1" customWidth="1"/>
  </cols>
  <sheetData>
    <row r="2" spans="2:6">
      <c r="B2" s="2" t="s">
        <v>24</v>
      </c>
      <c r="C2" s="2" t="s">
        <v>57</v>
      </c>
      <c r="E2" s="2" t="s">
        <v>33</v>
      </c>
      <c r="F2" s="2" t="s">
        <v>57</v>
      </c>
    </row>
    <row r="3" spans="2:6">
      <c r="B3" s="2" t="s">
        <v>58</v>
      </c>
      <c r="C3" s="2">
        <v>151</v>
      </c>
      <c r="E3" s="2" t="s">
        <v>58</v>
      </c>
      <c r="F3" s="2">
        <v>63</v>
      </c>
    </row>
    <row r="4" spans="2:6">
      <c r="B4" s="2" t="s">
        <v>59</v>
      </c>
      <c r="C4" s="2">
        <v>171</v>
      </c>
      <c r="E4" s="2" t="s">
        <v>59</v>
      </c>
      <c r="F4" s="2">
        <v>100</v>
      </c>
    </row>
    <row r="5" spans="2:6">
      <c r="B5" s="2" t="s">
        <v>60</v>
      </c>
      <c r="C5" s="2">
        <v>170</v>
      </c>
      <c r="E5" s="2" t="s">
        <v>60</v>
      </c>
      <c r="F5" s="2">
        <v>103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CFE87-26EA-444B-9E91-BA94940F41AA}">
  <dimension ref="B2:L19"/>
  <sheetViews>
    <sheetView workbookViewId="0">
      <selection activeCell="B2" sqref="B2:L19"/>
    </sheetView>
  </sheetViews>
  <sheetFormatPr baseColWidth="10" defaultRowHeight="20"/>
  <sheetData>
    <row r="2" spans="2:12">
      <c r="B2" s="6"/>
      <c r="C2" s="7"/>
      <c r="D2" s="26" t="s">
        <v>40</v>
      </c>
      <c r="E2" s="22"/>
      <c r="F2" s="22" t="s">
        <v>6</v>
      </c>
      <c r="G2" s="22"/>
      <c r="H2" s="22" t="s">
        <v>7</v>
      </c>
      <c r="I2" s="22"/>
      <c r="J2" s="27" t="s">
        <v>41</v>
      </c>
      <c r="K2" s="28"/>
      <c r="L2" s="26"/>
    </row>
    <row r="3" spans="2:12">
      <c r="B3" s="8"/>
      <c r="C3" s="9"/>
      <c r="D3" s="1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2" t="s">
        <v>12</v>
      </c>
      <c r="J3" s="2" t="s">
        <v>11</v>
      </c>
      <c r="K3" s="2" t="s">
        <v>12</v>
      </c>
      <c r="L3" s="2" t="s">
        <v>61</v>
      </c>
    </row>
    <row r="4" spans="2:12">
      <c r="B4" s="29" t="s">
        <v>52</v>
      </c>
      <c r="C4" s="5" t="s">
        <v>62</v>
      </c>
      <c r="D4" s="2">
        <v>17</v>
      </c>
      <c r="E4" s="2">
        <v>4</v>
      </c>
      <c r="F4" s="2">
        <v>16</v>
      </c>
      <c r="G4" s="2">
        <v>4</v>
      </c>
      <c r="H4" s="2">
        <v>16</v>
      </c>
      <c r="I4" s="2">
        <v>4</v>
      </c>
      <c r="J4" s="2">
        <v>49</v>
      </c>
      <c r="K4" s="2">
        <v>12</v>
      </c>
      <c r="L4" s="2">
        <v>80.327868852459019</v>
      </c>
    </row>
    <row r="5" spans="2:12">
      <c r="B5" s="22"/>
      <c r="C5" s="2" t="s">
        <v>63</v>
      </c>
      <c r="D5" s="2">
        <v>0</v>
      </c>
      <c r="E5" s="2">
        <v>19</v>
      </c>
      <c r="F5" s="2">
        <v>2</v>
      </c>
      <c r="G5" s="2">
        <v>18</v>
      </c>
      <c r="H5" s="2">
        <v>0</v>
      </c>
      <c r="I5" s="2">
        <v>23</v>
      </c>
      <c r="J5" s="2">
        <v>2</v>
      </c>
      <c r="K5" s="2">
        <v>60</v>
      </c>
      <c r="L5" s="2">
        <v>3.225806451612903</v>
      </c>
    </row>
    <row r="6" spans="2:12">
      <c r="B6" s="22"/>
      <c r="C6" s="2" t="s">
        <v>64</v>
      </c>
      <c r="D6" s="2">
        <v>6</v>
      </c>
      <c r="E6" s="2">
        <v>15</v>
      </c>
      <c r="F6" s="2">
        <v>5</v>
      </c>
      <c r="G6" s="2">
        <v>19</v>
      </c>
      <c r="H6" s="2">
        <v>4</v>
      </c>
      <c r="I6" s="2">
        <v>18</v>
      </c>
      <c r="J6" s="2">
        <v>15</v>
      </c>
      <c r="K6" s="2">
        <v>52</v>
      </c>
      <c r="L6" s="2">
        <v>22.388059701492537</v>
      </c>
    </row>
    <row r="7" spans="2:12">
      <c r="B7" s="22"/>
      <c r="C7" s="2" t="s">
        <v>65</v>
      </c>
      <c r="D7" s="2">
        <v>7</v>
      </c>
      <c r="E7" s="2">
        <v>14</v>
      </c>
      <c r="F7" s="2">
        <v>7</v>
      </c>
      <c r="G7" s="2">
        <v>16</v>
      </c>
      <c r="H7" s="2">
        <v>7</v>
      </c>
      <c r="I7" s="2">
        <v>15</v>
      </c>
      <c r="J7" s="2">
        <v>21</v>
      </c>
      <c r="K7" s="2">
        <v>45</v>
      </c>
      <c r="L7" s="2">
        <v>31.818181818181817</v>
      </c>
    </row>
    <row r="8" spans="2:12">
      <c r="B8" s="22"/>
      <c r="C8" s="2" t="s">
        <v>66</v>
      </c>
      <c r="D8" s="2">
        <v>19</v>
      </c>
      <c r="E8" s="2">
        <v>7</v>
      </c>
      <c r="F8" s="2">
        <v>21</v>
      </c>
      <c r="G8" s="2">
        <v>6</v>
      </c>
      <c r="H8" s="2">
        <v>16</v>
      </c>
      <c r="I8" s="2">
        <v>7</v>
      </c>
      <c r="J8" s="2">
        <v>56</v>
      </c>
      <c r="K8" s="2">
        <v>20</v>
      </c>
      <c r="L8" s="2">
        <v>73.68421052631578</v>
      </c>
    </row>
    <row r="9" spans="2:12">
      <c r="B9" s="22"/>
      <c r="C9" s="2" t="s">
        <v>67</v>
      </c>
      <c r="D9" s="2">
        <v>14</v>
      </c>
      <c r="E9" s="2">
        <v>7</v>
      </c>
      <c r="F9" s="2">
        <v>15</v>
      </c>
      <c r="G9" s="2">
        <v>5</v>
      </c>
      <c r="H9" s="2">
        <v>15</v>
      </c>
      <c r="I9" s="2">
        <v>5</v>
      </c>
      <c r="J9" s="2">
        <v>44</v>
      </c>
      <c r="K9" s="2">
        <v>17</v>
      </c>
      <c r="L9" s="2">
        <v>72.131147540983605</v>
      </c>
    </row>
    <row r="10" spans="2:12">
      <c r="B10" s="22"/>
      <c r="C10" s="2" t="s">
        <v>68</v>
      </c>
      <c r="D10" s="2">
        <v>3</v>
      </c>
      <c r="E10" s="2">
        <v>17</v>
      </c>
      <c r="F10" s="2">
        <v>7</v>
      </c>
      <c r="G10" s="2">
        <v>13</v>
      </c>
      <c r="H10" s="2">
        <v>7</v>
      </c>
      <c r="I10" s="2">
        <v>13</v>
      </c>
      <c r="J10" s="2">
        <v>17</v>
      </c>
      <c r="K10" s="2">
        <v>43</v>
      </c>
      <c r="L10" s="2">
        <v>28.333333333333332</v>
      </c>
    </row>
    <row r="11" spans="2:12">
      <c r="B11" s="22"/>
      <c r="C11" s="2" t="s">
        <v>69</v>
      </c>
      <c r="D11" s="2">
        <v>6</v>
      </c>
      <c r="E11" s="2">
        <v>18</v>
      </c>
      <c r="F11" s="2">
        <v>8</v>
      </c>
      <c r="G11" s="2">
        <v>12</v>
      </c>
      <c r="H11" s="2">
        <v>8</v>
      </c>
      <c r="I11" s="2">
        <v>12</v>
      </c>
      <c r="J11" s="2">
        <v>22</v>
      </c>
      <c r="K11" s="2">
        <v>42</v>
      </c>
      <c r="L11" s="2">
        <v>34.375</v>
      </c>
    </row>
    <row r="12" spans="2:12">
      <c r="B12" s="22" t="s">
        <v>50</v>
      </c>
      <c r="C12" s="2" t="s">
        <v>62</v>
      </c>
      <c r="D12" s="2">
        <v>0</v>
      </c>
      <c r="E12" s="2">
        <v>19</v>
      </c>
      <c r="F12" s="2">
        <v>0</v>
      </c>
      <c r="G12" s="2">
        <v>20</v>
      </c>
      <c r="H12" s="2">
        <v>0</v>
      </c>
      <c r="I12" s="2">
        <v>20</v>
      </c>
      <c r="J12" s="2">
        <v>0</v>
      </c>
      <c r="K12" s="2">
        <v>59</v>
      </c>
      <c r="L12" s="2">
        <v>0</v>
      </c>
    </row>
    <row r="13" spans="2:12">
      <c r="B13" s="22"/>
      <c r="C13" s="2" t="s">
        <v>63</v>
      </c>
      <c r="D13" s="2">
        <v>1</v>
      </c>
      <c r="E13" s="2">
        <v>19</v>
      </c>
      <c r="F13" s="2">
        <v>0</v>
      </c>
      <c r="G13" s="2">
        <v>20</v>
      </c>
      <c r="H13" s="2">
        <v>0</v>
      </c>
      <c r="I13" s="2">
        <v>23</v>
      </c>
      <c r="J13" s="2">
        <v>1</v>
      </c>
      <c r="K13" s="2">
        <v>62</v>
      </c>
      <c r="L13" s="2">
        <v>1.5873015873015872</v>
      </c>
    </row>
    <row r="14" spans="2:12">
      <c r="B14" s="22"/>
      <c r="C14" s="2" t="s">
        <v>64</v>
      </c>
      <c r="D14" s="2">
        <v>0</v>
      </c>
      <c r="E14" s="2">
        <v>22</v>
      </c>
      <c r="F14" s="2">
        <v>1</v>
      </c>
      <c r="G14" s="2">
        <v>19</v>
      </c>
      <c r="H14" s="2">
        <v>0</v>
      </c>
      <c r="I14" s="2">
        <v>20</v>
      </c>
      <c r="J14" s="2">
        <v>1</v>
      </c>
      <c r="K14" s="2">
        <v>61</v>
      </c>
      <c r="L14" s="2">
        <v>1.6129032258064515</v>
      </c>
    </row>
    <row r="15" spans="2:12">
      <c r="B15" s="22"/>
      <c r="C15" s="2" t="s">
        <v>65</v>
      </c>
      <c r="D15" s="2">
        <v>1</v>
      </c>
      <c r="E15" s="2">
        <v>20</v>
      </c>
      <c r="F15" s="2">
        <v>1</v>
      </c>
      <c r="G15" s="2">
        <v>23</v>
      </c>
      <c r="H15" s="2">
        <v>5</v>
      </c>
      <c r="I15" s="2">
        <v>17</v>
      </c>
      <c r="J15" s="2">
        <v>7</v>
      </c>
      <c r="K15" s="2">
        <v>60</v>
      </c>
      <c r="L15" s="2">
        <v>10.44776119402985</v>
      </c>
    </row>
    <row r="16" spans="2:12">
      <c r="B16" s="22"/>
      <c r="C16" s="2" t="s">
        <v>66</v>
      </c>
      <c r="D16" s="2">
        <v>0</v>
      </c>
      <c r="E16" s="2">
        <v>21</v>
      </c>
      <c r="F16" s="2">
        <v>2</v>
      </c>
      <c r="G16" s="2">
        <v>18</v>
      </c>
      <c r="H16" s="2">
        <v>1</v>
      </c>
      <c r="I16" s="2">
        <v>24</v>
      </c>
      <c r="J16" s="2">
        <v>3</v>
      </c>
      <c r="K16" s="2">
        <v>63</v>
      </c>
      <c r="L16" s="2">
        <v>4.5454545454545459</v>
      </c>
    </row>
    <row r="17" spans="2:12">
      <c r="B17" s="22"/>
      <c r="C17" s="2" t="s">
        <v>67</v>
      </c>
      <c r="D17" s="2">
        <v>1</v>
      </c>
      <c r="E17" s="2">
        <v>19</v>
      </c>
      <c r="F17" s="2">
        <v>1</v>
      </c>
      <c r="G17" s="2">
        <v>19</v>
      </c>
      <c r="H17" s="2">
        <v>2</v>
      </c>
      <c r="I17" s="2">
        <v>18</v>
      </c>
      <c r="J17" s="2">
        <v>4</v>
      </c>
      <c r="K17" s="2">
        <v>56</v>
      </c>
      <c r="L17" s="2">
        <v>6.666666666666667</v>
      </c>
    </row>
    <row r="18" spans="2:12">
      <c r="B18" s="22"/>
      <c r="C18" s="2" t="s">
        <v>68</v>
      </c>
      <c r="D18" s="2">
        <v>0</v>
      </c>
      <c r="E18" s="2">
        <v>20</v>
      </c>
      <c r="F18" s="2">
        <v>2</v>
      </c>
      <c r="G18" s="2">
        <v>18</v>
      </c>
      <c r="H18" s="2">
        <v>0</v>
      </c>
      <c r="I18" s="2">
        <v>21</v>
      </c>
      <c r="J18" s="2">
        <v>2</v>
      </c>
      <c r="K18" s="2">
        <v>59</v>
      </c>
      <c r="L18" s="2">
        <v>3.278688524590164</v>
      </c>
    </row>
    <row r="19" spans="2:12">
      <c r="B19" s="22"/>
      <c r="C19" s="2" t="s">
        <v>69</v>
      </c>
      <c r="D19" s="2">
        <v>1</v>
      </c>
      <c r="E19" s="2">
        <v>20</v>
      </c>
      <c r="F19" s="2">
        <v>1</v>
      </c>
      <c r="G19" s="2">
        <v>19</v>
      </c>
      <c r="H19" s="2">
        <v>1</v>
      </c>
      <c r="I19" s="2">
        <v>19</v>
      </c>
      <c r="J19" s="2">
        <v>3</v>
      </c>
      <c r="K19" s="2">
        <v>58</v>
      </c>
      <c r="L19" s="2">
        <v>4.918032786885246</v>
      </c>
    </row>
  </sheetData>
  <mergeCells count="6">
    <mergeCell ref="B12:B19"/>
    <mergeCell ref="D2:E2"/>
    <mergeCell ref="F2:G2"/>
    <mergeCell ref="H2:I2"/>
    <mergeCell ref="J2:L2"/>
    <mergeCell ref="B4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26C3-0064-C747-BB29-606C29B71F21}">
  <dimension ref="B2:G19"/>
  <sheetViews>
    <sheetView workbookViewId="0">
      <selection activeCell="I10" sqref="I10"/>
    </sheetView>
  </sheetViews>
  <sheetFormatPr baseColWidth="10" defaultRowHeight="20"/>
  <sheetData>
    <row r="2" spans="2:7">
      <c r="B2" s="22" t="s">
        <v>27</v>
      </c>
      <c r="C2" s="22"/>
      <c r="D2" s="22"/>
      <c r="E2" s="22"/>
      <c r="F2" s="22"/>
      <c r="G2" s="22"/>
    </row>
    <row r="3" spans="2:7">
      <c r="B3" s="2" t="s">
        <v>70</v>
      </c>
      <c r="C3" s="2" t="s">
        <v>71</v>
      </c>
      <c r="D3" s="2" t="s">
        <v>72</v>
      </c>
      <c r="E3" s="2" t="s">
        <v>73</v>
      </c>
      <c r="F3" s="2" t="s">
        <v>74</v>
      </c>
      <c r="G3" s="2" t="s">
        <v>75</v>
      </c>
    </row>
    <row r="4" spans="2:7">
      <c r="B4" s="2" t="s">
        <v>0</v>
      </c>
      <c r="C4" s="2">
        <v>1</v>
      </c>
      <c r="D4" s="2">
        <v>1</v>
      </c>
      <c r="E4" s="2">
        <v>1</v>
      </c>
      <c r="F4" s="2">
        <f>AVERAGE(C4:E4)</f>
        <v>1</v>
      </c>
      <c r="G4" s="2">
        <f>_xlfn.STDEV.P(C4:E4)</f>
        <v>0</v>
      </c>
    </row>
    <row r="5" spans="2:7">
      <c r="B5" s="2" t="s">
        <v>76</v>
      </c>
      <c r="C5" s="2">
        <v>0.1970335735082813</v>
      </c>
      <c r="D5" s="2">
        <v>0.5055364187578254</v>
      </c>
      <c r="E5" s="2">
        <v>7.1149058787048539E-2</v>
      </c>
      <c r="F5" s="2">
        <f t="shared" ref="F5:F9" si="0">AVERAGE(C5:E5)</f>
        <v>0.25790635035105175</v>
      </c>
      <c r="G5" s="2">
        <f t="shared" ref="G5:G9" si="1">_xlfn.STDEV.P(C5:E5)</f>
        <v>0.18248692345116596</v>
      </c>
    </row>
    <row r="6" spans="2:7">
      <c r="B6" s="2" t="s">
        <v>77</v>
      </c>
      <c r="C6" s="2">
        <v>0.24094961258707978</v>
      </c>
      <c r="D6" s="2">
        <v>0.59625020247082194</v>
      </c>
      <c r="E6" s="2">
        <v>0.1422460621806064</v>
      </c>
      <c r="F6" s="2">
        <f t="shared" si="0"/>
        <v>0.32648195907950273</v>
      </c>
      <c r="G6" s="2">
        <f t="shared" si="1"/>
        <v>0.1949645721193799</v>
      </c>
    </row>
    <row r="7" spans="2:7">
      <c r="B7" s="2" t="s">
        <v>78</v>
      </c>
      <c r="C7" s="2">
        <v>1.6872131058061466</v>
      </c>
      <c r="D7" s="2">
        <v>1.5284529111729577</v>
      </c>
      <c r="E7" s="2">
        <v>1.1022505696982858</v>
      </c>
      <c r="F7" s="2">
        <f t="shared" si="0"/>
        <v>1.4393055288924632</v>
      </c>
      <c r="G7" s="2">
        <f t="shared" si="1"/>
        <v>0.24698951932964622</v>
      </c>
    </row>
    <row r="8" spans="2:7">
      <c r="B8" s="2" t="s">
        <v>79</v>
      </c>
      <c r="C8" s="2">
        <v>1.0204323759140543</v>
      </c>
      <c r="D8" s="2">
        <v>1.9001096214923754</v>
      </c>
      <c r="E8" s="2">
        <v>1.3769947694923799</v>
      </c>
      <c r="F8" s="2">
        <f t="shared" si="0"/>
        <v>1.4325122556329364</v>
      </c>
      <c r="G8" s="2">
        <f t="shared" si="1"/>
        <v>0.36126597546922057</v>
      </c>
    </row>
    <row r="9" spans="2:7">
      <c r="B9" s="2" t="s">
        <v>80</v>
      </c>
      <c r="C9" s="2">
        <v>0.26364565880131779</v>
      </c>
      <c r="D9" s="2">
        <v>1.5027100801228941</v>
      </c>
      <c r="E9" s="2">
        <v>1.9346754278368865</v>
      </c>
      <c r="F9" s="2">
        <f t="shared" si="0"/>
        <v>1.2336770555870329</v>
      </c>
      <c r="G9" s="2">
        <f t="shared" si="1"/>
        <v>0.70822275143203861</v>
      </c>
    </row>
    <row r="12" spans="2:7">
      <c r="B12" s="22" t="s">
        <v>25</v>
      </c>
      <c r="C12" s="22"/>
      <c r="D12" s="22"/>
      <c r="E12" s="22"/>
      <c r="F12" s="22"/>
      <c r="G12" s="22"/>
    </row>
    <row r="13" spans="2:7">
      <c r="B13" s="2" t="s">
        <v>70</v>
      </c>
      <c r="C13" s="2" t="s">
        <v>71</v>
      </c>
      <c r="D13" s="2" t="s">
        <v>72</v>
      </c>
      <c r="E13" s="2" t="s">
        <v>73</v>
      </c>
      <c r="F13" s="2" t="s">
        <v>74</v>
      </c>
      <c r="G13" s="2" t="s">
        <v>75</v>
      </c>
    </row>
    <row r="14" spans="2:7">
      <c r="B14" s="2" t="s">
        <v>0</v>
      </c>
      <c r="C14" s="2">
        <v>1</v>
      </c>
      <c r="D14" s="2">
        <v>1</v>
      </c>
      <c r="E14" s="2">
        <v>1</v>
      </c>
      <c r="F14" s="2">
        <f>AVERAGE(C14:E14)</f>
        <v>1</v>
      </c>
      <c r="G14" s="2">
        <f>_xlfn.STDEV.P(C14:E14)</f>
        <v>0</v>
      </c>
    </row>
    <row r="15" spans="2:7">
      <c r="B15" s="2" t="s">
        <v>76</v>
      </c>
      <c r="C15" s="2">
        <v>9.8764808459889039E-2</v>
      </c>
      <c r="D15" s="2">
        <v>0.24919410658273303</v>
      </c>
      <c r="E15" s="2">
        <v>0.31877293940580553</v>
      </c>
      <c r="F15" s="2">
        <f t="shared" ref="F15:F19" si="2">AVERAGE(C15:E15)</f>
        <v>0.22224395148280918</v>
      </c>
      <c r="G15" s="2">
        <f t="shared" ref="G15:G19" si="3">_xlfn.STDEV.P(C15:E15)</f>
        <v>9.1817309789644641E-2</v>
      </c>
    </row>
    <row r="16" spans="2:7">
      <c r="B16" s="2" t="s">
        <v>77</v>
      </c>
      <c r="C16" s="2">
        <v>3.8019764134714445E-2</v>
      </c>
      <c r="D16" s="2">
        <v>0.17715920911936833</v>
      </c>
      <c r="E16" s="2">
        <v>0.31637266918170059</v>
      </c>
      <c r="F16" s="2">
        <f t="shared" si="2"/>
        <v>0.17718388081192779</v>
      </c>
      <c r="G16" s="2">
        <f t="shared" si="3"/>
        <v>0.11363709897019673</v>
      </c>
    </row>
    <row r="17" spans="2:7">
      <c r="B17" s="2" t="s">
        <v>78</v>
      </c>
      <c r="C17" s="2">
        <v>0.19316394902601003</v>
      </c>
      <c r="D17" s="2">
        <v>0.84812799203081013</v>
      </c>
      <c r="E17" s="2">
        <v>1.6472654894753223</v>
      </c>
      <c r="F17" s="2">
        <f t="shared" si="2"/>
        <v>0.89618581017738086</v>
      </c>
      <c r="G17" s="2">
        <f t="shared" si="3"/>
        <v>0.59460630554904259</v>
      </c>
    </row>
    <row r="18" spans="2:7">
      <c r="B18" s="2" t="s">
        <v>79</v>
      </c>
      <c r="C18" s="2">
        <v>1.0204323759140543</v>
      </c>
      <c r="D18" s="2">
        <v>1.4034375452446974</v>
      </c>
      <c r="E18" s="2">
        <v>1.5732803440297229</v>
      </c>
      <c r="F18" s="2">
        <f t="shared" si="2"/>
        <v>1.3323834217294916</v>
      </c>
      <c r="G18" s="2">
        <f t="shared" si="3"/>
        <v>0.23122389627630205</v>
      </c>
    </row>
    <row r="19" spans="2:7">
      <c r="B19" s="2" t="s">
        <v>80</v>
      </c>
      <c r="C19" s="2">
        <v>0.67017217040751553</v>
      </c>
      <c r="D19" s="2">
        <v>1.2436347962145271</v>
      </c>
      <c r="E19" s="2">
        <v>2.5839677740134639</v>
      </c>
      <c r="F19" s="2">
        <f t="shared" si="2"/>
        <v>1.4992582468785021</v>
      </c>
      <c r="G19" s="2">
        <f t="shared" si="3"/>
        <v>0.80193969619183625</v>
      </c>
    </row>
  </sheetData>
  <mergeCells count="2">
    <mergeCell ref="B2:G2"/>
    <mergeCell ref="B12:G1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C0FE-4A8D-594C-BF87-04E38512805D}">
  <dimension ref="B2:I6"/>
  <sheetViews>
    <sheetView workbookViewId="0">
      <selection activeCell="B2" sqref="B2:I6"/>
    </sheetView>
  </sheetViews>
  <sheetFormatPr baseColWidth="10" defaultRowHeight="20"/>
  <sheetData>
    <row r="2" spans="2:9">
      <c r="B2" s="2"/>
      <c r="C2" s="22" t="s">
        <v>5</v>
      </c>
      <c r="D2" s="22"/>
      <c r="E2" s="22" t="s">
        <v>13</v>
      </c>
      <c r="F2" s="22"/>
      <c r="G2" s="22" t="s">
        <v>8</v>
      </c>
      <c r="H2" s="22"/>
      <c r="I2" s="2"/>
    </row>
    <row r="3" spans="2:9">
      <c r="B3" s="2"/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  <c r="I3" s="2" t="s">
        <v>42</v>
      </c>
    </row>
    <row r="4" spans="2:9">
      <c r="B4" s="2" t="s">
        <v>0</v>
      </c>
      <c r="C4" s="2">
        <v>50</v>
      </c>
      <c r="D4" s="2">
        <v>0</v>
      </c>
      <c r="E4" s="2">
        <v>54</v>
      </c>
      <c r="F4" s="2">
        <v>0</v>
      </c>
      <c r="G4" s="2">
        <f>E4+C4</f>
        <v>104</v>
      </c>
      <c r="H4" s="2">
        <f>F4+D4</f>
        <v>0</v>
      </c>
      <c r="I4" s="2">
        <f>G4/(H4+G4)*100</f>
        <v>100</v>
      </c>
    </row>
    <row r="5" spans="2:9">
      <c r="B5" s="2" t="s">
        <v>1</v>
      </c>
      <c r="C5" s="2">
        <v>3</v>
      </c>
      <c r="D5" s="2">
        <v>47</v>
      </c>
      <c r="E5" s="2">
        <v>4</v>
      </c>
      <c r="F5" s="2">
        <v>46</v>
      </c>
      <c r="G5" s="2">
        <f t="shared" ref="G5:H6" si="0">E5+C5</f>
        <v>7</v>
      </c>
      <c r="H5" s="2">
        <f t="shared" si="0"/>
        <v>93</v>
      </c>
      <c r="I5" s="2">
        <f t="shared" ref="I5:I6" si="1">G5/(H5+G5)*100</f>
        <v>7.0000000000000009</v>
      </c>
    </row>
    <row r="6" spans="2:9">
      <c r="B6" s="2" t="s">
        <v>81</v>
      </c>
      <c r="C6" s="2">
        <v>32</v>
      </c>
      <c r="D6" s="2">
        <v>18</v>
      </c>
      <c r="E6" s="2">
        <v>52</v>
      </c>
      <c r="F6" s="2">
        <v>8</v>
      </c>
      <c r="G6" s="2">
        <f t="shared" si="0"/>
        <v>84</v>
      </c>
      <c r="H6" s="2">
        <f t="shared" si="0"/>
        <v>26</v>
      </c>
      <c r="I6" s="2">
        <f t="shared" si="1"/>
        <v>76.363636363636374</v>
      </c>
    </row>
  </sheetData>
  <mergeCells count="3">
    <mergeCell ref="C2:D2"/>
    <mergeCell ref="E2:F2"/>
    <mergeCell ref="G2:H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CC94-F8D2-A64F-92D9-17F5967D1545}">
  <dimension ref="B2:K39"/>
  <sheetViews>
    <sheetView zoomScale="63" workbookViewId="0">
      <selection activeCell="B2" sqref="B2:K39"/>
    </sheetView>
  </sheetViews>
  <sheetFormatPr baseColWidth="10" defaultRowHeight="20"/>
  <cols>
    <col min="5" max="5" width="12.5703125" bestFit="1" customWidth="1"/>
    <col min="6" max="6" width="25.28515625" bestFit="1" customWidth="1"/>
    <col min="9" max="9" width="11.5703125" bestFit="1" customWidth="1"/>
    <col min="10" max="10" width="15" bestFit="1" customWidth="1"/>
    <col min="11" max="11" width="255.7109375" bestFit="1" customWidth="1"/>
  </cols>
  <sheetData>
    <row r="2" spans="2:11">
      <c r="B2" s="13" t="s">
        <v>82</v>
      </c>
      <c r="C2" s="13" t="s">
        <v>83</v>
      </c>
      <c r="D2" s="13" t="s">
        <v>84</v>
      </c>
      <c r="E2" s="13" t="s">
        <v>85</v>
      </c>
      <c r="F2" s="13" t="s">
        <v>86</v>
      </c>
      <c r="G2" s="13" t="s">
        <v>87</v>
      </c>
      <c r="H2" s="13" t="s">
        <v>88</v>
      </c>
      <c r="I2" s="13" t="s">
        <v>89</v>
      </c>
      <c r="J2" s="13" t="s">
        <v>90</v>
      </c>
      <c r="K2" s="13" t="s">
        <v>91</v>
      </c>
    </row>
    <row r="3" spans="2:11">
      <c r="B3" s="13" t="s">
        <v>92</v>
      </c>
      <c r="C3" s="14" t="s">
        <v>93</v>
      </c>
      <c r="D3" s="14" t="s">
        <v>94</v>
      </c>
      <c r="E3" s="15">
        <v>2.2725321087602399E-66</v>
      </c>
      <c r="F3" s="14">
        <v>65.643489971886495</v>
      </c>
      <c r="G3" s="14">
        <v>193</v>
      </c>
      <c r="H3" s="14">
        <v>100</v>
      </c>
      <c r="I3" s="14">
        <v>46</v>
      </c>
      <c r="J3" s="14">
        <v>21698</v>
      </c>
      <c r="K3" s="14" t="s">
        <v>95</v>
      </c>
    </row>
    <row r="4" spans="2:11">
      <c r="B4" s="13" t="s">
        <v>92</v>
      </c>
      <c r="C4" s="14" t="s">
        <v>96</v>
      </c>
      <c r="D4" s="14" t="s">
        <v>97</v>
      </c>
      <c r="E4" s="15">
        <v>2.2717259857658101E-54</v>
      </c>
      <c r="F4" s="14">
        <v>53.6436440541435</v>
      </c>
      <c r="G4" s="14">
        <v>85</v>
      </c>
      <c r="H4" s="14">
        <v>100</v>
      </c>
      <c r="I4" s="14">
        <v>33</v>
      </c>
      <c r="J4" s="14">
        <v>21698</v>
      </c>
      <c r="K4" s="14" t="s">
        <v>98</v>
      </c>
    </row>
    <row r="5" spans="2:11">
      <c r="B5" s="13" t="s">
        <v>92</v>
      </c>
      <c r="C5" s="14" t="s">
        <v>99</v>
      </c>
      <c r="D5" s="14" t="s">
        <v>100</v>
      </c>
      <c r="E5" s="15">
        <v>3.05109497913612E-43</v>
      </c>
      <c r="F5" s="14">
        <v>42.515544272766398</v>
      </c>
      <c r="G5" s="14">
        <v>416</v>
      </c>
      <c r="H5" s="14">
        <v>100</v>
      </c>
      <c r="I5" s="14">
        <v>42</v>
      </c>
      <c r="J5" s="14">
        <v>21698</v>
      </c>
      <c r="K5" s="14" t="s">
        <v>101</v>
      </c>
    </row>
    <row r="6" spans="2:11">
      <c r="B6" s="13" t="s">
        <v>92</v>
      </c>
      <c r="C6" s="14" t="s">
        <v>102</v>
      </c>
      <c r="D6" s="14" t="s">
        <v>103</v>
      </c>
      <c r="E6" s="15">
        <v>7.1102804910290501E-39</v>
      </c>
      <c r="F6" s="14">
        <v>38.148113266597498</v>
      </c>
      <c r="G6" s="14">
        <v>879</v>
      </c>
      <c r="H6" s="14">
        <v>100</v>
      </c>
      <c r="I6" s="14">
        <v>49</v>
      </c>
      <c r="J6" s="14">
        <v>21698</v>
      </c>
      <c r="K6" s="14" t="s">
        <v>104</v>
      </c>
    </row>
    <row r="7" spans="2:11">
      <c r="B7" s="13" t="s">
        <v>92</v>
      </c>
      <c r="C7" s="14" t="s">
        <v>105</v>
      </c>
      <c r="D7" s="14" t="s">
        <v>106</v>
      </c>
      <c r="E7" s="15">
        <v>1.1618740385214599E-33</v>
      </c>
      <c r="F7" s="14">
        <v>32.9348409522729</v>
      </c>
      <c r="G7" s="14">
        <v>93</v>
      </c>
      <c r="H7" s="14">
        <v>100</v>
      </c>
      <c r="I7" s="14">
        <v>24</v>
      </c>
      <c r="J7" s="14">
        <v>21698</v>
      </c>
      <c r="K7" s="14" t="s">
        <v>107</v>
      </c>
    </row>
    <row r="8" spans="2:11">
      <c r="B8" s="13" t="s">
        <v>92</v>
      </c>
      <c r="C8" s="14" t="s">
        <v>108</v>
      </c>
      <c r="D8" s="14" t="s">
        <v>109</v>
      </c>
      <c r="E8" s="15">
        <v>2.0924937357423E-27</v>
      </c>
      <c r="F8" s="14">
        <v>26.679335833471701</v>
      </c>
      <c r="G8" s="14">
        <v>52</v>
      </c>
      <c r="H8" s="14">
        <v>100</v>
      </c>
      <c r="I8" s="14">
        <v>18</v>
      </c>
      <c r="J8" s="14">
        <v>21698</v>
      </c>
      <c r="K8" s="14" t="s">
        <v>110</v>
      </c>
    </row>
    <row r="9" spans="2:11">
      <c r="B9" s="13" t="s">
        <v>92</v>
      </c>
      <c r="C9" s="14" t="s">
        <v>111</v>
      </c>
      <c r="D9" s="14" t="s">
        <v>112</v>
      </c>
      <c r="E9" s="15">
        <v>1.2645609690112801E-25</v>
      </c>
      <c r="F9" s="14">
        <v>24.8980602269231</v>
      </c>
      <c r="G9" s="14">
        <v>50</v>
      </c>
      <c r="H9" s="14">
        <v>100</v>
      </c>
      <c r="I9" s="14">
        <v>17</v>
      </c>
      <c r="J9" s="14">
        <v>21698</v>
      </c>
      <c r="K9" s="14" t="s">
        <v>113</v>
      </c>
    </row>
    <row r="10" spans="2:11">
      <c r="B10" s="13" t="s">
        <v>92</v>
      </c>
      <c r="C10" s="14" t="s">
        <v>114</v>
      </c>
      <c r="D10" s="14" t="s">
        <v>115</v>
      </c>
      <c r="E10" s="15">
        <v>1.02831607190053E-14</v>
      </c>
      <c r="F10" s="14">
        <v>13.9878733764067</v>
      </c>
      <c r="G10" s="14">
        <v>1505</v>
      </c>
      <c r="H10" s="14">
        <v>100</v>
      </c>
      <c r="I10" s="14">
        <v>36</v>
      </c>
      <c r="J10" s="14">
        <v>21698</v>
      </c>
      <c r="K10" s="14" t="s">
        <v>116</v>
      </c>
    </row>
    <row r="11" spans="2:11">
      <c r="B11" s="13" t="s">
        <v>92</v>
      </c>
      <c r="C11" s="14" t="s">
        <v>117</v>
      </c>
      <c r="D11" s="14" t="s">
        <v>118</v>
      </c>
      <c r="E11" s="15">
        <v>1.3277136913071001E-12</v>
      </c>
      <c r="F11" s="14">
        <v>11.8768955663017</v>
      </c>
      <c r="G11" s="14">
        <v>28</v>
      </c>
      <c r="H11" s="14">
        <v>100</v>
      </c>
      <c r="I11" s="14">
        <v>9</v>
      </c>
      <c r="J11" s="14">
        <v>21698</v>
      </c>
      <c r="K11" s="14" t="s">
        <v>119</v>
      </c>
    </row>
    <row r="12" spans="2:11">
      <c r="B12" s="13" t="s">
        <v>92</v>
      </c>
      <c r="C12" s="14" t="s">
        <v>120</v>
      </c>
      <c r="D12" s="14" t="s">
        <v>121</v>
      </c>
      <c r="E12" s="15">
        <v>6.7249001962657701E-12</v>
      </c>
      <c r="F12" s="14">
        <v>11.1723141566092</v>
      </c>
      <c r="G12" s="14">
        <v>96</v>
      </c>
      <c r="H12" s="14">
        <v>100</v>
      </c>
      <c r="I12" s="14">
        <v>12</v>
      </c>
      <c r="J12" s="14">
        <v>21698</v>
      </c>
      <c r="K12" s="14" t="s">
        <v>122</v>
      </c>
    </row>
    <row r="13" spans="2:11">
      <c r="B13" s="13" t="s">
        <v>92</v>
      </c>
      <c r="C13" s="14" t="s">
        <v>123</v>
      </c>
      <c r="D13" s="14" t="s">
        <v>124</v>
      </c>
      <c r="E13" s="15">
        <v>2.51829787773366E-11</v>
      </c>
      <c r="F13" s="14">
        <v>10.598892900517001</v>
      </c>
      <c r="G13" s="14">
        <v>264</v>
      </c>
      <c r="H13" s="14">
        <v>100</v>
      </c>
      <c r="I13" s="14">
        <v>16</v>
      </c>
      <c r="J13" s="14">
        <v>21698</v>
      </c>
      <c r="K13" s="14" t="s">
        <v>125</v>
      </c>
    </row>
    <row r="14" spans="2:11">
      <c r="B14" s="13" t="s">
        <v>92</v>
      </c>
      <c r="C14" s="14" t="s">
        <v>126</v>
      </c>
      <c r="D14" s="14" t="s">
        <v>127</v>
      </c>
      <c r="E14" s="15">
        <v>3.3715558555151297E-11</v>
      </c>
      <c r="F14" s="14">
        <v>10.472169641106399</v>
      </c>
      <c r="G14" s="14">
        <v>24</v>
      </c>
      <c r="H14" s="14">
        <v>100</v>
      </c>
      <c r="I14" s="14">
        <v>8</v>
      </c>
      <c r="J14" s="14">
        <v>21698</v>
      </c>
      <c r="K14" s="14" t="s">
        <v>128</v>
      </c>
    </row>
    <row r="15" spans="2:11">
      <c r="B15" s="13" t="s">
        <v>92</v>
      </c>
      <c r="C15" s="14" t="s">
        <v>129</v>
      </c>
      <c r="D15" s="14" t="s">
        <v>130</v>
      </c>
      <c r="E15" s="15">
        <v>1.2561587386257401E-10</v>
      </c>
      <c r="F15" s="14">
        <v>9.90095547608197</v>
      </c>
      <c r="G15" s="14">
        <v>16</v>
      </c>
      <c r="H15" s="14">
        <v>100</v>
      </c>
      <c r="I15" s="14">
        <v>7</v>
      </c>
      <c r="J15" s="14">
        <v>21698</v>
      </c>
      <c r="K15" s="14" t="s">
        <v>131</v>
      </c>
    </row>
    <row r="16" spans="2:11">
      <c r="B16" s="13" t="s">
        <v>92</v>
      </c>
      <c r="C16" s="14" t="s">
        <v>132</v>
      </c>
      <c r="D16" s="14" t="s">
        <v>133</v>
      </c>
      <c r="E16" s="15">
        <v>1.2561587386257401E-10</v>
      </c>
      <c r="F16" s="14">
        <v>9.90095547608197</v>
      </c>
      <c r="G16" s="14">
        <v>16</v>
      </c>
      <c r="H16" s="14">
        <v>100</v>
      </c>
      <c r="I16" s="14">
        <v>7</v>
      </c>
      <c r="J16" s="14">
        <v>21698</v>
      </c>
      <c r="K16" s="14" t="s">
        <v>131</v>
      </c>
    </row>
    <row r="17" spans="2:11">
      <c r="B17" s="13" t="s">
        <v>92</v>
      </c>
      <c r="C17" s="14" t="s">
        <v>134</v>
      </c>
      <c r="D17" s="14" t="s">
        <v>135</v>
      </c>
      <c r="E17" s="15">
        <v>1.4034570782231901E-10</v>
      </c>
      <c r="F17" s="14">
        <v>9.8528008648078504</v>
      </c>
      <c r="G17" s="14">
        <v>28</v>
      </c>
      <c r="H17" s="14">
        <v>100</v>
      </c>
      <c r="I17" s="14">
        <v>8</v>
      </c>
      <c r="J17" s="14">
        <v>21698</v>
      </c>
      <c r="K17" s="14" t="s">
        <v>128</v>
      </c>
    </row>
    <row r="18" spans="2:11">
      <c r="B18" s="13" t="s">
        <v>92</v>
      </c>
      <c r="C18" s="14" t="s">
        <v>136</v>
      </c>
      <c r="D18" s="14" t="s">
        <v>137</v>
      </c>
      <c r="E18" s="15">
        <v>1.5577377358974901E-10</v>
      </c>
      <c r="F18" s="14">
        <v>9.8075056592694896</v>
      </c>
      <c r="G18" s="14">
        <v>247</v>
      </c>
      <c r="H18" s="14">
        <v>100</v>
      </c>
      <c r="I18" s="14">
        <v>15</v>
      </c>
      <c r="J18" s="14">
        <v>21698</v>
      </c>
      <c r="K18" s="14" t="s">
        <v>138</v>
      </c>
    </row>
    <row r="19" spans="2:11">
      <c r="B19" s="13" t="s">
        <v>92</v>
      </c>
      <c r="C19" s="14" t="s">
        <v>139</v>
      </c>
      <c r="D19" s="14" t="s">
        <v>140</v>
      </c>
      <c r="E19" s="15">
        <v>2.62298495704511E-10</v>
      </c>
      <c r="F19" s="14">
        <v>9.5812042001038993</v>
      </c>
      <c r="G19" s="14">
        <v>30</v>
      </c>
      <c r="H19" s="14">
        <v>100</v>
      </c>
      <c r="I19" s="14">
        <v>8</v>
      </c>
      <c r="J19" s="14">
        <v>21698</v>
      </c>
      <c r="K19" s="14" t="s">
        <v>141</v>
      </c>
    </row>
    <row r="20" spans="2:11">
      <c r="B20" s="13" t="s">
        <v>92</v>
      </c>
      <c r="C20" s="14" t="s">
        <v>142</v>
      </c>
      <c r="D20" s="14" t="s">
        <v>143</v>
      </c>
      <c r="E20" s="15">
        <v>9.6437036292417694E-8</v>
      </c>
      <c r="F20" s="14">
        <v>7.0157561448481598</v>
      </c>
      <c r="G20" s="14">
        <v>20</v>
      </c>
      <c r="H20" s="14">
        <v>100</v>
      </c>
      <c r="I20" s="14">
        <v>6</v>
      </c>
      <c r="J20" s="14">
        <v>21698</v>
      </c>
      <c r="K20" s="14" t="s">
        <v>144</v>
      </c>
    </row>
    <row r="21" spans="2:11">
      <c r="B21" s="13" t="s">
        <v>92</v>
      </c>
      <c r="C21" s="14" t="s">
        <v>145</v>
      </c>
      <c r="D21" s="14" t="s">
        <v>146</v>
      </c>
      <c r="E21" s="15">
        <v>4.6204988974306098E-7</v>
      </c>
      <c r="F21" s="14">
        <v>6.3353111290535402</v>
      </c>
      <c r="G21" s="14">
        <v>12</v>
      </c>
      <c r="H21" s="14">
        <v>100</v>
      </c>
      <c r="I21" s="14">
        <v>5</v>
      </c>
      <c r="J21" s="14">
        <v>21698</v>
      </c>
      <c r="K21" s="14" t="s">
        <v>147</v>
      </c>
    </row>
    <row r="22" spans="2:11">
      <c r="B22" s="13" t="s">
        <v>92</v>
      </c>
      <c r="C22" s="14" t="s">
        <v>148</v>
      </c>
      <c r="D22" s="14" t="s">
        <v>149</v>
      </c>
      <c r="E22" s="14">
        <v>1.31249950868089E-6</v>
      </c>
      <c r="F22" s="14">
        <v>5.8819008504951196</v>
      </c>
      <c r="G22" s="14">
        <v>82</v>
      </c>
      <c r="H22" s="14">
        <v>100</v>
      </c>
      <c r="I22" s="14">
        <v>8</v>
      </c>
      <c r="J22" s="14">
        <v>21698</v>
      </c>
      <c r="K22" s="14" t="s">
        <v>150</v>
      </c>
    </row>
    <row r="23" spans="2:11">
      <c r="B23" s="13" t="s">
        <v>92</v>
      </c>
      <c r="C23" s="14" t="s">
        <v>151</v>
      </c>
      <c r="D23" s="14" t="s">
        <v>152</v>
      </c>
      <c r="E23" s="14">
        <v>2.0144462031687799E-6</v>
      </c>
      <c r="F23" s="14">
        <v>5.6958443261802501</v>
      </c>
      <c r="G23" s="14">
        <v>6</v>
      </c>
      <c r="H23" s="14">
        <v>100</v>
      </c>
      <c r="I23" s="14">
        <v>4</v>
      </c>
      <c r="J23" s="14">
        <v>21698</v>
      </c>
      <c r="K23" s="14" t="s">
        <v>153</v>
      </c>
    </row>
    <row r="24" spans="2:11">
      <c r="B24" s="13" t="s">
        <v>92</v>
      </c>
      <c r="C24" s="14" t="s">
        <v>154</v>
      </c>
      <c r="D24" s="14" t="s">
        <v>155</v>
      </c>
      <c r="E24" s="14">
        <v>2.3075494682903199E-4</v>
      </c>
      <c r="F24" s="14">
        <v>3.6368489799769201</v>
      </c>
      <c r="G24" s="14">
        <v>109</v>
      </c>
      <c r="H24" s="14">
        <v>100</v>
      </c>
      <c r="I24" s="14">
        <v>7</v>
      </c>
      <c r="J24" s="14">
        <v>21698</v>
      </c>
      <c r="K24" s="14" t="s">
        <v>156</v>
      </c>
    </row>
    <row r="25" spans="2:11">
      <c r="B25" s="13" t="s">
        <v>92</v>
      </c>
      <c r="C25" s="14" t="s">
        <v>157</v>
      </c>
      <c r="D25" s="14" t="s">
        <v>158</v>
      </c>
      <c r="E25" s="14">
        <v>3.0047980589358801E-4</v>
      </c>
      <c r="F25" s="14">
        <v>3.5221847099630099</v>
      </c>
      <c r="G25" s="14">
        <v>5</v>
      </c>
      <c r="H25" s="14">
        <v>100</v>
      </c>
      <c r="I25" s="14">
        <v>3</v>
      </c>
      <c r="J25" s="14">
        <v>21698</v>
      </c>
      <c r="K25" s="14" t="s">
        <v>159</v>
      </c>
    </row>
    <row r="26" spans="2:11">
      <c r="B26" s="13" t="s">
        <v>92</v>
      </c>
      <c r="C26" s="14" t="s">
        <v>160</v>
      </c>
      <c r="D26" s="14" t="s">
        <v>161</v>
      </c>
      <c r="E26" s="14">
        <v>5.6371885534407795E-4</v>
      </c>
      <c r="F26" s="14">
        <v>3.2489374385966401</v>
      </c>
      <c r="G26" s="14">
        <v>44</v>
      </c>
      <c r="H26" s="14">
        <v>100</v>
      </c>
      <c r="I26" s="14">
        <v>5</v>
      </c>
      <c r="J26" s="14">
        <v>21698</v>
      </c>
      <c r="K26" s="14" t="s">
        <v>162</v>
      </c>
    </row>
    <row r="27" spans="2:11">
      <c r="B27" s="13" t="s">
        <v>92</v>
      </c>
      <c r="C27" s="14" t="s">
        <v>163</v>
      </c>
      <c r="D27" s="14" t="s">
        <v>164</v>
      </c>
      <c r="E27" s="14">
        <v>5.9894516558400899E-4</v>
      </c>
      <c r="F27" s="14">
        <v>3.22261293616556</v>
      </c>
      <c r="G27" s="14">
        <v>6</v>
      </c>
      <c r="H27" s="14">
        <v>100</v>
      </c>
      <c r="I27" s="14">
        <v>3</v>
      </c>
      <c r="J27" s="14">
        <v>21698</v>
      </c>
      <c r="K27" s="14" t="s">
        <v>165</v>
      </c>
    </row>
    <row r="28" spans="2:11">
      <c r="B28" s="13" t="s">
        <v>92</v>
      </c>
      <c r="C28" s="14" t="s">
        <v>166</v>
      </c>
      <c r="D28" s="14" t="s">
        <v>167</v>
      </c>
      <c r="E28" s="14">
        <v>7.5614332942641705E-4</v>
      </c>
      <c r="F28" s="14">
        <v>3.12139587476462</v>
      </c>
      <c r="G28" s="14">
        <v>130</v>
      </c>
      <c r="H28" s="14">
        <v>100</v>
      </c>
      <c r="I28" s="14">
        <v>7</v>
      </c>
      <c r="J28" s="14">
        <v>21698</v>
      </c>
      <c r="K28" s="14" t="s">
        <v>156</v>
      </c>
    </row>
    <row r="29" spans="2:11">
      <c r="B29" s="13" t="s">
        <v>92</v>
      </c>
      <c r="C29" s="14" t="s">
        <v>168</v>
      </c>
      <c r="D29" s="14" t="s">
        <v>169</v>
      </c>
      <c r="E29" s="14">
        <v>2.7469915129839598E-3</v>
      </c>
      <c r="F29" s="14">
        <v>2.5611426823595398</v>
      </c>
      <c r="G29" s="14">
        <v>158</v>
      </c>
      <c r="H29" s="14">
        <v>100</v>
      </c>
      <c r="I29" s="14">
        <v>7</v>
      </c>
      <c r="J29" s="14">
        <v>21698</v>
      </c>
      <c r="K29" s="14" t="s">
        <v>170</v>
      </c>
    </row>
    <row r="30" spans="2:11">
      <c r="B30" s="13" t="s">
        <v>92</v>
      </c>
      <c r="C30" s="14" t="s">
        <v>171</v>
      </c>
      <c r="D30" s="14" t="s">
        <v>172</v>
      </c>
      <c r="E30" s="14">
        <v>6.4570803940416496E-3</v>
      </c>
      <c r="F30" s="14">
        <v>2.1899638063661402</v>
      </c>
      <c r="G30" s="14">
        <v>12</v>
      </c>
      <c r="H30" s="14">
        <v>100</v>
      </c>
      <c r="I30" s="14">
        <v>3</v>
      </c>
      <c r="J30" s="14">
        <v>21698</v>
      </c>
      <c r="K30" s="14" t="s">
        <v>165</v>
      </c>
    </row>
    <row r="31" spans="2:11">
      <c r="B31" s="13" t="s">
        <v>92</v>
      </c>
      <c r="C31" s="14" t="s">
        <v>173</v>
      </c>
      <c r="D31" s="14" t="s">
        <v>174</v>
      </c>
      <c r="E31" s="14">
        <v>6.4570803940416496E-3</v>
      </c>
      <c r="F31" s="14">
        <v>2.1899638063661402</v>
      </c>
      <c r="G31" s="14">
        <v>12</v>
      </c>
      <c r="H31" s="14">
        <v>100</v>
      </c>
      <c r="I31" s="14">
        <v>3</v>
      </c>
      <c r="J31" s="14">
        <v>21698</v>
      </c>
      <c r="K31" s="14" t="s">
        <v>175</v>
      </c>
    </row>
    <row r="32" spans="2:11">
      <c r="B32" s="13" t="s">
        <v>92</v>
      </c>
      <c r="C32" s="14" t="s">
        <v>176</v>
      </c>
      <c r="D32" s="14" t="s">
        <v>177</v>
      </c>
      <c r="E32" s="14">
        <v>6.4570803940416496E-3</v>
      </c>
      <c r="F32" s="14">
        <v>2.1899638063661402</v>
      </c>
      <c r="G32" s="14">
        <v>12</v>
      </c>
      <c r="H32" s="14">
        <v>100</v>
      </c>
      <c r="I32" s="14">
        <v>3</v>
      </c>
      <c r="J32" s="14">
        <v>21698</v>
      </c>
      <c r="K32" s="14" t="s">
        <v>175</v>
      </c>
    </row>
    <row r="33" spans="2:11">
      <c r="B33" s="13" t="s">
        <v>92</v>
      </c>
      <c r="C33" s="14" t="s">
        <v>178</v>
      </c>
      <c r="D33" s="14" t="s">
        <v>179</v>
      </c>
      <c r="E33" s="14">
        <v>1.2827932642369699E-2</v>
      </c>
      <c r="F33" s="14">
        <v>1.8918433291555099</v>
      </c>
      <c r="G33" s="14">
        <v>1349</v>
      </c>
      <c r="H33" s="14">
        <v>100</v>
      </c>
      <c r="I33" s="14">
        <v>18</v>
      </c>
      <c r="J33" s="14">
        <v>21698</v>
      </c>
      <c r="K33" s="14" t="s">
        <v>180</v>
      </c>
    </row>
    <row r="34" spans="2:11">
      <c r="B34" s="13" t="s">
        <v>92</v>
      </c>
      <c r="C34" s="14" t="s">
        <v>181</v>
      </c>
      <c r="D34" s="14" t="s">
        <v>182</v>
      </c>
      <c r="E34" s="14">
        <v>2.3473079229672501E-2</v>
      </c>
      <c r="F34" s="14">
        <v>1.6294299353380299</v>
      </c>
      <c r="G34" s="14">
        <v>18</v>
      </c>
      <c r="H34" s="14">
        <v>100</v>
      </c>
      <c r="I34" s="14">
        <v>3</v>
      </c>
      <c r="J34" s="14">
        <v>21698</v>
      </c>
      <c r="K34" s="14" t="s">
        <v>165</v>
      </c>
    </row>
    <row r="35" spans="2:11">
      <c r="B35" s="13" t="s">
        <v>92</v>
      </c>
      <c r="C35" s="14" t="s">
        <v>183</v>
      </c>
      <c r="D35" s="14" t="s">
        <v>184</v>
      </c>
      <c r="E35" s="14">
        <v>3.5007802613670799E-2</v>
      </c>
      <c r="F35" s="14">
        <v>1.45583514838113</v>
      </c>
      <c r="G35" s="14">
        <v>102</v>
      </c>
      <c r="H35" s="14">
        <v>100</v>
      </c>
      <c r="I35" s="14">
        <v>5</v>
      </c>
      <c r="J35" s="14">
        <v>21698</v>
      </c>
      <c r="K35" s="14" t="s">
        <v>185</v>
      </c>
    </row>
    <row r="36" spans="2:11">
      <c r="B36" s="13" t="s">
        <v>92</v>
      </c>
      <c r="C36" s="14" t="s">
        <v>186</v>
      </c>
      <c r="D36" s="14" t="s">
        <v>187</v>
      </c>
      <c r="E36" s="14">
        <v>3.9940943363634102E-2</v>
      </c>
      <c r="F36" s="14">
        <v>1.3985816817592001</v>
      </c>
      <c r="G36" s="14">
        <v>4</v>
      </c>
      <c r="H36" s="14">
        <v>100</v>
      </c>
      <c r="I36" s="14">
        <v>2</v>
      </c>
      <c r="J36" s="14">
        <v>21698</v>
      </c>
      <c r="K36" s="14" t="s">
        <v>188</v>
      </c>
    </row>
    <row r="37" spans="2:11">
      <c r="B37" s="13" t="s">
        <v>92</v>
      </c>
      <c r="C37" s="14" t="s">
        <v>189</v>
      </c>
      <c r="D37" s="14" t="s">
        <v>190</v>
      </c>
      <c r="E37" s="14">
        <v>3.9940943363634102E-2</v>
      </c>
      <c r="F37" s="14">
        <v>1.3985816817592001</v>
      </c>
      <c r="G37" s="14">
        <v>4</v>
      </c>
      <c r="H37" s="14">
        <v>100</v>
      </c>
      <c r="I37" s="14">
        <v>2</v>
      </c>
      <c r="J37" s="14">
        <v>21698</v>
      </c>
      <c r="K37" s="14" t="s">
        <v>191</v>
      </c>
    </row>
    <row r="38" spans="2:11">
      <c r="B38" s="13" t="s">
        <v>92</v>
      </c>
      <c r="C38" s="14" t="s">
        <v>192</v>
      </c>
      <c r="D38" s="14" t="s">
        <v>193</v>
      </c>
      <c r="E38" s="14">
        <v>4.5386307412698799E-2</v>
      </c>
      <c r="F38" s="14">
        <v>1.3430751496106099</v>
      </c>
      <c r="G38" s="14">
        <v>1489</v>
      </c>
      <c r="H38" s="14">
        <v>100</v>
      </c>
      <c r="I38" s="14">
        <v>18</v>
      </c>
      <c r="J38" s="14">
        <v>21698</v>
      </c>
      <c r="K38" s="14" t="s">
        <v>194</v>
      </c>
    </row>
    <row r="39" spans="2:11">
      <c r="B39" s="13" t="s">
        <v>92</v>
      </c>
      <c r="C39" s="14" t="s">
        <v>195</v>
      </c>
      <c r="D39" s="14" t="s">
        <v>196</v>
      </c>
      <c r="E39" s="14">
        <v>4.8936376768979599E-2</v>
      </c>
      <c r="F39" s="14">
        <v>1.31036818879481</v>
      </c>
      <c r="G39" s="14">
        <v>1498</v>
      </c>
      <c r="H39" s="14">
        <v>100</v>
      </c>
      <c r="I39" s="14">
        <v>18</v>
      </c>
      <c r="J39" s="14">
        <v>21698</v>
      </c>
      <c r="K39" s="14" t="s">
        <v>194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0FAD5-7CA0-6341-90A1-BF07C4B08AA2}">
  <dimension ref="B2:K12"/>
  <sheetViews>
    <sheetView workbookViewId="0">
      <selection activeCell="P28" sqref="P28"/>
    </sheetView>
  </sheetViews>
  <sheetFormatPr baseColWidth="10" defaultRowHeight="20"/>
  <cols>
    <col min="3" max="3" width="13" bestFit="1" customWidth="1"/>
  </cols>
  <sheetData>
    <row r="2" spans="2:11">
      <c r="B2" s="2"/>
      <c r="C2" s="2"/>
      <c r="D2" s="22" t="s">
        <v>5</v>
      </c>
      <c r="E2" s="22"/>
      <c r="F2" s="22" t="s">
        <v>13</v>
      </c>
      <c r="G2" s="22"/>
      <c r="H2" s="22" t="s">
        <v>14</v>
      </c>
      <c r="I2" s="22"/>
      <c r="J2" s="22" t="s">
        <v>8</v>
      </c>
      <c r="K2" s="22"/>
    </row>
    <row r="3" spans="2:11">
      <c r="B3" s="2"/>
      <c r="C3" s="2"/>
      <c r="D3" s="2" t="s">
        <v>9</v>
      </c>
      <c r="E3" s="2" t="s">
        <v>10</v>
      </c>
      <c r="F3" s="2" t="s">
        <v>9</v>
      </c>
      <c r="G3" s="2" t="s">
        <v>10</v>
      </c>
      <c r="H3" s="2" t="s">
        <v>9</v>
      </c>
      <c r="I3" s="2" t="s">
        <v>10</v>
      </c>
      <c r="J3" s="2" t="s">
        <v>9</v>
      </c>
      <c r="K3" s="2" t="s">
        <v>10</v>
      </c>
    </row>
    <row r="4" spans="2:11">
      <c r="B4" s="22" t="s">
        <v>197</v>
      </c>
      <c r="C4" s="2" t="s">
        <v>198</v>
      </c>
      <c r="D4" s="2">
        <v>11</v>
      </c>
      <c r="E4" s="2">
        <v>9</v>
      </c>
      <c r="F4" s="2">
        <v>11</v>
      </c>
      <c r="G4" s="2">
        <v>9</v>
      </c>
      <c r="H4" s="16">
        <v>11</v>
      </c>
      <c r="I4" s="16">
        <v>9</v>
      </c>
      <c r="J4" s="2">
        <v>33</v>
      </c>
      <c r="K4" s="2">
        <v>27</v>
      </c>
    </row>
    <row r="5" spans="2:11">
      <c r="B5" s="22"/>
      <c r="C5" s="2" t="s">
        <v>199</v>
      </c>
      <c r="D5" s="2">
        <v>20</v>
      </c>
      <c r="E5" s="2">
        <v>0</v>
      </c>
      <c r="F5" s="2">
        <v>18</v>
      </c>
      <c r="G5" s="2">
        <v>2</v>
      </c>
      <c r="H5" s="16">
        <v>20</v>
      </c>
      <c r="I5" s="16">
        <v>0</v>
      </c>
      <c r="J5" s="2">
        <v>58</v>
      </c>
      <c r="K5" s="2">
        <v>2</v>
      </c>
    </row>
    <row r="6" spans="2:11">
      <c r="B6" s="22"/>
      <c r="C6" s="2" t="s">
        <v>0</v>
      </c>
      <c r="D6" s="2">
        <v>20</v>
      </c>
      <c r="E6" s="2">
        <v>0</v>
      </c>
      <c r="F6" s="2">
        <v>20</v>
      </c>
      <c r="G6" s="2">
        <v>0</v>
      </c>
      <c r="H6" s="16">
        <v>20</v>
      </c>
      <c r="I6" s="16">
        <v>0</v>
      </c>
      <c r="J6" s="2">
        <v>60</v>
      </c>
      <c r="K6" s="2">
        <v>0</v>
      </c>
    </row>
    <row r="7" spans="2:11">
      <c r="B7" s="22" t="s">
        <v>200</v>
      </c>
      <c r="C7" s="2" t="s">
        <v>198</v>
      </c>
      <c r="D7" s="2">
        <v>12</v>
      </c>
      <c r="E7" s="2">
        <v>8</v>
      </c>
      <c r="F7" s="2">
        <v>12</v>
      </c>
      <c r="G7" s="2">
        <v>8</v>
      </c>
      <c r="H7" s="16">
        <v>14</v>
      </c>
      <c r="I7" s="16">
        <v>6</v>
      </c>
      <c r="J7" s="2">
        <v>38</v>
      </c>
      <c r="K7" s="2">
        <v>22</v>
      </c>
    </row>
    <row r="8" spans="2:11">
      <c r="B8" s="22"/>
      <c r="C8" s="2" t="s">
        <v>199</v>
      </c>
      <c r="D8" s="2">
        <v>20</v>
      </c>
      <c r="E8" s="2">
        <v>0</v>
      </c>
      <c r="F8" s="2">
        <v>19</v>
      </c>
      <c r="G8" s="2">
        <v>1</v>
      </c>
      <c r="H8" s="16">
        <v>19</v>
      </c>
      <c r="I8" s="16">
        <v>1</v>
      </c>
      <c r="J8" s="2">
        <v>58</v>
      </c>
      <c r="K8" s="2">
        <v>2</v>
      </c>
    </row>
    <row r="9" spans="2:11">
      <c r="B9" s="22"/>
      <c r="C9" s="2" t="s">
        <v>0</v>
      </c>
      <c r="D9" s="2">
        <v>20</v>
      </c>
      <c r="E9" s="2">
        <v>0</v>
      </c>
      <c r="F9" s="2">
        <v>20</v>
      </c>
      <c r="G9" s="2">
        <v>0</v>
      </c>
      <c r="H9" s="16">
        <v>20</v>
      </c>
      <c r="I9" s="16">
        <v>0</v>
      </c>
      <c r="J9" s="2">
        <v>60</v>
      </c>
      <c r="K9" s="2">
        <v>0</v>
      </c>
    </row>
    <row r="10" spans="2:11">
      <c r="B10" s="22" t="s">
        <v>201</v>
      </c>
      <c r="C10" s="2" t="s">
        <v>198</v>
      </c>
      <c r="D10" s="2">
        <v>20</v>
      </c>
      <c r="E10" s="2">
        <v>0</v>
      </c>
      <c r="F10" s="2">
        <v>20</v>
      </c>
      <c r="G10" s="2">
        <v>0</v>
      </c>
      <c r="H10" s="2">
        <v>20</v>
      </c>
      <c r="I10" s="2">
        <v>0</v>
      </c>
      <c r="J10" s="2">
        <v>60</v>
      </c>
      <c r="K10" s="2">
        <v>0</v>
      </c>
    </row>
    <row r="11" spans="2:11">
      <c r="B11" s="22"/>
      <c r="C11" s="2" t="s">
        <v>199</v>
      </c>
      <c r="D11" s="2">
        <v>20</v>
      </c>
      <c r="E11" s="2">
        <v>0</v>
      </c>
      <c r="F11" s="2">
        <v>20</v>
      </c>
      <c r="G11" s="2">
        <v>0</v>
      </c>
      <c r="H11" s="2">
        <v>20</v>
      </c>
      <c r="I11" s="2">
        <v>0</v>
      </c>
      <c r="J11" s="2">
        <v>60</v>
      </c>
      <c r="K11" s="2">
        <v>0</v>
      </c>
    </row>
    <row r="12" spans="2:11">
      <c r="B12" s="22"/>
      <c r="C12" s="2" t="s">
        <v>0</v>
      </c>
      <c r="D12" s="2">
        <v>20</v>
      </c>
      <c r="E12" s="2">
        <v>0</v>
      </c>
      <c r="F12" s="2">
        <v>20</v>
      </c>
      <c r="G12" s="2">
        <v>0</v>
      </c>
      <c r="H12" s="2">
        <v>20</v>
      </c>
      <c r="I12" s="2">
        <v>0</v>
      </c>
      <c r="J12" s="2">
        <v>60</v>
      </c>
      <c r="K12" s="2">
        <v>0</v>
      </c>
    </row>
  </sheetData>
  <mergeCells count="7">
    <mergeCell ref="B10:B12"/>
    <mergeCell ref="D2:E2"/>
    <mergeCell ref="F2:G2"/>
    <mergeCell ref="H2:I2"/>
    <mergeCell ref="J2:K2"/>
    <mergeCell ref="B4:B6"/>
    <mergeCell ref="B7:B9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AB9B-0CAB-0244-93E1-00B2B25752A0}">
  <dimension ref="B2:H14"/>
  <sheetViews>
    <sheetView workbookViewId="0">
      <selection activeCell="N20" sqref="N20"/>
    </sheetView>
  </sheetViews>
  <sheetFormatPr baseColWidth="10" defaultRowHeight="20"/>
  <sheetData>
    <row r="2" spans="2:8">
      <c r="B2" s="2"/>
      <c r="C2" s="22" t="s">
        <v>202</v>
      </c>
      <c r="D2" s="22"/>
      <c r="E2" s="22"/>
      <c r="F2" s="22"/>
      <c r="G2" s="22"/>
      <c r="H2" s="22"/>
    </row>
    <row r="3" spans="2:8">
      <c r="B3" s="2"/>
      <c r="C3" s="22" t="s">
        <v>5</v>
      </c>
      <c r="D3" s="22"/>
      <c r="E3" s="22" t="s">
        <v>13</v>
      </c>
      <c r="F3" s="22"/>
      <c r="G3" s="22" t="s">
        <v>8</v>
      </c>
      <c r="H3" s="22"/>
    </row>
    <row r="4" spans="2:8">
      <c r="B4" s="2"/>
      <c r="C4" s="2" t="s">
        <v>9</v>
      </c>
      <c r="D4" s="2" t="s">
        <v>10</v>
      </c>
      <c r="E4" s="2" t="s">
        <v>9</v>
      </c>
      <c r="F4" s="2" t="s">
        <v>10</v>
      </c>
      <c r="G4" s="2" t="s">
        <v>9</v>
      </c>
      <c r="H4" s="2" t="s">
        <v>10</v>
      </c>
    </row>
    <row r="5" spans="2:8">
      <c r="B5" s="2" t="s">
        <v>203</v>
      </c>
      <c r="C5" s="2">
        <v>10</v>
      </c>
      <c r="D5" s="2">
        <v>104</v>
      </c>
      <c r="E5" s="2">
        <v>13</v>
      </c>
      <c r="F5" s="2">
        <v>81</v>
      </c>
      <c r="G5" s="2">
        <f>C5+E5</f>
        <v>23</v>
      </c>
      <c r="H5" s="2">
        <f>D5+F5</f>
        <v>185</v>
      </c>
    </row>
    <row r="6" spans="2:8">
      <c r="B6" s="2" t="s">
        <v>204</v>
      </c>
      <c r="C6" s="2">
        <v>34</v>
      </c>
      <c r="D6" s="2">
        <v>37</v>
      </c>
      <c r="E6" s="2">
        <v>44</v>
      </c>
      <c r="F6" s="2">
        <v>16</v>
      </c>
      <c r="G6" s="2">
        <f t="shared" ref="G6:H7" si="0">C6+E6</f>
        <v>78</v>
      </c>
      <c r="H6" s="2">
        <f t="shared" si="0"/>
        <v>53</v>
      </c>
    </row>
    <row r="7" spans="2:8">
      <c r="B7" s="2" t="s">
        <v>205</v>
      </c>
      <c r="C7" s="2">
        <v>17</v>
      </c>
      <c r="D7" s="2">
        <v>45</v>
      </c>
      <c r="E7" s="2">
        <v>34</v>
      </c>
      <c r="F7" s="2">
        <v>29</v>
      </c>
      <c r="G7" s="2">
        <f t="shared" si="0"/>
        <v>51</v>
      </c>
      <c r="H7" s="2">
        <f t="shared" si="0"/>
        <v>74</v>
      </c>
    </row>
    <row r="9" spans="2:8">
      <c r="B9" s="2"/>
      <c r="C9" s="22" t="s">
        <v>206</v>
      </c>
      <c r="D9" s="22"/>
      <c r="E9" s="22"/>
      <c r="F9" s="22"/>
      <c r="G9" s="22"/>
      <c r="H9" s="22"/>
    </row>
    <row r="10" spans="2:8">
      <c r="B10" s="2"/>
      <c r="C10" s="22" t="s">
        <v>5</v>
      </c>
      <c r="D10" s="22"/>
      <c r="E10" s="22" t="s">
        <v>13</v>
      </c>
      <c r="F10" s="22"/>
      <c r="G10" s="22" t="s">
        <v>8</v>
      </c>
      <c r="H10" s="22"/>
    </row>
    <row r="11" spans="2:8">
      <c r="B11" s="2"/>
      <c r="C11" s="2" t="s">
        <v>9</v>
      </c>
      <c r="D11" s="2" t="s">
        <v>10</v>
      </c>
      <c r="E11" s="2" t="s">
        <v>9</v>
      </c>
      <c r="F11" s="2" t="s">
        <v>10</v>
      </c>
      <c r="G11" s="2" t="s">
        <v>9</v>
      </c>
      <c r="H11" s="2" t="s">
        <v>10</v>
      </c>
    </row>
    <row r="12" spans="2:8">
      <c r="B12" s="2" t="s">
        <v>203</v>
      </c>
      <c r="C12" s="2">
        <v>15</v>
      </c>
      <c r="D12" s="2">
        <v>86</v>
      </c>
      <c r="E12" s="2">
        <v>9</v>
      </c>
      <c r="F12" s="2">
        <v>86</v>
      </c>
      <c r="G12" s="2">
        <f>E12+C12</f>
        <v>24</v>
      </c>
      <c r="H12" s="2">
        <f>F12+D12</f>
        <v>172</v>
      </c>
    </row>
    <row r="13" spans="2:8">
      <c r="B13" s="2" t="s">
        <v>204</v>
      </c>
      <c r="C13" s="2">
        <v>42</v>
      </c>
      <c r="D13" s="2">
        <v>12</v>
      </c>
      <c r="E13" s="2">
        <v>45</v>
      </c>
      <c r="F13" s="2">
        <v>16</v>
      </c>
      <c r="G13" s="2">
        <f t="shared" ref="G13:H14" si="1">E13+C13</f>
        <v>87</v>
      </c>
      <c r="H13" s="2">
        <f t="shared" si="1"/>
        <v>28</v>
      </c>
    </row>
    <row r="14" spans="2:8">
      <c r="B14" s="2" t="s">
        <v>205</v>
      </c>
      <c r="C14" s="2">
        <v>63</v>
      </c>
      <c r="D14" s="2">
        <v>17</v>
      </c>
      <c r="E14" s="2">
        <v>41</v>
      </c>
      <c r="F14" s="2">
        <v>12</v>
      </c>
      <c r="G14" s="2">
        <f t="shared" si="1"/>
        <v>104</v>
      </c>
      <c r="H14" s="2">
        <f t="shared" si="1"/>
        <v>29</v>
      </c>
    </row>
  </sheetData>
  <mergeCells count="8">
    <mergeCell ref="C10:D10"/>
    <mergeCell ref="E10:F10"/>
    <mergeCell ref="G10:H10"/>
    <mergeCell ref="C2:H2"/>
    <mergeCell ref="C3:D3"/>
    <mergeCell ref="E3:F3"/>
    <mergeCell ref="G3:H3"/>
    <mergeCell ref="C9:H9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DE63B-8892-E94F-9E47-D092CEA00991}">
  <dimension ref="B2:J7"/>
  <sheetViews>
    <sheetView workbookViewId="0">
      <selection activeCell="H11" sqref="H11"/>
    </sheetView>
  </sheetViews>
  <sheetFormatPr baseColWidth="10" defaultRowHeight="20"/>
  <sheetData>
    <row r="2" spans="2:10">
      <c r="B2" s="2"/>
      <c r="C2" s="22" t="s">
        <v>5</v>
      </c>
      <c r="D2" s="22"/>
      <c r="E2" s="22" t="s">
        <v>13</v>
      </c>
      <c r="F2" s="22"/>
      <c r="G2" s="22" t="s">
        <v>14</v>
      </c>
      <c r="H2" s="22"/>
      <c r="I2" s="22" t="s">
        <v>8</v>
      </c>
      <c r="J2" s="22"/>
    </row>
    <row r="3" spans="2:10">
      <c r="B3" s="2"/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  <c r="I3" s="2" t="s">
        <v>9</v>
      </c>
      <c r="J3" s="2" t="s">
        <v>10</v>
      </c>
    </row>
    <row r="4" spans="2:10">
      <c r="B4" s="2" t="s">
        <v>207</v>
      </c>
      <c r="C4" s="2">
        <v>4</v>
      </c>
      <c r="D4" s="2">
        <v>49</v>
      </c>
      <c r="E4" s="2">
        <v>0</v>
      </c>
      <c r="F4" s="2">
        <v>28</v>
      </c>
      <c r="G4" s="2">
        <v>1</v>
      </c>
      <c r="H4" s="2">
        <v>21</v>
      </c>
      <c r="I4" s="2">
        <f>G4+E4+C4</f>
        <v>5</v>
      </c>
      <c r="J4" s="2">
        <f>H4+F4+D4</f>
        <v>98</v>
      </c>
    </row>
    <row r="5" spans="2:10">
      <c r="B5" s="2" t="s">
        <v>208</v>
      </c>
      <c r="C5" s="2">
        <v>22</v>
      </c>
      <c r="D5" s="2">
        <v>13</v>
      </c>
      <c r="E5" s="2">
        <v>18</v>
      </c>
      <c r="F5" s="2">
        <v>6</v>
      </c>
      <c r="G5" s="2">
        <v>13</v>
      </c>
      <c r="H5" s="2">
        <v>5</v>
      </c>
      <c r="I5" s="2">
        <f t="shared" ref="I5:J7" si="0">G5+E5+C5</f>
        <v>53</v>
      </c>
      <c r="J5" s="2">
        <f t="shared" si="0"/>
        <v>24</v>
      </c>
    </row>
    <row r="6" spans="2:10">
      <c r="B6" s="2" t="s">
        <v>209</v>
      </c>
      <c r="C6" s="2">
        <v>8</v>
      </c>
      <c r="D6" s="2">
        <v>71</v>
      </c>
      <c r="E6" s="2">
        <v>14</v>
      </c>
      <c r="F6" s="2">
        <v>92</v>
      </c>
      <c r="G6" s="2" t="s">
        <v>210</v>
      </c>
      <c r="H6" s="2" t="s">
        <v>210</v>
      </c>
      <c r="I6" s="2">
        <f>E6+C6</f>
        <v>22</v>
      </c>
      <c r="J6" s="2">
        <f>F6+D6</f>
        <v>163</v>
      </c>
    </row>
    <row r="7" spans="2:10">
      <c r="B7" s="2" t="s">
        <v>211</v>
      </c>
      <c r="C7" s="2">
        <v>5</v>
      </c>
      <c r="D7" s="2">
        <v>40</v>
      </c>
      <c r="E7" s="2">
        <v>5</v>
      </c>
      <c r="F7" s="2">
        <v>32</v>
      </c>
      <c r="G7" s="2">
        <v>1</v>
      </c>
      <c r="H7" s="2">
        <v>26</v>
      </c>
      <c r="I7" s="2">
        <f t="shared" si="0"/>
        <v>11</v>
      </c>
      <c r="J7" s="2">
        <f t="shared" si="0"/>
        <v>98</v>
      </c>
    </row>
  </sheetData>
  <mergeCells count="4">
    <mergeCell ref="C2:D2"/>
    <mergeCell ref="E2:F2"/>
    <mergeCell ref="G2:H2"/>
    <mergeCell ref="I2:J2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83AAC-A383-A946-8605-1007D9D04563}">
  <dimension ref="B2:H5"/>
  <sheetViews>
    <sheetView workbookViewId="0">
      <selection activeCell="B2" sqref="B2:H5"/>
    </sheetView>
  </sheetViews>
  <sheetFormatPr baseColWidth="10" defaultRowHeight="20"/>
  <sheetData>
    <row r="2" spans="2:8">
      <c r="B2" s="2"/>
      <c r="C2" s="22" t="s">
        <v>5</v>
      </c>
      <c r="D2" s="22"/>
      <c r="E2" s="22" t="s">
        <v>6</v>
      </c>
      <c r="F2" s="22"/>
      <c r="G2" s="22" t="s">
        <v>8</v>
      </c>
      <c r="H2" s="22"/>
    </row>
    <row r="3" spans="2:8">
      <c r="B3" s="2"/>
      <c r="C3" s="2" t="s">
        <v>9</v>
      </c>
      <c r="D3" s="2" t="s">
        <v>10</v>
      </c>
      <c r="E3" s="2" t="s">
        <v>9</v>
      </c>
      <c r="F3" s="2" t="s">
        <v>10</v>
      </c>
      <c r="G3" s="2" t="s">
        <v>11</v>
      </c>
      <c r="H3" s="2" t="s">
        <v>12</v>
      </c>
    </row>
    <row r="4" spans="2:8">
      <c r="B4" s="2" t="s">
        <v>0</v>
      </c>
      <c r="C4" s="2">
        <v>83</v>
      </c>
      <c r="D4" s="2">
        <v>0</v>
      </c>
      <c r="E4" s="2">
        <v>84</v>
      </c>
      <c r="F4" s="2">
        <v>0</v>
      </c>
      <c r="G4" s="2">
        <v>167</v>
      </c>
      <c r="H4" s="2">
        <v>0</v>
      </c>
    </row>
    <row r="5" spans="2:8">
      <c r="B5" s="2" t="s">
        <v>1</v>
      </c>
      <c r="C5" s="2">
        <v>17</v>
      </c>
      <c r="D5" s="2">
        <v>94</v>
      </c>
      <c r="E5" s="2">
        <v>8</v>
      </c>
      <c r="F5" s="2">
        <v>91</v>
      </c>
      <c r="G5" s="2">
        <v>25</v>
      </c>
      <c r="H5" s="2">
        <v>185</v>
      </c>
    </row>
  </sheetData>
  <mergeCells count="3">
    <mergeCell ref="C2:D2"/>
    <mergeCell ref="E2:F2"/>
    <mergeCell ref="G2:H2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F72D-C77C-6F47-B639-FB107C22D711}">
  <dimension ref="B2:H69"/>
  <sheetViews>
    <sheetView topLeftCell="A2" workbookViewId="0">
      <selection activeCell="B2" sqref="B2:H69"/>
    </sheetView>
  </sheetViews>
  <sheetFormatPr baseColWidth="10" defaultRowHeight="20"/>
  <sheetData>
    <row r="2" spans="2:8">
      <c r="B2" s="22" t="s">
        <v>0</v>
      </c>
      <c r="C2" s="22"/>
      <c r="D2" s="22"/>
      <c r="F2" s="22" t="s">
        <v>1</v>
      </c>
      <c r="G2" s="22"/>
      <c r="H2" s="22"/>
    </row>
    <row r="3" spans="2:8">
      <c r="B3" s="2" t="s">
        <v>2</v>
      </c>
      <c r="C3" s="2" t="s">
        <v>212</v>
      </c>
      <c r="D3" s="2" t="s">
        <v>3</v>
      </c>
      <c r="F3" s="2" t="s">
        <v>2</v>
      </c>
      <c r="G3" s="2" t="s">
        <v>212</v>
      </c>
      <c r="H3" s="2" t="s">
        <v>3</v>
      </c>
    </row>
    <row r="4" spans="2:8">
      <c r="B4" s="2">
        <v>0</v>
      </c>
      <c r="C4" s="2">
        <v>128</v>
      </c>
      <c r="D4" s="2">
        <v>135</v>
      </c>
      <c r="F4" s="2">
        <v>0</v>
      </c>
      <c r="G4" s="2">
        <v>110.5</v>
      </c>
      <c r="H4" s="2">
        <v>136.75</v>
      </c>
    </row>
    <row r="5" spans="2:8">
      <c r="B5" s="2">
        <v>0.155</v>
      </c>
      <c r="C5" s="2">
        <v>111.988</v>
      </c>
      <c r="D5" s="2">
        <v>159.15100000000001</v>
      </c>
      <c r="F5" s="2">
        <v>0.155</v>
      </c>
      <c r="G5" s="2">
        <v>113.589</v>
      </c>
      <c r="H5" s="2">
        <v>126.831</v>
      </c>
    </row>
    <row r="6" spans="2:8">
      <c r="B6" s="2">
        <v>0.31</v>
      </c>
      <c r="C6" s="2">
        <v>117.812</v>
      </c>
      <c r="D6" s="2">
        <v>179.315</v>
      </c>
      <c r="F6" s="2">
        <v>0.31</v>
      </c>
      <c r="G6" s="2">
        <v>120.068</v>
      </c>
      <c r="H6" s="2">
        <v>123.575</v>
      </c>
    </row>
    <row r="7" spans="2:8">
      <c r="B7" s="2">
        <v>0.46500000000000002</v>
      </c>
      <c r="C7" s="2">
        <v>122.215</v>
      </c>
      <c r="D7" s="2">
        <v>186.54900000000001</v>
      </c>
      <c r="F7" s="2">
        <v>0.46500000000000002</v>
      </c>
      <c r="G7" s="2">
        <v>118.009</v>
      </c>
      <c r="H7" s="2">
        <v>140.69800000000001</v>
      </c>
    </row>
    <row r="8" spans="2:8">
      <c r="B8" s="2">
        <v>0.62</v>
      </c>
      <c r="C8" s="2">
        <v>126.95399999999999</v>
      </c>
      <c r="D8" s="2">
        <v>171.12899999999999</v>
      </c>
      <c r="F8" s="2">
        <v>0.62</v>
      </c>
      <c r="G8" s="2">
        <v>109.496</v>
      </c>
      <c r="H8" s="2">
        <v>130.30699999999999</v>
      </c>
    </row>
    <row r="9" spans="2:8">
      <c r="B9" s="2">
        <v>0.77500000000000002</v>
      </c>
      <c r="C9" s="2">
        <v>114.87</v>
      </c>
      <c r="D9" s="2">
        <v>169.041</v>
      </c>
      <c r="F9" s="2">
        <v>0.77500000000000002</v>
      </c>
      <c r="G9" s="2">
        <v>115.11199999999999</v>
      </c>
      <c r="H9" s="2">
        <v>132.19200000000001</v>
      </c>
    </row>
    <row r="10" spans="2:8">
      <c r="B10" s="2">
        <v>0.93</v>
      </c>
      <c r="C10" s="2">
        <v>124.79600000000001</v>
      </c>
      <c r="D10" s="2">
        <v>137.363</v>
      </c>
      <c r="F10" s="2">
        <v>0.93</v>
      </c>
      <c r="G10" s="2">
        <v>127.485</v>
      </c>
      <c r="H10" s="2">
        <v>142.25</v>
      </c>
    </row>
    <row r="11" spans="2:8">
      <c r="B11" s="2">
        <v>1.085</v>
      </c>
      <c r="C11" s="2">
        <v>127.444</v>
      </c>
      <c r="D11" s="2">
        <v>146.29900000000001</v>
      </c>
      <c r="F11" s="2">
        <v>1.085</v>
      </c>
      <c r="G11" s="2">
        <v>120.676</v>
      </c>
      <c r="H11" s="2">
        <v>177.108</v>
      </c>
    </row>
    <row r="12" spans="2:8">
      <c r="B12" s="2">
        <v>1.24</v>
      </c>
      <c r="C12" s="2">
        <v>155.06</v>
      </c>
      <c r="D12" s="2">
        <v>151.64599999999999</v>
      </c>
      <c r="F12" s="2">
        <v>1.24</v>
      </c>
      <c r="G12" s="2">
        <v>119.68600000000001</v>
      </c>
      <c r="H12" s="2">
        <v>235.68799999999999</v>
      </c>
    </row>
    <row r="13" spans="2:8">
      <c r="B13" s="2">
        <v>1.395</v>
      </c>
      <c r="C13" s="2">
        <v>255.76599999999999</v>
      </c>
      <c r="D13" s="2">
        <v>165.05</v>
      </c>
      <c r="F13" s="2">
        <v>1.395</v>
      </c>
      <c r="G13" s="2">
        <v>121.35299999999999</v>
      </c>
      <c r="H13" s="2">
        <v>170.239</v>
      </c>
    </row>
    <row r="14" spans="2:8">
      <c r="B14" s="2">
        <v>1.55</v>
      </c>
      <c r="C14" s="2">
        <v>443.26600000000002</v>
      </c>
      <c r="D14" s="2">
        <v>177.03</v>
      </c>
      <c r="F14" s="2">
        <v>1.55</v>
      </c>
      <c r="G14" s="2">
        <v>159.60499999999999</v>
      </c>
      <c r="H14" s="2">
        <v>186.32499999999999</v>
      </c>
    </row>
    <row r="15" spans="2:8">
      <c r="B15" s="2">
        <v>1.7050000000000001</v>
      </c>
      <c r="C15" s="2">
        <v>591.53800000000001</v>
      </c>
      <c r="D15" s="2">
        <v>166.756</v>
      </c>
      <c r="F15" s="2">
        <v>1.7050000000000001</v>
      </c>
      <c r="G15" s="2">
        <v>193.35400000000001</v>
      </c>
      <c r="H15" s="2">
        <v>200.61799999999999</v>
      </c>
    </row>
    <row r="16" spans="2:8">
      <c r="B16" s="2">
        <v>1.86</v>
      </c>
      <c r="C16" s="2">
        <v>595.029</v>
      </c>
      <c r="D16" s="2">
        <v>180.51900000000001</v>
      </c>
      <c r="F16" s="2">
        <v>1.86</v>
      </c>
      <c r="G16" s="2">
        <v>216.529</v>
      </c>
      <c r="H16" s="2">
        <v>177.27500000000001</v>
      </c>
    </row>
    <row r="17" spans="2:8">
      <c r="B17" s="2">
        <v>2.0150000000000001</v>
      </c>
      <c r="C17" s="2">
        <v>395.32</v>
      </c>
      <c r="D17" s="2">
        <v>185.92</v>
      </c>
      <c r="F17" s="2">
        <v>2.0150000000000001</v>
      </c>
      <c r="G17" s="2">
        <v>241.39</v>
      </c>
      <c r="H17" s="2">
        <v>195.3</v>
      </c>
    </row>
    <row r="18" spans="2:8">
      <c r="B18" s="2">
        <v>2.17</v>
      </c>
      <c r="C18" s="2">
        <v>255.733</v>
      </c>
      <c r="D18" s="2">
        <v>159.75700000000001</v>
      </c>
      <c r="F18" s="2">
        <v>2.17</v>
      </c>
      <c r="G18" s="2">
        <v>250.55</v>
      </c>
      <c r="H18" s="2">
        <v>184.98099999999999</v>
      </c>
    </row>
    <row r="19" spans="2:8">
      <c r="B19" s="2">
        <v>2.3250000000000002</v>
      </c>
      <c r="C19" s="2">
        <v>196.60400000000001</v>
      </c>
      <c r="D19" s="2">
        <v>162.30199999999999</v>
      </c>
      <c r="F19" s="2">
        <v>2.3250000000000002</v>
      </c>
      <c r="G19" s="2">
        <v>293.84899999999999</v>
      </c>
      <c r="H19" s="2">
        <v>156.25399999999999</v>
      </c>
    </row>
    <row r="20" spans="2:8">
      <c r="B20" s="2">
        <v>2.48</v>
      </c>
      <c r="C20" s="2">
        <v>189.89500000000001</v>
      </c>
      <c r="D20" s="2">
        <v>156.60900000000001</v>
      </c>
      <c r="F20" s="2">
        <v>2.48</v>
      </c>
      <c r="G20" s="2">
        <v>317.02699999999999</v>
      </c>
      <c r="H20" s="2">
        <v>192.941</v>
      </c>
    </row>
    <row r="21" spans="2:8">
      <c r="B21" s="2">
        <v>2.6349999999999998</v>
      </c>
      <c r="C21" s="2">
        <v>173.02099999999999</v>
      </c>
      <c r="D21" s="2">
        <v>178.2</v>
      </c>
      <c r="F21" s="2">
        <v>2.6349999999999998</v>
      </c>
      <c r="G21" s="2">
        <v>323.84199999999998</v>
      </c>
      <c r="H21" s="2">
        <v>211.88399999999999</v>
      </c>
    </row>
    <row r="22" spans="2:8">
      <c r="B22" s="2">
        <v>2.79</v>
      </c>
      <c r="C22" s="2">
        <v>178.173</v>
      </c>
      <c r="D22" s="2">
        <v>173.221</v>
      </c>
      <c r="F22" s="2">
        <v>2.79</v>
      </c>
      <c r="G22" s="2">
        <v>308.976</v>
      </c>
      <c r="H22" s="2">
        <v>190.38499999999999</v>
      </c>
    </row>
    <row r="23" spans="2:8">
      <c r="B23" s="2">
        <v>2.9449999999999998</v>
      </c>
      <c r="C23" s="2">
        <v>170.49199999999999</v>
      </c>
      <c r="D23" s="2">
        <v>172.32400000000001</v>
      </c>
      <c r="F23" s="2">
        <v>2.9449999999999998</v>
      </c>
      <c r="G23" s="2">
        <v>293.76900000000001</v>
      </c>
      <c r="H23" s="2">
        <v>192.92099999999999</v>
      </c>
    </row>
    <row r="24" spans="2:8">
      <c r="B24" s="2">
        <v>3.1</v>
      </c>
      <c r="C24" s="2">
        <v>179.32</v>
      </c>
      <c r="D24" s="2">
        <v>181.006</v>
      </c>
      <c r="F24" s="2">
        <v>3.1</v>
      </c>
      <c r="G24" s="2">
        <v>354.81700000000001</v>
      </c>
      <c r="H24" s="2">
        <v>244.69399999999999</v>
      </c>
    </row>
    <row r="25" spans="2:8">
      <c r="B25" s="2">
        <v>3.2549999999999999</v>
      </c>
      <c r="C25" s="2">
        <v>195.28100000000001</v>
      </c>
      <c r="D25" s="2">
        <v>179.041</v>
      </c>
      <c r="F25" s="2">
        <v>3.2549999999999999</v>
      </c>
      <c r="G25" s="2">
        <v>404.64800000000002</v>
      </c>
      <c r="H25" s="2">
        <v>354.339</v>
      </c>
    </row>
    <row r="26" spans="2:8">
      <c r="B26" s="2">
        <v>3.41</v>
      </c>
      <c r="C26" s="2">
        <v>233.87100000000001</v>
      </c>
      <c r="D26" s="2">
        <v>171.505</v>
      </c>
      <c r="F26" s="2">
        <v>3.41</v>
      </c>
      <c r="G26" s="2">
        <v>474.21199999999999</v>
      </c>
      <c r="H26" s="2">
        <v>587.077</v>
      </c>
    </row>
    <row r="27" spans="2:8">
      <c r="B27" s="2">
        <v>3.5649999999999999</v>
      </c>
      <c r="C27" s="2">
        <v>273.334</v>
      </c>
      <c r="D27" s="2">
        <v>183.01599999999999</v>
      </c>
      <c r="F27" s="2">
        <v>3.5649999999999999</v>
      </c>
      <c r="G27" s="2">
        <v>516.39400000000001</v>
      </c>
      <c r="H27" s="2">
        <v>740.86400000000003</v>
      </c>
    </row>
    <row r="28" spans="2:8">
      <c r="B28" s="2">
        <v>3.72</v>
      </c>
      <c r="C28" s="2">
        <v>322.66899999999998</v>
      </c>
      <c r="D28" s="2">
        <v>180.56899999999999</v>
      </c>
      <c r="F28" s="2">
        <v>3.72</v>
      </c>
      <c r="G28" s="2">
        <v>563.47900000000004</v>
      </c>
      <c r="H28" s="2">
        <v>746.40099999999995</v>
      </c>
    </row>
    <row r="29" spans="2:8">
      <c r="B29" s="2">
        <v>3.875</v>
      </c>
      <c r="C29" s="2">
        <v>368.34899999999999</v>
      </c>
      <c r="D29" s="2">
        <v>185.101</v>
      </c>
      <c r="F29" s="2">
        <v>3.875</v>
      </c>
      <c r="G29" s="2">
        <v>486.54399999999998</v>
      </c>
      <c r="H29" s="2">
        <v>573.50599999999997</v>
      </c>
    </row>
    <row r="30" spans="2:8">
      <c r="B30" s="2">
        <v>4.03</v>
      </c>
      <c r="C30" s="2">
        <v>363.6</v>
      </c>
      <c r="D30" s="2">
        <v>156.44</v>
      </c>
      <c r="F30" s="2">
        <v>4.03</v>
      </c>
      <c r="G30" s="2">
        <v>434.76</v>
      </c>
      <c r="H30" s="2">
        <v>518.19000000000005</v>
      </c>
    </row>
    <row r="31" spans="2:8">
      <c r="B31" s="2">
        <v>4.1849999999999996</v>
      </c>
      <c r="C31" s="2">
        <v>385.721</v>
      </c>
      <c r="D31" s="2">
        <v>153.86099999999999</v>
      </c>
      <c r="F31" s="2">
        <v>4.1849999999999996</v>
      </c>
      <c r="G31" s="2">
        <v>419.154</v>
      </c>
      <c r="H31" s="2">
        <v>445.55200000000002</v>
      </c>
    </row>
    <row r="32" spans="2:8">
      <c r="B32" s="2">
        <v>4.34</v>
      </c>
      <c r="C32" s="2">
        <v>498.99400000000003</v>
      </c>
      <c r="D32" s="2">
        <v>203.22399999999999</v>
      </c>
      <c r="F32" s="2">
        <v>4.34</v>
      </c>
      <c r="G32" s="2">
        <v>453.66699999999997</v>
      </c>
      <c r="H32" s="2">
        <v>553.03899999999999</v>
      </c>
    </row>
    <row r="33" spans="2:8">
      <c r="B33" s="2">
        <v>4.4950000000000001</v>
      </c>
      <c r="C33" s="2">
        <v>751.85900000000004</v>
      </c>
      <c r="D33" s="2">
        <v>200.018</v>
      </c>
      <c r="F33" s="2">
        <v>4.4950000000000001</v>
      </c>
      <c r="G33" s="2">
        <v>527.43299999999999</v>
      </c>
      <c r="H33" s="2">
        <v>726.62400000000002</v>
      </c>
    </row>
    <row r="34" spans="2:8">
      <c r="B34" s="2">
        <v>4.6500000000000004</v>
      </c>
      <c r="C34" s="2">
        <v>1076.491</v>
      </c>
      <c r="D34" s="2">
        <v>191.34299999999999</v>
      </c>
      <c r="F34" s="2">
        <v>4.6500000000000004</v>
      </c>
      <c r="G34" s="2">
        <v>731.08699999999999</v>
      </c>
      <c r="H34" s="2">
        <v>1066.182</v>
      </c>
    </row>
    <row r="35" spans="2:8">
      <c r="B35" s="2">
        <v>4.8049999999999997</v>
      </c>
      <c r="C35" s="2">
        <v>1313.383</v>
      </c>
      <c r="D35" s="2">
        <v>185.00700000000001</v>
      </c>
      <c r="F35" s="2">
        <v>4.8049999999999997</v>
      </c>
      <c r="G35" s="2">
        <v>963.98800000000006</v>
      </c>
      <c r="H35" s="2">
        <v>1697.222</v>
      </c>
    </row>
    <row r="36" spans="2:8">
      <c r="B36" s="2">
        <v>4.96</v>
      </c>
      <c r="C36" s="2">
        <v>1363.454</v>
      </c>
      <c r="D36" s="2">
        <v>240.929</v>
      </c>
      <c r="F36" s="2">
        <v>4.96</v>
      </c>
      <c r="G36" s="2">
        <v>1225.6690000000001</v>
      </c>
      <c r="H36" s="2">
        <v>1955.144</v>
      </c>
    </row>
    <row r="37" spans="2:8">
      <c r="B37" s="2">
        <v>5.1150000000000002</v>
      </c>
      <c r="C37" s="2">
        <v>1301.3219999999999</v>
      </c>
      <c r="D37" s="2">
        <v>246.49199999999999</v>
      </c>
      <c r="F37" s="2">
        <v>5.1150000000000002</v>
      </c>
      <c r="G37" s="2">
        <v>1391.7</v>
      </c>
      <c r="H37" s="2">
        <v>2001.838</v>
      </c>
    </row>
    <row r="38" spans="2:8">
      <c r="B38" s="2">
        <v>5.27</v>
      </c>
      <c r="C38" s="2">
        <v>1140.364</v>
      </c>
      <c r="D38" s="2">
        <v>274.51400000000001</v>
      </c>
      <c r="F38" s="2">
        <v>5.27</v>
      </c>
      <c r="G38" s="2">
        <v>1397.1690000000001</v>
      </c>
      <c r="H38" s="2">
        <v>2050.0970000000002</v>
      </c>
    </row>
    <row r="39" spans="2:8">
      <c r="B39" s="2">
        <v>5.4249999999999998</v>
      </c>
      <c r="C39" s="2">
        <v>972.53300000000002</v>
      </c>
      <c r="D39" s="2">
        <v>245</v>
      </c>
      <c r="F39" s="2">
        <v>5.4249999999999998</v>
      </c>
      <c r="G39" s="2">
        <v>1239.9559999999999</v>
      </c>
      <c r="H39" s="2">
        <v>2122.8270000000002</v>
      </c>
    </row>
    <row r="40" spans="2:8">
      <c r="B40" s="2">
        <v>5.58</v>
      </c>
      <c r="C40" s="2">
        <v>825.971</v>
      </c>
      <c r="D40" s="2">
        <v>241.08099999999999</v>
      </c>
      <c r="F40" s="2">
        <v>5.58</v>
      </c>
      <c r="G40" s="2">
        <v>1068.135</v>
      </c>
      <c r="H40" s="2">
        <v>2061.3130000000001</v>
      </c>
    </row>
    <row r="41" spans="2:8">
      <c r="B41" s="2">
        <v>5.7350000000000003</v>
      </c>
      <c r="C41" s="2">
        <v>659.13</v>
      </c>
      <c r="D41" s="2">
        <v>236.35900000000001</v>
      </c>
      <c r="F41" s="2">
        <v>5.7350000000000003</v>
      </c>
      <c r="G41" s="2">
        <v>932.18499999999995</v>
      </c>
      <c r="H41" s="2">
        <v>1593.71</v>
      </c>
    </row>
    <row r="42" spans="2:8">
      <c r="B42" s="2">
        <v>5.89</v>
      </c>
      <c r="C42" s="2">
        <v>489.07400000000001</v>
      </c>
      <c r="D42" s="2">
        <v>210.06899999999999</v>
      </c>
      <c r="F42" s="2">
        <v>5.89</v>
      </c>
      <c r="G42" s="2">
        <v>701.29300000000001</v>
      </c>
      <c r="H42" s="2">
        <v>1132.28</v>
      </c>
    </row>
    <row r="43" spans="2:8">
      <c r="B43" s="2">
        <v>6.0449999999999999</v>
      </c>
      <c r="C43" s="2">
        <v>396.64</v>
      </c>
      <c r="D43" s="2">
        <v>228.24</v>
      </c>
      <c r="F43" s="2">
        <v>6.0449999999999999</v>
      </c>
      <c r="G43" s="2">
        <v>449.14</v>
      </c>
      <c r="H43" s="2">
        <v>670.31</v>
      </c>
    </row>
    <row r="44" spans="2:8">
      <c r="B44" s="2">
        <v>6.2</v>
      </c>
      <c r="C44" s="2">
        <v>339.56799999999998</v>
      </c>
      <c r="D44" s="2">
        <v>197.43199999999999</v>
      </c>
      <c r="F44" s="2">
        <v>6.2</v>
      </c>
      <c r="G44" s="2">
        <v>285.43</v>
      </c>
      <c r="H44" s="2">
        <v>380.43799999999999</v>
      </c>
    </row>
    <row r="45" spans="2:8">
      <c r="B45" s="2">
        <v>6.3550000000000004</v>
      </c>
      <c r="C45" s="2">
        <v>286.54500000000002</v>
      </c>
      <c r="D45" s="2">
        <v>208.077</v>
      </c>
      <c r="F45" s="2">
        <v>6.3550000000000004</v>
      </c>
      <c r="G45" s="2">
        <v>225.31800000000001</v>
      </c>
      <c r="H45" s="2">
        <v>224.56399999999999</v>
      </c>
    </row>
    <row r="46" spans="2:8">
      <c r="B46" s="2">
        <v>6.51</v>
      </c>
      <c r="C46" s="2">
        <v>254.291</v>
      </c>
      <c r="D46" s="2">
        <v>182.23500000000001</v>
      </c>
      <c r="F46" s="2">
        <v>6.51</v>
      </c>
      <c r="G46" s="2">
        <v>222.73</v>
      </c>
      <c r="H46" s="2">
        <v>219.81100000000001</v>
      </c>
    </row>
    <row r="47" spans="2:8">
      <c r="B47" s="2">
        <v>6.665</v>
      </c>
      <c r="C47" s="2">
        <v>252.34299999999999</v>
      </c>
      <c r="D47" s="2">
        <v>209.077</v>
      </c>
      <c r="F47" s="2">
        <v>6.665</v>
      </c>
      <c r="G47" s="2">
        <v>204.84200000000001</v>
      </c>
      <c r="H47" s="2">
        <v>188.26400000000001</v>
      </c>
    </row>
    <row r="48" spans="2:8">
      <c r="B48" s="2">
        <v>6.82</v>
      </c>
      <c r="C48" s="2">
        <v>235.24600000000001</v>
      </c>
      <c r="D48" s="2">
        <v>285.72300000000001</v>
      </c>
      <c r="F48" s="2">
        <v>6.82</v>
      </c>
      <c r="G48" s="2">
        <v>225.31299999999999</v>
      </c>
      <c r="H48" s="2">
        <v>184.97200000000001</v>
      </c>
    </row>
    <row r="49" spans="2:8">
      <c r="B49" s="2">
        <v>6.9749999999999996</v>
      </c>
      <c r="C49" s="2">
        <v>232.76300000000001</v>
      </c>
      <c r="D49" s="2">
        <v>384.07100000000003</v>
      </c>
      <c r="F49" s="2">
        <v>6.9749999999999996</v>
      </c>
      <c r="G49" s="2">
        <v>247.99299999999999</v>
      </c>
      <c r="H49" s="2">
        <v>217.51499999999999</v>
      </c>
    </row>
    <row r="50" spans="2:8">
      <c r="B50" s="2">
        <v>7.13</v>
      </c>
      <c r="C50" s="2">
        <v>211.69300000000001</v>
      </c>
      <c r="D50" s="2">
        <v>580.16899999999998</v>
      </c>
      <c r="F50" s="2">
        <v>7.13</v>
      </c>
      <c r="G50" s="2">
        <v>293.654</v>
      </c>
      <c r="H50" s="2">
        <v>186.24700000000001</v>
      </c>
    </row>
    <row r="51" spans="2:8">
      <c r="B51" s="2">
        <v>7.2850000000000001</v>
      </c>
      <c r="C51" s="2">
        <v>218.547</v>
      </c>
      <c r="D51" s="2">
        <v>882.09</v>
      </c>
      <c r="F51" s="2">
        <v>7.2850000000000001</v>
      </c>
      <c r="G51" s="2">
        <v>371.71</v>
      </c>
      <c r="H51" s="2">
        <v>194.959</v>
      </c>
    </row>
    <row r="52" spans="2:8">
      <c r="B52" s="2">
        <v>7.44</v>
      </c>
      <c r="C52" s="2">
        <v>252.59100000000001</v>
      </c>
      <c r="D52" s="2">
        <v>1463.83</v>
      </c>
      <c r="F52" s="2">
        <v>7.44</v>
      </c>
      <c r="G52" s="2">
        <v>500.19</v>
      </c>
      <c r="H52" s="2">
        <v>189.56899999999999</v>
      </c>
    </row>
    <row r="53" spans="2:8">
      <c r="B53" s="2">
        <v>7.5949999999999998</v>
      </c>
      <c r="C53" s="2">
        <v>304.20800000000003</v>
      </c>
      <c r="D53" s="2">
        <v>2391.4949999999999</v>
      </c>
      <c r="F53" s="2">
        <v>7.5949999999999998</v>
      </c>
      <c r="G53" s="2">
        <v>598.34400000000005</v>
      </c>
      <c r="H53" s="2">
        <v>188.01900000000001</v>
      </c>
    </row>
    <row r="54" spans="2:8">
      <c r="B54" s="2">
        <v>7.75</v>
      </c>
      <c r="C54" s="2">
        <v>327.66899999999998</v>
      </c>
      <c r="D54" s="2">
        <v>3108.6039999999998</v>
      </c>
      <c r="F54" s="2">
        <v>7.75</v>
      </c>
      <c r="G54" s="2">
        <v>633.75599999999997</v>
      </c>
      <c r="H54" s="2">
        <v>220.852</v>
      </c>
    </row>
    <row r="55" spans="2:8">
      <c r="B55" s="2">
        <v>7.9050000000000002</v>
      </c>
      <c r="C55" s="2">
        <v>357.14100000000002</v>
      </c>
      <c r="D55" s="2">
        <v>3717.12</v>
      </c>
      <c r="F55" s="2">
        <v>7.9050000000000002</v>
      </c>
      <c r="G55" s="2">
        <v>533.39400000000001</v>
      </c>
      <c r="H55" s="2">
        <v>225.96899999999999</v>
      </c>
    </row>
    <row r="56" spans="2:8">
      <c r="B56" s="2">
        <v>8.06</v>
      </c>
      <c r="C56" s="2">
        <v>398.32</v>
      </c>
      <c r="D56" s="2">
        <v>3688.6</v>
      </c>
      <c r="F56" s="2">
        <v>8.06</v>
      </c>
      <c r="G56" s="2">
        <v>440.11</v>
      </c>
      <c r="H56" s="2">
        <v>199.49</v>
      </c>
    </row>
    <row r="57" spans="2:8">
      <c r="B57" s="2">
        <v>8.2149999999999999</v>
      </c>
      <c r="C57" s="2">
        <v>455.21600000000001</v>
      </c>
      <c r="D57" s="2">
        <v>2714.931</v>
      </c>
      <c r="F57" s="2">
        <v>8.2149999999999999</v>
      </c>
      <c r="G57" s="2">
        <v>341.529</v>
      </c>
      <c r="H57" s="2">
        <v>227.34399999999999</v>
      </c>
    </row>
    <row r="58" spans="2:8">
      <c r="B58" s="2">
        <v>8.3699999999999992</v>
      </c>
      <c r="C58" s="2">
        <v>478.03399999999999</v>
      </c>
      <c r="D58" s="2">
        <v>2038.0250000000001</v>
      </c>
      <c r="F58" s="2">
        <v>8.3699999999999992</v>
      </c>
      <c r="G58" s="2">
        <v>284.702</v>
      </c>
      <c r="H58" s="2">
        <v>278.77499999999998</v>
      </c>
    </row>
    <row r="59" spans="2:8">
      <c r="B59" s="2">
        <v>8.5250000000000004</v>
      </c>
      <c r="C59" s="2">
        <v>568.82299999999998</v>
      </c>
      <c r="D59" s="2">
        <v>1109</v>
      </c>
      <c r="F59" s="2">
        <v>8.5250000000000004</v>
      </c>
      <c r="G59" s="2">
        <v>255.22300000000001</v>
      </c>
      <c r="H59" s="2">
        <v>256.68299999999999</v>
      </c>
    </row>
    <row r="60" spans="2:8">
      <c r="B60" s="2">
        <v>8.68</v>
      </c>
      <c r="C60" s="2">
        <v>725.00599999999997</v>
      </c>
      <c r="D60" s="2">
        <v>650.79</v>
      </c>
      <c r="F60" s="2">
        <v>8.68</v>
      </c>
      <c r="G60" s="2">
        <v>273.85399999999998</v>
      </c>
      <c r="H60" s="2">
        <v>192.667</v>
      </c>
    </row>
    <row r="61" spans="2:8">
      <c r="B61" s="2">
        <v>8.8350000000000009</v>
      </c>
      <c r="C61" s="2">
        <v>886.476</v>
      </c>
      <c r="D61" s="2">
        <v>403.90499999999997</v>
      </c>
      <c r="F61" s="2">
        <v>8.8350000000000009</v>
      </c>
      <c r="G61" s="2">
        <v>341.05200000000002</v>
      </c>
      <c r="H61" s="2">
        <v>213.70400000000001</v>
      </c>
    </row>
    <row r="62" spans="2:8">
      <c r="B62" s="2">
        <v>8.99</v>
      </c>
      <c r="C62" s="2">
        <v>1068.7460000000001</v>
      </c>
      <c r="D62" s="2">
        <v>248.053</v>
      </c>
      <c r="F62" s="2">
        <v>8.99</v>
      </c>
      <c r="G62" s="2">
        <v>341.02199999999999</v>
      </c>
      <c r="H62" s="2">
        <v>219.971</v>
      </c>
    </row>
    <row r="63" spans="2:8">
      <c r="B63" s="2">
        <v>9.1449999999999996</v>
      </c>
      <c r="C63" s="2">
        <v>1213.8150000000001</v>
      </c>
      <c r="D63" s="2">
        <v>226.40100000000001</v>
      </c>
      <c r="F63" s="2">
        <v>9.1449999999999996</v>
      </c>
      <c r="G63" s="2">
        <v>318.49200000000002</v>
      </c>
      <c r="H63" s="2">
        <v>189.08699999999999</v>
      </c>
    </row>
    <row r="64" spans="2:8">
      <c r="B64" s="2">
        <v>9.3000000000000007</v>
      </c>
      <c r="C64" s="2">
        <v>1220.9110000000001</v>
      </c>
      <c r="D64" s="2">
        <v>231.947</v>
      </c>
      <c r="F64" s="2">
        <v>9.3000000000000007</v>
      </c>
      <c r="G64" s="2">
        <v>282.41300000000001</v>
      </c>
      <c r="H64" s="2">
        <v>195.15700000000001</v>
      </c>
    </row>
    <row r="65" spans="2:8">
      <c r="B65" s="2">
        <v>9.4550000000000001</v>
      </c>
      <c r="C65" s="2">
        <v>1016.867</v>
      </c>
      <c r="D65" s="2">
        <v>193.965</v>
      </c>
      <c r="F65" s="2">
        <v>9.4550000000000001</v>
      </c>
      <c r="G65" s="2">
        <v>253.47499999999999</v>
      </c>
      <c r="H65" s="2">
        <v>227.995</v>
      </c>
    </row>
    <row r="66" spans="2:8">
      <c r="B66" s="2">
        <v>9.61</v>
      </c>
      <c r="C66" s="2">
        <v>666.91300000000001</v>
      </c>
      <c r="D66" s="2">
        <v>222.22200000000001</v>
      </c>
      <c r="F66" s="2">
        <v>9.61</v>
      </c>
      <c r="G66" s="2">
        <v>240.387</v>
      </c>
      <c r="H66" s="2">
        <v>248.96600000000001</v>
      </c>
    </row>
    <row r="67" spans="2:8">
      <c r="B67" s="2">
        <v>9.7650000000000006</v>
      </c>
      <c r="C67" s="2">
        <v>394.81200000000001</v>
      </c>
      <c r="D67" s="2">
        <v>185.702</v>
      </c>
      <c r="F67" s="2">
        <v>9.7650000000000006</v>
      </c>
      <c r="G67" s="2">
        <v>267.35599999999999</v>
      </c>
      <c r="H67" s="2">
        <v>227.92599999999999</v>
      </c>
    </row>
    <row r="68" spans="2:8">
      <c r="B68" s="2">
        <v>9.92</v>
      </c>
      <c r="C68" s="2">
        <v>230.53</v>
      </c>
      <c r="D68" s="2">
        <v>188.85400000000001</v>
      </c>
      <c r="F68" s="2">
        <v>9.92</v>
      </c>
      <c r="G68" s="2">
        <v>285.55500000000001</v>
      </c>
      <c r="H68" s="2">
        <v>204.887</v>
      </c>
    </row>
    <row r="69" spans="2:8">
      <c r="B69" s="2">
        <v>10.074999999999999</v>
      </c>
      <c r="C69" s="2">
        <v>177</v>
      </c>
      <c r="D69" s="2">
        <v>215</v>
      </c>
      <c r="F69" s="2">
        <v>10.074999999999999</v>
      </c>
      <c r="G69" s="2">
        <v>326</v>
      </c>
      <c r="H69" s="2">
        <v>227</v>
      </c>
    </row>
  </sheetData>
  <mergeCells count="2">
    <mergeCell ref="B2:D2"/>
    <mergeCell ref="F2:H2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2A1BE-7576-EC43-8A70-DBDF48875405}">
  <dimension ref="B2:H69"/>
  <sheetViews>
    <sheetView workbookViewId="0">
      <selection activeCell="J12" sqref="J12"/>
    </sheetView>
  </sheetViews>
  <sheetFormatPr baseColWidth="10" defaultRowHeight="20"/>
  <sheetData>
    <row r="2" spans="2:8">
      <c r="B2" s="22" t="s">
        <v>0</v>
      </c>
      <c r="C2" s="22"/>
      <c r="D2" s="22"/>
      <c r="F2" s="22" t="s">
        <v>1</v>
      </c>
      <c r="G2" s="22"/>
      <c r="H2" s="22"/>
    </row>
    <row r="3" spans="2:8">
      <c r="B3" s="2" t="s">
        <v>2</v>
      </c>
      <c r="C3" s="2" t="s">
        <v>3</v>
      </c>
      <c r="D3" s="2" t="s">
        <v>213</v>
      </c>
      <c r="F3" s="2" t="s">
        <v>2</v>
      </c>
      <c r="G3" s="2" t="s">
        <v>3</v>
      </c>
      <c r="H3" s="2" t="s">
        <v>213</v>
      </c>
    </row>
    <row r="4" spans="2:8">
      <c r="B4" s="2">
        <v>0</v>
      </c>
      <c r="C4" s="2">
        <v>168</v>
      </c>
      <c r="D4" s="2">
        <v>300</v>
      </c>
      <c r="F4" s="2">
        <v>0</v>
      </c>
      <c r="G4" s="2">
        <v>255</v>
      </c>
      <c r="H4" s="2">
        <v>330</v>
      </c>
    </row>
    <row r="5" spans="2:8">
      <c r="B5" s="2">
        <v>0.155</v>
      </c>
      <c r="C5" s="2">
        <v>197.74100000000001</v>
      </c>
      <c r="D5" s="2">
        <v>367.69299999999998</v>
      </c>
      <c r="F5" s="2">
        <v>0.155</v>
      </c>
      <c r="G5" s="2">
        <v>255.78</v>
      </c>
      <c r="H5" s="2">
        <v>392.04</v>
      </c>
    </row>
    <row r="6" spans="2:8">
      <c r="B6" s="2">
        <v>0.31</v>
      </c>
      <c r="C6" s="2">
        <v>355.70800000000003</v>
      </c>
      <c r="D6" s="2">
        <v>298.51600000000002</v>
      </c>
      <c r="F6" s="2">
        <v>0.31</v>
      </c>
      <c r="G6" s="2">
        <v>247.14</v>
      </c>
      <c r="H6" s="2">
        <v>318</v>
      </c>
    </row>
    <row r="7" spans="2:8">
      <c r="B7" s="2">
        <v>0.46500000000000002</v>
      </c>
      <c r="C7" s="2">
        <v>330.02800000000002</v>
      </c>
      <c r="D7" s="2">
        <v>237.94800000000001</v>
      </c>
      <c r="F7" s="2">
        <v>0.46500000000000002</v>
      </c>
      <c r="G7" s="2">
        <v>251.76</v>
      </c>
      <c r="H7" s="2">
        <v>315.48</v>
      </c>
    </row>
    <row r="8" spans="2:8">
      <c r="B8" s="2">
        <v>0.62</v>
      </c>
      <c r="C8" s="2">
        <v>270.447</v>
      </c>
      <c r="D8" s="2">
        <v>290.39999999999998</v>
      </c>
      <c r="F8" s="2">
        <v>0.62</v>
      </c>
      <c r="G8" s="2">
        <v>250.02</v>
      </c>
      <c r="H8" s="2">
        <v>354.24</v>
      </c>
    </row>
    <row r="9" spans="2:8">
      <c r="B9" s="2">
        <v>0.77500000000000002</v>
      </c>
      <c r="C9" s="2">
        <v>269.64499999999998</v>
      </c>
      <c r="D9" s="2">
        <v>226.24299999999999</v>
      </c>
      <c r="F9" s="2">
        <v>0.77500000000000002</v>
      </c>
      <c r="G9" s="2">
        <v>226.5</v>
      </c>
      <c r="H9" s="2">
        <v>357</v>
      </c>
    </row>
    <row r="10" spans="2:8">
      <c r="B10" s="2">
        <v>0.93</v>
      </c>
      <c r="C10" s="2">
        <v>223.37799999999999</v>
      </c>
      <c r="D10" s="2">
        <v>117.57899999999999</v>
      </c>
      <c r="F10" s="2">
        <v>0.93</v>
      </c>
      <c r="G10" s="2">
        <v>193.02</v>
      </c>
      <c r="H10" s="2">
        <v>309.3</v>
      </c>
    </row>
    <row r="11" spans="2:8">
      <c r="B11" s="2">
        <v>1.085</v>
      </c>
      <c r="C11" s="2">
        <v>187.00800000000001</v>
      </c>
      <c r="D11" s="2">
        <v>198.53299999999999</v>
      </c>
      <c r="F11" s="2">
        <v>1.085</v>
      </c>
      <c r="G11" s="2">
        <v>150.78</v>
      </c>
      <c r="H11" s="2">
        <v>364.32</v>
      </c>
    </row>
    <row r="12" spans="2:8">
      <c r="B12" s="2">
        <v>1.24</v>
      </c>
      <c r="C12" s="2">
        <v>189.749</v>
      </c>
      <c r="D12" s="2">
        <v>152.57</v>
      </c>
      <c r="F12" s="2">
        <v>1.24</v>
      </c>
      <c r="G12" s="2">
        <v>153.12</v>
      </c>
      <c r="H12" s="2">
        <v>348.18</v>
      </c>
    </row>
    <row r="13" spans="2:8">
      <c r="B13" s="2">
        <v>1.395</v>
      </c>
      <c r="C13" s="2">
        <v>165.88399999999999</v>
      </c>
      <c r="D13" s="2">
        <v>155.19800000000001</v>
      </c>
      <c r="F13" s="2">
        <v>1.395</v>
      </c>
      <c r="G13" s="2">
        <v>224.52</v>
      </c>
      <c r="H13" s="2">
        <v>253.32</v>
      </c>
    </row>
    <row r="14" spans="2:8">
      <c r="B14" s="2">
        <v>1.55</v>
      </c>
      <c r="C14" s="2">
        <v>234.959</v>
      </c>
      <c r="D14" s="2">
        <v>231.56800000000001</v>
      </c>
      <c r="F14" s="2">
        <v>1.55</v>
      </c>
      <c r="G14" s="2">
        <v>252</v>
      </c>
      <c r="H14" s="2">
        <v>264</v>
      </c>
    </row>
    <row r="15" spans="2:8">
      <c r="B15" s="2">
        <v>1.7050000000000001</v>
      </c>
      <c r="C15" s="2">
        <v>262.57600000000002</v>
      </c>
      <c r="D15" s="2">
        <v>248.4</v>
      </c>
      <c r="F15" s="2">
        <v>1.7050000000000001</v>
      </c>
      <c r="G15" s="2">
        <v>227.4</v>
      </c>
      <c r="H15" s="2">
        <v>362.7</v>
      </c>
    </row>
    <row r="16" spans="2:8">
      <c r="B16" s="2">
        <v>1.86</v>
      </c>
      <c r="C16" s="2">
        <v>272.72300000000001</v>
      </c>
      <c r="D16" s="2">
        <v>275.60199999999998</v>
      </c>
      <c r="F16" s="2">
        <v>1.86</v>
      </c>
      <c r="G16" s="2">
        <v>217.62</v>
      </c>
      <c r="H16" s="2">
        <v>445.62</v>
      </c>
    </row>
    <row r="17" spans="2:8">
      <c r="B17" s="2">
        <v>2.0150000000000001</v>
      </c>
      <c r="C17" s="2">
        <v>239.4</v>
      </c>
      <c r="D17" s="2">
        <v>261.60000000000002</v>
      </c>
      <c r="F17" s="2">
        <v>2.0150000000000001</v>
      </c>
      <c r="G17" s="2">
        <v>224.34</v>
      </c>
      <c r="H17" s="2">
        <v>406.32</v>
      </c>
    </row>
    <row r="18" spans="2:8">
      <c r="B18" s="2">
        <v>2.17</v>
      </c>
      <c r="C18" s="2">
        <v>186.63200000000001</v>
      </c>
      <c r="D18" s="2">
        <v>373.47</v>
      </c>
      <c r="F18" s="2">
        <v>2.17</v>
      </c>
      <c r="G18" s="2">
        <v>264.36</v>
      </c>
      <c r="H18" s="2">
        <v>389.52</v>
      </c>
    </row>
    <row r="19" spans="2:8">
      <c r="B19" s="2">
        <v>2.3250000000000002</v>
      </c>
      <c r="C19" s="2">
        <v>279.07100000000003</v>
      </c>
      <c r="D19" s="2">
        <v>392.73399999999998</v>
      </c>
      <c r="F19" s="2">
        <v>2.3250000000000002</v>
      </c>
      <c r="G19" s="2">
        <v>211.5</v>
      </c>
      <c r="H19" s="2">
        <v>439.5</v>
      </c>
    </row>
    <row r="20" spans="2:8">
      <c r="B20" s="2">
        <v>2.48</v>
      </c>
      <c r="C20" s="2">
        <v>265.601</v>
      </c>
      <c r="D20" s="2">
        <v>387.64600000000002</v>
      </c>
      <c r="F20" s="2">
        <v>2.48</v>
      </c>
      <c r="G20" s="2">
        <v>193.2</v>
      </c>
      <c r="H20" s="2">
        <v>337.62</v>
      </c>
    </row>
    <row r="21" spans="2:8">
      <c r="B21" s="2">
        <v>2.6349999999999998</v>
      </c>
      <c r="C21" s="2">
        <v>239.73400000000001</v>
      </c>
      <c r="D21" s="2">
        <v>388.73599999999999</v>
      </c>
      <c r="F21" s="2">
        <v>2.6349999999999998</v>
      </c>
      <c r="G21" s="2">
        <v>181.44</v>
      </c>
      <c r="H21" s="2">
        <v>268.86</v>
      </c>
    </row>
    <row r="22" spans="2:8">
      <c r="B22" s="2">
        <v>2.79</v>
      </c>
      <c r="C22" s="2">
        <v>288.27300000000002</v>
      </c>
      <c r="D22" s="2">
        <v>375.27</v>
      </c>
      <c r="F22" s="2">
        <v>2.79</v>
      </c>
      <c r="G22" s="2">
        <v>213</v>
      </c>
      <c r="H22" s="2">
        <v>283.98</v>
      </c>
    </row>
    <row r="23" spans="2:8">
      <c r="B23" s="2">
        <v>2.9449999999999998</v>
      </c>
      <c r="C23" s="2">
        <v>223.91</v>
      </c>
      <c r="D23" s="2">
        <v>272.29300000000001</v>
      </c>
      <c r="F23" s="2">
        <v>2.9449999999999998</v>
      </c>
      <c r="G23" s="2">
        <v>196.92</v>
      </c>
      <c r="H23" s="2">
        <v>316.44</v>
      </c>
    </row>
    <row r="24" spans="2:8">
      <c r="B24" s="2">
        <v>3.1</v>
      </c>
      <c r="C24" s="2">
        <v>226.34899999999999</v>
      </c>
      <c r="D24" s="2">
        <v>263.13</v>
      </c>
      <c r="F24" s="2">
        <v>3.1</v>
      </c>
      <c r="G24" s="2">
        <v>228</v>
      </c>
      <c r="H24" s="2">
        <v>322.5</v>
      </c>
    </row>
    <row r="25" spans="2:8">
      <c r="B25" s="2">
        <v>3.2549999999999999</v>
      </c>
      <c r="C25" s="2">
        <v>313.78199999999998</v>
      </c>
      <c r="D25" s="2">
        <v>159.685</v>
      </c>
      <c r="F25" s="2">
        <v>3.2549999999999999</v>
      </c>
      <c r="G25" s="2">
        <v>205.14</v>
      </c>
      <c r="H25" s="2">
        <v>298.32</v>
      </c>
    </row>
    <row r="26" spans="2:8">
      <c r="B26" s="2">
        <v>3.41</v>
      </c>
      <c r="C26" s="2">
        <v>396.70699999999999</v>
      </c>
      <c r="D26" s="2">
        <v>234.22</v>
      </c>
      <c r="F26" s="2">
        <v>3.41</v>
      </c>
      <c r="G26" s="2">
        <v>184.08</v>
      </c>
      <c r="H26" s="2">
        <v>298.14</v>
      </c>
    </row>
    <row r="27" spans="2:8">
      <c r="B27" s="2">
        <v>3.5649999999999999</v>
      </c>
      <c r="C27" s="2">
        <v>682.04700000000003</v>
      </c>
      <c r="D27" s="2">
        <v>242.166</v>
      </c>
      <c r="F27" s="2">
        <v>3.5649999999999999</v>
      </c>
      <c r="G27" s="2">
        <v>299.88</v>
      </c>
      <c r="H27" s="2">
        <v>350.34</v>
      </c>
    </row>
    <row r="28" spans="2:8">
      <c r="B28" s="2">
        <v>3.72</v>
      </c>
      <c r="C28" s="2">
        <v>1561.6189999999999</v>
      </c>
      <c r="D28" s="2">
        <v>216.83099999999999</v>
      </c>
      <c r="F28" s="2">
        <v>3.72</v>
      </c>
      <c r="G28" s="2">
        <v>331.02</v>
      </c>
      <c r="H28" s="2">
        <v>426.54</v>
      </c>
    </row>
    <row r="29" spans="2:8">
      <c r="B29" s="2">
        <v>3.875</v>
      </c>
      <c r="C29" s="2">
        <v>2513.0419999999999</v>
      </c>
      <c r="D29" s="2">
        <v>193.56200000000001</v>
      </c>
      <c r="F29" s="2">
        <v>3.875</v>
      </c>
      <c r="G29" s="2">
        <v>264</v>
      </c>
      <c r="H29" s="2">
        <v>373.5</v>
      </c>
    </row>
    <row r="30" spans="2:8">
      <c r="B30" s="2">
        <v>4.03</v>
      </c>
      <c r="C30" s="2">
        <v>2751.6</v>
      </c>
      <c r="D30" s="2">
        <v>204.6</v>
      </c>
      <c r="F30" s="2">
        <v>4.03</v>
      </c>
      <c r="G30" s="2">
        <v>419.82</v>
      </c>
      <c r="H30" s="2">
        <v>385.02</v>
      </c>
    </row>
    <row r="31" spans="2:8">
      <c r="B31" s="2">
        <v>4.1849999999999996</v>
      </c>
      <c r="C31" s="2">
        <v>3111.4189999999999</v>
      </c>
      <c r="D31" s="2">
        <v>215.386</v>
      </c>
      <c r="F31" s="2">
        <v>4.1849999999999996</v>
      </c>
      <c r="G31" s="2">
        <v>471.66</v>
      </c>
      <c r="H31" s="2">
        <v>441.72</v>
      </c>
    </row>
    <row r="32" spans="2:8">
      <c r="B32" s="2">
        <v>4.34</v>
      </c>
      <c r="C32" s="2">
        <v>2561.2150000000001</v>
      </c>
      <c r="D32" s="2">
        <v>352.72899999999998</v>
      </c>
      <c r="F32" s="2">
        <v>4.34</v>
      </c>
      <c r="G32" s="2">
        <v>742.8</v>
      </c>
      <c r="H32" s="2">
        <v>615.29999999999995</v>
      </c>
    </row>
    <row r="33" spans="2:8">
      <c r="B33" s="2">
        <v>4.4950000000000001</v>
      </c>
      <c r="C33" s="2">
        <v>1719.895</v>
      </c>
      <c r="D33" s="2">
        <v>577.846</v>
      </c>
      <c r="F33" s="2">
        <v>4.4950000000000001</v>
      </c>
      <c r="G33" s="2">
        <v>1410.12</v>
      </c>
      <c r="H33" s="2">
        <v>753.06</v>
      </c>
    </row>
    <row r="34" spans="2:8">
      <c r="B34" s="2">
        <v>4.6500000000000004</v>
      </c>
      <c r="C34" s="2">
        <v>827.73400000000004</v>
      </c>
      <c r="D34" s="2">
        <v>740.18299999999999</v>
      </c>
      <c r="F34" s="2">
        <v>4.6500000000000004</v>
      </c>
      <c r="G34" s="2">
        <v>2350.5</v>
      </c>
      <c r="H34" s="2">
        <v>915</v>
      </c>
    </row>
    <row r="35" spans="2:8">
      <c r="B35" s="2">
        <v>4.8049999999999997</v>
      </c>
      <c r="C35" s="2">
        <v>461.80799999999999</v>
      </c>
      <c r="D35" s="2">
        <v>992.23</v>
      </c>
      <c r="F35" s="2">
        <v>4.8049999999999997</v>
      </c>
      <c r="G35" s="2">
        <v>3332.58</v>
      </c>
      <c r="H35" s="2">
        <v>881.58</v>
      </c>
    </row>
    <row r="36" spans="2:8">
      <c r="B36" s="2">
        <v>4.96</v>
      </c>
      <c r="C36" s="2">
        <v>235.51599999999999</v>
      </c>
      <c r="D36" s="2">
        <v>1339.076</v>
      </c>
      <c r="F36" s="2">
        <v>4.96</v>
      </c>
      <c r="G36" s="2">
        <v>3443.58</v>
      </c>
      <c r="H36" s="2">
        <v>906.84</v>
      </c>
    </row>
    <row r="37" spans="2:8">
      <c r="B37" s="2">
        <v>5.1150000000000002</v>
      </c>
      <c r="C37" s="2">
        <v>365.34</v>
      </c>
      <c r="D37" s="2">
        <v>1685.546</v>
      </c>
      <c r="F37" s="2">
        <v>5.1150000000000002</v>
      </c>
      <c r="G37" s="2">
        <v>3342.96</v>
      </c>
      <c r="H37" s="2">
        <v>990.3</v>
      </c>
    </row>
    <row r="38" spans="2:8">
      <c r="B38" s="2">
        <v>5.27</v>
      </c>
      <c r="C38" s="2">
        <v>388.14299999999997</v>
      </c>
      <c r="D38" s="2">
        <v>1984.921</v>
      </c>
      <c r="F38" s="2">
        <v>5.27</v>
      </c>
      <c r="G38" s="2">
        <v>3624.42</v>
      </c>
      <c r="H38" s="2">
        <v>1051.92</v>
      </c>
    </row>
    <row r="39" spans="2:8">
      <c r="B39" s="2">
        <v>5.4249999999999998</v>
      </c>
      <c r="C39" s="2">
        <v>326.27199999999999</v>
      </c>
      <c r="D39" s="2">
        <v>1933.846</v>
      </c>
      <c r="F39" s="2">
        <v>5.4249999999999998</v>
      </c>
      <c r="G39" s="2">
        <v>3048</v>
      </c>
      <c r="H39" s="2">
        <v>1033.5</v>
      </c>
    </row>
    <row r="40" spans="2:8">
      <c r="B40" s="2">
        <v>5.58</v>
      </c>
      <c r="C40" s="2">
        <v>284.84699999999998</v>
      </c>
      <c r="D40" s="2">
        <v>1978.63</v>
      </c>
      <c r="F40" s="2">
        <v>5.58</v>
      </c>
      <c r="G40" s="2">
        <v>2346.7800000000002</v>
      </c>
      <c r="H40" s="2">
        <v>985.38</v>
      </c>
    </row>
    <row r="41" spans="2:8">
      <c r="B41" s="2">
        <v>5.7350000000000003</v>
      </c>
      <c r="C41" s="2">
        <v>282.95499999999998</v>
      </c>
      <c r="D41" s="2">
        <v>1782.1379999999999</v>
      </c>
      <c r="F41" s="2">
        <v>5.7350000000000003</v>
      </c>
      <c r="G41" s="2">
        <v>1729.08</v>
      </c>
      <c r="H41" s="2">
        <v>938.7</v>
      </c>
    </row>
    <row r="42" spans="2:8">
      <c r="B42" s="2">
        <v>5.89</v>
      </c>
      <c r="C42" s="2">
        <v>187.88900000000001</v>
      </c>
      <c r="D42" s="2">
        <v>1656.856</v>
      </c>
      <c r="F42" s="2">
        <v>5.89</v>
      </c>
      <c r="G42" s="2">
        <v>1009.62</v>
      </c>
      <c r="H42" s="2">
        <v>883.68</v>
      </c>
    </row>
    <row r="43" spans="2:8">
      <c r="B43" s="2">
        <v>6.0449999999999999</v>
      </c>
      <c r="C43" s="2">
        <v>243</v>
      </c>
      <c r="D43" s="2">
        <v>1473</v>
      </c>
      <c r="F43" s="2">
        <v>6.0449999999999999</v>
      </c>
      <c r="G43" s="2">
        <v>547.38</v>
      </c>
      <c r="H43" s="2">
        <v>614.94000000000005</v>
      </c>
    </row>
    <row r="44" spans="2:8">
      <c r="B44" s="2">
        <v>6.2</v>
      </c>
      <c r="C44" s="2">
        <v>253.828</v>
      </c>
      <c r="D44" s="2">
        <v>1317.3910000000001</v>
      </c>
      <c r="F44" s="2">
        <v>6.2</v>
      </c>
      <c r="G44" s="2">
        <v>357</v>
      </c>
      <c r="H44" s="2">
        <v>489</v>
      </c>
    </row>
    <row r="45" spans="2:8">
      <c r="B45" s="2">
        <v>6.3550000000000004</v>
      </c>
      <c r="C45" s="2">
        <v>281.51400000000001</v>
      </c>
      <c r="D45" s="2">
        <v>1075.0540000000001</v>
      </c>
      <c r="F45" s="2">
        <v>6.3550000000000004</v>
      </c>
      <c r="G45" s="2">
        <v>278.10000000000002</v>
      </c>
      <c r="H45" s="2">
        <v>366.3</v>
      </c>
    </row>
    <row r="46" spans="2:8">
      <c r="B46" s="2">
        <v>6.51</v>
      </c>
      <c r="C46" s="2">
        <v>351.04599999999999</v>
      </c>
      <c r="D46" s="2">
        <v>819.76</v>
      </c>
      <c r="F46" s="2">
        <v>6.51</v>
      </c>
      <c r="G46" s="2">
        <v>342.96</v>
      </c>
      <c r="H46" s="2">
        <v>289.38</v>
      </c>
    </row>
    <row r="47" spans="2:8">
      <c r="B47" s="2">
        <v>6.665</v>
      </c>
      <c r="C47" s="2">
        <v>351.46199999999999</v>
      </c>
      <c r="D47" s="2">
        <v>751.03300000000002</v>
      </c>
      <c r="F47" s="2">
        <v>6.665</v>
      </c>
      <c r="G47" s="2">
        <v>310.26</v>
      </c>
      <c r="H47" s="2">
        <v>264.42</v>
      </c>
    </row>
    <row r="48" spans="2:8">
      <c r="B48" s="2">
        <v>6.82</v>
      </c>
      <c r="C48" s="2">
        <v>294.863</v>
      </c>
      <c r="D48" s="2">
        <v>693.26300000000003</v>
      </c>
      <c r="F48" s="2">
        <v>6.82</v>
      </c>
      <c r="G48" s="2">
        <v>262.98</v>
      </c>
      <c r="H48" s="2">
        <v>246</v>
      </c>
    </row>
    <row r="49" spans="2:8">
      <c r="B49" s="2">
        <v>6.9749999999999996</v>
      </c>
      <c r="C49" s="2">
        <v>242.20099999999999</v>
      </c>
      <c r="D49" s="2">
        <v>458.21899999999999</v>
      </c>
      <c r="F49" s="2">
        <v>6.9749999999999996</v>
      </c>
      <c r="G49" s="2">
        <v>261</v>
      </c>
      <c r="H49" s="2">
        <v>246</v>
      </c>
    </row>
    <row r="50" spans="2:8">
      <c r="B50" s="2">
        <v>7.13</v>
      </c>
      <c r="C50" s="2">
        <v>222.69200000000001</v>
      </c>
      <c r="D50" s="2">
        <v>372.976</v>
      </c>
      <c r="F50" s="2">
        <v>7.13</v>
      </c>
      <c r="G50" s="2">
        <v>200.76</v>
      </c>
      <c r="H50" s="2">
        <v>295.5</v>
      </c>
    </row>
    <row r="51" spans="2:8">
      <c r="B51" s="2">
        <v>7.2850000000000001</v>
      </c>
      <c r="C51" s="2">
        <v>338.43599999999998</v>
      </c>
      <c r="D51" s="2">
        <v>347.30099999999999</v>
      </c>
      <c r="F51" s="2">
        <v>7.2850000000000001</v>
      </c>
      <c r="G51" s="2">
        <v>280.68</v>
      </c>
      <c r="H51" s="2">
        <v>244.26</v>
      </c>
    </row>
    <row r="52" spans="2:8">
      <c r="B52" s="2">
        <v>7.44</v>
      </c>
      <c r="C52" s="2">
        <v>341.72699999999998</v>
      </c>
      <c r="D52" s="2">
        <v>242.86199999999999</v>
      </c>
      <c r="F52" s="2">
        <v>7.44</v>
      </c>
      <c r="G52" s="2">
        <v>288</v>
      </c>
      <c r="H52" s="2">
        <v>231.72</v>
      </c>
    </row>
    <row r="53" spans="2:8">
      <c r="B53" s="2">
        <v>7.5949999999999998</v>
      </c>
      <c r="C53" s="2">
        <v>254.61699999999999</v>
      </c>
      <c r="D53" s="2">
        <v>253.33099999999999</v>
      </c>
      <c r="F53" s="2">
        <v>7.5949999999999998</v>
      </c>
      <c r="G53" s="2">
        <v>256.5</v>
      </c>
      <c r="H53" s="2">
        <v>209.94</v>
      </c>
    </row>
    <row r="54" spans="2:8">
      <c r="B54" s="2">
        <v>7.75</v>
      </c>
      <c r="C54" s="2">
        <v>262.49099999999999</v>
      </c>
      <c r="D54" s="2">
        <v>318.01799999999997</v>
      </c>
      <c r="F54" s="2">
        <v>7.75</v>
      </c>
      <c r="G54" s="2">
        <v>211.5</v>
      </c>
      <c r="H54" s="2">
        <v>214.5</v>
      </c>
    </row>
    <row r="55" spans="2:8">
      <c r="B55" s="2">
        <v>7.9050000000000002</v>
      </c>
      <c r="C55" s="2">
        <v>209.58500000000001</v>
      </c>
      <c r="D55" s="2">
        <v>379.15</v>
      </c>
      <c r="F55" s="2">
        <v>7.9050000000000002</v>
      </c>
      <c r="G55" s="2">
        <v>326.82</v>
      </c>
      <c r="H55" s="2">
        <v>157.62</v>
      </c>
    </row>
    <row r="56" spans="2:8">
      <c r="B56" s="2">
        <v>8.06</v>
      </c>
      <c r="C56" s="2">
        <v>270</v>
      </c>
      <c r="D56" s="2">
        <v>437.4</v>
      </c>
      <c r="F56" s="2">
        <v>8.06</v>
      </c>
      <c r="G56" s="2">
        <v>274.86</v>
      </c>
      <c r="H56" s="2">
        <v>226.98</v>
      </c>
    </row>
    <row r="57" spans="2:8">
      <c r="B57" s="2">
        <v>8.2149999999999999</v>
      </c>
      <c r="C57" s="2">
        <v>305.95</v>
      </c>
      <c r="D57" s="2">
        <v>376.33499999999998</v>
      </c>
      <c r="F57" s="2">
        <v>8.2149999999999999</v>
      </c>
      <c r="G57" s="2">
        <v>266.33999999999997</v>
      </c>
      <c r="H57" s="2">
        <v>220.14</v>
      </c>
    </row>
    <row r="58" spans="2:8">
      <c r="B58" s="2">
        <v>8.3699999999999992</v>
      </c>
      <c r="C58" s="2">
        <v>229.80699999999999</v>
      </c>
      <c r="D58" s="2">
        <v>456.00400000000002</v>
      </c>
      <c r="F58" s="2">
        <v>8.3699999999999992</v>
      </c>
      <c r="G58" s="2">
        <v>285.72000000000003</v>
      </c>
      <c r="H58" s="2">
        <v>176.4</v>
      </c>
    </row>
    <row r="59" spans="2:8">
      <c r="B59" s="2">
        <v>8.5250000000000004</v>
      </c>
      <c r="C59" s="2">
        <v>156.63900000000001</v>
      </c>
      <c r="D59" s="2">
        <v>456.72800000000001</v>
      </c>
      <c r="F59" s="2">
        <v>8.5250000000000004</v>
      </c>
      <c r="G59" s="2">
        <v>313.5</v>
      </c>
      <c r="H59" s="2">
        <v>193.5</v>
      </c>
    </row>
    <row r="60" spans="2:8">
      <c r="B60" s="2">
        <v>8.68</v>
      </c>
      <c r="C60" s="2">
        <v>210.167</v>
      </c>
      <c r="D60" s="2">
        <v>385.988</v>
      </c>
      <c r="F60" s="2">
        <v>8.68</v>
      </c>
      <c r="G60" s="2">
        <v>211.56</v>
      </c>
      <c r="H60" s="2">
        <v>187.56</v>
      </c>
    </row>
    <row r="61" spans="2:8">
      <c r="B61" s="2">
        <v>8.8350000000000009</v>
      </c>
      <c r="C61" s="2">
        <v>312.37599999999998</v>
      </c>
      <c r="D61" s="2">
        <v>411.31599999999997</v>
      </c>
      <c r="F61" s="2">
        <v>8.8350000000000009</v>
      </c>
      <c r="G61" s="2">
        <v>215.16</v>
      </c>
      <c r="H61" s="2">
        <v>256.98</v>
      </c>
    </row>
    <row r="62" spans="2:8">
      <c r="B62" s="2">
        <v>8.99</v>
      </c>
      <c r="C62" s="2">
        <v>316.70100000000002</v>
      </c>
      <c r="D62" s="2">
        <v>353.43900000000002</v>
      </c>
      <c r="F62" s="2">
        <v>8.99</v>
      </c>
      <c r="G62" s="2">
        <v>226.68</v>
      </c>
      <c r="H62" s="2">
        <v>252.12</v>
      </c>
    </row>
    <row r="63" spans="2:8">
      <c r="B63" s="2">
        <v>9.1449999999999996</v>
      </c>
      <c r="C63" s="2">
        <v>373.56200000000001</v>
      </c>
      <c r="D63" s="2">
        <v>237.03899999999999</v>
      </c>
      <c r="F63" s="2">
        <v>9.1449999999999996</v>
      </c>
      <c r="G63" s="2">
        <v>207.06</v>
      </c>
      <c r="H63" s="2">
        <v>160.62</v>
      </c>
    </row>
    <row r="64" spans="2:8">
      <c r="B64" s="2">
        <v>9.3000000000000007</v>
      </c>
      <c r="C64" s="2">
        <v>186.976</v>
      </c>
      <c r="D64" s="2">
        <v>189.72800000000001</v>
      </c>
      <c r="F64" s="2">
        <v>9.3000000000000007</v>
      </c>
      <c r="G64" s="2">
        <v>304.5</v>
      </c>
      <c r="H64" s="2">
        <v>166.5</v>
      </c>
    </row>
    <row r="65" spans="2:8">
      <c r="B65" s="2">
        <v>9.4550000000000001</v>
      </c>
      <c r="C65" s="2">
        <v>162.31200000000001</v>
      </c>
      <c r="D65" s="2">
        <v>152.03399999999999</v>
      </c>
      <c r="F65" s="2">
        <v>9.4550000000000001</v>
      </c>
      <c r="G65" s="2">
        <v>235.44</v>
      </c>
      <c r="H65" s="2">
        <v>280.38</v>
      </c>
    </row>
    <row r="66" spans="2:8">
      <c r="B66" s="2">
        <v>9.61</v>
      </c>
      <c r="C66" s="2">
        <v>147.898</v>
      </c>
      <c r="D66" s="2">
        <v>161.65600000000001</v>
      </c>
      <c r="F66" s="2">
        <v>9.61</v>
      </c>
      <c r="G66" s="2">
        <v>221.22</v>
      </c>
      <c r="H66" s="2">
        <v>230.16</v>
      </c>
    </row>
    <row r="67" spans="2:8">
      <c r="B67" s="2">
        <v>9.7650000000000006</v>
      </c>
      <c r="C67" s="2">
        <v>176.12</v>
      </c>
      <c r="D67" s="2">
        <v>255.45099999999999</v>
      </c>
      <c r="F67" s="2">
        <v>9.7650000000000006</v>
      </c>
      <c r="G67" s="2">
        <v>233.7</v>
      </c>
      <c r="H67" s="2">
        <v>224.94</v>
      </c>
    </row>
    <row r="68" spans="2:8">
      <c r="B68" s="2">
        <v>9.92</v>
      </c>
      <c r="C68" s="2">
        <v>217.14699999999999</v>
      </c>
      <c r="D68" s="2">
        <v>239.464</v>
      </c>
      <c r="F68" s="2">
        <v>9.92</v>
      </c>
      <c r="G68" s="2">
        <v>231.24</v>
      </c>
      <c r="H68" s="2">
        <v>263.76</v>
      </c>
    </row>
    <row r="69" spans="2:8">
      <c r="B69" s="2">
        <v>10.074999999999999</v>
      </c>
      <c r="C69" s="2">
        <v>240</v>
      </c>
      <c r="D69" s="2">
        <v>123</v>
      </c>
      <c r="F69" s="2">
        <v>10.074999999999999</v>
      </c>
      <c r="G69" s="2">
        <v>244.5</v>
      </c>
      <c r="H69" s="2">
        <v>253.5</v>
      </c>
    </row>
  </sheetData>
  <mergeCells count="2">
    <mergeCell ref="B2:D2"/>
    <mergeCell ref="F2:H2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2DF0-7D70-4C4F-BEAA-8889D3BDC3A6}">
  <dimension ref="B2:R34"/>
  <sheetViews>
    <sheetView topLeftCell="A5" workbookViewId="0">
      <selection activeCell="B2" sqref="B2:R34"/>
    </sheetView>
  </sheetViews>
  <sheetFormatPr baseColWidth="10" defaultRowHeight="20"/>
  <sheetData>
    <row r="2" spans="2:18">
      <c r="B2" s="22" t="s">
        <v>24</v>
      </c>
      <c r="C2" s="22"/>
      <c r="E2" s="22" t="s">
        <v>33</v>
      </c>
      <c r="F2" s="22"/>
      <c r="H2" s="23" t="s">
        <v>214</v>
      </c>
      <c r="I2" s="25"/>
      <c r="J2" s="17"/>
      <c r="K2" s="23" t="s">
        <v>215</v>
      </c>
      <c r="L2" s="25"/>
      <c r="N2" s="23" t="s">
        <v>214</v>
      </c>
      <c r="O2" s="25"/>
      <c r="P2" s="17"/>
      <c r="Q2" s="23" t="s">
        <v>215</v>
      </c>
      <c r="R2" s="25"/>
    </row>
    <row r="3" spans="2:18">
      <c r="B3" s="22" t="s">
        <v>216</v>
      </c>
      <c r="C3" s="22"/>
      <c r="E3" s="22" t="s">
        <v>216</v>
      </c>
      <c r="F3" s="22"/>
      <c r="H3" s="23" t="s">
        <v>217</v>
      </c>
      <c r="I3" s="25"/>
      <c r="J3" s="17"/>
      <c r="K3" s="23" t="s">
        <v>217</v>
      </c>
      <c r="L3" s="25"/>
      <c r="N3" s="23" t="s">
        <v>218</v>
      </c>
      <c r="O3" s="25"/>
      <c r="P3" s="17"/>
      <c r="Q3" s="23" t="s">
        <v>218</v>
      </c>
      <c r="R3" s="25"/>
    </row>
    <row r="4" spans="2:18">
      <c r="B4" s="2" t="s">
        <v>0</v>
      </c>
      <c r="C4" s="2" t="s">
        <v>1</v>
      </c>
      <c r="E4" s="2" t="s">
        <v>0</v>
      </c>
      <c r="F4" s="2" t="s">
        <v>1</v>
      </c>
      <c r="H4" s="3" t="s">
        <v>62</v>
      </c>
      <c r="I4" s="3" t="s">
        <v>50</v>
      </c>
      <c r="J4" s="17"/>
      <c r="K4" s="3" t="s">
        <v>62</v>
      </c>
      <c r="L4" s="3" t="s">
        <v>50</v>
      </c>
      <c r="N4" s="3" t="s">
        <v>62</v>
      </c>
      <c r="O4" s="3" t="s">
        <v>50</v>
      </c>
      <c r="P4" s="17"/>
      <c r="Q4" s="3" t="s">
        <v>62</v>
      </c>
      <c r="R4" s="3" t="s">
        <v>50</v>
      </c>
    </row>
    <row r="5" spans="2:18">
      <c r="B5" s="2">
        <v>0.7980131946186213</v>
      </c>
      <c r="C5" s="2">
        <v>0.77713805230400823</v>
      </c>
      <c r="E5" s="3">
        <v>1.12552169</v>
      </c>
      <c r="F5" s="3">
        <v>0.59941895999999995</v>
      </c>
      <c r="H5" s="3">
        <v>1.6235898799999999</v>
      </c>
      <c r="I5" s="3">
        <v>0.49844107999999998</v>
      </c>
      <c r="K5" s="3">
        <v>0.78478552999999995</v>
      </c>
      <c r="L5" s="3">
        <v>0.7167753</v>
      </c>
      <c r="N5" s="3">
        <v>0.13300301</v>
      </c>
      <c r="O5" s="3">
        <v>0.12520349</v>
      </c>
      <c r="Q5" s="3">
        <v>0.83857744000000001</v>
      </c>
      <c r="R5" s="3">
        <v>0.78671175999999998</v>
      </c>
    </row>
    <row r="6" spans="2:18">
      <c r="B6" s="2">
        <v>1.0513955584148356</v>
      </c>
      <c r="C6" s="2">
        <v>0.94183926425942877</v>
      </c>
      <c r="E6" s="3">
        <v>1.0159865400000001</v>
      </c>
      <c r="F6" s="3">
        <v>1.5829610199999999</v>
      </c>
      <c r="H6" s="3">
        <v>0.85523479000000002</v>
      </c>
      <c r="I6" s="3">
        <v>0.87153804999999995</v>
      </c>
      <c r="K6" s="3">
        <v>0.74077702000000001</v>
      </c>
      <c r="L6" s="3">
        <v>0.64347982999999997</v>
      </c>
      <c r="N6" s="3">
        <v>4.9688530000000002E-2</v>
      </c>
      <c r="O6" s="3">
        <v>0.13515115</v>
      </c>
      <c r="Q6" s="3">
        <v>0.74495699000000004</v>
      </c>
      <c r="R6" s="3">
        <v>0.94353182000000002</v>
      </c>
    </row>
    <row r="7" spans="2:18">
      <c r="B7" s="2">
        <v>0.6721698501361052</v>
      </c>
      <c r="C7" s="2">
        <v>0.42469287975444109</v>
      </c>
      <c r="E7" s="3">
        <v>0.38538725000000001</v>
      </c>
      <c r="F7" s="3">
        <v>1.32294245</v>
      </c>
      <c r="H7" s="3">
        <v>1.36474232</v>
      </c>
      <c r="I7" s="3">
        <v>0.36550837000000003</v>
      </c>
      <c r="K7" s="3">
        <v>0.48839799</v>
      </c>
      <c r="L7" s="3">
        <v>0.97284205999999995</v>
      </c>
      <c r="N7" s="3">
        <v>0.10788194</v>
      </c>
      <c r="O7" s="3">
        <v>0.17979449</v>
      </c>
      <c r="Q7" s="3">
        <v>0.87379171</v>
      </c>
      <c r="R7" s="3">
        <v>1.10321318</v>
      </c>
    </row>
    <row r="8" spans="2:18">
      <c r="B8" s="2">
        <v>0.91733841418730766</v>
      </c>
      <c r="C8" s="2">
        <v>0.60602241556150616</v>
      </c>
      <c r="E8" s="3">
        <v>0.80941342999999999</v>
      </c>
      <c r="F8" s="3">
        <v>1.1315876300000001</v>
      </c>
      <c r="H8" s="3">
        <v>1.4597558100000001</v>
      </c>
      <c r="I8" s="3">
        <v>1.34827545</v>
      </c>
      <c r="K8" s="3">
        <v>0.49538732000000002</v>
      </c>
      <c r="L8" s="3">
        <v>1.39089869</v>
      </c>
      <c r="N8" s="3">
        <v>0.15617374000000001</v>
      </c>
      <c r="O8" s="3">
        <v>0.15407760000000001</v>
      </c>
      <c r="Q8" s="3">
        <v>0.83535245999999996</v>
      </c>
      <c r="R8" s="3">
        <v>0.84008886000000005</v>
      </c>
    </row>
    <row r="9" spans="2:18">
      <c r="B9" s="2">
        <v>0.49243483194039106</v>
      </c>
      <c r="C9" s="2">
        <v>1.0282762370853724</v>
      </c>
      <c r="E9" s="3">
        <v>0.98571958999999998</v>
      </c>
      <c r="F9" s="3">
        <v>2.28832382</v>
      </c>
      <c r="H9" s="3">
        <v>0.98319772000000005</v>
      </c>
      <c r="I9" s="3">
        <v>1.03101664</v>
      </c>
      <c r="K9" s="3">
        <v>0.59647517999999999</v>
      </c>
      <c r="L9" s="3">
        <v>0.76058899000000002</v>
      </c>
      <c r="N9" s="3">
        <v>0.11340952999999999</v>
      </c>
      <c r="O9" s="3">
        <v>0.17071938</v>
      </c>
      <c r="Q9" s="3">
        <v>1.0895953899999999</v>
      </c>
      <c r="R9" s="3">
        <v>0.17532628</v>
      </c>
    </row>
    <row r="10" spans="2:18">
      <c r="B10" s="2">
        <v>0.72647730276596256</v>
      </c>
      <c r="C10" s="2">
        <v>0.98383445931296465</v>
      </c>
      <c r="E10" s="3">
        <v>0.69050831999999995</v>
      </c>
      <c r="F10" s="3">
        <v>1.3681871999999999</v>
      </c>
      <c r="H10" s="3">
        <v>0.77203454999999999</v>
      </c>
      <c r="I10" s="3">
        <v>1.13570043</v>
      </c>
      <c r="K10" s="3">
        <v>0.61262061999999995</v>
      </c>
      <c r="L10" s="3">
        <v>0.39745920000000001</v>
      </c>
      <c r="N10" s="3">
        <v>9.8400440000000006E-2</v>
      </c>
      <c r="O10" s="3">
        <v>9.5086589999999999E-2</v>
      </c>
      <c r="Q10" s="3">
        <v>0.74589545999999995</v>
      </c>
      <c r="R10" s="3">
        <v>0.57697604999999996</v>
      </c>
    </row>
    <row r="11" spans="2:18">
      <c r="B11" s="2">
        <v>0.74808833067840963</v>
      </c>
      <c r="C11" s="2">
        <v>0.66597994716409903</v>
      </c>
      <c r="E11" s="3">
        <v>1.4743691299999999</v>
      </c>
      <c r="F11" s="3">
        <v>1.792397</v>
      </c>
      <c r="H11" s="3">
        <v>1.0479649799999999</v>
      </c>
      <c r="I11" s="3">
        <v>0.74297917000000002</v>
      </c>
      <c r="K11" s="3">
        <v>0.66238295999999997</v>
      </c>
      <c r="L11" s="3">
        <v>0.72805140999999995</v>
      </c>
      <c r="N11" s="3">
        <v>0.11313781000000001</v>
      </c>
      <c r="O11" s="3">
        <v>0.20278335</v>
      </c>
      <c r="Q11" s="3">
        <v>1.0764452499999999</v>
      </c>
      <c r="R11" s="3">
        <v>1.63354668</v>
      </c>
    </row>
    <row r="12" spans="2:18">
      <c r="B12" s="2">
        <v>0.61203939757435533</v>
      </c>
      <c r="C12" s="2">
        <v>1.1453617679656642</v>
      </c>
      <c r="E12" s="3">
        <v>0.84345360999999996</v>
      </c>
      <c r="F12" s="3">
        <v>1.3077904499999999</v>
      </c>
      <c r="H12" s="3">
        <v>1.4022349700000001</v>
      </c>
      <c r="I12" s="3">
        <v>0.64935074999999998</v>
      </c>
      <c r="K12" s="3">
        <v>0.38035450999999998</v>
      </c>
      <c r="L12" s="3">
        <v>0.91447115000000001</v>
      </c>
      <c r="N12" s="3">
        <v>0.10215194</v>
      </c>
      <c r="O12" s="3">
        <v>0.11709898000000001</v>
      </c>
      <c r="Q12" s="3">
        <v>0.98845729000000004</v>
      </c>
      <c r="R12" s="3">
        <v>1.00980085</v>
      </c>
    </row>
    <row r="13" spans="2:18">
      <c r="B13" s="2">
        <v>0.87980077191044093</v>
      </c>
      <c r="C13" s="2">
        <v>0.78988606112940885</v>
      </c>
      <c r="E13" s="3">
        <v>0.85975573999999999</v>
      </c>
      <c r="F13" s="3">
        <v>1.3179034300000001</v>
      </c>
      <c r="H13" s="3">
        <v>0.65327729000000001</v>
      </c>
      <c r="I13" s="3">
        <v>1.58308245</v>
      </c>
      <c r="K13" s="3">
        <v>0.65722159999999996</v>
      </c>
      <c r="L13" s="3">
        <v>1.3670407499999999</v>
      </c>
      <c r="N13" s="3">
        <v>0.10532206</v>
      </c>
      <c r="O13" s="3">
        <v>8.6643230000000002E-2</v>
      </c>
      <c r="Q13" s="3">
        <v>0.30822699999999997</v>
      </c>
      <c r="R13" s="3">
        <v>1.2285303700000001</v>
      </c>
    </row>
    <row r="14" spans="2:18">
      <c r="B14" s="2">
        <v>0.86767036068962466</v>
      </c>
      <c r="C14" s="2">
        <v>0.58938815243102627</v>
      </c>
      <c r="E14" s="3">
        <v>0.89563146999999999</v>
      </c>
      <c r="F14" s="3">
        <v>0.14771006</v>
      </c>
      <c r="H14" s="3">
        <v>0.59277294999999997</v>
      </c>
      <c r="I14" s="3">
        <v>1.7021333000000001</v>
      </c>
      <c r="K14" s="3">
        <v>0.31467448999999997</v>
      </c>
      <c r="L14" s="3">
        <v>0.59493337999999996</v>
      </c>
      <c r="N14" s="3">
        <v>0.1134358</v>
      </c>
      <c r="O14" s="3">
        <v>0.14181216999999999</v>
      </c>
      <c r="Q14" s="3">
        <v>0.69453582999999997</v>
      </c>
      <c r="R14" s="3">
        <v>1.6814677099999999</v>
      </c>
    </row>
    <row r="15" spans="2:18">
      <c r="B15" s="2">
        <v>1.6735119474027731</v>
      </c>
      <c r="C15" s="2">
        <v>0.80122633145408717</v>
      </c>
      <c r="E15" s="3">
        <v>1.46224452</v>
      </c>
      <c r="F15" s="3">
        <v>1.0279577799999999</v>
      </c>
      <c r="H15" s="3">
        <v>0.57146733999999999</v>
      </c>
      <c r="I15" s="3">
        <v>1.3673872</v>
      </c>
      <c r="K15" s="3">
        <v>1.1434547500000001</v>
      </c>
      <c r="L15" s="3">
        <v>1.37045628</v>
      </c>
      <c r="N15" s="3">
        <v>0.12165276999999999</v>
      </c>
      <c r="O15" s="3">
        <v>0.21733657000000001</v>
      </c>
      <c r="Q15" s="3">
        <v>0.83857744000000001</v>
      </c>
      <c r="R15" s="3">
        <v>0.1240576</v>
      </c>
    </row>
    <row r="16" spans="2:18">
      <c r="B16" s="2">
        <v>1.2728269801463794</v>
      </c>
      <c r="C16" s="2">
        <v>0.68058260707807539</v>
      </c>
      <c r="E16" s="3">
        <v>0.97809723999999998</v>
      </c>
      <c r="F16" s="3">
        <v>1.51882389</v>
      </c>
      <c r="H16" s="3">
        <v>0.78415135000000002</v>
      </c>
      <c r="I16" s="3">
        <v>1.1297065399999999</v>
      </c>
      <c r="K16" s="3">
        <v>0.31154071</v>
      </c>
      <c r="L16" s="3">
        <v>0.86084335999999995</v>
      </c>
      <c r="N16" s="3">
        <v>7.1992039999999993E-2</v>
      </c>
      <c r="O16" s="3">
        <v>8.7591279999999994E-2</v>
      </c>
      <c r="Q16" s="3">
        <v>0.74495699000000004</v>
      </c>
      <c r="R16" s="3">
        <v>1.7242489700000001</v>
      </c>
    </row>
    <row r="17" spans="2:18">
      <c r="B17" s="2">
        <v>1.246393050999216</v>
      </c>
      <c r="C17" s="2">
        <v>0.84628007859931331</v>
      </c>
      <c r="E17" s="3">
        <v>0.87154403000000003</v>
      </c>
      <c r="F17" s="3">
        <v>0.73329323999999996</v>
      </c>
      <c r="H17" s="3">
        <v>0.56940124000000003</v>
      </c>
      <c r="I17" s="3">
        <v>0.77156572999999995</v>
      </c>
      <c r="K17" s="3">
        <v>0.40145597</v>
      </c>
      <c r="L17" s="3">
        <v>0.55195985999999997</v>
      </c>
      <c r="N17" s="3">
        <v>3.9452710000000002E-2</v>
      </c>
      <c r="O17" s="3">
        <v>0.20214314</v>
      </c>
      <c r="Q17" s="3">
        <v>0.87379171</v>
      </c>
      <c r="R17" s="3">
        <v>0.68284235999999998</v>
      </c>
    </row>
    <row r="18" spans="2:18">
      <c r="B18" s="2">
        <v>1.0320365818137451</v>
      </c>
      <c r="C18" s="2">
        <v>0.76674695657834779</v>
      </c>
      <c r="E18" s="3">
        <v>1.4974746299999999</v>
      </c>
      <c r="F18" s="3">
        <v>2.5865708500000002</v>
      </c>
      <c r="H18" s="3">
        <v>0.52905042999999996</v>
      </c>
      <c r="I18" s="3">
        <v>1.5278893200000001</v>
      </c>
      <c r="K18" s="3">
        <v>0.84969565000000002</v>
      </c>
      <c r="L18" s="3">
        <v>0.77274949999999998</v>
      </c>
      <c r="N18" s="3">
        <v>0.28039407</v>
      </c>
      <c r="O18" s="3">
        <v>0.16767340999999999</v>
      </c>
      <c r="Q18" s="3">
        <v>0.83535245999999996</v>
      </c>
      <c r="R18" s="3">
        <v>1.3099439100000001</v>
      </c>
    </row>
    <row r="19" spans="2:18">
      <c r="B19" s="2">
        <v>0.6545702945729357</v>
      </c>
      <c r="C19" s="2">
        <v>0.69033106097864905</v>
      </c>
      <c r="E19" s="3">
        <v>1.0731895499999999</v>
      </c>
      <c r="F19" s="3">
        <v>0.91181387999999997</v>
      </c>
      <c r="H19" s="3">
        <v>1.0140537599999999</v>
      </c>
      <c r="I19" s="3">
        <v>0.84882727999999996</v>
      </c>
      <c r="K19" s="3">
        <v>0.38715885999999999</v>
      </c>
      <c r="L19" s="3">
        <v>0.54689832999999999</v>
      </c>
      <c r="N19" s="3">
        <v>0.20079185999999999</v>
      </c>
      <c r="O19" s="3">
        <v>0.18872702999999999</v>
      </c>
      <c r="Q19" s="3">
        <v>1.0895953899999999</v>
      </c>
      <c r="R19" s="3">
        <v>1.1012341000000001</v>
      </c>
    </row>
    <row r="20" spans="2:18">
      <c r="B20" s="2">
        <v>0.48499646717781775</v>
      </c>
      <c r="C20" s="2">
        <v>0.53869829543766579</v>
      </c>
      <c r="E20" s="3">
        <v>0.57456750999999995</v>
      </c>
      <c r="F20" s="3">
        <v>0.84287504000000002</v>
      </c>
      <c r="H20" s="3">
        <v>0.45691512000000001</v>
      </c>
      <c r="I20" s="3">
        <v>1.57634491</v>
      </c>
      <c r="K20" s="3">
        <v>0.40155854000000002</v>
      </c>
      <c r="L20" s="3">
        <v>0.53278901999999995</v>
      </c>
      <c r="N20" s="3">
        <v>0.19293209</v>
      </c>
      <c r="O20" s="3">
        <v>8.5954370000000002E-2</v>
      </c>
      <c r="Q20" s="3">
        <v>0.74589545999999995</v>
      </c>
      <c r="R20" s="3">
        <v>1.34702539</v>
      </c>
    </row>
    <row r="21" spans="2:18">
      <c r="B21" s="2">
        <v>1.2917022986785156</v>
      </c>
      <c r="C21" s="2">
        <v>0.5698486369407787</v>
      </c>
      <c r="E21" s="3">
        <v>0.58806427999999999</v>
      </c>
      <c r="F21" s="3">
        <v>1.3790779099999999</v>
      </c>
      <c r="H21" s="3">
        <v>0.66716538999999997</v>
      </c>
      <c r="I21" s="3">
        <v>1.2185602099999999</v>
      </c>
      <c r="K21" s="3">
        <v>0.80430815</v>
      </c>
      <c r="L21" s="3">
        <v>1.5282685199999999</v>
      </c>
      <c r="N21" s="3">
        <v>0.14382043999999999</v>
      </c>
      <c r="O21" s="3">
        <v>8.9818750000000003E-2</v>
      </c>
      <c r="Q21" s="3">
        <v>1.0764452499999999</v>
      </c>
      <c r="R21" s="3">
        <v>1.9826633199999999</v>
      </c>
    </row>
    <row r="22" spans="2:18">
      <c r="B22" s="2">
        <v>0.47167772046180301</v>
      </c>
      <c r="C22" s="2">
        <v>0.56822566188289136</v>
      </c>
      <c r="E22" s="3">
        <v>1.8776345400000001</v>
      </c>
      <c r="F22" s="3">
        <v>0.86845631999999995</v>
      </c>
      <c r="H22" s="3">
        <v>1.15144793</v>
      </c>
      <c r="I22" s="3">
        <v>1.24476286</v>
      </c>
      <c r="K22" s="3">
        <v>0.79918312999999996</v>
      </c>
      <c r="L22" s="3">
        <v>1.14203338</v>
      </c>
      <c r="N22" s="3">
        <v>8.3294220000000002E-2</v>
      </c>
      <c r="O22" s="3">
        <v>8.8768899999999998E-2</v>
      </c>
      <c r="Q22" s="3">
        <v>0.98845729000000004</v>
      </c>
      <c r="R22" s="3">
        <v>0.18427494</v>
      </c>
    </row>
    <row r="23" spans="2:18">
      <c r="B23" s="2">
        <v>0.49342714762632156</v>
      </c>
      <c r="C23" s="2">
        <v>0.80090531748297733</v>
      </c>
      <c r="E23" s="3">
        <v>0.98400509000000003</v>
      </c>
      <c r="F23" s="3">
        <v>1.1545084999999999</v>
      </c>
      <c r="H23" s="3">
        <v>0.47992826</v>
      </c>
      <c r="I23" s="3">
        <v>1.3796484099999999</v>
      </c>
      <c r="K23" s="3">
        <v>0.65267063000000003</v>
      </c>
      <c r="L23" s="3">
        <v>0.29359892999999998</v>
      </c>
      <c r="N23" s="3">
        <v>0.16186075999999999</v>
      </c>
      <c r="O23" s="3">
        <v>0.15499078999999999</v>
      </c>
      <c r="Q23" s="3">
        <v>0.30822699999999997</v>
      </c>
      <c r="R23" s="3">
        <v>1.1079140000000001</v>
      </c>
    </row>
    <row r="24" spans="2:18">
      <c r="B24" s="2">
        <v>0.53680196216956522</v>
      </c>
      <c r="C24" s="2">
        <v>0.51105482961263071</v>
      </c>
      <c r="E24" s="3">
        <v>1.0391968499999999</v>
      </c>
      <c r="F24" s="3">
        <v>0.30729641000000002</v>
      </c>
      <c r="H24" s="3">
        <v>0.65264135000000001</v>
      </c>
      <c r="I24" s="3">
        <v>1.01678534</v>
      </c>
      <c r="K24" s="3">
        <v>0.71050120000000005</v>
      </c>
      <c r="L24" s="3">
        <v>0.40588661999999998</v>
      </c>
      <c r="N24" s="3">
        <v>0.20084994</v>
      </c>
      <c r="O24" s="3">
        <v>7.2080199999999997E-2</v>
      </c>
      <c r="Q24" s="3">
        <v>0.77623843999999997</v>
      </c>
      <c r="R24" s="3">
        <v>1.1145616199999999</v>
      </c>
    </row>
    <row r="25" spans="2:18">
      <c r="B25" s="2">
        <v>0.89118917256403229</v>
      </c>
      <c r="C25" s="2">
        <v>0.76482541311718855</v>
      </c>
      <c r="E25" s="3">
        <v>1.1532007200000001</v>
      </c>
      <c r="F25" s="3">
        <v>0.98060139999999996</v>
      </c>
      <c r="H25" s="3">
        <v>0.49201315000000001</v>
      </c>
      <c r="I25" s="3">
        <v>0.32777729999999999</v>
      </c>
      <c r="K25" s="3">
        <v>0.57888001</v>
      </c>
      <c r="L25" s="3">
        <v>0.4438744</v>
      </c>
      <c r="N25" s="3">
        <v>0.1154521</v>
      </c>
      <c r="O25" s="3">
        <v>0.10598665</v>
      </c>
      <c r="Q25" s="3">
        <v>0.31022562999999997</v>
      </c>
      <c r="R25" s="3">
        <v>0.91874177999999995</v>
      </c>
    </row>
    <row r="26" spans="2:18">
      <c r="B26" s="2">
        <v>0.88150039248286194</v>
      </c>
      <c r="C26" s="2">
        <v>0.82719417917235105</v>
      </c>
      <c r="E26" s="3">
        <v>1.40581048</v>
      </c>
      <c r="F26" s="3">
        <v>0.39802098000000002</v>
      </c>
      <c r="H26" s="3">
        <v>1.3065764799999999</v>
      </c>
      <c r="I26" s="3">
        <v>0.74119193000000005</v>
      </c>
      <c r="K26" s="3">
        <v>1.0753258999999999</v>
      </c>
      <c r="L26" s="3">
        <v>0.45758848000000002</v>
      </c>
      <c r="N26" s="3">
        <v>8.2869529999999997E-2</v>
      </c>
      <c r="O26" s="3">
        <v>0.14636529000000001</v>
      </c>
      <c r="Q26" s="3">
        <v>0.63797771999999997</v>
      </c>
      <c r="R26" s="3">
        <v>0.85549889999999995</v>
      </c>
    </row>
    <row r="27" spans="2:18">
      <c r="B27" s="2">
        <v>0.46837816092851875</v>
      </c>
      <c r="C27" s="2">
        <v>0.68222187579907845</v>
      </c>
      <c r="E27" s="3">
        <v>1.01109746</v>
      </c>
      <c r="F27" s="3">
        <v>0.71637318000000005</v>
      </c>
      <c r="H27" s="3">
        <v>0.99299839000000001</v>
      </c>
      <c r="I27" s="3">
        <v>0.62348422999999997</v>
      </c>
      <c r="K27" s="3">
        <v>0.57295043000000001</v>
      </c>
      <c r="L27" s="3">
        <v>0.68668976000000004</v>
      </c>
      <c r="N27" s="3">
        <v>0.20544214</v>
      </c>
      <c r="O27" s="3">
        <v>0.14504399000000001</v>
      </c>
      <c r="Q27" s="3">
        <v>0.13706003999999999</v>
      </c>
      <c r="R27" s="3">
        <v>0.17567968</v>
      </c>
    </row>
    <row r="28" spans="2:18">
      <c r="B28" s="2">
        <v>0.61318744876772069</v>
      </c>
      <c r="C28" s="2">
        <v>0.56839957247463391</v>
      </c>
      <c r="E28" s="3">
        <v>1.58497486</v>
      </c>
      <c r="F28" s="3">
        <v>0.78990735999999995</v>
      </c>
      <c r="H28" s="3">
        <v>0.89156480999999999</v>
      </c>
      <c r="I28" s="3">
        <v>0.55787397999999999</v>
      </c>
      <c r="K28" s="3">
        <v>0.89796310999999995</v>
      </c>
      <c r="L28" s="3">
        <v>0.32110868999999997</v>
      </c>
      <c r="N28" s="3">
        <v>0.11333662999999999</v>
      </c>
      <c r="O28" s="3">
        <v>0.13550045999999999</v>
      </c>
      <c r="Q28" s="3">
        <v>0.84274512999999995</v>
      </c>
      <c r="R28" s="3">
        <v>1.12779396</v>
      </c>
    </row>
    <row r="29" spans="2:18">
      <c r="B29" s="2">
        <v>0.2802526752463112</v>
      </c>
      <c r="C29" s="2">
        <v>0.68860103602052047</v>
      </c>
      <c r="E29" s="3">
        <v>1.12651748</v>
      </c>
      <c r="F29" s="3">
        <v>1.2014015499999999</v>
      </c>
      <c r="H29" s="3">
        <v>0.78164571999999999</v>
      </c>
      <c r="I29" s="3">
        <v>0.63225770999999997</v>
      </c>
      <c r="K29" s="3">
        <v>0.49830621000000003</v>
      </c>
      <c r="L29" s="3">
        <v>0.64859091000000002</v>
      </c>
      <c r="N29" s="3">
        <v>8.4725300000000003E-2</v>
      </c>
      <c r="O29" s="3">
        <v>0.14627434</v>
      </c>
      <c r="Q29" s="3">
        <v>0.63665974999999997</v>
      </c>
      <c r="R29" s="3">
        <v>1.1787906800000001</v>
      </c>
    </row>
    <row r="30" spans="2:18">
      <c r="B30" s="2">
        <v>1.0890696329570866</v>
      </c>
      <c r="C30" s="2">
        <v>1.1002723685154623</v>
      </c>
      <c r="E30" s="3">
        <v>1.16122785</v>
      </c>
      <c r="F30" s="3">
        <v>0.89547217000000001</v>
      </c>
      <c r="H30" s="3">
        <v>1.2152002</v>
      </c>
      <c r="I30" s="3">
        <v>0.35304766999999998</v>
      </c>
      <c r="K30" s="3">
        <v>0.78210851000000003</v>
      </c>
      <c r="L30" s="3">
        <v>0.67763017999999997</v>
      </c>
      <c r="N30" s="3">
        <v>0.13527316</v>
      </c>
      <c r="O30" s="3">
        <v>6.6431660000000003E-2</v>
      </c>
      <c r="Q30" s="3">
        <v>0.49388559999999998</v>
      </c>
      <c r="R30" s="3">
        <v>1.28203091</v>
      </c>
    </row>
    <row r="31" spans="2:18">
      <c r="B31" s="2">
        <v>0.95713109403945085</v>
      </c>
      <c r="C31" s="2">
        <v>0.50315681828286873</v>
      </c>
      <c r="E31" s="3">
        <v>1.10683843</v>
      </c>
      <c r="F31" s="3">
        <v>0.82214768000000005</v>
      </c>
      <c r="H31" s="3">
        <v>0.83118621000000004</v>
      </c>
      <c r="I31" s="3">
        <v>0.61013912000000003</v>
      </c>
      <c r="K31" s="3">
        <v>0.62932478000000003</v>
      </c>
      <c r="L31" s="3">
        <v>0.63895647</v>
      </c>
      <c r="N31" s="3">
        <v>0.16644875000000001</v>
      </c>
      <c r="O31" s="3">
        <v>0.30140655999999999</v>
      </c>
      <c r="Q31" s="3">
        <v>0.99864971000000002</v>
      </c>
      <c r="R31" s="3">
        <v>0.82234260999999997</v>
      </c>
    </row>
    <row r="32" spans="2:18">
      <c r="B32" s="2">
        <v>0.30532134620055357</v>
      </c>
      <c r="C32" s="2">
        <v>0.48570375962242807</v>
      </c>
      <c r="E32" s="3">
        <v>1.3539601999999999</v>
      </c>
      <c r="F32" s="3">
        <v>1.3177106000000001</v>
      </c>
      <c r="H32" s="3">
        <v>1.1563393900000001</v>
      </c>
      <c r="I32" s="3">
        <v>0.64304654999999999</v>
      </c>
      <c r="K32" s="3">
        <v>0.79992215</v>
      </c>
      <c r="L32" s="3">
        <v>0.52286014999999997</v>
      </c>
      <c r="N32" s="3">
        <v>0.14638815999999999</v>
      </c>
      <c r="O32" s="3">
        <v>0.12678980000000001</v>
      </c>
      <c r="Q32" s="3">
        <v>0.58542961999999998</v>
      </c>
      <c r="R32" s="3">
        <v>1.16100531</v>
      </c>
    </row>
    <row r="33" spans="2:18">
      <c r="B33" s="2">
        <v>0.77672975070639816</v>
      </c>
      <c r="C33" s="2">
        <v>0.55542292793845371</v>
      </c>
      <c r="E33" s="3">
        <v>1.33927043</v>
      </c>
      <c r="F33" s="3">
        <v>0.76256416000000005</v>
      </c>
      <c r="H33" s="3">
        <v>0.67102238000000003</v>
      </c>
      <c r="I33" s="3">
        <v>1.2509361000000001</v>
      </c>
      <c r="K33" s="3">
        <v>0.95908227000000001</v>
      </c>
      <c r="L33" s="3">
        <v>0.52751413999999996</v>
      </c>
      <c r="N33" s="3">
        <v>7.1350810000000001E-2</v>
      </c>
      <c r="O33" s="3">
        <v>0.28405983000000001</v>
      </c>
      <c r="Q33" s="3">
        <v>1.05107097</v>
      </c>
      <c r="R33" s="3">
        <v>0.13082473</v>
      </c>
    </row>
    <row r="34" spans="2:18">
      <c r="B34" s="2">
        <v>0.60265914531120135</v>
      </c>
      <c r="C34" s="2">
        <v>0.73107237191369223</v>
      </c>
      <c r="E34" s="3">
        <v>1.0579574899999999</v>
      </c>
      <c r="F34" s="3">
        <v>0.70216107000000005</v>
      </c>
      <c r="H34" s="3">
        <v>1.1428872400000001</v>
      </c>
      <c r="I34" s="3">
        <v>0.45849712999999997</v>
      </c>
      <c r="K34" s="3">
        <v>0.64470026999999996</v>
      </c>
      <c r="L34" s="3">
        <v>0.45290817</v>
      </c>
      <c r="N34" s="3">
        <v>0.14645409000000001</v>
      </c>
      <c r="O34" s="3">
        <v>0.25076711000000002</v>
      </c>
      <c r="Q34" s="3">
        <v>1.1950007899999999</v>
      </c>
      <c r="R34" s="3">
        <v>0.87467835999999999</v>
      </c>
    </row>
  </sheetData>
  <mergeCells count="12">
    <mergeCell ref="Q3:R3"/>
    <mergeCell ref="B2:C2"/>
    <mergeCell ref="E2:F2"/>
    <mergeCell ref="H2:I2"/>
    <mergeCell ref="K2:L2"/>
    <mergeCell ref="N2:O2"/>
    <mergeCell ref="Q2:R2"/>
    <mergeCell ref="B3:C3"/>
    <mergeCell ref="E3:F3"/>
    <mergeCell ref="H3:I3"/>
    <mergeCell ref="K3:L3"/>
    <mergeCell ref="N3:O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DDB1D-C19D-814B-9EB6-F90E2806DB4A}">
  <dimension ref="B2:P64"/>
  <sheetViews>
    <sheetView workbookViewId="0">
      <selection activeCell="P1" sqref="B1:P1048576"/>
    </sheetView>
  </sheetViews>
  <sheetFormatPr baseColWidth="10" defaultRowHeight="20"/>
  <cols>
    <col min="2" max="16" width="15.7109375" customWidth="1"/>
  </cols>
  <sheetData>
    <row r="2" spans="2:16">
      <c r="B2" s="23" t="s">
        <v>214</v>
      </c>
      <c r="C2" s="24"/>
      <c r="D2" s="25"/>
      <c r="E2" s="17"/>
      <c r="F2" s="23" t="s">
        <v>214</v>
      </c>
      <c r="G2" s="24"/>
      <c r="H2" s="25"/>
      <c r="I2" s="17"/>
      <c r="J2" s="23" t="s">
        <v>214</v>
      </c>
      <c r="K2" s="24"/>
      <c r="L2" s="25"/>
      <c r="M2" s="17"/>
      <c r="N2" s="23" t="s">
        <v>214</v>
      </c>
      <c r="O2" s="24"/>
      <c r="P2" s="25"/>
    </row>
    <row r="3" spans="2:16">
      <c r="B3" s="23" t="s">
        <v>219</v>
      </c>
      <c r="C3" s="24"/>
      <c r="D3" s="25"/>
      <c r="E3" s="17"/>
      <c r="F3" s="23" t="s">
        <v>220</v>
      </c>
      <c r="G3" s="24"/>
      <c r="H3" s="25"/>
      <c r="I3" s="17"/>
      <c r="J3" s="23" t="s">
        <v>221</v>
      </c>
      <c r="K3" s="24"/>
      <c r="L3" s="25"/>
      <c r="M3" s="17"/>
      <c r="N3" s="23" t="s">
        <v>222</v>
      </c>
      <c r="O3" s="24"/>
      <c r="P3" s="25"/>
    </row>
    <row r="4" spans="2:16">
      <c r="B4" s="10" t="s">
        <v>50</v>
      </c>
      <c r="C4" s="11" t="s">
        <v>223</v>
      </c>
      <c r="D4" s="11" t="s">
        <v>224</v>
      </c>
      <c r="E4" s="17"/>
      <c r="F4" s="10" t="s">
        <v>50</v>
      </c>
      <c r="G4" s="11" t="s">
        <v>223</v>
      </c>
      <c r="H4" s="11" t="s">
        <v>224</v>
      </c>
      <c r="I4" s="17"/>
      <c r="J4" s="10" t="s">
        <v>50</v>
      </c>
      <c r="K4" s="11" t="s">
        <v>223</v>
      </c>
      <c r="L4" s="11" t="s">
        <v>224</v>
      </c>
      <c r="M4" s="17"/>
      <c r="N4" s="10" t="s">
        <v>50</v>
      </c>
      <c r="O4" s="11" t="s">
        <v>223</v>
      </c>
      <c r="P4" s="11" t="s">
        <v>224</v>
      </c>
    </row>
    <row r="5" spans="2:16">
      <c r="B5" s="10">
        <v>0.368259642</v>
      </c>
      <c r="C5" s="11">
        <v>0.48411898199999998</v>
      </c>
      <c r="D5" s="11">
        <v>1.2180290570000001</v>
      </c>
      <c r="E5" s="17"/>
      <c r="F5" s="10">
        <v>0.27711650100000002</v>
      </c>
      <c r="G5" s="11">
        <v>1.1129727199999999</v>
      </c>
      <c r="H5" s="11">
        <v>0.58803424400000004</v>
      </c>
      <c r="I5" s="17"/>
      <c r="J5" s="10">
        <v>5.349193E-2</v>
      </c>
      <c r="K5" s="11">
        <v>1.3487111810000001</v>
      </c>
      <c r="L5" s="11">
        <v>2.2537847809999998</v>
      </c>
      <c r="M5" s="17"/>
      <c r="N5" s="10">
        <v>0.318376455</v>
      </c>
      <c r="O5" s="11">
        <v>0.29444130299999999</v>
      </c>
      <c r="P5" s="11">
        <v>1.23060846</v>
      </c>
    </row>
    <row r="6" spans="2:16">
      <c r="B6" s="10">
        <v>0.31667919900000002</v>
      </c>
      <c r="C6" s="11">
        <v>0.41615328400000001</v>
      </c>
      <c r="D6" s="11">
        <v>1.146736553</v>
      </c>
      <c r="E6" s="17"/>
      <c r="F6" s="10">
        <v>0.19582833899999999</v>
      </c>
      <c r="G6" s="11">
        <v>0.54567027700000004</v>
      </c>
      <c r="H6" s="11">
        <v>0.70017674799999996</v>
      </c>
      <c r="I6" s="17"/>
      <c r="J6" s="10">
        <v>0.15829813200000001</v>
      </c>
      <c r="K6" s="11">
        <v>1.594491163</v>
      </c>
      <c r="L6" s="11">
        <v>0.62479076</v>
      </c>
      <c r="M6" s="17"/>
      <c r="N6" s="10">
        <v>0.17668561999999999</v>
      </c>
      <c r="O6" s="11">
        <v>0.82794865900000003</v>
      </c>
      <c r="P6" s="11">
        <v>1.3632964409999999</v>
      </c>
    </row>
    <row r="7" spans="2:16">
      <c r="B7" s="10">
        <v>0.45014063900000001</v>
      </c>
      <c r="C7" s="11">
        <v>0.372795392</v>
      </c>
      <c r="D7" s="11">
        <v>1.149171062</v>
      </c>
      <c r="E7" s="17"/>
      <c r="F7" s="10">
        <v>0.268268589</v>
      </c>
      <c r="G7" s="11">
        <v>1.0672467839999999</v>
      </c>
      <c r="H7" s="11">
        <v>0.61759143900000002</v>
      </c>
      <c r="I7" s="17"/>
      <c r="J7" s="10">
        <v>0.61203677000000001</v>
      </c>
      <c r="K7" s="11">
        <v>1.3648771639999999</v>
      </c>
      <c r="L7" s="11">
        <v>1.212446124</v>
      </c>
      <c r="M7" s="17"/>
      <c r="N7" s="10">
        <v>0.53586577000000002</v>
      </c>
      <c r="O7" s="11">
        <v>0.66404810700000005</v>
      </c>
      <c r="P7" s="11">
        <v>1.3458057370000001</v>
      </c>
    </row>
    <row r="8" spans="2:16">
      <c r="B8" s="10">
        <v>0.47065810600000002</v>
      </c>
      <c r="C8" s="11">
        <v>0.36857278999999998</v>
      </c>
      <c r="D8" s="11">
        <v>0.23788383099999999</v>
      </c>
      <c r="E8" s="17"/>
      <c r="F8" s="10">
        <v>0.27399849700000001</v>
      </c>
      <c r="G8" s="11">
        <v>1.269366381</v>
      </c>
      <c r="H8" s="11">
        <v>0.79972301499999998</v>
      </c>
      <c r="I8" s="17"/>
      <c r="J8" s="10">
        <v>0.30615131400000001</v>
      </c>
      <c r="K8" s="11">
        <v>1.4433493909999999</v>
      </c>
      <c r="L8" s="11">
        <v>2.7990900839999999</v>
      </c>
      <c r="M8" s="17"/>
      <c r="N8" s="10">
        <v>0.827874836</v>
      </c>
      <c r="O8" s="11">
        <v>1.3137947430000001</v>
      </c>
      <c r="P8" s="11">
        <v>1.1828878279999999</v>
      </c>
    </row>
    <row r="9" spans="2:16">
      <c r="B9" s="10">
        <v>0.57885861500000002</v>
      </c>
      <c r="C9" s="11">
        <v>0.48432065099999999</v>
      </c>
      <c r="D9" s="11">
        <v>0.18001736700000001</v>
      </c>
      <c r="E9" s="17"/>
      <c r="F9" s="10">
        <v>0.32828494499999999</v>
      </c>
      <c r="G9" s="11">
        <v>1.1553110390000001</v>
      </c>
      <c r="H9" s="11">
        <v>0.85242981100000004</v>
      </c>
      <c r="I9" s="17"/>
      <c r="J9" s="10">
        <v>5.1133276999999998E-2</v>
      </c>
      <c r="K9" s="11">
        <v>1.1009271060000001</v>
      </c>
      <c r="L9" s="11">
        <v>1.334741628</v>
      </c>
      <c r="M9" s="17"/>
      <c r="N9" s="10">
        <v>0.60616277500000004</v>
      </c>
      <c r="O9" s="11">
        <v>0.81899676700000001</v>
      </c>
      <c r="P9" s="11">
        <v>1.475842967</v>
      </c>
    </row>
    <row r="10" spans="2:16">
      <c r="B10" s="10">
        <v>0.171483567</v>
      </c>
      <c r="C10" s="11">
        <v>0.38242470699999997</v>
      </c>
      <c r="D10" s="11">
        <v>0.250348295</v>
      </c>
      <c r="E10" s="17"/>
      <c r="F10" s="10">
        <v>0.22109802200000001</v>
      </c>
      <c r="G10" s="11">
        <v>1.2059846240000001</v>
      </c>
      <c r="H10" s="11">
        <v>0.546603599</v>
      </c>
      <c r="I10" s="17"/>
      <c r="J10" s="10">
        <v>0.15094454199999999</v>
      </c>
      <c r="K10" s="11">
        <v>1.067320314</v>
      </c>
      <c r="L10" s="11">
        <v>0.85731182500000003</v>
      </c>
      <c r="M10" s="17"/>
      <c r="N10" s="10">
        <v>3.9316337999999999E-2</v>
      </c>
      <c r="O10" s="11">
        <v>0.98261817799999995</v>
      </c>
      <c r="P10" s="11">
        <v>0.87422654799999999</v>
      </c>
    </row>
    <row r="11" spans="2:16">
      <c r="B11" s="10">
        <v>0.47082301700000001</v>
      </c>
      <c r="C11" s="11">
        <v>0.44856472400000003</v>
      </c>
      <c r="D11" s="11">
        <v>0.22270736999999999</v>
      </c>
      <c r="E11" s="17"/>
      <c r="F11" s="10">
        <v>0.41258883200000002</v>
      </c>
      <c r="G11" s="11">
        <v>0.80067923399999996</v>
      </c>
      <c r="H11" s="11">
        <v>0.985294805</v>
      </c>
      <c r="I11" s="17"/>
      <c r="J11" s="10">
        <v>0.12245410299999999</v>
      </c>
      <c r="K11" s="11">
        <v>2.155762964</v>
      </c>
      <c r="L11" s="11">
        <v>2.2039811560000002</v>
      </c>
      <c r="M11" s="17"/>
      <c r="N11" s="10">
        <v>0.27401609799999999</v>
      </c>
      <c r="O11" s="11">
        <v>1.1860191289999999</v>
      </c>
      <c r="P11" s="11">
        <v>1.229843247</v>
      </c>
    </row>
    <row r="12" spans="2:16">
      <c r="B12" s="10">
        <v>0.36707414199999999</v>
      </c>
      <c r="C12" s="11">
        <v>0.23309769399999999</v>
      </c>
      <c r="D12" s="11">
        <v>0.151418371</v>
      </c>
      <c r="E12" s="17"/>
      <c r="F12" s="10">
        <v>0.39775134600000001</v>
      </c>
      <c r="G12" s="11">
        <v>1.157789129</v>
      </c>
      <c r="H12" s="11">
        <v>0.59685235800000003</v>
      </c>
      <c r="I12" s="17"/>
      <c r="J12" s="10">
        <v>0.12964636299999999</v>
      </c>
      <c r="K12" s="11">
        <v>1.1119078360000001</v>
      </c>
      <c r="L12" s="11">
        <v>0.71114708599999998</v>
      </c>
      <c r="M12" s="17"/>
      <c r="N12" s="10">
        <v>0.36401713600000002</v>
      </c>
      <c r="O12" s="11">
        <v>1.547709658</v>
      </c>
      <c r="P12" s="11">
        <v>1.8433631800000001</v>
      </c>
    </row>
    <row r="13" spans="2:16">
      <c r="B13" s="10">
        <v>0.32698574899999999</v>
      </c>
      <c r="C13" s="11">
        <v>0.29799802399999997</v>
      </c>
      <c r="D13" s="11">
        <v>0.43284456399999999</v>
      </c>
      <c r="E13" s="17"/>
      <c r="F13" s="10">
        <v>0.443758969</v>
      </c>
      <c r="G13" s="11">
        <v>1.0147429160000001</v>
      </c>
      <c r="H13" s="11">
        <v>0.88783722200000004</v>
      </c>
      <c r="I13" s="17"/>
      <c r="J13" s="10">
        <v>0.50510142099999999</v>
      </c>
      <c r="K13" s="11">
        <v>0.68661077800000003</v>
      </c>
      <c r="L13" s="11">
        <v>1.9718793269999999</v>
      </c>
      <c r="M13" s="17"/>
      <c r="N13" s="10">
        <v>0.42832041599999998</v>
      </c>
      <c r="O13" s="11">
        <v>1.1902251610000001</v>
      </c>
      <c r="P13" s="11">
        <v>0.86339811499999997</v>
      </c>
    </row>
    <row r="14" spans="2:16">
      <c r="B14" s="10">
        <v>0.450627795</v>
      </c>
      <c r="C14" s="11">
        <v>0.42873238000000002</v>
      </c>
      <c r="D14" s="11">
        <v>0.52635476400000003</v>
      </c>
      <c r="E14" s="17"/>
      <c r="F14" s="10">
        <v>0.80951436899999996</v>
      </c>
      <c r="G14" s="11">
        <v>2.0329604149999998</v>
      </c>
      <c r="H14" s="11">
        <v>0.57726965699999999</v>
      </c>
      <c r="I14" s="17"/>
      <c r="J14" s="10">
        <v>0.46983646200000001</v>
      </c>
      <c r="K14" s="11">
        <v>3.5921684950000001</v>
      </c>
      <c r="L14" s="11">
        <v>0.53298991299999998</v>
      </c>
      <c r="M14" s="17"/>
      <c r="N14" s="10">
        <v>0.184358734</v>
      </c>
      <c r="O14" s="11">
        <v>0.65949076600000001</v>
      </c>
      <c r="P14" s="11">
        <v>1.112711378</v>
      </c>
    </row>
    <row r="15" spans="2:16">
      <c r="B15" s="10">
        <v>0.11503915000000001</v>
      </c>
      <c r="C15" s="11">
        <v>0.69151430599999997</v>
      </c>
      <c r="D15" s="11">
        <v>0.52672554800000004</v>
      </c>
      <c r="E15" s="17"/>
      <c r="F15" s="10">
        <v>0.36445107799999998</v>
      </c>
      <c r="G15" s="11">
        <v>0.78758183000000004</v>
      </c>
      <c r="H15" s="11">
        <v>0.215489974</v>
      </c>
      <c r="I15" s="17"/>
      <c r="J15" s="10">
        <v>0.146752413</v>
      </c>
      <c r="K15" s="11">
        <v>1.1866442290000001</v>
      </c>
      <c r="L15" s="11">
        <v>1.365568586</v>
      </c>
      <c r="M15" s="17"/>
      <c r="N15" s="10">
        <v>0.36006385200000002</v>
      </c>
      <c r="O15" s="11">
        <v>1.319176779</v>
      </c>
      <c r="P15" s="11">
        <v>1.0093203900000001</v>
      </c>
    </row>
    <row r="16" spans="2:16">
      <c r="B16" s="10">
        <v>0.33218643199999998</v>
      </c>
      <c r="C16" s="11">
        <v>0.54093302300000001</v>
      </c>
      <c r="D16" s="11">
        <v>1.3299744499999999</v>
      </c>
      <c r="E16" s="17"/>
      <c r="F16" s="10">
        <v>1.275063772</v>
      </c>
      <c r="G16" s="11">
        <v>0.94629721499999997</v>
      </c>
      <c r="H16" s="11">
        <v>0.79564826099999997</v>
      </c>
      <c r="I16" s="17"/>
      <c r="J16" s="10">
        <v>7.6100113999999996E-2</v>
      </c>
      <c r="K16" s="11">
        <v>0.90808799799999995</v>
      </c>
      <c r="L16" s="11">
        <v>2.9242875239999999</v>
      </c>
      <c r="M16" s="17"/>
      <c r="N16" s="10">
        <v>7.8729074999999996E-2</v>
      </c>
      <c r="O16" s="11">
        <v>1.1201368140000001</v>
      </c>
      <c r="P16" s="11">
        <v>0.668727823</v>
      </c>
    </row>
    <row r="17" spans="2:16">
      <c r="B17" s="10">
        <v>0.13083122</v>
      </c>
      <c r="C17" s="11">
        <v>0.40501077099999999</v>
      </c>
      <c r="D17" s="11">
        <v>0.85599322799999999</v>
      </c>
      <c r="E17" s="17"/>
      <c r="F17" s="10">
        <v>0.86215699899999998</v>
      </c>
      <c r="G17" s="11">
        <v>1.404347016</v>
      </c>
      <c r="H17" s="11">
        <v>0.85406224600000002</v>
      </c>
      <c r="I17" s="17"/>
      <c r="J17" s="10">
        <v>0.131624834</v>
      </c>
      <c r="K17" s="11">
        <v>1.573061075</v>
      </c>
      <c r="L17" s="11">
        <v>0.31157343199999998</v>
      </c>
      <c r="M17" s="17"/>
      <c r="N17" s="10">
        <v>0.37703169199999997</v>
      </c>
      <c r="O17" s="11">
        <v>0.36924901300000001</v>
      </c>
      <c r="P17" s="11">
        <v>1.0711633270000001</v>
      </c>
    </row>
    <row r="18" spans="2:16">
      <c r="B18" s="10">
        <v>0.15059401</v>
      </c>
      <c r="C18" s="11">
        <v>0.35168999899999998</v>
      </c>
      <c r="D18" s="11">
        <v>0.335136137</v>
      </c>
      <c r="E18" s="17"/>
      <c r="F18" s="10">
        <v>0.32741746799999999</v>
      </c>
      <c r="G18" s="11">
        <v>1.2914164180000001</v>
      </c>
      <c r="H18" s="11">
        <v>0.60928615900000005</v>
      </c>
      <c r="I18" s="17"/>
      <c r="J18" s="10">
        <v>0.10127059200000001</v>
      </c>
      <c r="K18" s="11">
        <v>1.146014477</v>
      </c>
      <c r="L18" s="11">
        <v>0.494087314</v>
      </c>
      <c r="M18" s="17"/>
      <c r="N18" s="10">
        <v>0.47005834499999999</v>
      </c>
      <c r="O18" s="11">
        <v>0.67146926100000004</v>
      </c>
      <c r="P18" s="11">
        <v>1.0839343299999999</v>
      </c>
    </row>
    <row r="19" spans="2:16">
      <c r="B19" s="10">
        <v>0.15059401</v>
      </c>
      <c r="C19" s="11">
        <v>0.51001173499999997</v>
      </c>
      <c r="D19" s="11">
        <v>0.64608698600000003</v>
      </c>
      <c r="E19" s="17"/>
      <c r="F19" s="10">
        <v>0.39369852999999999</v>
      </c>
      <c r="G19" s="11">
        <v>1.185003128</v>
      </c>
      <c r="H19" s="11">
        <v>0.44059654300000001</v>
      </c>
      <c r="I19" s="17"/>
      <c r="J19" s="10">
        <v>0.11757754300000001</v>
      </c>
      <c r="K19" s="11">
        <v>1.3683299170000001</v>
      </c>
      <c r="L19" s="11">
        <v>0.40280191599999998</v>
      </c>
      <c r="M19" s="17"/>
      <c r="N19" s="10">
        <v>0.22594765999999999</v>
      </c>
      <c r="O19" s="11">
        <v>0.59665944900000001</v>
      </c>
      <c r="P19" s="11">
        <v>1.100948145</v>
      </c>
    </row>
    <row r="20" spans="2:16">
      <c r="B20" s="10">
        <v>0.18058265300000001</v>
      </c>
      <c r="C20" s="11">
        <v>0.25057390699999998</v>
      </c>
      <c r="D20" s="11">
        <v>0.56401743599999998</v>
      </c>
      <c r="E20" s="17"/>
      <c r="F20" s="10">
        <v>0.65513112299999998</v>
      </c>
      <c r="G20" s="11">
        <v>0.88870474700000002</v>
      </c>
      <c r="H20" s="11">
        <v>0.51627479399999998</v>
      </c>
      <c r="I20" s="17"/>
      <c r="J20" s="10">
        <v>4.2371284000000002E-2</v>
      </c>
      <c r="K20" s="11">
        <v>1.325594508</v>
      </c>
      <c r="L20" s="11">
        <v>0.487162541</v>
      </c>
      <c r="M20" s="17"/>
      <c r="N20" s="10">
        <v>0.56371181199999998</v>
      </c>
      <c r="O20" s="11">
        <v>1.182275494</v>
      </c>
      <c r="P20" s="11">
        <v>0.24746626399999999</v>
      </c>
    </row>
    <row r="21" spans="2:16">
      <c r="B21" s="10">
        <v>0.25969176599999999</v>
      </c>
      <c r="C21" s="11">
        <v>0.44643416899999999</v>
      </c>
      <c r="D21" s="11">
        <v>0.70943369000000001</v>
      </c>
      <c r="E21" s="17"/>
      <c r="F21" s="10">
        <v>0.70692274399999999</v>
      </c>
      <c r="G21" s="11">
        <v>1.119133741</v>
      </c>
      <c r="H21" s="11">
        <v>0.81721526700000002</v>
      </c>
      <c r="I21" s="17"/>
      <c r="J21" s="10">
        <v>5.2299572000000003E-2</v>
      </c>
      <c r="K21" s="11">
        <v>0.50410506099999997</v>
      </c>
      <c r="L21" s="11">
        <v>1.669532918</v>
      </c>
      <c r="M21" s="17"/>
      <c r="N21" s="10">
        <v>0.68831388000000004</v>
      </c>
      <c r="O21" s="11">
        <v>0.83576033800000005</v>
      </c>
      <c r="P21" s="11">
        <v>1.5651375219999999</v>
      </c>
    </row>
    <row r="22" spans="2:16">
      <c r="B22" s="10">
        <v>7.6736627000000002E-2</v>
      </c>
      <c r="C22" s="11">
        <v>0.447592294</v>
      </c>
      <c r="D22" s="11">
        <v>0.69875458700000004</v>
      </c>
      <c r="E22" s="17"/>
      <c r="F22" s="10">
        <v>0.90338715300000005</v>
      </c>
      <c r="G22" s="11">
        <v>0.98951406399999997</v>
      </c>
      <c r="H22" s="11">
        <v>1.4035568350000001</v>
      </c>
      <c r="I22" s="17"/>
      <c r="J22" s="10">
        <v>3.7004813999999997E-2</v>
      </c>
      <c r="K22" s="11">
        <v>1.0836762010000001</v>
      </c>
      <c r="L22" s="11">
        <v>1.584982441</v>
      </c>
      <c r="M22" s="17"/>
      <c r="N22" s="10">
        <v>0.46271981200000001</v>
      </c>
      <c r="O22" s="11">
        <v>0.65444962500000003</v>
      </c>
      <c r="P22" s="11">
        <v>1.037921423</v>
      </c>
    </row>
    <row r="23" spans="2:16">
      <c r="B23" s="10">
        <v>0.19193079299999999</v>
      </c>
      <c r="C23" s="11">
        <v>0.37844189499999997</v>
      </c>
      <c r="D23" s="11">
        <v>0.64490394200000001</v>
      </c>
      <c r="E23" s="17"/>
      <c r="F23" s="10">
        <v>0.108864244</v>
      </c>
      <c r="G23" s="11">
        <v>0.54343848299999997</v>
      </c>
      <c r="H23" s="11">
        <v>1.2006931409999999</v>
      </c>
      <c r="I23" s="17"/>
      <c r="J23" s="10">
        <v>0.138574382</v>
      </c>
      <c r="K23" s="11">
        <v>0.574978392</v>
      </c>
      <c r="L23" s="11">
        <v>1.901010707</v>
      </c>
      <c r="M23" s="17"/>
      <c r="N23" s="10">
        <v>0.19741703599999999</v>
      </c>
      <c r="O23" s="11">
        <v>0.70963475600000003</v>
      </c>
      <c r="P23" s="11">
        <v>1.228914026</v>
      </c>
    </row>
    <row r="24" spans="2:16">
      <c r="B24" s="10">
        <v>0.63490495899999999</v>
      </c>
      <c r="C24" s="11">
        <v>0.27325928199999999</v>
      </c>
      <c r="D24" s="11">
        <v>0.51325144300000003</v>
      </c>
      <c r="E24" s="17"/>
      <c r="F24" s="10">
        <v>0.197274431</v>
      </c>
      <c r="G24" s="11">
        <v>0.28521423699999998</v>
      </c>
      <c r="H24" s="11">
        <v>0.98743098900000004</v>
      </c>
      <c r="I24" s="17"/>
      <c r="J24" s="10">
        <v>7.7017935999999995E-2</v>
      </c>
      <c r="K24" s="11">
        <v>2.0031118659999998</v>
      </c>
      <c r="L24" s="11">
        <v>4.0559472989999996</v>
      </c>
      <c r="M24" s="17"/>
      <c r="N24" s="10">
        <v>0.48393304399999998</v>
      </c>
      <c r="O24" s="11">
        <v>2.085429371</v>
      </c>
      <c r="P24" s="11">
        <v>1.150577862</v>
      </c>
    </row>
    <row r="25" spans="2:16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2:16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2:16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2:16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2:16">
      <c r="B29" s="23" t="s">
        <v>215</v>
      </c>
      <c r="C29" s="24"/>
      <c r="D29" s="25"/>
      <c r="E29" s="17"/>
      <c r="F29" s="23" t="s">
        <v>215</v>
      </c>
      <c r="G29" s="24"/>
      <c r="H29" s="25"/>
      <c r="I29" s="17"/>
      <c r="J29" s="23" t="s">
        <v>215</v>
      </c>
      <c r="K29" s="24"/>
      <c r="L29" s="25"/>
      <c r="M29" s="17"/>
      <c r="N29" s="23" t="s">
        <v>215</v>
      </c>
      <c r="O29" s="24"/>
      <c r="P29" s="25"/>
    </row>
    <row r="30" spans="2:16">
      <c r="B30" s="23" t="s">
        <v>44</v>
      </c>
      <c r="C30" s="24"/>
      <c r="D30" s="25"/>
      <c r="E30" s="17"/>
      <c r="F30" s="23" t="s">
        <v>220</v>
      </c>
      <c r="G30" s="24"/>
      <c r="H30" s="25"/>
      <c r="I30" s="17"/>
      <c r="J30" s="23" t="s">
        <v>221</v>
      </c>
      <c r="K30" s="24"/>
      <c r="L30" s="25"/>
      <c r="M30" s="17"/>
      <c r="N30" s="23" t="s">
        <v>222</v>
      </c>
      <c r="O30" s="24"/>
      <c r="P30" s="25"/>
    </row>
    <row r="31" spans="2:16">
      <c r="B31" s="10" t="s">
        <v>50</v>
      </c>
      <c r="C31" s="11" t="s">
        <v>223</v>
      </c>
      <c r="D31" s="11" t="s">
        <v>224</v>
      </c>
      <c r="E31" s="17"/>
      <c r="F31" s="10" t="s">
        <v>50</v>
      </c>
      <c r="G31" s="11" t="s">
        <v>223</v>
      </c>
      <c r="H31" s="11" t="s">
        <v>224</v>
      </c>
      <c r="I31" s="17"/>
      <c r="J31" s="10" t="s">
        <v>50</v>
      </c>
      <c r="K31" s="11" t="s">
        <v>223</v>
      </c>
      <c r="L31" s="11" t="s">
        <v>224</v>
      </c>
      <c r="M31" s="17"/>
      <c r="N31" s="10" t="s">
        <v>50</v>
      </c>
      <c r="O31" s="11" t="s">
        <v>223</v>
      </c>
      <c r="P31" s="11" t="s">
        <v>224</v>
      </c>
    </row>
    <row r="32" spans="2:16">
      <c r="B32" s="10">
        <v>0.82362869000000005</v>
      </c>
      <c r="C32" s="11">
        <v>1.11132557</v>
      </c>
      <c r="D32" s="11">
        <v>0.81139852999999995</v>
      </c>
      <c r="E32" s="17"/>
      <c r="F32" s="10">
        <v>0.72743000999999996</v>
      </c>
      <c r="G32" s="11">
        <v>1.10515919</v>
      </c>
      <c r="H32" s="11">
        <v>0.48965344</v>
      </c>
      <c r="I32" s="17"/>
      <c r="J32" s="10">
        <v>0.22460885</v>
      </c>
      <c r="K32" s="11">
        <v>1.11831649</v>
      </c>
      <c r="L32" s="11">
        <v>1.0854560200000001</v>
      </c>
      <c r="M32" s="17"/>
      <c r="N32" s="10">
        <v>0.19492744000000001</v>
      </c>
      <c r="O32" s="11">
        <v>0.23992938999999999</v>
      </c>
      <c r="P32" s="11">
        <v>1.0849565800000001</v>
      </c>
    </row>
    <row r="33" spans="2:16">
      <c r="B33" s="10">
        <v>0.53144460000000004</v>
      </c>
      <c r="C33" s="11">
        <v>0.78605608999999999</v>
      </c>
      <c r="D33" s="11">
        <v>1.3533297799999999</v>
      </c>
      <c r="E33" s="17"/>
      <c r="F33" s="10">
        <v>0.65331050000000002</v>
      </c>
      <c r="G33" s="11">
        <v>0.25872384999999998</v>
      </c>
      <c r="H33" s="11">
        <v>1.04556918</v>
      </c>
      <c r="I33" s="17"/>
      <c r="J33" s="10">
        <v>0.16731958999999999</v>
      </c>
      <c r="K33" s="11">
        <v>2.1196550799999998</v>
      </c>
      <c r="L33" s="11">
        <v>2.1961764499999998</v>
      </c>
      <c r="M33" s="17"/>
      <c r="N33" s="10">
        <v>0.25137651999999999</v>
      </c>
      <c r="O33" s="11">
        <v>0.70935261000000005</v>
      </c>
      <c r="P33" s="11">
        <v>0.73306373000000002</v>
      </c>
    </row>
    <row r="34" spans="2:16">
      <c r="B34" s="10">
        <v>1.69308199</v>
      </c>
      <c r="C34" s="11">
        <v>0.90045487999999996</v>
      </c>
      <c r="D34" s="11">
        <v>0.43169825000000001</v>
      </c>
      <c r="E34" s="17"/>
      <c r="F34" s="10">
        <v>0.53212691999999995</v>
      </c>
      <c r="G34" s="11">
        <v>0.29131889</v>
      </c>
      <c r="H34" s="11">
        <v>1.0731207300000001</v>
      </c>
      <c r="I34" s="17"/>
      <c r="J34" s="10">
        <v>0.24574825</v>
      </c>
      <c r="K34" s="11">
        <v>2.1943669699999999</v>
      </c>
      <c r="L34" s="11">
        <v>2.2751372700000001</v>
      </c>
      <c r="M34" s="17"/>
      <c r="N34" s="10">
        <v>0.16108349999999999</v>
      </c>
      <c r="O34" s="11">
        <v>0.52121708</v>
      </c>
      <c r="P34" s="11">
        <v>0.27890247000000001</v>
      </c>
    </row>
    <row r="35" spans="2:16">
      <c r="B35" s="10">
        <v>0.34817600999999998</v>
      </c>
      <c r="C35" s="11">
        <v>1.2266843999999999</v>
      </c>
      <c r="D35" s="11">
        <v>0.54435412000000005</v>
      </c>
      <c r="E35" s="17"/>
      <c r="F35" s="10">
        <v>0.51037336</v>
      </c>
      <c r="G35" s="11">
        <v>0.27714066999999998</v>
      </c>
      <c r="H35" s="11">
        <v>0.43549302000000001</v>
      </c>
      <c r="I35" s="17"/>
      <c r="J35" s="10">
        <v>1.0124703100000001</v>
      </c>
      <c r="K35" s="11">
        <v>2.8104455100000001</v>
      </c>
      <c r="L35" s="11">
        <v>1.4482231400000001</v>
      </c>
      <c r="M35" s="17"/>
      <c r="N35" s="10">
        <v>0.15938221999999999</v>
      </c>
      <c r="O35" s="11">
        <v>0.50704329000000004</v>
      </c>
      <c r="P35" s="11">
        <v>0.54994551999999997</v>
      </c>
    </row>
    <row r="36" spans="2:16">
      <c r="B36" s="10">
        <v>0.84998527000000001</v>
      </c>
      <c r="C36" s="11">
        <v>0.84845462000000005</v>
      </c>
      <c r="D36" s="11">
        <v>1.1415448500000001</v>
      </c>
      <c r="E36" s="17"/>
      <c r="F36" s="10">
        <v>0.45337776000000002</v>
      </c>
      <c r="G36" s="11">
        <v>0.34899501999999999</v>
      </c>
      <c r="H36" s="11">
        <v>0.60166154999999999</v>
      </c>
      <c r="I36" s="17"/>
      <c r="J36" s="10">
        <v>0.54659902999999999</v>
      </c>
      <c r="K36" s="11">
        <v>2.4278624099999999</v>
      </c>
      <c r="L36" s="11">
        <v>1.6144355100000001</v>
      </c>
      <c r="M36" s="17"/>
      <c r="N36" s="10">
        <v>0.48850778</v>
      </c>
      <c r="O36" s="11">
        <v>0.52870766000000002</v>
      </c>
      <c r="P36" s="11">
        <v>0.18010029</v>
      </c>
    </row>
    <row r="37" spans="2:16">
      <c r="B37" s="10">
        <v>0.59539869999999995</v>
      </c>
      <c r="C37" s="11">
        <v>0.58060071000000002</v>
      </c>
      <c r="D37" s="11">
        <v>1.9306577199999999</v>
      </c>
      <c r="E37" s="17"/>
      <c r="F37" s="10">
        <v>0.43019204999999999</v>
      </c>
      <c r="G37" s="11">
        <v>0.56464281999999999</v>
      </c>
      <c r="H37" s="11">
        <v>0.37001792</v>
      </c>
      <c r="I37" s="17"/>
      <c r="J37" s="10">
        <v>0.41694743000000001</v>
      </c>
      <c r="K37" s="11">
        <v>2.7743806900000001</v>
      </c>
      <c r="L37" s="11">
        <v>1.6680934199999999</v>
      </c>
      <c r="M37" s="17"/>
      <c r="N37" s="10">
        <v>0.82158717000000003</v>
      </c>
      <c r="O37" s="11">
        <v>0.46395227999999999</v>
      </c>
      <c r="P37" s="11">
        <v>0.47183354999999999</v>
      </c>
    </row>
    <row r="38" spans="2:16">
      <c r="B38" s="10">
        <v>0.83416542000000005</v>
      </c>
      <c r="C38" s="11">
        <v>0.71515958000000002</v>
      </c>
      <c r="D38" s="11">
        <v>1.3432346100000001</v>
      </c>
      <c r="E38" s="17"/>
      <c r="F38" s="10">
        <v>0.40828497000000002</v>
      </c>
      <c r="G38" s="11">
        <v>0.45295570000000002</v>
      </c>
      <c r="H38" s="11">
        <v>0.42774262000000002</v>
      </c>
      <c r="I38" s="17"/>
      <c r="J38" s="10">
        <v>0.83462429999999999</v>
      </c>
      <c r="K38" s="11">
        <v>2.58192624</v>
      </c>
      <c r="L38" s="11">
        <v>1.02659174</v>
      </c>
      <c r="M38" s="17"/>
      <c r="N38" s="10">
        <v>0.17336191000000001</v>
      </c>
      <c r="O38" s="11">
        <v>0.28264641000000001</v>
      </c>
      <c r="P38" s="11">
        <v>0.61451045999999998</v>
      </c>
    </row>
    <row r="39" spans="2:16">
      <c r="B39" s="10">
        <v>0.49974718000000001</v>
      </c>
      <c r="C39" s="11">
        <v>1.2433951999999999</v>
      </c>
      <c r="D39" s="11">
        <v>0.99309426999999995</v>
      </c>
      <c r="E39" s="17"/>
      <c r="F39" s="10">
        <v>0.38262531999999999</v>
      </c>
      <c r="G39" s="11">
        <v>1.3139609800000001</v>
      </c>
      <c r="H39" s="11">
        <v>0.63779366999999998</v>
      </c>
      <c r="I39" s="17"/>
      <c r="J39" s="10">
        <v>1.3721435</v>
      </c>
      <c r="K39" s="11">
        <v>2.2333496199999998</v>
      </c>
      <c r="L39" s="11">
        <v>2.0436328499999998</v>
      </c>
      <c r="M39" s="17"/>
      <c r="N39" s="10">
        <v>0.22588857000000001</v>
      </c>
      <c r="O39" s="11">
        <v>0.53140752999999996</v>
      </c>
      <c r="P39" s="11">
        <v>0.53435670000000002</v>
      </c>
    </row>
    <row r="40" spans="2:16">
      <c r="B40" s="10">
        <v>0.88119037</v>
      </c>
      <c r="C40" s="11">
        <v>0.70603366999999995</v>
      </c>
      <c r="D40" s="11">
        <v>1.4165614200000001</v>
      </c>
      <c r="E40" s="17"/>
      <c r="F40" s="10">
        <v>0.35182215999999999</v>
      </c>
      <c r="G40" s="11">
        <v>0.48257017000000002</v>
      </c>
      <c r="H40" s="11">
        <v>1.17517381</v>
      </c>
      <c r="I40" s="17"/>
      <c r="J40" s="10">
        <v>0.50211956000000002</v>
      </c>
      <c r="K40" s="11">
        <v>2.5550786699999999</v>
      </c>
      <c r="L40" s="11">
        <v>0.58348241000000001</v>
      </c>
      <c r="M40" s="17"/>
      <c r="N40" s="10">
        <v>0.18646816999999999</v>
      </c>
      <c r="O40" s="11">
        <v>0.19373012000000001</v>
      </c>
      <c r="P40" s="11">
        <v>0.63726552999999997</v>
      </c>
    </row>
    <row r="41" spans="2:16">
      <c r="B41" s="10">
        <v>0.50137156000000005</v>
      </c>
      <c r="C41" s="11">
        <v>1.57930473</v>
      </c>
      <c r="D41" s="11">
        <v>0.77846271</v>
      </c>
      <c r="E41" s="17"/>
      <c r="F41" s="10">
        <v>0.33020739999999998</v>
      </c>
      <c r="G41" s="11">
        <v>0.63145187999999997</v>
      </c>
      <c r="H41" s="11">
        <v>0.90474655000000004</v>
      </c>
      <c r="I41" s="17"/>
      <c r="J41" s="10">
        <v>0.40833018999999998</v>
      </c>
      <c r="K41" s="11">
        <v>1.68311173</v>
      </c>
      <c r="L41" s="11">
        <v>0.91259168999999996</v>
      </c>
      <c r="M41" s="17"/>
      <c r="N41" s="10">
        <v>0.19976458999999999</v>
      </c>
      <c r="O41" s="11">
        <v>0.52073899999999995</v>
      </c>
      <c r="P41" s="11">
        <v>0.35207967000000001</v>
      </c>
    </row>
    <row r="42" spans="2:16">
      <c r="B42" s="10">
        <v>1.2456892900000001</v>
      </c>
      <c r="C42" s="11">
        <v>1.74667493</v>
      </c>
      <c r="D42" s="11">
        <v>0.52223465000000002</v>
      </c>
      <c r="E42" s="17"/>
      <c r="F42" s="10">
        <v>0.31405982999999998</v>
      </c>
      <c r="G42" s="11">
        <v>0.27742556000000002</v>
      </c>
      <c r="H42" s="11">
        <v>0.565774</v>
      </c>
      <c r="I42" s="17"/>
      <c r="J42" s="10">
        <v>0.19578777</v>
      </c>
      <c r="K42" s="11">
        <v>2.0127391299999999</v>
      </c>
      <c r="L42" s="11">
        <v>1.6769956800000001</v>
      </c>
      <c r="M42" s="17"/>
      <c r="N42" s="10">
        <v>0.18574129</v>
      </c>
      <c r="O42" s="11">
        <v>0.39413134</v>
      </c>
      <c r="P42" s="11">
        <v>0.34567904999999999</v>
      </c>
    </row>
    <row r="43" spans="2:16">
      <c r="B43" s="10">
        <v>0.73863367000000002</v>
      </c>
      <c r="C43" s="11">
        <v>0.87508613999999996</v>
      </c>
      <c r="D43" s="11">
        <v>0.97853407000000003</v>
      </c>
      <c r="E43" s="17"/>
      <c r="F43" s="10">
        <v>0.28790724000000001</v>
      </c>
      <c r="G43" s="11">
        <v>0.32729721000000001</v>
      </c>
      <c r="H43" s="11">
        <v>0.67569880000000004</v>
      </c>
      <c r="I43" s="17"/>
      <c r="J43" s="10">
        <v>0.23500621999999999</v>
      </c>
      <c r="K43" s="11">
        <v>2.1914572400000001</v>
      </c>
      <c r="L43" s="11">
        <v>0.54881764</v>
      </c>
      <c r="M43" s="17"/>
      <c r="N43" s="10">
        <v>0.14457700000000001</v>
      </c>
      <c r="O43" s="11">
        <v>0.54850677000000003</v>
      </c>
      <c r="P43" s="11">
        <v>0.32101961000000001</v>
      </c>
    </row>
    <row r="44" spans="2:16">
      <c r="B44" s="10">
        <v>0.95270595999999996</v>
      </c>
      <c r="C44" s="11">
        <v>0.94023732000000004</v>
      </c>
      <c r="D44" s="11">
        <v>0.51538669000000004</v>
      </c>
      <c r="E44" s="17"/>
      <c r="F44" s="10">
        <v>0.20960393999999999</v>
      </c>
      <c r="G44" s="11">
        <v>0.75979401999999996</v>
      </c>
      <c r="H44" s="11">
        <v>1.00336563</v>
      </c>
      <c r="I44" s="17"/>
      <c r="J44" s="10">
        <v>0.40930059000000002</v>
      </c>
      <c r="K44" s="11">
        <v>1.2554491800000001</v>
      </c>
      <c r="L44" s="11">
        <v>0.44841523999999999</v>
      </c>
      <c r="M44" s="17"/>
      <c r="N44" s="10">
        <v>0.25077318999999998</v>
      </c>
      <c r="O44" s="11">
        <v>0.27881950999999999</v>
      </c>
      <c r="P44" s="11">
        <v>0.45412998999999998</v>
      </c>
    </row>
    <row r="45" spans="2:16">
      <c r="B45" s="10">
        <v>0.63452063999999997</v>
      </c>
      <c r="C45" s="11">
        <v>0.77671345000000003</v>
      </c>
      <c r="D45" s="11">
        <v>0.91007784999999997</v>
      </c>
      <c r="E45" s="17"/>
      <c r="F45" s="10">
        <v>0.20068647000000001</v>
      </c>
      <c r="G45" s="11">
        <v>0.63962927999999997</v>
      </c>
      <c r="H45" s="11">
        <v>1.4940472600000001</v>
      </c>
      <c r="I45" s="17"/>
      <c r="J45" s="10">
        <v>0.42866377</v>
      </c>
      <c r="K45" s="11">
        <v>1.0359862</v>
      </c>
      <c r="L45" s="11">
        <v>1.2320005199999999</v>
      </c>
      <c r="M45" s="17"/>
      <c r="N45" s="10">
        <v>0.1931213</v>
      </c>
      <c r="O45" s="11">
        <v>0.31631488000000002</v>
      </c>
      <c r="P45" s="11">
        <v>0.26884619999999998</v>
      </c>
    </row>
    <row r="46" spans="2:16">
      <c r="B46" s="10">
        <v>1.06048114</v>
      </c>
      <c r="C46" s="11">
        <v>1.3519689800000001</v>
      </c>
      <c r="D46" s="11">
        <v>0.74124175000000003</v>
      </c>
      <c r="E46" s="17"/>
      <c r="F46" s="10">
        <v>0.16112492</v>
      </c>
      <c r="G46" s="11">
        <v>0.41403941</v>
      </c>
      <c r="H46" s="11">
        <v>0.88324725000000004</v>
      </c>
      <c r="I46" s="17"/>
      <c r="J46" s="10">
        <v>0.28091071000000001</v>
      </c>
      <c r="K46" s="11">
        <v>1.7650666699999999</v>
      </c>
      <c r="L46" s="11">
        <v>2.2228505799999998</v>
      </c>
      <c r="M46" s="17"/>
      <c r="N46" s="10">
        <v>0.35812091000000001</v>
      </c>
      <c r="O46" s="11">
        <v>0.36078580999999998</v>
      </c>
      <c r="P46" s="11">
        <v>0.24822557000000001</v>
      </c>
    </row>
    <row r="47" spans="2:16">
      <c r="B47" s="10">
        <v>0.86894687999999998</v>
      </c>
      <c r="C47" s="11">
        <v>1.0569108599999999</v>
      </c>
      <c r="D47" s="11">
        <v>0.74234248999999997</v>
      </c>
      <c r="E47" s="17"/>
      <c r="F47" s="10">
        <v>0.10488264999999999</v>
      </c>
      <c r="G47" s="11">
        <v>0.85452441999999995</v>
      </c>
      <c r="H47" s="11">
        <v>0.9093774</v>
      </c>
      <c r="I47" s="17"/>
      <c r="J47" s="10">
        <v>0.42214108</v>
      </c>
      <c r="K47" s="11">
        <v>1.5716744199999999</v>
      </c>
      <c r="L47" s="11">
        <v>2.11337939</v>
      </c>
      <c r="M47" s="17"/>
      <c r="N47" s="10">
        <v>0.20723825000000001</v>
      </c>
      <c r="O47" s="11">
        <v>0.2278548</v>
      </c>
      <c r="P47" s="11">
        <v>0.39370439000000002</v>
      </c>
    </row>
    <row r="48" spans="2:16">
      <c r="B48" s="10">
        <v>1.18101901</v>
      </c>
      <c r="C48" s="11">
        <v>0.78011894000000004</v>
      </c>
      <c r="D48" s="11">
        <v>0.73488803999999996</v>
      </c>
      <c r="E48" s="17"/>
      <c r="F48" s="10">
        <v>0.10326505</v>
      </c>
      <c r="G48" s="11">
        <v>0.57727894000000002</v>
      </c>
      <c r="H48" s="11">
        <v>0.58478359000000002</v>
      </c>
      <c r="I48" s="17"/>
      <c r="J48" s="10">
        <v>0.44732399</v>
      </c>
      <c r="K48" s="11">
        <v>2.7396736399999999</v>
      </c>
      <c r="L48" s="11">
        <v>0.93945438999999997</v>
      </c>
      <c r="M48" s="17"/>
      <c r="N48" s="10">
        <v>0.25945816999999999</v>
      </c>
      <c r="O48" s="11">
        <v>0.32271714000000001</v>
      </c>
      <c r="P48" s="11">
        <v>0.32836469000000001</v>
      </c>
    </row>
    <row r="49" spans="2:16">
      <c r="B49" s="10">
        <v>1.1556905</v>
      </c>
      <c r="C49" s="11">
        <v>2.2890965099999998</v>
      </c>
      <c r="D49" s="11">
        <v>0.66142688000000005</v>
      </c>
      <c r="E49" s="17"/>
      <c r="F49" s="10">
        <v>9.1431349999999995E-2</v>
      </c>
      <c r="G49" s="11">
        <v>0.34650457000000001</v>
      </c>
      <c r="H49" s="11">
        <v>0.67649051000000004</v>
      </c>
      <c r="I49" s="17"/>
      <c r="J49" s="10">
        <v>0.41269971999999999</v>
      </c>
      <c r="K49" s="11">
        <v>1.41709364</v>
      </c>
      <c r="L49" s="11">
        <v>2.0901743599999998</v>
      </c>
      <c r="M49" s="17"/>
      <c r="N49" s="10">
        <v>0.26773944</v>
      </c>
      <c r="O49" s="11">
        <v>0.18234995000000001</v>
      </c>
      <c r="P49" s="11">
        <v>0.68685868000000005</v>
      </c>
    </row>
    <row r="50" spans="2:16">
      <c r="B50" s="10">
        <v>0.41570399000000002</v>
      </c>
      <c r="C50" s="11">
        <v>1.12038262</v>
      </c>
      <c r="D50" s="11">
        <v>1.21817548</v>
      </c>
      <c r="E50" s="17"/>
      <c r="F50" s="17"/>
      <c r="G50" s="17"/>
      <c r="H50" s="17"/>
      <c r="I50" s="17"/>
      <c r="J50" s="10">
        <v>0.24455872000000001</v>
      </c>
      <c r="K50" s="11">
        <v>1.9304813000000001</v>
      </c>
      <c r="L50" s="11">
        <v>1.419279</v>
      </c>
      <c r="M50" s="17"/>
      <c r="N50" s="10">
        <v>0.26274671999999999</v>
      </c>
      <c r="O50" s="11">
        <v>0.16077565999999999</v>
      </c>
      <c r="P50" s="11">
        <v>0.43823536000000002</v>
      </c>
    </row>
    <row r="51" spans="2:16">
      <c r="B51" s="10">
        <v>0.62949040000000001</v>
      </c>
      <c r="C51" s="11">
        <v>0.95504451000000001</v>
      </c>
      <c r="D51" s="11">
        <v>0.89958395000000002</v>
      </c>
      <c r="E51" s="17"/>
      <c r="F51" s="17"/>
      <c r="G51" s="17"/>
      <c r="H51" s="17"/>
      <c r="I51" s="17"/>
      <c r="J51" s="10">
        <v>0.36122589999999999</v>
      </c>
      <c r="K51" s="11">
        <v>1.23635557</v>
      </c>
      <c r="L51" s="11">
        <v>0.96646129000000003</v>
      </c>
      <c r="M51" s="17"/>
      <c r="N51" s="10">
        <v>0.43003395</v>
      </c>
      <c r="O51" s="11">
        <v>0.36607331999999998</v>
      </c>
      <c r="P51" s="11">
        <v>0.36897133999999998</v>
      </c>
    </row>
    <row r="52" spans="2:16">
      <c r="B52" s="10"/>
      <c r="C52" s="11">
        <v>1.0559699600000001</v>
      </c>
      <c r="D52" s="11">
        <v>1.11418507</v>
      </c>
      <c r="E52" s="17"/>
      <c r="F52" s="17"/>
      <c r="G52" s="17"/>
      <c r="H52" s="17"/>
      <c r="I52" s="17"/>
      <c r="J52" s="10">
        <v>0.41349375999999999</v>
      </c>
      <c r="K52" s="11">
        <v>1.97353764</v>
      </c>
      <c r="L52" s="11">
        <v>2.996648</v>
      </c>
      <c r="M52" s="17"/>
      <c r="N52" s="10">
        <v>0.67490644</v>
      </c>
      <c r="O52" s="11">
        <v>0.22052965999999999</v>
      </c>
      <c r="P52" s="11">
        <v>0.34787898</v>
      </c>
    </row>
    <row r="53" spans="2:16">
      <c r="B53" s="10"/>
      <c r="C53" s="11">
        <v>0.69262696999999995</v>
      </c>
      <c r="D53" s="11">
        <v>1.2067423399999999</v>
      </c>
      <c r="E53" s="17"/>
      <c r="F53" s="17"/>
      <c r="G53" s="17"/>
      <c r="H53" s="17"/>
      <c r="I53" s="17"/>
      <c r="J53" s="10">
        <v>0.99383312000000001</v>
      </c>
      <c r="K53" s="11">
        <v>2.30563859</v>
      </c>
      <c r="L53" s="11">
        <v>2.3000646699999998</v>
      </c>
      <c r="M53" s="17"/>
      <c r="N53" s="10">
        <v>0.36530169000000001</v>
      </c>
      <c r="O53" s="11">
        <v>0.27634829999999999</v>
      </c>
      <c r="P53" s="11">
        <v>0.34891443</v>
      </c>
    </row>
    <row r="54" spans="2:16">
      <c r="B54" s="10"/>
      <c r="C54" s="11">
        <v>1.78929107</v>
      </c>
      <c r="D54" s="11">
        <v>1.0771806500000001</v>
      </c>
      <c r="E54" s="17"/>
      <c r="F54" s="17"/>
      <c r="G54" s="17"/>
      <c r="H54" s="17"/>
      <c r="I54" s="17"/>
      <c r="J54" s="10">
        <v>0.74828768000000001</v>
      </c>
      <c r="K54" s="11">
        <v>2.6817433300000002</v>
      </c>
      <c r="L54" s="11">
        <v>1.54612909</v>
      </c>
      <c r="M54" s="17"/>
      <c r="N54" s="10">
        <v>0.32573996</v>
      </c>
      <c r="O54" s="11">
        <v>0.50424665000000002</v>
      </c>
      <c r="P54" s="11">
        <v>0.19214755</v>
      </c>
    </row>
    <row r="55" spans="2:16">
      <c r="B55" s="10"/>
      <c r="C55" s="11">
        <v>1.74191064</v>
      </c>
      <c r="D55" s="11">
        <v>1.8625849999999999</v>
      </c>
      <c r="E55" s="17"/>
      <c r="F55" s="17"/>
      <c r="G55" s="17"/>
      <c r="H55" s="17"/>
      <c r="I55" s="17"/>
      <c r="J55" s="10">
        <v>0.72936080999999997</v>
      </c>
      <c r="K55" s="11">
        <v>2.1881402799999998</v>
      </c>
      <c r="L55" s="11"/>
      <c r="M55" s="17"/>
      <c r="N55" s="10">
        <v>0.72723088999999996</v>
      </c>
      <c r="O55" s="11">
        <v>0.65086615000000003</v>
      </c>
      <c r="P55" s="11">
        <v>9.0425829999999999E-2</v>
      </c>
    </row>
    <row r="56" spans="2:16">
      <c r="B56" s="10"/>
      <c r="C56" s="11">
        <v>0.72347415999999998</v>
      </c>
      <c r="D56" s="11">
        <v>1.2058209099999999</v>
      </c>
      <c r="E56" s="17"/>
      <c r="F56" s="17"/>
      <c r="G56" s="17"/>
      <c r="H56" s="17"/>
      <c r="I56" s="17"/>
      <c r="J56" s="10">
        <v>0.53522024000000001</v>
      </c>
      <c r="K56" s="11">
        <v>2.2113557199999998</v>
      </c>
      <c r="L56" s="11"/>
      <c r="M56" s="17"/>
      <c r="N56" s="10">
        <v>0.21894221999999999</v>
      </c>
      <c r="O56" s="11"/>
      <c r="P56" s="11">
        <v>0.43930976999999999</v>
      </c>
    </row>
    <row r="57" spans="2:16">
      <c r="B57" s="10"/>
      <c r="C57" s="11">
        <v>3.2612984900000002</v>
      </c>
      <c r="D57" s="11">
        <v>1.24690995</v>
      </c>
      <c r="E57" s="17"/>
      <c r="F57" s="17"/>
      <c r="G57" s="17"/>
      <c r="H57" s="17"/>
      <c r="I57" s="17"/>
      <c r="J57" s="10">
        <v>0.37729027999999998</v>
      </c>
      <c r="K57" s="11">
        <v>2.5698048899999999</v>
      </c>
      <c r="L57" s="11"/>
      <c r="M57" s="17"/>
      <c r="N57" s="10"/>
      <c r="O57" s="11"/>
      <c r="P57" s="11">
        <v>0.16526055000000001</v>
      </c>
    </row>
    <row r="58" spans="2:16">
      <c r="B58" s="10"/>
      <c r="C58" s="11">
        <v>2.5696459900000002</v>
      </c>
      <c r="D58" s="11"/>
      <c r="E58" s="17"/>
      <c r="F58" s="17"/>
      <c r="G58" s="17"/>
      <c r="H58" s="17"/>
      <c r="I58" s="17"/>
      <c r="J58" s="10">
        <v>0.18522498000000001</v>
      </c>
      <c r="K58" s="11">
        <v>1.7160298599999999</v>
      </c>
      <c r="L58" s="11"/>
      <c r="M58" s="17"/>
      <c r="N58" s="10"/>
      <c r="O58" s="11"/>
      <c r="P58" s="11">
        <v>0.28202401999999999</v>
      </c>
    </row>
    <row r="59" spans="2:16">
      <c r="B59" s="10"/>
      <c r="C59" s="11">
        <v>1.67568495</v>
      </c>
      <c r="D59" s="11"/>
      <c r="E59" s="17"/>
      <c r="F59" s="17"/>
      <c r="G59" s="17"/>
      <c r="H59" s="17"/>
      <c r="I59" s="17"/>
      <c r="J59" s="10">
        <v>0.15936684000000001</v>
      </c>
      <c r="K59" s="11">
        <v>1.5072541500000001</v>
      </c>
      <c r="L59" s="11"/>
      <c r="M59" s="17"/>
      <c r="N59" s="17"/>
      <c r="O59" s="17"/>
      <c r="P59" s="17"/>
    </row>
    <row r="60" spans="2:16">
      <c r="B60" s="17"/>
      <c r="C60" s="17"/>
      <c r="D60" s="17"/>
      <c r="E60" s="17"/>
      <c r="F60" s="17"/>
      <c r="G60" s="17"/>
      <c r="H60" s="17"/>
      <c r="I60" s="17"/>
      <c r="J60" s="10"/>
      <c r="K60" s="18">
        <v>0.85809705000000003</v>
      </c>
      <c r="L60" s="11"/>
      <c r="M60" s="17"/>
      <c r="N60" s="17"/>
      <c r="O60" s="17"/>
      <c r="P60" s="17"/>
    </row>
    <row r="61" spans="2:16">
      <c r="B61" s="17"/>
      <c r="C61" s="17"/>
      <c r="D61" s="17"/>
      <c r="E61" s="17"/>
      <c r="F61" s="17"/>
      <c r="G61" s="17"/>
      <c r="H61" s="17"/>
      <c r="I61" s="17"/>
      <c r="J61" s="10"/>
      <c r="K61" s="18">
        <v>1.4976643999999999</v>
      </c>
      <c r="L61" s="11"/>
      <c r="M61" s="17"/>
      <c r="N61" s="17"/>
      <c r="O61" s="17"/>
      <c r="P61" s="17"/>
    </row>
    <row r="62" spans="2:16">
      <c r="B62" s="17"/>
      <c r="C62" s="17"/>
      <c r="D62" s="17"/>
      <c r="E62" s="17"/>
      <c r="F62" s="17"/>
      <c r="G62" s="17"/>
      <c r="H62" s="17"/>
      <c r="I62" s="17"/>
      <c r="J62" s="10"/>
      <c r="K62" s="18">
        <v>2.8624274199999999</v>
      </c>
      <c r="L62" s="11"/>
      <c r="M62" s="17"/>
      <c r="N62" s="17"/>
      <c r="O62" s="17"/>
      <c r="P62" s="17"/>
    </row>
    <row r="63" spans="2:16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2:16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</sheetData>
  <mergeCells count="16">
    <mergeCell ref="B2:D2"/>
    <mergeCell ref="F2:H2"/>
    <mergeCell ref="J2:L2"/>
    <mergeCell ref="N2:P2"/>
    <mergeCell ref="B3:D3"/>
    <mergeCell ref="F3:H3"/>
    <mergeCell ref="J3:L3"/>
    <mergeCell ref="N3:P3"/>
    <mergeCell ref="B29:D29"/>
    <mergeCell ref="F29:H29"/>
    <mergeCell ref="J29:L29"/>
    <mergeCell ref="N29:P29"/>
    <mergeCell ref="B30:D30"/>
    <mergeCell ref="F30:H30"/>
    <mergeCell ref="J30:L30"/>
    <mergeCell ref="N30:P30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27F5F-5D78-4E43-A0BE-74F25212AA21}">
  <dimension ref="B2:M33"/>
  <sheetViews>
    <sheetView workbookViewId="0">
      <selection activeCell="H13" sqref="H13"/>
    </sheetView>
  </sheetViews>
  <sheetFormatPr baseColWidth="10" defaultRowHeight="20"/>
  <cols>
    <col min="2" max="13" width="15.7109375" customWidth="1"/>
  </cols>
  <sheetData>
    <row r="2" spans="2:13">
      <c r="B2" s="22" t="s">
        <v>225</v>
      </c>
      <c r="C2" s="22"/>
      <c r="D2" s="22"/>
      <c r="E2" s="22"/>
      <c r="F2" s="22"/>
      <c r="I2" s="22" t="s">
        <v>33</v>
      </c>
      <c r="J2" s="22"/>
      <c r="K2" s="22"/>
      <c r="L2" s="22"/>
      <c r="M2" s="22"/>
    </row>
    <row r="3" spans="2:13">
      <c r="B3" s="2" t="s">
        <v>226</v>
      </c>
      <c r="C3" s="2" t="s">
        <v>220</v>
      </c>
      <c r="D3" s="2" t="s">
        <v>221</v>
      </c>
      <c r="E3" s="2" t="s">
        <v>227</v>
      </c>
      <c r="F3" s="2" t="s">
        <v>228</v>
      </c>
      <c r="I3" s="2" t="s">
        <v>226</v>
      </c>
      <c r="J3" s="2" t="s">
        <v>220</v>
      </c>
      <c r="K3" s="2" t="s">
        <v>221</v>
      </c>
      <c r="L3" s="2" t="s">
        <v>227</v>
      </c>
      <c r="M3" s="2" t="s">
        <v>228</v>
      </c>
    </row>
    <row r="4" spans="2:13">
      <c r="B4" s="2">
        <v>0.80801553804205695</v>
      </c>
      <c r="C4" s="2">
        <v>0.90758015648176105</v>
      </c>
      <c r="D4" s="2">
        <v>0.50937200937200899</v>
      </c>
      <c r="E4" s="2">
        <v>0.56351284727335604</v>
      </c>
      <c r="F4" s="2">
        <v>0.700494082500287</v>
      </c>
      <c r="I4" s="2">
        <v>0.10088294286552935</v>
      </c>
      <c r="J4" s="2">
        <v>0.25437914438401077</v>
      </c>
      <c r="K4" s="2">
        <v>0.10376775563843718</v>
      </c>
      <c r="L4" s="2">
        <v>0.11867751165184953</v>
      </c>
      <c r="M4" s="2">
        <v>0.13043720840967316</v>
      </c>
    </row>
    <row r="5" spans="2:13">
      <c r="B5" s="2">
        <v>0.41534630453549398</v>
      </c>
      <c r="C5" s="2">
        <v>0.646336751777568</v>
      </c>
      <c r="D5" s="2">
        <v>0.49127766545597701</v>
      </c>
      <c r="E5" s="2">
        <v>0.57052469135802497</v>
      </c>
      <c r="F5" s="2">
        <v>0.655395617807079</v>
      </c>
      <c r="I5" s="2">
        <v>0.13400627491162154</v>
      </c>
      <c r="J5" s="2">
        <v>0.17744186141150348</v>
      </c>
      <c r="K5" s="2">
        <v>0.23519929586988703</v>
      </c>
      <c r="L5" s="2">
        <v>0.12873434478501122</v>
      </c>
      <c r="M5" s="2">
        <v>0.2685726842954908</v>
      </c>
    </row>
    <row r="6" spans="2:13">
      <c r="B6" s="2">
        <v>0.53058012698757295</v>
      </c>
      <c r="C6" s="2">
        <v>0.54280370732066896</v>
      </c>
      <c r="D6" s="2">
        <v>0.49736463514550999</v>
      </c>
      <c r="E6" s="2">
        <v>0.33790235638379801</v>
      </c>
      <c r="F6" s="2">
        <v>0.71888671923276604</v>
      </c>
      <c r="I6" s="2">
        <v>0.11005412640037482</v>
      </c>
      <c r="J6" s="2">
        <v>0.24247923197002003</v>
      </c>
      <c r="K6" s="2">
        <v>0.13110892618754499</v>
      </c>
      <c r="L6" s="2">
        <v>0.10797373719901136</v>
      </c>
      <c r="M6" s="2">
        <v>0.30238755867876721</v>
      </c>
    </row>
    <row r="7" spans="2:13">
      <c r="B7" s="2">
        <v>0.48097131496733903</v>
      </c>
      <c r="C7" s="2">
        <v>0.89611551239458198</v>
      </c>
      <c r="D7" s="2">
        <v>0.48798243087557602</v>
      </c>
      <c r="E7" s="2">
        <v>0.59141261804732703</v>
      </c>
      <c r="F7" s="2">
        <v>0.83063317892528798</v>
      </c>
      <c r="I7" s="2">
        <v>9.1041108874083163E-2</v>
      </c>
      <c r="J7" s="2">
        <v>0.12172959759448278</v>
      </c>
      <c r="K7" s="2">
        <v>0.10720199362794824</v>
      </c>
      <c r="L7" s="2">
        <v>0.18111729216756633</v>
      </c>
      <c r="M7" s="2">
        <v>0.11370044161320893</v>
      </c>
    </row>
    <row r="8" spans="2:13">
      <c r="B8" s="2">
        <v>0.178817631084186</v>
      </c>
      <c r="C8" s="2">
        <v>0.626897777777778</v>
      </c>
      <c r="D8" s="2">
        <v>0.46555377682363702</v>
      </c>
      <c r="E8" s="2">
        <v>1.03690000297581</v>
      </c>
      <c r="F8" s="2">
        <v>1.16490538033395</v>
      </c>
      <c r="I8" s="2">
        <v>0.10939307262383263</v>
      </c>
      <c r="J8" s="2">
        <v>0.14685926448607226</v>
      </c>
      <c r="K8" s="2">
        <v>9.4992057834016638E-2</v>
      </c>
      <c r="L8" s="2">
        <v>0.12158823875079608</v>
      </c>
      <c r="M8" s="2">
        <v>0.13553497449767787</v>
      </c>
    </row>
    <row r="9" spans="2:13">
      <c r="B9" s="2">
        <v>0.42075535458539198</v>
      </c>
      <c r="C9" s="2">
        <v>0.48905069862446598</v>
      </c>
      <c r="D9" s="2">
        <v>0.46743385477753602</v>
      </c>
      <c r="E9" s="2">
        <v>0.64556284676261</v>
      </c>
      <c r="F9" s="2">
        <v>1.0286092547085099</v>
      </c>
      <c r="I9" s="2">
        <v>7.2583830648001849E-2</v>
      </c>
      <c r="J9" s="2">
        <v>8.9264527874146751E-2</v>
      </c>
      <c r="K9" s="2">
        <v>9.0994839286922494E-2</v>
      </c>
      <c r="L9" s="2">
        <v>0.13625965916895186</v>
      </c>
      <c r="M9" s="2">
        <v>0.10041410274583799</v>
      </c>
    </row>
    <row r="10" spans="2:13">
      <c r="B10" s="2">
        <v>0.65853304679778402</v>
      </c>
      <c r="C10" s="2">
        <v>0.82484957465938202</v>
      </c>
      <c r="D10" s="2">
        <v>0.57152726409959398</v>
      </c>
      <c r="E10" s="2">
        <v>0.87742567942645899</v>
      </c>
      <c r="F10" s="2">
        <v>0.556936063260975</v>
      </c>
      <c r="I10" s="2">
        <v>0.17057259446845</v>
      </c>
      <c r="J10" s="2">
        <v>7.0005219197829913E-2</v>
      </c>
      <c r="K10" s="2">
        <v>9.796553746390925E-2</v>
      </c>
      <c r="L10" s="2">
        <v>0.23424738029376008</v>
      </c>
      <c r="M10" s="2">
        <v>0.11245499968548142</v>
      </c>
    </row>
    <row r="11" spans="2:13">
      <c r="B11" s="2">
        <v>0.38197447666551698</v>
      </c>
      <c r="C11" s="2">
        <v>1.10409611295277</v>
      </c>
      <c r="D11" s="2">
        <v>0.70800269303215702</v>
      </c>
      <c r="E11" s="2">
        <v>0.58541212447263402</v>
      </c>
      <c r="F11" s="2">
        <v>0.33015819016839598</v>
      </c>
      <c r="I11" s="2">
        <v>0.12758218908852542</v>
      </c>
      <c r="J11" s="2">
        <v>0.12204699632916344</v>
      </c>
      <c r="K11" s="2">
        <v>0.16963779291508213</v>
      </c>
      <c r="L11" s="2">
        <v>0.10197897482300661</v>
      </c>
      <c r="M11" s="2">
        <v>0.13771491966775748</v>
      </c>
    </row>
    <row r="12" spans="2:13">
      <c r="B12" s="2">
        <v>0.73144635556701398</v>
      </c>
      <c r="C12" s="2">
        <v>1.43683038747374</v>
      </c>
      <c r="D12" s="2">
        <v>0.62362307678529805</v>
      </c>
      <c r="E12" s="2">
        <v>0.48970197357439099</v>
      </c>
      <c r="F12" s="2">
        <v>0.52456940662237905</v>
      </c>
      <c r="I12" s="2">
        <v>0.16418376453784916</v>
      </c>
      <c r="J12" s="2">
        <v>0.12921324822111385</v>
      </c>
      <c r="K12" s="2">
        <v>0.19623969217841647</v>
      </c>
      <c r="L12" s="2">
        <v>0.12930510458084135</v>
      </c>
      <c r="M12" s="2">
        <v>0.20435662014625106</v>
      </c>
    </row>
    <row r="13" spans="2:13">
      <c r="B13" s="2">
        <v>0.61543149064096403</v>
      </c>
      <c r="C13" s="2">
        <v>1.10592251533452</v>
      </c>
      <c r="D13" s="2">
        <v>0.73617075133117005</v>
      </c>
      <c r="E13" s="2">
        <v>0.313715173836003</v>
      </c>
      <c r="F13" s="2">
        <v>0.83020352090049998</v>
      </c>
      <c r="I13" s="2">
        <v>0.14098718394590634</v>
      </c>
      <c r="J13" s="2">
        <v>0.1287136832893315</v>
      </c>
      <c r="K13" s="2">
        <v>0.11467086089269483</v>
      </c>
      <c r="L13" s="2">
        <v>0.13212657020459184</v>
      </c>
      <c r="M13" s="2">
        <v>0.20185348129667285</v>
      </c>
    </row>
    <row r="14" spans="2:13">
      <c r="B14" s="2">
        <v>0.760717626988058</v>
      </c>
      <c r="C14" s="2">
        <v>0.66399604894913</v>
      </c>
      <c r="D14" s="2">
        <v>0.61998544460782101</v>
      </c>
      <c r="E14" s="2">
        <v>0.48957746478873199</v>
      </c>
      <c r="F14" s="2">
        <v>1.0294834141565901</v>
      </c>
      <c r="I14" s="2">
        <v>0.12246089253833203</v>
      </c>
      <c r="J14" s="2">
        <v>0.23878722284927403</v>
      </c>
      <c r="K14" s="2">
        <v>0.11554529289522165</v>
      </c>
      <c r="L14" s="2">
        <v>0.13948669300296129</v>
      </c>
      <c r="M14" s="2">
        <v>0.23284179980045525</v>
      </c>
    </row>
    <row r="15" spans="2:13">
      <c r="B15" s="2">
        <v>0.48739385162267101</v>
      </c>
      <c r="C15" s="2">
        <v>1.2290321232261201</v>
      </c>
      <c r="D15" s="2">
        <v>0.363815537346935</v>
      </c>
      <c r="E15" s="2">
        <v>1.10289285714286</v>
      </c>
      <c r="F15" s="2">
        <v>0.67484958631371605</v>
      </c>
      <c r="I15" s="2">
        <v>8.1860572654845851E-2</v>
      </c>
      <c r="J15" s="2">
        <v>0.14632450694142923</v>
      </c>
      <c r="K15" s="2">
        <v>9.2129043424489257E-2</v>
      </c>
      <c r="L15" s="2">
        <v>0.20480786282721239</v>
      </c>
      <c r="M15" s="2">
        <v>0.18204950552873009</v>
      </c>
    </row>
    <row r="16" spans="2:13">
      <c r="B16" s="2">
        <v>0.85470340708565196</v>
      </c>
      <c r="C16" s="2">
        <v>0.76400057958414802</v>
      </c>
      <c r="D16" s="2">
        <v>0.77362556099551205</v>
      </c>
      <c r="E16" s="2">
        <v>0.50971699195727205</v>
      </c>
      <c r="F16" s="2">
        <v>0.49108919814048502</v>
      </c>
      <c r="I16" s="2">
        <v>0.18803156899279158</v>
      </c>
      <c r="J16" s="2">
        <v>0.12735569516455528</v>
      </c>
      <c r="K16" s="2">
        <v>0.18341589791360802</v>
      </c>
      <c r="L16" s="2">
        <v>9.3156187202734872E-2</v>
      </c>
      <c r="M16" s="2">
        <v>0.1399679463871159</v>
      </c>
    </row>
    <row r="17" spans="2:13">
      <c r="B17" s="2">
        <v>0.47155430755798899</v>
      </c>
      <c r="C17" s="2">
        <v>0.590677904818532</v>
      </c>
      <c r="D17" s="2">
        <v>0.459365137789774</v>
      </c>
      <c r="E17" s="2">
        <v>0.402738103199549</v>
      </c>
      <c r="F17" s="2">
        <v>0.394045534150613</v>
      </c>
      <c r="I17" s="2">
        <v>9.7610855198678279E-2</v>
      </c>
      <c r="J17" s="2">
        <v>0.12393894867532192</v>
      </c>
      <c r="K17" s="2">
        <v>6.9260962790598207E-2</v>
      </c>
      <c r="L17" s="2">
        <v>0.10433745548451537</v>
      </c>
      <c r="M17" s="2">
        <v>0.20876251583431746</v>
      </c>
    </row>
    <row r="18" spans="2:13">
      <c r="B18" s="2">
        <v>0.40846752280982801</v>
      </c>
      <c r="C18" s="2">
        <v>0.55235767660126001</v>
      </c>
      <c r="D18" s="2">
        <v>0.33920962835919899</v>
      </c>
      <c r="E18" s="2">
        <v>1.39344123935632</v>
      </c>
      <c r="F18" s="2">
        <v>1.36257968961298</v>
      </c>
      <c r="I18" s="2">
        <v>0.10076873474216924</v>
      </c>
      <c r="J18" s="2">
        <v>0.12425977054777834</v>
      </c>
      <c r="K18" s="2">
        <v>5.0704798232855612E-2</v>
      </c>
      <c r="L18" s="2">
        <v>0.12692500413546215</v>
      </c>
      <c r="M18" s="2">
        <v>0.1649359461488224</v>
      </c>
    </row>
    <row r="19" spans="2:13">
      <c r="B19" s="2">
        <v>0.52381734160282101</v>
      </c>
      <c r="C19" s="2">
        <v>0.91630215756622602</v>
      </c>
      <c r="D19" s="2">
        <v>0.60994836624492499</v>
      </c>
      <c r="E19" s="2">
        <v>0.96528114396509901</v>
      </c>
      <c r="F19" s="2">
        <v>0.43095336739861001</v>
      </c>
      <c r="I19" s="2">
        <v>5.5802662146575033E-2</v>
      </c>
      <c r="J19" s="2">
        <v>0.11244538740607417</v>
      </c>
      <c r="K19" s="2">
        <v>0.16546668768710418</v>
      </c>
      <c r="L19" s="2">
        <v>0.12999001336754348</v>
      </c>
      <c r="M19" s="2">
        <v>0.10330163060362894</v>
      </c>
    </row>
    <row r="20" spans="2:13">
      <c r="B20" s="2">
        <v>0.411483916471448</v>
      </c>
      <c r="C20" s="2">
        <v>0.67044673247829101</v>
      </c>
      <c r="D20" s="2">
        <v>0.76030916889625</v>
      </c>
      <c r="E20" s="2">
        <v>0.79686261374420797</v>
      </c>
      <c r="F20" s="2">
        <v>0.94526192634306005</v>
      </c>
      <c r="I20" s="2">
        <v>0.18633238634267443</v>
      </c>
      <c r="J20" s="2">
        <v>9.6795001581854265E-2</v>
      </c>
      <c r="K20" s="2">
        <v>0.14726194285721023</v>
      </c>
      <c r="L20" s="2">
        <v>0.18252970326306908</v>
      </c>
      <c r="M20" s="2">
        <v>0.16038284190549693</v>
      </c>
    </row>
    <row r="21" spans="2:13">
      <c r="B21" s="2">
        <v>0.27123961336272701</v>
      </c>
      <c r="C21" s="2">
        <v>1.1632210133837899</v>
      </c>
      <c r="D21" s="2">
        <v>9.7537885579453906E-2</v>
      </c>
      <c r="E21" s="2">
        <v>0.52583546157663497</v>
      </c>
      <c r="F21" s="2">
        <v>0.80013525698827803</v>
      </c>
      <c r="I21" s="2">
        <v>0.16414628386486665</v>
      </c>
      <c r="J21" s="2">
        <v>9.9722335581507032E-2</v>
      </c>
      <c r="K21" s="2">
        <v>8.6407701974358139E-2</v>
      </c>
      <c r="L21" s="2">
        <v>0.19813812064110392</v>
      </c>
      <c r="M21" s="2">
        <v>0.2283939537165148</v>
      </c>
    </row>
    <row r="22" spans="2:13">
      <c r="B22" s="2">
        <v>0.35292684651835299</v>
      </c>
      <c r="C22" s="2">
        <v>1.83144804774879</v>
      </c>
      <c r="D22" s="2">
        <v>0.72806562051697299</v>
      </c>
      <c r="E22" s="2">
        <v>0.46839417852169402</v>
      </c>
      <c r="F22" s="2">
        <v>0.58902762811468901</v>
      </c>
      <c r="I22" s="2">
        <v>8.2386258794423101E-2</v>
      </c>
      <c r="J22" s="2">
        <v>0.16415668777315692</v>
      </c>
      <c r="K22" s="2">
        <v>0.19016028373345231</v>
      </c>
      <c r="L22" s="2">
        <v>0.10158684959267168</v>
      </c>
      <c r="M22" s="2">
        <v>0.18181553474377335</v>
      </c>
    </row>
    <row r="23" spans="2:13">
      <c r="B23" s="2">
        <v>0.56596246091611702</v>
      </c>
      <c r="C23" s="2">
        <v>1.7989262598675599</v>
      </c>
      <c r="D23" s="2">
        <v>0.29556087131395697</v>
      </c>
      <c r="E23" s="2">
        <v>1.26705807164444</v>
      </c>
      <c r="F23" s="2">
        <v>0.76476254509251196</v>
      </c>
      <c r="I23" s="2">
        <v>0.10983325524388676</v>
      </c>
      <c r="J23" s="2">
        <v>0.12354013254996098</v>
      </c>
      <c r="K23" s="2">
        <v>0.14331066276769691</v>
      </c>
      <c r="L23" s="2">
        <v>0.13936408216763463</v>
      </c>
      <c r="M23" s="2">
        <v>0.16523859263466126</v>
      </c>
    </row>
    <row r="24" spans="2:13">
      <c r="B24" s="2">
        <v>0.39888272779938799</v>
      </c>
      <c r="C24" s="2">
        <v>0.79460622869359199</v>
      </c>
      <c r="D24" s="2">
        <v>0.77375540576676605</v>
      </c>
      <c r="E24" s="2">
        <v>0.84550679804460704</v>
      </c>
      <c r="F24" s="2">
        <v>0.85422876076093701</v>
      </c>
      <c r="I24" s="2">
        <v>7.186746924183865E-2</v>
      </c>
      <c r="J24" s="2">
        <v>0.22610430647296978</v>
      </c>
      <c r="K24" s="2"/>
      <c r="L24" s="2">
        <v>0.11074072775756855</v>
      </c>
      <c r="M24" s="2">
        <v>0.15357383884114928</v>
      </c>
    </row>
    <row r="25" spans="2:13">
      <c r="B25" s="2">
        <v>0.65408520841018103</v>
      </c>
      <c r="C25" s="2">
        <v>1.7303468317168</v>
      </c>
      <c r="D25" s="2">
        <v>0.61460618498337005</v>
      </c>
      <c r="E25" s="2">
        <v>0.67536686173641602</v>
      </c>
      <c r="F25" s="2">
        <v>0.96663602291210005</v>
      </c>
      <c r="I25" s="2">
        <v>0.12720108674743805</v>
      </c>
      <c r="J25" s="2">
        <v>0.20034642070466396</v>
      </c>
      <c r="K25" s="2"/>
      <c r="L25" s="2">
        <v>0.1282249220846044</v>
      </c>
      <c r="M25" s="2">
        <v>0.19471554523459667</v>
      </c>
    </row>
    <row r="26" spans="2:13">
      <c r="B26" s="2">
        <v>0.47632632037719402</v>
      </c>
      <c r="C26" s="2">
        <v>1.24728689192862</v>
      </c>
      <c r="D26" s="2">
        <v>0.85481342620275103</v>
      </c>
      <c r="E26" s="2">
        <v>0.93454819832071401</v>
      </c>
      <c r="F26" s="2">
        <v>0.56050926580846006</v>
      </c>
      <c r="I26" s="2">
        <v>0.1058734292740917</v>
      </c>
      <c r="J26" s="2">
        <v>0.21430041804528283</v>
      </c>
      <c r="K26" s="2"/>
      <c r="L26" s="2"/>
      <c r="M26" s="2">
        <v>0.11036148739335218</v>
      </c>
    </row>
    <row r="27" spans="2:13">
      <c r="B27" s="2">
        <v>0.31223684458961898</v>
      </c>
      <c r="C27" s="2">
        <v>1.02903840915282</v>
      </c>
      <c r="D27" s="2">
        <v>0.86714246980311904</v>
      </c>
      <c r="E27" s="2">
        <v>0.41081838656726999</v>
      </c>
      <c r="F27" s="2">
        <v>0.70738702814689403</v>
      </c>
      <c r="I27" s="2">
        <v>9.0801080007892596E-2</v>
      </c>
      <c r="J27" s="2">
        <v>0.18652275540968799</v>
      </c>
      <c r="K27" s="2"/>
      <c r="L27" s="2"/>
      <c r="M27" s="2">
        <v>0.15083715251899923</v>
      </c>
    </row>
    <row r="28" spans="2:13">
      <c r="B28" s="2">
        <v>0.54768109198076598</v>
      </c>
      <c r="C28" s="2">
        <v>1.20257800786233</v>
      </c>
      <c r="D28" s="2">
        <v>0.60092689295039203</v>
      </c>
      <c r="E28" s="2">
        <v>0.57877542509101298</v>
      </c>
      <c r="F28" s="2">
        <v>1.1406146557018799</v>
      </c>
      <c r="I28" s="2">
        <v>8.9380671528639682E-2</v>
      </c>
      <c r="J28" s="2">
        <v>0.19068411993246612</v>
      </c>
      <c r="K28" s="2"/>
      <c r="L28" s="2"/>
      <c r="M28" s="2">
        <v>0.29781792836204246</v>
      </c>
    </row>
    <row r="29" spans="2:13">
      <c r="B29" s="2">
        <v>0.59062530282265302</v>
      </c>
      <c r="C29" s="2">
        <v>0.45942450873031998</v>
      </c>
      <c r="D29" s="2"/>
      <c r="E29" s="2">
        <v>0.70001437618698104</v>
      </c>
      <c r="F29" s="2">
        <v>0.60008935302822997</v>
      </c>
      <c r="I29" s="2">
        <v>7.5006618231020384E-3</v>
      </c>
      <c r="J29" s="2">
        <v>0.15353307599748703</v>
      </c>
      <c r="K29" s="2"/>
      <c r="L29" s="2"/>
      <c r="M29" s="2">
        <v>0.27333705472786102</v>
      </c>
    </row>
    <row r="30" spans="2:13">
      <c r="B30" s="2">
        <v>0.783344016186453</v>
      </c>
      <c r="C30" s="2">
        <v>1.2536134828952501</v>
      </c>
      <c r="D30" s="2"/>
      <c r="E30" s="2">
        <v>0.57236386763688096</v>
      </c>
      <c r="F30" s="2">
        <v>0.30473129339161698</v>
      </c>
      <c r="I30" s="2">
        <v>0.12720108674743805</v>
      </c>
      <c r="J30" s="2">
        <v>0.22352888905384657</v>
      </c>
      <c r="K30" s="2"/>
      <c r="L30" s="2"/>
      <c r="M30" s="2">
        <v>0.2283939537165148</v>
      </c>
    </row>
    <row r="31" spans="2:13">
      <c r="B31" s="2">
        <v>0.62935507783543398</v>
      </c>
      <c r="C31" s="2">
        <v>0.89655329521379601</v>
      </c>
      <c r="D31" s="2"/>
      <c r="E31" s="2">
        <v>1.6611870965358599</v>
      </c>
      <c r="F31" s="2">
        <v>0.82701182858250899</v>
      </c>
      <c r="I31" s="2">
        <v>0.1058734292740917</v>
      </c>
      <c r="J31" s="2">
        <v>0.15258151228903002</v>
      </c>
      <c r="K31" s="2"/>
      <c r="L31" s="2"/>
      <c r="M31" s="2">
        <v>0.18181553474377335</v>
      </c>
    </row>
    <row r="32" spans="2:13">
      <c r="B32" s="2">
        <v>0.74263559306608096</v>
      </c>
      <c r="C32" s="2">
        <v>0.63927299336052201</v>
      </c>
      <c r="D32" s="2"/>
      <c r="E32" s="2">
        <v>1.0308243423958801</v>
      </c>
      <c r="F32" s="2">
        <v>0.353986109462187</v>
      </c>
      <c r="I32" s="2">
        <v>0.16414628386486665</v>
      </c>
      <c r="J32" s="2">
        <v>0.15774049524392053</v>
      </c>
      <c r="K32" s="2"/>
      <c r="L32" s="2"/>
      <c r="M32" s="2">
        <v>0.16523859263466126</v>
      </c>
    </row>
    <row r="33" spans="2:13">
      <c r="B33" s="2">
        <v>0.55221682356513802</v>
      </c>
      <c r="C33" s="2">
        <v>0.52775832555244295</v>
      </c>
      <c r="D33" s="2"/>
      <c r="E33" s="2">
        <v>0.66815507491120596</v>
      </c>
      <c r="F33" s="2">
        <v>1.9041875831983399</v>
      </c>
      <c r="I33" s="2">
        <v>0.10983325524388676</v>
      </c>
      <c r="J33" s="2">
        <v>0.12354013254996098</v>
      </c>
      <c r="K33" s="2"/>
      <c r="L33" s="2"/>
      <c r="M33" s="2">
        <v>0.15357383884114928</v>
      </c>
    </row>
  </sheetData>
  <mergeCells count="2">
    <mergeCell ref="B2:F2"/>
    <mergeCell ref="I2:M2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ED429-BAAF-FF4E-B363-6656C1FFF1CB}">
  <dimension ref="B2:H33"/>
  <sheetViews>
    <sheetView workbookViewId="0">
      <selection activeCell="I13" sqref="I13"/>
    </sheetView>
  </sheetViews>
  <sheetFormatPr baseColWidth="10" defaultRowHeight="20"/>
  <cols>
    <col min="2" max="8" width="15.7109375" customWidth="1"/>
  </cols>
  <sheetData>
    <row r="2" spans="2:8">
      <c r="B2" s="22" t="s">
        <v>225</v>
      </c>
      <c r="C2" s="22"/>
      <c r="D2" s="22"/>
      <c r="F2" s="22" t="s">
        <v>229</v>
      </c>
      <c r="G2" s="22"/>
      <c r="H2" s="22"/>
    </row>
    <row r="3" spans="2:8">
      <c r="B3" s="2" t="s">
        <v>230</v>
      </c>
      <c r="C3" s="2" t="s">
        <v>219</v>
      </c>
      <c r="D3" s="2" t="s">
        <v>221</v>
      </c>
      <c r="F3" s="2" t="s">
        <v>231</v>
      </c>
      <c r="G3" s="2" t="s">
        <v>232</v>
      </c>
      <c r="H3" s="2" t="s">
        <v>233</v>
      </c>
    </row>
    <row r="4" spans="2:8">
      <c r="B4" s="2">
        <v>0.32629013376321803</v>
      </c>
      <c r="C4" s="2">
        <v>0.23314785419161799</v>
      </c>
      <c r="D4" s="2">
        <v>0.87347869901773001</v>
      </c>
      <c r="F4" s="2">
        <v>0.16071428571428573</v>
      </c>
      <c r="G4" s="2">
        <v>0.42465753424657532</v>
      </c>
      <c r="H4" s="2">
        <v>0.39143730886850153</v>
      </c>
    </row>
    <row r="5" spans="2:8">
      <c r="B5" s="2">
        <v>0.52051026453568505</v>
      </c>
      <c r="C5" s="2">
        <v>0.42816367475655498</v>
      </c>
      <c r="D5" s="2">
        <v>0.51185436586137301</v>
      </c>
      <c r="F5" s="2">
        <v>0.54347826086956519</v>
      </c>
      <c r="G5" s="2">
        <v>0.21527777777777779</v>
      </c>
      <c r="H5" s="2">
        <v>0.19318749375686745</v>
      </c>
    </row>
    <row r="6" spans="2:8">
      <c r="B6" s="2">
        <v>0.31496955819220102</v>
      </c>
      <c r="C6" s="2">
        <v>0.30735057469719601</v>
      </c>
      <c r="D6" s="2">
        <v>0.282278641960096</v>
      </c>
      <c r="F6" s="2">
        <v>0.19708029197080293</v>
      </c>
      <c r="G6" s="2">
        <v>0.21052631578947367</v>
      </c>
      <c r="H6" s="2">
        <v>0.34499827500862495</v>
      </c>
    </row>
    <row r="7" spans="2:8">
      <c r="B7" s="2">
        <v>0.27613331062525298</v>
      </c>
      <c r="C7" s="2">
        <v>0.29419120865378601</v>
      </c>
      <c r="D7" s="2">
        <v>0.51483334950099002</v>
      </c>
      <c r="F7" s="2">
        <v>0.17460816563467493</v>
      </c>
      <c r="G7" s="2">
        <v>0.48615098232708354</v>
      </c>
      <c r="H7" s="2">
        <v>0.15158251556723695</v>
      </c>
    </row>
    <row r="8" spans="2:8">
      <c r="B8" s="2">
        <v>0.26194516950218899</v>
      </c>
      <c r="C8" s="2">
        <v>0.33507666220619597</v>
      </c>
      <c r="D8" s="2">
        <v>0.36771440710908598</v>
      </c>
      <c r="F8" s="2">
        <v>0.27142857142857141</v>
      </c>
      <c r="G8" s="2">
        <v>0.31481481481481483</v>
      </c>
      <c r="H8" s="2">
        <v>0.73786407766990292</v>
      </c>
    </row>
    <row r="9" spans="2:8">
      <c r="B9" s="2">
        <v>0.223878830500953</v>
      </c>
      <c r="C9" s="2">
        <v>0.197969827014846</v>
      </c>
      <c r="D9" s="2">
        <v>0.50568422131935498</v>
      </c>
      <c r="F9" s="2">
        <v>0.48484848484848486</v>
      </c>
      <c r="G9" s="2">
        <v>0.11665981698776284</v>
      </c>
      <c r="H9" s="2">
        <v>0.15577889447236182</v>
      </c>
    </row>
    <row r="10" spans="2:8">
      <c r="B10" s="2">
        <v>0.38058981101068201</v>
      </c>
      <c r="C10" s="2">
        <v>0.23293697261387999</v>
      </c>
      <c r="D10" s="2">
        <v>0.82654667233247803</v>
      </c>
      <c r="F10" s="2">
        <v>0.20175158509328106</v>
      </c>
      <c r="G10" s="2">
        <v>0.18</v>
      </c>
      <c r="H10" s="2">
        <v>5.6603773584905662E-2</v>
      </c>
    </row>
    <row r="11" spans="2:8">
      <c r="B11" s="2">
        <v>0.26438359835973102</v>
      </c>
      <c r="C11" s="2">
        <v>0.24275869832173599</v>
      </c>
      <c r="D11" s="2">
        <v>0.79510407302399599</v>
      </c>
      <c r="F11" s="2">
        <v>0.33373639661426846</v>
      </c>
      <c r="G11" s="2">
        <v>0.2167755991285403</v>
      </c>
      <c r="H11" s="2">
        <v>0.21534206665048081</v>
      </c>
    </row>
    <row r="12" spans="2:8">
      <c r="B12" s="2">
        <v>0.66430373891115402</v>
      </c>
      <c r="C12" s="2">
        <v>0.197965944271351</v>
      </c>
      <c r="D12" s="2">
        <v>0.66271492743794502</v>
      </c>
      <c r="F12" s="2">
        <v>0.78787878787878785</v>
      </c>
      <c r="G12" s="2">
        <v>0.28112449799196787</v>
      </c>
      <c r="H12" s="2">
        <v>0.41214872899771599</v>
      </c>
    </row>
    <row r="13" spans="2:8">
      <c r="B13" s="2">
        <v>0.71294464227877197</v>
      </c>
      <c r="C13" s="2">
        <v>0.20803537000684599</v>
      </c>
      <c r="D13" s="2">
        <v>0.91228181173222</v>
      </c>
      <c r="F13" s="2">
        <v>0.21276595744680851</v>
      </c>
      <c r="G13" s="2">
        <v>0.22813688212927757</v>
      </c>
      <c r="H13" s="2">
        <v>0.43371041029029084</v>
      </c>
    </row>
    <row r="14" spans="2:8">
      <c r="B14" s="2">
        <v>0.67980476887863595</v>
      </c>
      <c r="C14" s="2">
        <v>0.238042576917257</v>
      </c>
      <c r="D14" s="2">
        <v>1.1653930090518201</v>
      </c>
      <c r="F14" s="2">
        <v>0.32923832923832924</v>
      </c>
      <c r="G14" s="2">
        <v>0.22463446491750888</v>
      </c>
      <c r="H14" s="2">
        <v>0.19913885898815931</v>
      </c>
    </row>
    <row r="15" spans="2:8">
      <c r="B15" s="2">
        <v>0.70626411550556001</v>
      </c>
      <c r="C15" s="2">
        <v>0.240567972992215</v>
      </c>
      <c r="D15" s="2">
        <v>0.57676225325162001</v>
      </c>
      <c r="F15" s="2">
        <v>0.62857142857142856</v>
      </c>
      <c r="G15" s="2">
        <v>0.44262295081967212</v>
      </c>
      <c r="H15" s="2">
        <v>0.27733809543136217</v>
      </c>
    </row>
    <row r="16" spans="2:8">
      <c r="B16" s="2">
        <v>0.30111666763636002</v>
      </c>
      <c r="C16" s="2">
        <v>0.522068745238775</v>
      </c>
      <c r="D16" s="2">
        <v>0.93009202453605599</v>
      </c>
      <c r="F16" s="2">
        <v>0.23671497584541065</v>
      </c>
      <c r="G16" s="2">
        <v>0.1976225854383358</v>
      </c>
      <c r="H16" s="2">
        <v>1.2477477477477477</v>
      </c>
    </row>
    <row r="17" spans="2:8">
      <c r="B17" s="2">
        <v>0.373735117259547</v>
      </c>
      <c r="C17" s="2">
        <v>0.18380139588435501</v>
      </c>
      <c r="D17" s="2">
        <v>0.65725183062363801</v>
      </c>
      <c r="F17" s="2">
        <v>0.27142857142857141</v>
      </c>
      <c r="G17" s="2">
        <v>0.29411764705882354</v>
      </c>
      <c r="H17" s="2">
        <v>0.84491277981582702</v>
      </c>
    </row>
    <row r="18" spans="2:8">
      <c r="B18" s="2">
        <v>0.41752542815079902</v>
      </c>
      <c r="C18" s="2">
        <v>0.43517216729274799</v>
      </c>
      <c r="D18" s="2">
        <v>0.49182019409566002</v>
      </c>
      <c r="F18" s="2">
        <v>0.2807017543859649</v>
      </c>
      <c r="G18" s="2">
        <v>0.24489795918367346</v>
      </c>
      <c r="H18" s="2">
        <v>0.17171717171717171</v>
      </c>
    </row>
    <row r="19" spans="2:8">
      <c r="B19" s="2">
        <v>0.347907699979289</v>
      </c>
      <c r="C19" s="2">
        <v>0.465802708800228</v>
      </c>
      <c r="D19" s="2">
        <v>0.36039404446578499</v>
      </c>
      <c r="F19" s="2">
        <v>0.36638204145671788</v>
      </c>
      <c r="G19" s="2">
        <v>0.27472380952380954</v>
      </c>
      <c r="H19" s="2">
        <v>0.11904761904761904</v>
      </c>
    </row>
    <row r="20" spans="2:8">
      <c r="B20" s="2">
        <v>0.191389761535352</v>
      </c>
      <c r="C20" s="2">
        <v>0.65992459313702101</v>
      </c>
      <c r="D20" s="2">
        <v>0.46186344071613999</v>
      </c>
      <c r="F20" s="2">
        <v>0.19298245614035087</v>
      </c>
      <c r="G20" s="2">
        <v>7.9365079365079361E-2</v>
      </c>
      <c r="H20" s="2">
        <v>0.20133477759530383</v>
      </c>
    </row>
    <row r="21" spans="2:8">
      <c r="B21" s="2">
        <v>0.31805801323195398</v>
      </c>
      <c r="C21" s="2">
        <v>0.384742441034504</v>
      </c>
      <c r="D21" s="2">
        <v>0.94066605501089495</v>
      </c>
      <c r="F21" s="2">
        <v>0.48076923076923078</v>
      </c>
      <c r="G21" s="2">
        <v>0.22916666666666666</v>
      </c>
      <c r="H21" s="2">
        <v>0.29197080291970806</v>
      </c>
    </row>
    <row r="22" spans="2:8">
      <c r="B22" s="2">
        <v>0.246121065161792</v>
      </c>
      <c r="C22" s="2">
        <v>0.57042974838565996</v>
      </c>
      <c r="D22" s="2">
        <v>0.59646688526505698</v>
      </c>
      <c r="F22" s="2">
        <v>0.36278195488721804</v>
      </c>
      <c r="G22" s="2">
        <v>0.27659574468085107</v>
      </c>
      <c r="H22" s="2">
        <v>0.31829896907216493</v>
      </c>
    </row>
    <row r="23" spans="2:8">
      <c r="B23" s="2">
        <v>0.56932261898025005</v>
      </c>
      <c r="C23" s="2">
        <v>0.31918032135605501</v>
      </c>
      <c r="D23" s="2">
        <v>0.51390315663064001</v>
      </c>
      <c r="F23" s="2">
        <v>0.31034482758620691</v>
      </c>
      <c r="G23" s="2">
        <v>2.0833333333333332E-2</v>
      </c>
      <c r="H23" s="2">
        <v>0.3923076923076923</v>
      </c>
    </row>
    <row r="24" spans="2:8">
      <c r="B24" s="2">
        <v>0.51237141064815706</v>
      </c>
      <c r="C24" s="2">
        <v>0.75325865390009905</v>
      </c>
      <c r="D24" s="2">
        <v>0.33738460658134201</v>
      </c>
      <c r="F24" s="2">
        <v>0.15686274509803921</v>
      </c>
      <c r="G24" s="2">
        <v>0.37254901960784315</v>
      </c>
      <c r="H24" s="2">
        <v>0.18630017452006981</v>
      </c>
    </row>
    <row r="25" spans="2:8">
      <c r="B25" s="2">
        <v>0.37774208020342998</v>
      </c>
      <c r="C25" s="2">
        <v>0.63375690179503696</v>
      </c>
      <c r="D25" s="2">
        <v>0.65183150046240002</v>
      </c>
      <c r="F25" s="2">
        <v>0.29706927655529269</v>
      </c>
      <c r="G25" s="2">
        <v>0.29230769230769232</v>
      </c>
      <c r="H25" s="2">
        <v>0.2001398213165822</v>
      </c>
    </row>
    <row r="26" spans="2:8">
      <c r="B26" s="2">
        <v>0.30644834838545698</v>
      </c>
      <c r="C26" s="2">
        <v>1.1543977241183301</v>
      </c>
      <c r="D26" s="2">
        <v>0.705555284726049</v>
      </c>
      <c r="F26" s="2">
        <v>0.26457399103139012</v>
      </c>
      <c r="G26" s="2">
        <v>0.20338983050847459</v>
      </c>
      <c r="H26" s="2">
        <v>0.2652248726340295</v>
      </c>
    </row>
    <row r="27" spans="2:8">
      <c r="B27" s="2">
        <v>0.44253028148365298</v>
      </c>
      <c r="C27" s="2">
        <v>0.449196524513022</v>
      </c>
      <c r="D27" s="2">
        <v>0.685134937818905</v>
      </c>
      <c r="F27" s="2">
        <v>0.3110669453009689</v>
      </c>
      <c r="G27" s="2">
        <v>0.20909090909090908</v>
      </c>
      <c r="H27" s="2">
        <v>0.14545454545454545</v>
      </c>
    </row>
    <row r="28" spans="2:8">
      <c r="B28" s="2">
        <v>0.56118150395001398</v>
      </c>
      <c r="C28" s="2">
        <v>0.17355053255578601</v>
      </c>
      <c r="D28" s="2">
        <v>0.34774863252481603</v>
      </c>
      <c r="F28" s="2">
        <v>0.20672695541805491</v>
      </c>
      <c r="G28" s="2">
        <v>0.31836604748552044</v>
      </c>
      <c r="H28" s="2">
        <v>3.7974683544303799E-2</v>
      </c>
    </row>
    <row r="29" spans="2:8">
      <c r="B29" s="2">
        <v>0.37453697034552302</v>
      </c>
      <c r="C29" s="2">
        <v>1.47168766256435</v>
      </c>
      <c r="D29" s="2">
        <v>0.38973978015251898</v>
      </c>
      <c r="F29" s="2">
        <v>0.60784313725490191</v>
      </c>
      <c r="G29" s="2">
        <v>0.14164052399851731</v>
      </c>
      <c r="H29" s="2">
        <v>0.11695276041808804</v>
      </c>
    </row>
    <row r="30" spans="2:8">
      <c r="B30" s="2">
        <v>0.25919509599299201</v>
      </c>
      <c r="C30" s="2">
        <v>0.82885826068783297</v>
      </c>
      <c r="D30" s="2">
        <v>0.14479369813773901</v>
      </c>
      <c r="F30" s="2">
        <v>0.24274406332453824</v>
      </c>
      <c r="G30" s="2">
        <v>0.14088979228558027</v>
      </c>
      <c r="H30" s="2">
        <v>0.16723549488054607</v>
      </c>
    </row>
    <row r="31" spans="2:8">
      <c r="B31" s="2">
        <v>0.220294995263701</v>
      </c>
      <c r="C31" s="2">
        <v>0.59456505062902698</v>
      </c>
      <c r="D31" s="2">
        <v>0.165563963668518</v>
      </c>
      <c r="F31" s="2">
        <v>0.29041916167664672</v>
      </c>
      <c r="G31" s="2">
        <v>0.21593396226415093</v>
      </c>
      <c r="H31" s="2">
        <v>0.45472247065083266</v>
      </c>
    </row>
    <row r="32" spans="2:8">
      <c r="B32" s="2">
        <v>0.65848390405554702</v>
      </c>
      <c r="C32" s="2">
        <v>0.47594792452830198</v>
      </c>
      <c r="D32" s="2">
        <v>0.421683560635503</v>
      </c>
      <c r="F32" s="2">
        <v>0.20666666666666667</v>
      </c>
      <c r="G32" s="2">
        <v>0.13481304053324433</v>
      </c>
      <c r="H32" s="2">
        <v>0.60308387894815407</v>
      </c>
    </row>
    <row r="33" spans="2:8">
      <c r="B33" s="2">
        <v>0.62740391377321902</v>
      </c>
      <c r="C33" s="2">
        <v>0.36110746791042903</v>
      </c>
      <c r="D33" s="2">
        <v>0.57717096999302198</v>
      </c>
      <c r="F33" s="2">
        <v>0.46540880503144655</v>
      </c>
      <c r="G33" s="2">
        <v>0.29429107035204932</v>
      </c>
      <c r="H33" s="2">
        <v>0.21570769150201619</v>
      </c>
    </row>
  </sheetData>
  <mergeCells count="2">
    <mergeCell ref="B2:D2"/>
    <mergeCell ref="F2:H2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8B0AC-8649-6F47-B2D4-9CF38C6CCE0A}">
  <dimension ref="B2:H33"/>
  <sheetViews>
    <sheetView workbookViewId="0">
      <selection activeCell="J6" sqref="J6"/>
    </sheetView>
  </sheetViews>
  <sheetFormatPr baseColWidth="10" defaultRowHeight="20"/>
  <cols>
    <col min="2" max="8" width="15.7109375" customWidth="1"/>
  </cols>
  <sheetData>
    <row r="2" spans="2:8">
      <c r="B2" s="22" t="s">
        <v>225</v>
      </c>
      <c r="C2" s="22"/>
      <c r="D2" s="22"/>
      <c r="F2" s="22" t="s">
        <v>229</v>
      </c>
      <c r="G2" s="22"/>
      <c r="H2" s="22"/>
    </row>
    <row r="3" spans="2:8">
      <c r="B3" s="2" t="s">
        <v>230</v>
      </c>
      <c r="C3" s="2" t="s">
        <v>219</v>
      </c>
      <c r="D3" s="2" t="s">
        <v>220</v>
      </c>
      <c r="F3" s="2" t="s">
        <v>231</v>
      </c>
      <c r="G3" s="2" t="s">
        <v>232</v>
      </c>
      <c r="H3" s="2" t="s">
        <v>234</v>
      </c>
    </row>
    <row r="4" spans="2:8">
      <c r="B4" s="2">
        <v>0.84466100047571502</v>
      </c>
      <c r="C4" s="2">
        <v>0.84193877993923705</v>
      </c>
      <c r="D4" s="2">
        <v>0.36223595713273998</v>
      </c>
      <c r="F4" s="2">
        <v>0.75589333333333331</v>
      </c>
      <c r="G4" s="2">
        <v>1.6666666666666667</v>
      </c>
      <c r="H4" s="2">
        <v>1.0941639813820265</v>
      </c>
    </row>
    <row r="5" spans="2:8">
      <c r="B5" s="2">
        <v>0.82257833701179295</v>
      </c>
      <c r="C5" s="2">
        <v>1.2114819486342201</v>
      </c>
      <c r="D5" s="2">
        <v>0.20904895042826099</v>
      </c>
      <c r="F5" s="2">
        <v>1.54</v>
      </c>
      <c r="G5" s="2">
        <v>0.33064516129032256</v>
      </c>
      <c r="H5" s="2">
        <v>1.3339260900407155</v>
      </c>
    </row>
    <row r="6" spans="2:8">
      <c r="B6" s="2">
        <v>0.76637385615714804</v>
      </c>
      <c r="C6" s="2">
        <v>0.73787894904797402</v>
      </c>
      <c r="D6" s="2">
        <v>0.56298849615915902</v>
      </c>
      <c r="F6" s="2">
        <v>1.1454545454545455</v>
      </c>
      <c r="G6" s="2">
        <v>0.35616438356164382</v>
      </c>
      <c r="H6" s="2">
        <v>1.1258568722292024</v>
      </c>
    </row>
    <row r="7" spans="2:8">
      <c r="B7" s="2">
        <v>0.53135790530348803</v>
      </c>
      <c r="C7" s="2">
        <v>0.91072989237645796</v>
      </c>
      <c r="D7" s="2">
        <v>0.19852731530981099</v>
      </c>
      <c r="F7" s="2">
        <v>0.37704918032786883</v>
      </c>
      <c r="G7" s="2">
        <v>1.1551724137931034</v>
      </c>
      <c r="H7" s="2">
        <v>1.201863354037267</v>
      </c>
    </row>
    <row r="8" spans="2:8">
      <c r="B8" s="2">
        <v>0.74287196440552905</v>
      </c>
      <c r="C8" s="2">
        <v>0.99437719893974696</v>
      </c>
      <c r="D8" s="2">
        <v>0.273214726189899</v>
      </c>
      <c r="F8" s="2">
        <v>1.0574413938896146</v>
      </c>
      <c r="G8" s="2">
        <v>1.5412844036697249</v>
      </c>
      <c r="H8" s="2">
        <v>0.67924528301886788</v>
      </c>
    </row>
    <row r="9" spans="2:8">
      <c r="B9" s="2">
        <v>0.56528838455206298</v>
      </c>
      <c r="C9" s="2">
        <v>0.84150640882136496</v>
      </c>
      <c r="D9" s="2">
        <v>0.39540046673747498</v>
      </c>
      <c r="F9" s="2">
        <v>0.33333333333333331</v>
      </c>
      <c r="G9" s="2">
        <v>0.89933993399339929</v>
      </c>
      <c r="H9" s="2">
        <v>3.8059701492537314</v>
      </c>
    </row>
    <row r="10" spans="2:8">
      <c r="B10" s="2">
        <v>0.69476746630342501</v>
      </c>
      <c r="C10" s="2">
        <v>0.56982379471664302</v>
      </c>
      <c r="D10" s="2">
        <v>0.38390057992385901</v>
      </c>
      <c r="F10" s="2">
        <v>0.90740740740740744</v>
      </c>
      <c r="G10" s="2">
        <v>0.75906934276816718</v>
      </c>
      <c r="H10" s="2">
        <v>1.0408163265306123</v>
      </c>
    </row>
    <row r="11" spans="2:8">
      <c r="B11" s="2">
        <v>1.0477667725658799</v>
      </c>
      <c r="C11" s="2">
        <v>0.68397361753478503</v>
      </c>
      <c r="D11" s="2">
        <v>0.661245600185144</v>
      </c>
      <c r="F11" s="2">
        <v>0.97959183673469385</v>
      </c>
      <c r="G11" s="2">
        <v>1.6244146113019045</v>
      </c>
      <c r="H11" s="2">
        <v>0.44117647058823528</v>
      </c>
    </row>
    <row r="12" spans="2:8">
      <c r="B12" s="2">
        <v>0.91811956903270098</v>
      </c>
      <c r="C12" s="2">
        <v>0.58342341074859405</v>
      </c>
      <c r="D12" s="2">
        <v>0.770547125651311</v>
      </c>
      <c r="F12" s="2">
        <v>0.14000000000000001</v>
      </c>
      <c r="G12" s="2">
        <v>0.48048527065985686</v>
      </c>
      <c r="H12" s="2">
        <v>0.81538404733553027</v>
      </c>
    </row>
    <row r="13" spans="2:8">
      <c r="B13" s="2">
        <v>0.88996529786003498</v>
      </c>
      <c r="C13" s="2">
        <v>0.67774582042239495</v>
      </c>
      <c r="D13" s="2">
        <v>0.51817516808842601</v>
      </c>
      <c r="F13" s="2">
        <v>0.91103451806098246</v>
      </c>
      <c r="G13" s="2">
        <v>1.7619047619047619</v>
      </c>
      <c r="H13" s="2">
        <v>1.1290322580645162</v>
      </c>
    </row>
    <row r="14" spans="2:8">
      <c r="B14" s="2">
        <v>0.803752683468413</v>
      </c>
      <c r="C14" s="2">
        <v>0.68438380185843695</v>
      </c>
      <c r="D14" s="2">
        <v>0.64821162143634803</v>
      </c>
      <c r="F14" s="2">
        <v>0.47858339315625748</v>
      </c>
      <c r="G14" s="2">
        <v>0.98123324396782852</v>
      </c>
      <c r="H14" s="2">
        <v>0.30508474576271188</v>
      </c>
    </row>
    <row r="15" spans="2:8">
      <c r="B15" s="2">
        <v>0.85644139948734399</v>
      </c>
      <c r="C15" s="2">
        <v>0.71805236637326197</v>
      </c>
      <c r="D15" s="2">
        <v>0.45064624566323302</v>
      </c>
      <c r="F15" s="2">
        <v>0.94827586206896552</v>
      </c>
      <c r="G15" s="2">
        <v>0.71064557721522226</v>
      </c>
      <c r="H15" s="2">
        <v>1.3212598425196851</v>
      </c>
    </row>
    <row r="16" spans="2:8">
      <c r="B16" s="2">
        <v>0.77172513519402597</v>
      </c>
      <c r="C16" s="2">
        <v>0.694188004237561</v>
      </c>
      <c r="D16" s="2">
        <v>0.44509710419493898</v>
      </c>
      <c r="F16" s="2">
        <v>0.71657754010695185</v>
      </c>
      <c r="G16" s="2">
        <v>0.75317647058823534</v>
      </c>
      <c r="H16" s="2">
        <v>0.61124410224667292</v>
      </c>
    </row>
    <row r="17" spans="2:8">
      <c r="B17" s="2">
        <v>0.51323208647505303</v>
      </c>
      <c r="C17" s="2">
        <v>0.55657006977831402</v>
      </c>
      <c r="D17" s="2">
        <v>0.48803134980574803</v>
      </c>
      <c r="F17" s="2">
        <v>1.2604166666666667</v>
      </c>
      <c r="G17" s="2">
        <v>1.1217391304347828</v>
      </c>
      <c r="H17" s="2">
        <v>0.47725271916621698</v>
      </c>
    </row>
    <row r="18" spans="2:8">
      <c r="B18" s="2">
        <v>0.64172769020727305</v>
      </c>
      <c r="C18" s="2">
        <v>0.46054964977338297</v>
      </c>
      <c r="D18" s="2">
        <v>0.65003456219140399</v>
      </c>
      <c r="F18" s="2">
        <v>1.072669355031139</v>
      </c>
      <c r="G18" s="2">
        <v>1.3111111111111111</v>
      </c>
      <c r="H18" s="2">
        <v>0.72000290133642819</v>
      </c>
    </row>
    <row r="19" spans="2:8">
      <c r="B19" s="2">
        <v>0.77385633141148802</v>
      </c>
      <c r="C19" s="2">
        <v>0.46705352862468402</v>
      </c>
      <c r="D19" s="2">
        <v>0.79766134619601003</v>
      </c>
      <c r="F19" s="2">
        <v>0.73407177747745367</v>
      </c>
      <c r="G19" s="2">
        <v>0.75657894736842102</v>
      </c>
      <c r="H19" s="2">
        <v>0.56902846045569855</v>
      </c>
    </row>
    <row r="20" spans="2:8">
      <c r="B20" s="2">
        <v>0.46554836255498</v>
      </c>
      <c r="C20" s="2">
        <v>0.475271719511695</v>
      </c>
      <c r="D20" s="2">
        <v>0.22320327361988301</v>
      </c>
      <c r="F20" s="2">
        <v>0.74471295024111639</v>
      </c>
      <c r="G20" s="2">
        <v>0.52561247216035645</v>
      </c>
      <c r="H20" s="2">
        <v>1.5454608853322176</v>
      </c>
    </row>
    <row r="21" spans="2:8">
      <c r="B21" s="2">
        <v>0.50911357765841303</v>
      </c>
      <c r="C21" s="2">
        <v>0.70036251431600305</v>
      </c>
      <c r="D21" s="2">
        <v>0.39028894145001902</v>
      </c>
      <c r="F21" s="2">
        <v>0.348284073022749</v>
      </c>
      <c r="G21" s="2">
        <v>0.43436486486486486</v>
      </c>
      <c r="H21" s="2">
        <v>0.69034634470762779</v>
      </c>
    </row>
    <row r="22" spans="2:8">
      <c r="B22" s="2">
        <v>0.49034767691898801</v>
      </c>
      <c r="C22" s="2">
        <v>0.50456870569567702</v>
      </c>
      <c r="D22" s="2">
        <v>0.53622300646084597</v>
      </c>
      <c r="F22" s="2">
        <v>0.11864406779661017</v>
      </c>
      <c r="G22" s="2">
        <v>0.77196536242699931</v>
      </c>
      <c r="H22" s="2">
        <v>0.72881355932203384</v>
      </c>
    </row>
    <row r="23" spans="2:8">
      <c r="B23" s="2">
        <v>0.99062321605288195</v>
      </c>
      <c r="C23" s="2">
        <v>0.58429512825452501</v>
      </c>
      <c r="D23" s="2">
        <v>0.34768410551971002</v>
      </c>
      <c r="F23" s="2">
        <v>0.80851063829787229</v>
      </c>
      <c r="G23" s="2">
        <v>0.35515440247962343</v>
      </c>
      <c r="H23" s="2">
        <v>1.6644736842105263</v>
      </c>
    </row>
    <row r="24" spans="2:8">
      <c r="B24" s="2">
        <v>0.52481574425458699</v>
      </c>
      <c r="C24" s="2">
        <v>0.53767979895018503</v>
      </c>
      <c r="D24" s="2">
        <v>0.68667482563428495</v>
      </c>
      <c r="F24" s="2">
        <v>0.72222222222222221</v>
      </c>
      <c r="G24" s="2">
        <v>0.47745276825443134</v>
      </c>
      <c r="H24" s="2">
        <v>1.2578046324269889</v>
      </c>
    </row>
    <row r="25" spans="2:8">
      <c r="B25" s="2">
        <v>0.79956780872050504</v>
      </c>
      <c r="C25" s="2">
        <v>0.83229386345137202</v>
      </c>
      <c r="D25" s="2">
        <v>0.37127468211743497</v>
      </c>
      <c r="F25" s="2">
        <v>0.17073170731707318</v>
      </c>
      <c r="G25" s="2">
        <v>0.66326530612244894</v>
      </c>
      <c r="H25" s="2">
        <v>0.63636363636363635</v>
      </c>
    </row>
    <row r="26" spans="2:8">
      <c r="B26" s="2">
        <v>0.74895789589621098</v>
      </c>
      <c r="C26" s="2">
        <v>0.95094651291507604</v>
      </c>
      <c r="D26" s="2">
        <v>0.49095997741958503</v>
      </c>
      <c r="F26" s="2">
        <v>0.57828658652928844</v>
      </c>
      <c r="G26" s="2">
        <v>1.1546383781526899</v>
      </c>
      <c r="H26" s="2">
        <v>0.80334583330507836</v>
      </c>
    </row>
    <row r="27" spans="2:8">
      <c r="B27" s="2">
        <v>0.48055216882058399</v>
      </c>
      <c r="C27" s="2">
        <v>0.488829269217537</v>
      </c>
      <c r="D27" s="2">
        <v>0.49536975125208399</v>
      </c>
      <c r="F27" s="2">
        <v>0.88235294117647056</v>
      </c>
      <c r="G27" s="2">
        <v>0.88294047619047622</v>
      </c>
      <c r="H27" s="2">
        <v>1.2677108791217371</v>
      </c>
    </row>
    <row r="28" spans="2:8">
      <c r="B28" s="2">
        <v>0.64716676594354705</v>
      </c>
      <c r="C28" s="2">
        <v>0.88373248475456501</v>
      </c>
      <c r="D28" s="2">
        <v>0.33639115470075998</v>
      </c>
      <c r="F28" s="2">
        <v>0.97262763732714352</v>
      </c>
      <c r="G28" s="2">
        <v>0.54583749999999998</v>
      </c>
      <c r="H28" s="2">
        <v>1.1095560747663551</v>
      </c>
    </row>
    <row r="29" spans="2:8">
      <c r="B29" s="2">
        <v>0.57360891706285599</v>
      </c>
      <c r="C29" s="2">
        <v>0.71101401631076</v>
      </c>
      <c r="D29" s="2">
        <v>0.40952581443081898</v>
      </c>
      <c r="F29" s="2">
        <v>1.2188098159509202</v>
      </c>
      <c r="G29" s="2">
        <v>0.94565731335496395</v>
      </c>
      <c r="H29" s="2">
        <v>0.96479463537300925</v>
      </c>
    </row>
    <row r="30" spans="2:8">
      <c r="B30" s="2">
        <v>0.71145992596644303</v>
      </c>
      <c r="C30" s="2">
        <v>0.617621542395421</v>
      </c>
      <c r="D30" s="2">
        <v>0.44715555286862901</v>
      </c>
      <c r="F30" s="2">
        <v>0.48050061895061064</v>
      </c>
      <c r="G30" s="2">
        <v>0.58538686886093394</v>
      </c>
      <c r="H30" s="2">
        <v>0.5415545076133228</v>
      </c>
    </row>
    <row r="31" spans="2:8">
      <c r="B31" s="2">
        <v>0.38029884630287197</v>
      </c>
      <c r="C31" s="2">
        <v>0.90383650582853803</v>
      </c>
      <c r="D31" s="2">
        <v>0.54904335093691703</v>
      </c>
      <c r="F31" s="2">
        <v>0.54797250174354883</v>
      </c>
      <c r="G31" s="2">
        <v>0.59367681498829039</v>
      </c>
      <c r="H31" s="2">
        <v>0.82790879393985439</v>
      </c>
    </row>
    <row r="32" spans="2:8">
      <c r="B32" s="2">
        <v>0.32335770154900101</v>
      </c>
      <c r="C32" s="2">
        <v>0.961026344916459</v>
      </c>
      <c r="D32" s="2">
        <v>0.78711760432641897</v>
      </c>
      <c r="F32" s="2">
        <v>0.50909090909090904</v>
      </c>
      <c r="G32" s="2">
        <v>0.30252579049508999</v>
      </c>
      <c r="H32" s="2">
        <v>0.55000000000000004</v>
      </c>
    </row>
    <row r="33" spans="2:8">
      <c r="B33" s="2">
        <v>0.39735150305536598</v>
      </c>
      <c r="C33" s="2">
        <v>0.648367710981546</v>
      </c>
      <c r="D33" s="2">
        <v>0.457855809773968</v>
      </c>
      <c r="F33" s="2">
        <v>0.49200196800787205</v>
      </c>
      <c r="G33" s="2">
        <v>1</v>
      </c>
      <c r="H33" s="2">
        <v>0.95081967213114749</v>
      </c>
    </row>
  </sheetData>
  <mergeCells count="2">
    <mergeCell ref="B2:D2"/>
    <mergeCell ref="F2:H2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6EA07-660E-444B-B964-F2AC060E9B2D}">
  <dimension ref="B2:Q72"/>
  <sheetViews>
    <sheetView topLeftCell="A27" zoomScale="50" workbookViewId="0">
      <selection activeCell="G11" sqref="G11"/>
    </sheetView>
  </sheetViews>
  <sheetFormatPr baseColWidth="10" defaultRowHeight="20"/>
  <cols>
    <col min="2" max="17" width="15.7109375" customWidth="1"/>
  </cols>
  <sheetData>
    <row r="2" spans="2:17">
      <c r="B2" s="22" t="s">
        <v>24</v>
      </c>
      <c r="C2" s="22"/>
      <c r="D2" s="22"/>
      <c r="E2" s="22"/>
      <c r="H2" s="22" t="s">
        <v>24</v>
      </c>
      <c r="I2" s="22"/>
      <c r="J2" s="22"/>
      <c r="K2" s="22"/>
      <c r="N2" s="22" t="s">
        <v>24</v>
      </c>
      <c r="O2" s="22"/>
      <c r="P2" s="22"/>
      <c r="Q2" s="22"/>
    </row>
    <row r="3" spans="2:17">
      <c r="B3" s="22" t="s">
        <v>28</v>
      </c>
      <c r="C3" s="22"/>
      <c r="D3" s="22"/>
      <c r="E3" s="22"/>
      <c r="H3" s="22" t="s">
        <v>31</v>
      </c>
      <c r="I3" s="22"/>
      <c r="J3" s="22"/>
      <c r="K3" s="22"/>
      <c r="N3" s="22" t="s">
        <v>32</v>
      </c>
      <c r="O3" s="22"/>
      <c r="P3" s="22"/>
      <c r="Q3" s="22"/>
    </row>
    <row r="4" spans="2:17">
      <c r="B4" s="2" t="s">
        <v>62</v>
      </c>
      <c r="C4" s="2" t="s">
        <v>50</v>
      </c>
      <c r="D4" s="2" t="s">
        <v>235</v>
      </c>
      <c r="E4" s="2" t="s">
        <v>37</v>
      </c>
      <c r="H4" s="2" t="s">
        <v>62</v>
      </c>
      <c r="I4" s="2" t="s">
        <v>50</v>
      </c>
      <c r="J4" s="2" t="s">
        <v>235</v>
      </c>
      <c r="K4" s="2" t="s">
        <v>37</v>
      </c>
      <c r="N4" s="2" t="s">
        <v>62</v>
      </c>
      <c r="O4" s="2" t="s">
        <v>50</v>
      </c>
      <c r="P4" s="2" t="s">
        <v>235</v>
      </c>
      <c r="Q4" s="2" t="s">
        <v>37</v>
      </c>
    </row>
    <row r="5" spans="2:17">
      <c r="B5" s="2">
        <v>1.27545123</v>
      </c>
      <c r="C5" s="2">
        <v>0.51938514000000002</v>
      </c>
      <c r="D5" s="2">
        <v>0.65838450999999998</v>
      </c>
      <c r="E5" s="2">
        <v>1.4397298000000001</v>
      </c>
      <c r="H5" s="2">
        <v>0.37915194000000002</v>
      </c>
      <c r="I5" s="2">
        <v>0.28045922000000001</v>
      </c>
      <c r="J5" s="2">
        <v>0.41828335</v>
      </c>
      <c r="K5" s="2">
        <v>0.31464576999999999</v>
      </c>
      <c r="N5" s="2">
        <v>2.0308648530000002</v>
      </c>
      <c r="O5" s="2">
        <v>0.78042788100000005</v>
      </c>
      <c r="P5" s="2">
        <v>0.86003037000000004</v>
      </c>
      <c r="Q5" s="2">
        <v>0.62798476000000003</v>
      </c>
    </row>
    <row r="6" spans="2:17">
      <c r="B6" s="2">
        <v>1.7346369699999999</v>
      </c>
      <c r="C6" s="2">
        <v>0.40202138999999998</v>
      </c>
      <c r="D6" s="2">
        <v>0.98131769000000002</v>
      </c>
      <c r="E6" s="2">
        <v>1.41325788</v>
      </c>
      <c r="H6" s="2">
        <v>0.49717706</v>
      </c>
      <c r="I6" s="2">
        <v>0.17776089</v>
      </c>
      <c r="J6" s="2">
        <v>0.39875076999999998</v>
      </c>
      <c r="K6" s="2">
        <v>0.32513484999999998</v>
      </c>
      <c r="N6" s="2">
        <v>2.2646666930000001</v>
      </c>
      <c r="O6" s="2">
        <v>0.78012232199999998</v>
      </c>
      <c r="P6" s="2">
        <v>1.1296821399999999</v>
      </c>
      <c r="Q6" s="2">
        <v>0.45017365999999998</v>
      </c>
    </row>
    <row r="7" spans="2:17">
      <c r="B7" s="2">
        <v>0.92527543999999995</v>
      </c>
      <c r="C7" s="2">
        <v>0.36617558</v>
      </c>
      <c r="D7" s="2">
        <v>1.0846899400000001</v>
      </c>
      <c r="E7" s="2">
        <v>1.1140218399999999</v>
      </c>
      <c r="H7" s="2">
        <v>0.37664078000000001</v>
      </c>
      <c r="I7" s="2">
        <v>0.17111367999999999</v>
      </c>
      <c r="J7" s="2">
        <v>0.32138671000000002</v>
      </c>
      <c r="K7" s="2">
        <v>0.60306656999999997</v>
      </c>
      <c r="N7" s="2">
        <v>1.9105029760000001</v>
      </c>
      <c r="O7" s="2">
        <v>0.93007116199999995</v>
      </c>
      <c r="P7" s="2">
        <v>0.76033839000000003</v>
      </c>
      <c r="Q7" s="2">
        <v>0.49682277000000002</v>
      </c>
    </row>
    <row r="8" spans="2:17">
      <c r="B8" s="2">
        <v>1.5492652</v>
      </c>
      <c r="C8" s="2">
        <v>0.51608880000000001</v>
      </c>
      <c r="D8" s="2">
        <v>0.81581833999999998</v>
      </c>
      <c r="E8" s="2">
        <v>1.15210207</v>
      </c>
      <c r="H8" s="2">
        <v>0.47514347000000001</v>
      </c>
      <c r="I8" s="2">
        <v>0.30211269000000002</v>
      </c>
      <c r="J8" s="2">
        <v>0.18809131000000001</v>
      </c>
      <c r="K8" s="2">
        <v>0.62074808999999997</v>
      </c>
      <c r="N8" s="2">
        <v>1.7778910610000001</v>
      </c>
      <c r="O8" s="2">
        <v>0.15971195299999999</v>
      </c>
      <c r="P8" s="2">
        <v>1.01705716</v>
      </c>
      <c r="Q8" s="2">
        <v>0.56141048999999998</v>
      </c>
    </row>
    <row r="9" spans="2:17">
      <c r="B9" s="2">
        <v>1.2760912900000001</v>
      </c>
      <c r="C9" s="2">
        <v>0.60210428999999999</v>
      </c>
      <c r="D9" s="2">
        <v>0.72378522999999995</v>
      </c>
      <c r="E9" s="2">
        <v>1.20170614</v>
      </c>
      <c r="H9" s="2">
        <v>1.26492128</v>
      </c>
      <c r="I9" s="2">
        <v>0.33613423999999997</v>
      </c>
      <c r="J9" s="2">
        <v>0.18164995</v>
      </c>
      <c r="K9" s="2">
        <v>0.33382775999999997</v>
      </c>
      <c r="N9" s="2">
        <v>2.2544164289999999</v>
      </c>
      <c r="O9" s="2">
        <v>0.56695499400000005</v>
      </c>
      <c r="P9" s="2">
        <v>0.74867006999999997</v>
      </c>
      <c r="Q9" s="2">
        <v>0.70631270000000002</v>
      </c>
    </row>
    <row r="10" spans="2:17">
      <c r="B10" s="2">
        <v>1.07229485</v>
      </c>
      <c r="C10" s="2">
        <v>0.35435587000000002</v>
      </c>
      <c r="D10" s="2">
        <v>0.55359420999999998</v>
      </c>
      <c r="E10" s="2">
        <v>0.91506131999999996</v>
      </c>
      <c r="H10" s="2">
        <v>0.53043278999999999</v>
      </c>
      <c r="I10" s="2">
        <v>0.18699557999999999</v>
      </c>
      <c r="J10" s="2">
        <v>0.33666404</v>
      </c>
      <c r="K10" s="2">
        <v>0.45200289999999999</v>
      </c>
      <c r="N10" s="2">
        <v>2.5344082499999998</v>
      </c>
      <c r="O10" s="2">
        <v>0.59067821600000003</v>
      </c>
      <c r="P10" s="2">
        <v>0.76726808000000002</v>
      </c>
      <c r="Q10" s="2">
        <v>0.77661338999999996</v>
      </c>
    </row>
    <row r="11" spans="2:17">
      <c r="B11" s="2">
        <v>1.4481878500000001</v>
      </c>
      <c r="C11" s="2">
        <v>0.56202209999999997</v>
      </c>
      <c r="D11" s="2">
        <v>1.11698126</v>
      </c>
      <c r="E11" s="2">
        <v>1.0891275600000001</v>
      </c>
      <c r="H11" s="2">
        <v>0.29069465</v>
      </c>
      <c r="I11" s="2">
        <v>0.13650425999999999</v>
      </c>
      <c r="J11" s="2">
        <v>0.23558915</v>
      </c>
      <c r="K11" s="2">
        <v>0.32650488</v>
      </c>
      <c r="N11" s="2">
        <v>2.2763018119999998</v>
      </c>
      <c r="O11" s="2">
        <v>0.84107556299999997</v>
      </c>
      <c r="P11" s="2">
        <v>1.1742213699999999</v>
      </c>
      <c r="Q11" s="2">
        <v>0.53386385999999997</v>
      </c>
    </row>
    <row r="12" spans="2:17">
      <c r="B12" s="2">
        <v>0.92379549999999999</v>
      </c>
      <c r="C12" s="2">
        <v>0.35108637999999998</v>
      </c>
      <c r="D12" s="2">
        <v>1.0061483200000001</v>
      </c>
      <c r="E12" s="2">
        <v>1.2564169300000001</v>
      </c>
      <c r="H12" s="2">
        <v>0.61229997999999997</v>
      </c>
      <c r="I12" s="2">
        <v>0.15373373000000001</v>
      </c>
      <c r="J12" s="2">
        <v>0.35511255000000003</v>
      </c>
      <c r="K12" s="2">
        <v>0.35035429000000001</v>
      </c>
      <c r="N12" s="2">
        <v>2.1435716999999999</v>
      </c>
      <c r="O12" s="2">
        <v>0.57160618100000005</v>
      </c>
      <c r="P12" s="2">
        <v>0.78423913000000001</v>
      </c>
      <c r="Q12" s="2">
        <v>0.58384793000000001</v>
      </c>
    </row>
    <row r="13" spans="2:17">
      <c r="B13" s="2">
        <v>1.3435523700000001</v>
      </c>
      <c r="C13" s="2">
        <v>0.61385389999999995</v>
      </c>
      <c r="D13" s="2">
        <v>0.85288268</v>
      </c>
      <c r="E13" s="2">
        <v>1.20121791</v>
      </c>
      <c r="H13" s="2">
        <v>1.0754630000000001</v>
      </c>
      <c r="I13" s="2">
        <v>0.49558164999999998</v>
      </c>
      <c r="J13" s="2">
        <v>0.35498423000000001</v>
      </c>
      <c r="K13" s="2">
        <v>0.31905316</v>
      </c>
      <c r="N13" s="2">
        <v>1.4874159140000001</v>
      </c>
      <c r="O13" s="2">
        <v>0.21849036599999999</v>
      </c>
      <c r="P13" s="2">
        <v>0.89562838</v>
      </c>
      <c r="Q13" s="2">
        <v>0.50181931000000002</v>
      </c>
    </row>
    <row r="14" spans="2:17">
      <c r="B14" s="2">
        <v>1.4216049500000001</v>
      </c>
      <c r="C14" s="2">
        <v>0.39191582000000003</v>
      </c>
      <c r="D14" s="2">
        <v>0.97412726999999999</v>
      </c>
      <c r="E14" s="2">
        <v>1.0861272900000001</v>
      </c>
      <c r="H14" s="2">
        <v>0.42848743</v>
      </c>
      <c r="I14" s="2">
        <v>0.35105693999999998</v>
      </c>
      <c r="J14" s="2">
        <v>0.30825856000000001</v>
      </c>
      <c r="K14" s="2">
        <v>0.32980102</v>
      </c>
      <c r="N14" s="2">
        <v>1.678593518</v>
      </c>
      <c r="O14" s="2">
        <v>0.71458912200000002</v>
      </c>
      <c r="P14" s="2">
        <v>0.84548403000000005</v>
      </c>
      <c r="Q14" s="2">
        <v>0.57906506000000002</v>
      </c>
    </row>
    <row r="15" spans="2:17">
      <c r="B15" s="2">
        <v>1.3100311899999999</v>
      </c>
      <c r="C15" s="2">
        <v>0.68159164999999999</v>
      </c>
      <c r="D15" s="2">
        <v>1.02842481</v>
      </c>
      <c r="E15" s="2">
        <v>0.95301855000000002</v>
      </c>
      <c r="H15" s="2">
        <v>1.2131243899999999</v>
      </c>
      <c r="I15" s="2">
        <v>0.41915544999999998</v>
      </c>
      <c r="J15" s="2">
        <v>0.20301338999999999</v>
      </c>
      <c r="K15" s="2">
        <v>0.26003124</v>
      </c>
      <c r="N15" s="2">
        <v>2.1826336999999998</v>
      </c>
      <c r="O15" s="2">
        <v>0.85821911399999995</v>
      </c>
      <c r="P15" s="2">
        <v>0.98648893999999998</v>
      </c>
      <c r="Q15" s="2">
        <v>0.52744491999999998</v>
      </c>
    </row>
    <row r="16" spans="2:17">
      <c r="B16" s="2">
        <v>0.83857961999999997</v>
      </c>
      <c r="C16" s="2">
        <v>0.44397481</v>
      </c>
      <c r="D16" s="2">
        <v>0.78432362</v>
      </c>
      <c r="E16" s="2">
        <v>1.6480825400000001</v>
      </c>
      <c r="H16" s="2">
        <v>0.72691079000000003</v>
      </c>
      <c r="I16" s="2">
        <v>0.26324064000000003</v>
      </c>
      <c r="J16" s="2">
        <v>0.60890221</v>
      </c>
      <c r="K16" s="2">
        <v>0.34926167000000002</v>
      </c>
      <c r="N16" s="2">
        <v>2.44964753</v>
      </c>
      <c r="O16" s="2">
        <v>0.83301736400000004</v>
      </c>
      <c r="P16" s="2">
        <v>0.60436199999999995</v>
      </c>
      <c r="Q16" s="2">
        <v>0.78544670000000005</v>
      </c>
    </row>
    <row r="17" spans="2:17">
      <c r="B17" s="2">
        <v>1.43863557</v>
      </c>
      <c r="C17" s="2">
        <v>0.37596439999999998</v>
      </c>
      <c r="D17" s="2">
        <v>0.94740444000000001</v>
      </c>
      <c r="E17" s="2">
        <v>1.2174775799999999</v>
      </c>
      <c r="H17" s="2">
        <v>0.42494159999999997</v>
      </c>
      <c r="I17" s="2">
        <v>0.31439219000000002</v>
      </c>
      <c r="J17" s="2">
        <v>0.47821064000000002</v>
      </c>
      <c r="K17" s="2">
        <v>0.76048243999999998</v>
      </c>
      <c r="N17" s="2">
        <v>1.61165136</v>
      </c>
      <c r="O17" s="2">
        <v>0.40136903299999999</v>
      </c>
      <c r="P17" s="2">
        <v>0.55327519999999997</v>
      </c>
      <c r="Q17" s="2">
        <v>0.62572804999999998</v>
      </c>
    </row>
    <row r="18" spans="2:17">
      <c r="B18" s="2">
        <v>1.4021144400000001</v>
      </c>
      <c r="C18" s="2">
        <v>0.38435270999999999</v>
      </c>
      <c r="D18" s="2">
        <v>0.98414301000000004</v>
      </c>
      <c r="E18" s="2">
        <v>1.27619028</v>
      </c>
      <c r="H18" s="2">
        <v>0.52297676000000004</v>
      </c>
      <c r="I18" s="2">
        <v>0.28585857999999997</v>
      </c>
      <c r="J18" s="2">
        <v>0.29706041999999999</v>
      </c>
      <c r="K18" s="2">
        <v>0.91487335999999997</v>
      </c>
      <c r="N18" s="2">
        <v>3.0159277499999999</v>
      </c>
      <c r="O18" s="2">
        <v>0.527201331</v>
      </c>
      <c r="P18" s="2">
        <v>0.52977346999999997</v>
      </c>
      <c r="Q18" s="2">
        <v>0.91441139999999999</v>
      </c>
    </row>
    <row r="19" spans="2:17">
      <c r="B19" s="2">
        <v>1.37344807</v>
      </c>
      <c r="C19" s="2">
        <v>0.44109804000000002</v>
      </c>
      <c r="D19" s="2">
        <v>0.69755082000000002</v>
      </c>
      <c r="E19" s="2">
        <v>0.94907896999999997</v>
      </c>
      <c r="H19" s="2">
        <v>0.45698887999999999</v>
      </c>
      <c r="I19" s="2">
        <v>0.29854313999999998</v>
      </c>
      <c r="J19" s="2">
        <v>0.22567322000000001</v>
      </c>
      <c r="K19" s="2">
        <v>0.44457812000000002</v>
      </c>
      <c r="N19" s="2">
        <v>1.54106974</v>
      </c>
      <c r="O19" s="2">
        <v>0.36238438699999997</v>
      </c>
      <c r="P19" s="2">
        <v>0.73772720000000003</v>
      </c>
      <c r="Q19" s="2">
        <v>0.90928341000000001</v>
      </c>
    </row>
    <row r="20" spans="2:17">
      <c r="B20" s="2">
        <v>1.2470896</v>
      </c>
      <c r="C20" s="2">
        <v>0.35673146999999999</v>
      </c>
      <c r="D20" s="2">
        <v>0.92726138999999996</v>
      </c>
      <c r="E20" s="2">
        <v>0.86122180999999998</v>
      </c>
      <c r="H20" s="2">
        <v>0.35842326000000002</v>
      </c>
      <c r="I20" s="2">
        <v>0.20584369</v>
      </c>
      <c r="J20" s="2">
        <v>0.36210711000000001</v>
      </c>
      <c r="K20" s="2">
        <v>0.57168733999999999</v>
      </c>
      <c r="N20" s="2">
        <v>1.27444315</v>
      </c>
      <c r="O20" s="2">
        <v>0.57828720700000003</v>
      </c>
      <c r="P20" s="2">
        <v>0.40284585000000001</v>
      </c>
      <c r="Q20" s="2">
        <v>0.62464872000000005</v>
      </c>
    </row>
    <row r="21" spans="2:17">
      <c r="B21" s="2">
        <v>1.53831775</v>
      </c>
      <c r="C21" s="2">
        <v>0.46831210000000001</v>
      </c>
      <c r="D21" s="2">
        <v>0.88374865999999996</v>
      </c>
      <c r="E21" s="2">
        <v>1.3539332799999999</v>
      </c>
      <c r="H21" s="2">
        <v>0.42694736</v>
      </c>
      <c r="I21" s="2">
        <v>0.30768453000000001</v>
      </c>
      <c r="J21" s="2">
        <v>0.25512564999999998</v>
      </c>
      <c r="K21" s="2">
        <v>0.44345068999999998</v>
      </c>
      <c r="N21" s="2">
        <v>1.8187701599999999</v>
      </c>
      <c r="O21" s="2">
        <v>0.41062927300000002</v>
      </c>
      <c r="P21" s="2">
        <v>0.63790840999999998</v>
      </c>
      <c r="Q21" s="2">
        <v>0.82581185000000001</v>
      </c>
    </row>
    <row r="22" spans="2:17">
      <c r="B22" s="2">
        <v>1.01529939</v>
      </c>
      <c r="C22" s="2">
        <v>0.41842078999999999</v>
      </c>
      <c r="D22" s="2">
        <v>0.88331767999999999</v>
      </c>
      <c r="E22" s="2">
        <v>1.01828696</v>
      </c>
      <c r="H22" s="2">
        <v>0.70916643999999995</v>
      </c>
      <c r="I22" s="2">
        <v>0.55416964999999996</v>
      </c>
      <c r="J22" s="2">
        <v>0.46284858000000001</v>
      </c>
      <c r="K22" s="2">
        <v>0.73713167999999996</v>
      </c>
      <c r="N22" s="2">
        <v>2.45686414</v>
      </c>
      <c r="O22" s="2">
        <v>0.73078037399999995</v>
      </c>
      <c r="P22" s="2">
        <v>0.41882504999999998</v>
      </c>
      <c r="Q22" s="2">
        <v>0.91006189000000004</v>
      </c>
    </row>
    <row r="23" spans="2:17">
      <c r="B23" s="2">
        <v>1.5090942199999999</v>
      </c>
      <c r="C23" s="2">
        <v>0.59917120999999995</v>
      </c>
      <c r="D23" s="2">
        <v>0.82756103000000003</v>
      </c>
      <c r="E23" s="2">
        <v>1.1455567900000001</v>
      </c>
      <c r="H23" s="2">
        <v>0.57298704</v>
      </c>
      <c r="I23" s="2">
        <v>0.32699721999999998</v>
      </c>
      <c r="J23" s="2">
        <v>0.33540931000000002</v>
      </c>
      <c r="K23" s="2">
        <v>0.46907750999999998</v>
      </c>
      <c r="N23" s="2">
        <v>1.4375447100000001</v>
      </c>
      <c r="O23" s="2">
        <v>0.664448449</v>
      </c>
      <c r="P23" s="2">
        <v>0.39191566999999999</v>
      </c>
      <c r="Q23" s="2">
        <v>0.56565377999999999</v>
      </c>
    </row>
    <row r="24" spans="2:17">
      <c r="B24" s="2">
        <v>1.2718129300000001</v>
      </c>
      <c r="C24" s="2">
        <v>0.52799446000000005</v>
      </c>
      <c r="D24" s="2">
        <v>0.79952544000000003</v>
      </c>
      <c r="E24" s="2">
        <v>1.22437737</v>
      </c>
      <c r="H24" s="2">
        <v>0.50025185000000005</v>
      </c>
      <c r="I24" s="2">
        <v>0.24522263</v>
      </c>
      <c r="J24" s="2">
        <v>0.40105879999999999</v>
      </c>
      <c r="K24" s="2">
        <v>0.41440670000000002</v>
      </c>
      <c r="N24" s="2">
        <v>1.83515016</v>
      </c>
      <c r="O24" s="2">
        <v>0.74995570499999997</v>
      </c>
      <c r="P24" s="2">
        <v>0.65848368000000002</v>
      </c>
      <c r="Q24" s="2">
        <v>0.65593869999999999</v>
      </c>
    </row>
    <row r="25" spans="2:17">
      <c r="B25" s="2">
        <v>1.3555319699999999</v>
      </c>
      <c r="C25" s="2">
        <v>0.57905273000000002</v>
      </c>
      <c r="D25" s="2">
        <v>0.86515301</v>
      </c>
      <c r="E25" s="2">
        <v>1.11907135</v>
      </c>
      <c r="H25" s="2">
        <v>0.43117023999999998</v>
      </c>
      <c r="I25" s="2">
        <v>0.22874625000000001</v>
      </c>
      <c r="J25" s="2">
        <v>0.2806129</v>
      </c>
      <c r="K25" s="2">
        <v>0.56497682000000005</v>
      </c>
      <c r="N25" s="2">
        <v>1.96088007</v>
      </c>
      <c r="O25" s="2">
        <v>0.53710563499999997</v>
      </c>
      <c r="P25" s="2">
        <v>0.50443928999999998</v>
      </c>
      <c r="Q25" s="2">
        <v>0.53635292999999995</v>
      </c>
    </row>
    <row r="26" spans="2:17">
      <c r="B26" s="2">
        <v>1.5885505799999999</v>
      </c>
      <c r="C26" s="2">
        <v>0.33499412000000001</v>
      </c>
      <c r="D26" s="2">
        <v>0.72435649999999996</v>
      </c>
      <c r="E26" s="2">
        <v>1.35832967</v>
      </c>
      <c r="H26" s="2">
        <v>0.49917697</v>
      </c>
      <c r="I26" s="2">
        <v>0.28541399000000001</v>
      </c>
      <c r="J26" s="2">
        <v>0.79152325000000001</v>
      </c>
      <c r="K26" s="2">
        <v>0.69757420000000003</v>
      </c>
      <c r="N26" s="2">
        <v>1.6595560199999999</v>
      </c>
      <c r="O26" s="2">
        <v>0.59608862200000001</v>
      </c>
      <c r="P26" s="2">
        <v>0.65756068999999995</v>
      </c>
      <c r="Q26" s="2">
        <v>0.38173413</v>
      </c>
    </row>
    <row r="27" spans="2:17">
      <c r="B27" s="2">
        <v>1.3657876200000001</v>
      </c>
      <c r="C27" s="2">
        <v>0.39609441000000001</v>
      </c>
      <c r="D27" s="2">
        <v>0.73529876999999999</v>
      </c>
      <c r="E27" s="2">
        <v>1.7766395100000001</v>
      </c>
      <c r="H27" s="2">
        <v>0.986402</v>
      </c>
      <c r="I27" s="2">
        <v>0.40894701</v>
      </c>
      <c r="J27" s="2">
        <v>0.49929519</v>
      </c>
      <c r="K27" s="2">
        <v>0.25515504</v>
      </c>
      <c r="N27" s="2">
        <v>2.1865796199999998</v>
      </c>
      <c r="O27" s="2">
        <v>0.70119735800000005</v>
      </c>
      <c r="P27" s="2">
        <v>0.55151444000000005</v>
      </c>
      <c r="Q27" s="2">
        <v>0.58596630999999999</v>
      </c>
    </row>
    <row r="28" spans="2:17">
      <c r="B28" s="2">
        <v>1.3376313099999999</v>
      </c>
      <c r="C28" s="2">
        <v>0.31692119000000002</v>
      </c>
      <c r="D28" s="2">
        <v>0.90556007999999999</v>
      </c>
      <c r="E28" s="2">
        <v>0.99152275999999995</v>
      </c>
      <c r="H28" s="2">
        <v>0.39423807</v>
      </c>
      <c r="I28" s="2">
        <v>0.24014061</v>
      </c>
      <c r="J28" s="2">
        <v>1.14506935</v>
      </c>
      <c r="K28" s="2">
        <v>0.37321672</v>
      </c>
      <c r="N28" s="2">
        <v>1.7918018099999999</v>
      </c>
      <c r="O28" s="2">
        <v>0.63175914399999999</v>
      </c>
      <c r="P28" s="2">
        <v>0.37328033999999999</v>
      </c>
      <c r="Q28" s="2">
        <v>0.43630801000000002</v>
      </c>
    </row>
    <row r="29" spans="2:17">
      <c r="B29" s="2">
        <v>0.59464253</v>
      </c>
      <c r="C29" s="2">
        <v>0.55659320999999995</v>
      </c>
      <c r="D29" s="2">
        <v>1.28153702</v>
      </c>
      <c r="E29" s="2">
        <v>1.1657877299999999</v>
      </c>
      <c r="H29" s="2">
        <v>0.71926586000000003</v>
      </c>
      <c r="I29" s="2">
        <v>0.28920653000000002</v>
      </c>
      <c r="J29" s="2">
        <v>0.56754028000000001</v>
      </c>
      <c r="K29" s="2">
        <v>0.16308251000000001</v>
      </c>
      <c r="N29" s="2">
        <v>1.8137700000000001</v>
      </c>
      <c r="O29" s="2">
        <v>0.827064511</v>
      </c>
      <c r="P29" s="2">
        <v>0.39234108000000001</v>
      </c>
      <c r="Q29" s="2">
        <v>0.88217652999999996</v>
      </c>
    </row>
    <row r="30" spans="2:17">
      <c r="B30" s="2">
        <v>1.1065369599999999</v>
      </c>
      <c r="C30" s="2">
        <v>0.58189981000000002</v>
      </c>
      <c r="D30" s="2">
        <v>1.42263294</v>
      </c>
      <c r="E30" s="2">
        <v>1.30566512</v>
      </c>
      <c r="H30" s="2">
        <v>0.35571878000000001</v>
      </c>
      <c r="I30" s="2">
        <v>0.21185350999999999</v>
      </c>
      <c r="J30" s="2">
        <v>0.50437704999999999</v>
      </c>
      <c r="K30" s="2">
        <v>0.60129814000000004</v>
      </c>
      <c r="N30" s="2">
        <v>1.00082994</v>
      </c>
      <c r="O30" s="2">
        <v>0.85710817900000003</v>
      </c>
      <c r="P30" s="2">
        <v>0.49027998</v>
      </c>
      <c r="Q30" s="2">
        <v>0.40741008000000001</v>
      </c>
    </row>
    <row r="31" spans="2:17">
      <c r="B31" s="2">
        <v>1.54712899</v>
      </c>
      <c r="C31" s="2">
        <v>0.40897442000000001</v>
      </c>
      <c r="D31" s="2">
        <v>1.23031735</v>
      </c>
      <c r="E31" s="2">
        <v>1.02739581</v>
      </c>
      <c r="H31" s="2">
        <v>0.46549576999999998</v>
      </c>
      <c r="I31" s="2">
        <v>0.63247368999999998</v>
      </c>
      <c r="J31" s="2">
        <v>0.58945601999999997</v>
      </c>
      <c r="K31" s="2">
        <v>0.36507908</v>
      </c>
      <c r="N31" s="2">
        <v>2.08925078</v>
      </c>
      <c r="O31" s="2">
        <v>0.72060531100000003</v>
      </c>
      <c r="P31" s="2">
        <v>0.31628747000000001</v>
      </c>
      <c r="Q31" s="2">
        <v>0.68232756000000006</v>
      </c>
    </row>
    <row r="32" spans="2:17">
      <c r="B32" s="2">
        <v>1.38706774</v>
      </c>
      <c r="C32" s="2">
        <v>0.42087751000000001</v>
      </c>
      <c r="D32" s="2">
        <v>0.80240354999999997</v>
      </c>
      <c r="E32" s="2">
        <v>1.79879258</v>
      </c>
      <c r="H32" s="2">
        <v>1.83340868</v>
      </c>
      <c r="I32" s="2">
        <v>0.25707688000000001</v>
      </c>
      <c r="J32" s="2">
        <v>0.29190234999999998</v>
      </c>
      <c r="K32" s="2">
        <v>0.28440345</v>
      </c>
      <c r="N32" s="2">
        <v>0.99257002000000005</v>
      </c>
      <c r="O32" s="2">
        <v>1.3913544390000001</v>
      </c>
      <c r="P32" s="2">
        <v>0.34167660999999999</v>
      </c>
      <c r="Q32" s="2">
        <v>0.96165277000000005</v>
      </c>
    </row>
    <row r="33" spans="2:17">
      <c r="B33" s="2">
        <v>1.3141969099999999</v>
      </c>
      <c r="C33" s="2">
        <v>0.44586754000000001</v>
      </c>
      <c r="D33" s="2">
        <v>0.94416288000000004</v>
      </c>
      <c r="E33" s="2">
        <v>1.064575</v>
      </c>
      <c r="H33" s="2">
        <v>0.75988416000000003</v>
      </c>
      <c r="I33" s="2">
        <v>0.50625735000000005</v>
      </c>
      <c r="J33" s="2">
        <v>0.49084043999999999</v>
      </c>
      <c r="K33" s="2">
        <v>0.61597217999999998</v>
      </c>
      <c r="N33" s="2">
        <v>1.1240955800000001</v>
      </c>
      <c r="O33" s="2">
        <v>0.74672600499999997</v>
      </c>
      <c r="P33" s="2">
        <v>0.26422667999999999</v>
      </c>
      <c r="Q33" s="2">
        <v>0.35220031000000002</v>
      </c>
    </row>
    <row r="34" spans="2:17">
      <c r="B34" s="2">
        <v>1.5537664600000001</v>
      </c>
      <c r="C34" s="2">
        <v>0.41366814000000002</v>
      </c>
      <c r="D34" s="2">
        <v>0.79463490999999997</v>
      </c>
      <c r="E34" s="2">
        <v>1.86513638</v>
      </c>
      <c r="H34" s="2">
        <v>0.57561804000000005</v>
      </c>
      <c r="I34" s="2">
        <v>0.25707688000000001</v>
      </c>
      <c r="J34" s="2">
        <v>0.59031738</v>
      </c>
      <c r="K34" s="2">
        <v>0.28931773</v>
      </c>
      <c r="N34" s="2">
        <v>0.90680391000000005</v>
      </c>
      <c r="O34" s="2">
        <v>0.74746283000000002</v>
      </c>
      <c r="P34" s="2">
        <v>0.20104221</v>
      </c>
      <c r="Q34" s="2">
        <v>0.38049052</v>
      </c>
    </row>
    <row r="40" spans="2:17">
      <c r="B40" s="22" t="s">
        <v>33</v>
      </c>
      <c r="C40" s="22"/>
      <c r="D40" s="22"/>
      <c r="E40" s="22"/>
      <c r="H40" s="22" t="s">
        <v>33</v>
      </c>
      <c r="I40" s="22"/>
      <c r="J40" s="22"/>
      <c r="K40" s="22"/>
      <c r="N40" s="22" t="s">
        <v>33</v>
      </c>
      <c r="O40" s="22"/>
      <c r="P40" s="22"/>
      <c r="Q40" s="22"/>
    </row>
    <row r="41" spans="2:17">
      <c r="B41" s="22" t="s">
        <v>28</v>
      </c>
      <c r="C41" s="22"/>
      <c r="D41" s="22"/>
      <c r="E41" s="22"/>
      <c r="H41" s="22" t="s">
        <v>31</v>
      </c>
      <c r="I41" s="22"/>
      <c r="J41" s="22"/>
      <c r="K41" s="22"/>
      <c r="N41" s="22" t="s">
        <v>32</v>
      </c>
      <c r="O41" s="22"/>
      <c r="P41" s="22"/>
      <c r="Q41" s="22"/>
    </row>
    <row r="42" spans="2:17">
      <c r="B42" s="2" t="s">
        <v>62</v>
      </c>
      <c r="C42" s="2" t="s">
        <v>50</v>
      </c>
      <c r="D42" s="2" t="s">
        <v>235</v>
      </c>
      <c r="E42" s="2" t="s">
        <v>37</v>
      </c>
      <c r="H42" s="2" t="s">
        <v>62</v>
      </c>
      <c r="I42" s="2" t="s">
        <v>50</v>
      </c>
      <c r="J42" s="2" t="s">
        <v>235</v>
      </c>
      <c r="K42" s="2" t="s">
        <v>37</v>
      </c>
      <c r="N42" s="2" t="s">
        <v>62</v>
      </c>
      <c r="O42" s="2" t="s">
        <v>50</v>
      </c>
      <c r="P42" s="2" t="s">
        <v>235</v>
      </c>
      <c r="Q42" s="2" t="s">
        <v>37</v>
      </c>
    </row>
    <row r="43" spans="2:17">
      <c r="B43" s="2">
        <v>0.50333538</v>
      </c>
      <c r="C43" s="2">
        <v>0.37311796000000003</v>
      </c>
      <c r="D43" s="2">
        <v>0.50408671999999999</v>
      </c>
      <c r="E43" s="2">
        <v>0.62118644000000001</v>
      </c>
      <c r="H43" s="2">
        <v>0.29201835999999998</v>
      </c>
      <c r="I43" s="2">
        <v>0.11996755000000001</v>
      </c>
      <c r="J43" s="2">
        <v>0.23909736000000001</v>
      </c>
      <c r="K43" s="2">
        <v>0.17204368</v>
      </c>
      <c r="N43" s="19">
        <v>0.72164218000000002</v>
      </c>
      <c r="O43" s="19">
        <v>0.32548707999999998</v>
      </c>
      <c r="P43" s="19">
        <v>0.28341901000000003</v>
      </c>
      <c r="Q43" s="19">
        <v>0.14406939999999999</v>
      </c>
    </row>
    <row r="44" spans="2:17">
      <c r="B44" s="2">
        <v>0.63775687999999997</v>
      </c>
      <c r="C44" s="2">
        <v>0.58484786</v>
      </c>
      <c r="D44" s="2">
        <v>0.88915414999999998</v>
      </c>
      <c r="E44" s="2">
        <v>0.65642076999999999</v>
      </c>
      <c r="H44" s="2">
        <v>0.60840011000000005</v>
      </c>
      <c r="I44" s="2">
        <v>0.22429494</v>
      </c>
      <c r="J44" s="2">
        <v>0.26568730000000002</v>
      </c>
      <c r="K44" s="2">
        <v>0.27551120000000001</v>
      </c>
      <c r="N44" s="19">
        <v>0.5194434</v>
      </c>
      <c r="O44" s="19">
        <v>0.51267589999999996</v>
      </c>
      <c r="P44" s="19">
        <v>0.39463942000000002</v>
      </c>
      <c r="Q44" s="19">
        <v>0.17739906999999999</v>
      </c>
    </row>
    <row r="45" spans="2:17">
      <c r="B45" s="2">
        <v>0.72996815000000004</v>
      </c>
      <c r="C45" s="2">
        <v>0.33703265999999998</v>
      </c>
      <c r="D45" s="2">
        <v>0.76917946999999998</v>
      </c>
      <c r="E45" s="2">
        <v>0.55060947999999998</v>
      </c>
      <c r="H45" s="2">
        <v>0.37807627999999999</v>
      </c>
      <c r="I45" s="2">
        <v>0.22306292999999999</v>
      </c>
      <c r="J45" s="2">
        <v>0.28632798999999998</v>
      </c>
      <c r="K45" s="2">
        <v>0.47244254000000002</v>
      </c>
      <c r="N45" s="19">
        <v>0.43912653000000001</v>
      </c>
      <c r="O45" s="19">
        <v>0.29860734</v>
      </c>
      <c r="P45" s="19">
        <v>0.81123334999999996</v>
      </c>
      <c r="Q45" s="19">
        <v>0.16787941000000001</v>
      </c>
    </row>
    <row r="46" spans="2:17">
      <c r="B46" s="2">
        <v>0.81607717000000002</v>
      </c>
      <c r="C46" s="2">
        <v>0.43898974000000002</v>
      </c>
      <c r="D46" s="2">
        <v>0.61803198999999998</v>
      </c>
      <c r="E46" s="2">
        <v>0.54223882000000001</v>
      </c>
      <c r="H46" s="2">
        <v>0.30994875999999999</v>
      </c>
      <c r="I46" s="2">
        <v>0.35204069999999998</v>
      </c>
      <c r="J46" s="2">
        <v>0.1855414</v>
      </c>
      <c r="K46" s="2">
        <v>0.12173065</v>
      </c>
      <c r="N46" s="19">
        <v>0.71171994999999999</v>
      </c>
      <c r="O46" s="19">
        <v>0.30361280000000002</v>
      </c>
      <c r="P46" s="19">
        <v>0.45378835000000001</v>
      </c>
      <c r="Q46" s="19">
        <v>0.18398138</v>
      </c>
    </row>
    <row r="47" spans="2:17">
      <c r="B47" s="2">
        <v>0.63108059000000005</v>
      </c>
      <c r="C47" s="2">
        <v>0.29604216999999999</v>
      </c>
      <c r="D47" s="2">
        <v>0.32962099</v>
      </c>
      <c r="E47" s="2">
        <v>0.50480488000000001</v>
      </c>
      <c r="H47" s="2">
        <v>5.4097649999999997E-2</v>
      </c>
      <c r="I47" s="2">
        <v>0.13685940999999999</v>
      </c>
      <c r="J47" s="2">
        <v>0.19067718</v>
      </c>
      <c r="K47" s="2">
        <v>0.20284247</v>
      </c>
      <c r="N47" s="19">
        <v>0.58811312999999998</v>
      </c>
      <c r="O47" s="19">
        <v>0.34949538000000002</v>
      </c>
      <c r="P47" s="19">
        <v>0.34531883000000002</v>
      </c>
      <c r="Q47" s="19">
        <v>0.12262811</v>
      </c>
    </row>
    <row r="48" spans="2:17">
      <c r="B48" s="2">
        <v>0.93090426999999998</v>
      </c>
      <c r="C48" s="2">
        <v>0.28722955</v>
      </c>
      <c r="D48" s="2">
        <v>0.52194132000000004</v>
      </c>
      <c r="E48" s="2">
        <v>0.84794968000000004</v>
      </c>
      <c r="H48" s="2">
        <v>0.38137083999999999</v>
      </c>
      <c r="I48" s="2">
        <v>0.3729517</v>
      </c>
      <c r="J48" s="2">
        <v>0.25175273999999997</v>
      </c>
      <c r="K48" s="2">
        <v>0.29101759999999999</v>
      </c>
      <c r="N48" s="19">
        <v>0.50250510999999998</v>
      </c>
      <c r="O48" s="19">
        <v>0.2641829</v>
      </c>
      <c r="P48" s="19">
        <v>0.3020872</v>
      </c>
      <c r="Q48" s="19">
        <v>0.16444582999999999</v>
      </c>
    </row>
    <row r="49" spans="2:17">
      <c r="B49" s="2">
        <v>0.88146161000000001</v>
      </c>
      <c r="C49" s="2">
        <v>0.25017529999999999</v>
      </c>
      <c r="D49" s="2">
        <v>0.58771916000000002</v>
      </c>
      <c r="E49" s="2">
        <v>0.84057433000000004</v>
      </c>
      <c r="H49" s="2">
        <v>0.28280604999999998</v>
      </c>
      <c r="I49" s="2">
        <v>0.1772048</v>
      </c>
      <c r="J49" s="2">
        <v>0.33492266999999998</v>
      </c>
      <c r="K49" s="2">
        <v>0.23562664</v>
      </c>
      <c r="N49" s="19">
        <v>0.75218359000000001</v>
      </c>
      <c r="O49" s="19">
        <v>0.58200708000000001</v>
      </c>
      <c r="P49" s="19">
        <v>0.29878375000000001</v>
      </c>
      <c r="Q49" s="19">
        <v>0.29116354999999999</v>
      </c>
    </row>
    <row r="50" spans="2:17">
      <c r="B50" s="2">
        <v>0.83012803000000002</v>
      </c>
      <c r="C50" s="2">
        <v>0.39724582000000003</v>
      </c>
      <c r="D50" s="2">
        <v>0.65360649999999998</v>
      </c>
      <c r="E50" s="2">
        <v>0.66340988999999995</v>
      </c>
      <c r="H50" s="2">
        <v>0.31750582999999999</v>
      </c>
      <c r="I50" s="2">
        <v>0.22267286</v>
      </c>
      <c r="J50" s="2">
        <v>0.13661770000000001</v>
      </c>
      <c r="K50" s="2">
        <v>0.21592154</v>
      </c>
      <c r="N50" s="19">
        <v>0.53091562999999997</v>
      </c>
      <c r="O50" s="19">
        <v>0.24595191999999999</v>
      </c>
      <c r="P50" s="19">
        <v>0.36282790999999998</v>
      </c>
      <c r="Q50" s="19">
        <v>0.22233455999999999</v>
      </c>
    </row>
    <row r="51" spans="2:17">
      <c r="B51" s="2">
        <v>0.56340641000000002</v>
      </c>
      <c r="C51" s="2">
        <v>0.24742642000000001</v>
      </c>
      <c r="D51" s="2">
        <v>0.64594249000000004</v>
      </c>
      <c r="E51" s="2">
        <v>0.71735130999999996</v>
      </c>
      <c r="H51" s="2">
        <v>0.38733423</v>
      </c>
      <c r="I51" s="2">
        <v>0.26136815000000002</v>
      </c>
      <c r="J51" s="2">
        <v>0.26338729999999999</v>
      </c>
      <c r="K51" s="2">
        <v>0.32492666999999997</v>
      </c>
      <c r="N51" s="19">
        <v>0.50295338000000001</v>
      </c>
      <c r="O51" s="19">
        <v>0.44884274000000002</v>
      </c>
      <c r="P51" s="19">
        <v>0.44255239000000002</v>
      </c>
      <c r="Q51" s="19">
        <v>0.18784909</v>
      </c>
    </row>
    <row r="52" spans="2:17">
      <c r="B52" s="2">
        <v>0.72227368000000003</v>
      </c>
      <c r="C52" s="2">
        <v>0.19408655999999999</v>
      </c>
      <c r="D52" s="2">
        <v>0.33604998000000003</v>
      </c>
      <c r="E52" s="2">
        <v>0.81553935</v>
      </c>
      <c r="H52" s="2">
        <v>0.38040594</v>
      </c>
      <c r="I52" s="2">
        <v>9.8089170000000003E-2</v>
      </c>
      <c r="J52" s="2">
        <v>0.25030837</v>
      </c>
      <c r="K52" s="2">
        <v>0.28511145999999998</v>
      </c>
      <c r="N52" s="19">
        <v>0.84270162000000004</v>
      </c>
      <c r="O52" s="19">
        <v>0.43162497</v>
      </c>
      <c r="P52" s="19">
        <v>0.26499872000000002</v>
      </c>
      <c r="Q52" s="19">
        <v>0.2098032</v>
      </c>
    </row>
    <row r="53" spans="2:17">
      <c r="B53" s="2">
        <v>0.43600066999999998</v>
      </c>
      <c r="C53" s="2">
        <v>0.16001202</v>
      </c>
      <c r="D53" s="2">
        <v>0.50995405999999999</v>
      </c>
      <c r="E53" s="2">
        <v>0.65301591000000003</v>
      </c>
      <c r="H53" s="2">
        <v>0.34856566999999999</v>
      </c>
      <c r="I53" s="2">
        <v>0.11483415</v>
      </c>
      <c r="J53" s="2">
        <v>0.34503457999999998</v>
      </c>
      <c r="K53" s="2">
        <v>0.23611493</v>
      </c>
      <c r="N53" s="19">
        <v>0.90895733000000001</v>
      </c>
      <c r="O53" s="19">
        <v>0.59605764999999999</v>
      </c>
      <c r="P53" s="19">
        <v>0.48830784999999999</v>
      </c>
      <c r="Q53" s="19">
        <v>0.19107436999999999</v>
      </c>
    </row>
    <row r="54" spans="2:17">
      <c r="B54" s="2">
        <v>0.91534802999999998</v>
      </c>
      <c r="C54" s="2">
        <v>0.21395744999999999</v>
      </c>
      <c r="D54" s="2">
        <v>0.38455122000000003</v>
      </c>
      <c r="E54" s="2">
        <v>0.71676262000000002</v>
      </c>
      <c r="H54" s="2">
        <v>0.28885699999999997</v>
      </c>
      <c r="I54" s="2">
        <v>5.6395590000000002E-2</v>
      </c>
      <c r="J54" s="2">
        <v>0.26462134999999998</v>
      </c>
      <c r="K54" s="2">
        <v>0.35748776999999998</v>
      </c>
      <c r="N54" s="19">
        <v>0.68501975000000004</v>
      </c>
      <c r="O54" s="19">
        <v>0.45299716000000001</v>
      </c>
      <c r="P54" s="19">
        <v>0.20770456000000001</v>
      </c>
      <c r="Q54" s="19">
        <v>0.15967070999999999</v>
      </c>
    </row>
    <row r="55" spans="2:17">
      <c r="B55" s="2">
        <v>0.85967324000000001</v>
      </c>
      <c r="C55" s="2">
        <v>0.30659973000000001</v>
      </c>
      <c r="D55" s="2">
        <v>0.57974645999999996</v>
      </c>
      <c r="E55" s="2">
        <v>0.75436687999999996</v>
      </c>
      <c r="H55" s="2">
        <v>0.26364346</v>
      </c>
      <c r="I55" s="2">
        <v>0.18477995</v>
      </c>
      <c r="J55" s="2">
        <v>0.12944222</v>
      </c>
      <c r="K55" s="2">
        <v>0.16652317</v>
      </c>
      <c r="N55" s="19">
        <v>0.52071023000000005</v>
      </c>
      <c r="O55" s="19">
        <v>0.52681228000000002</v>
      </c>
      <c r="P55" s="19">
        <v>0.50873747999999996</v>
      </c>
      <c r="Q55" s="19">
        <v>0.20387943</v>
      </c>
    </row>
    <row r="56" spans="2:17">
      <c r="B56" s="2">
        <v>0.84698289000000004</v>
      </c>
      <c r="C56" s="2">
        <v>0.44647562000000002</v>
      </c>
      <c r="D56" s="2">
        <v>1.0292839999999999E-2</v>
      </c>
      <c r="E56" s="2">
        <v>0.81888930999999998</v>
      </c>
      <c r="H56" s="2">
        <v>0.37484002</v>
      </c>
      <c r="I56" s="2">
        <v>0.21155989</v>
      </c>
      <c r="J56" s="2">
        <v>0.15870919</v>
      </c>
      <c r="K56" s="2">
        <v>0.24847289</v>
      </c>
      <c r="N56" s="19">
        <v>0.58648392000000005</v>
      </c>
      <c r="O56" s="19">
        <v>0.38886084999999998</v>
      </c>
      <c r="P56" s="19">
        <v>0.46591005000000002</v>
      </c>
      <c r="Q56" s="19">
        <v>0.14969950000000001</v>
      </c>
    </row>
    <row r="57" spans="2:17">
      <c r="B57" s="2">
        <v>0.55712788000000002</v>
      </c>
      <c r="C57" s="2">
        <v>0.51228408999999997</v>
      </c>
      <c r="D57" s="2">
        <v>0.79422904999999999</v>
      </c>
      <c r="E57" s="2">
        <v>0.77038724000000003</v>
      </c>
      <c r="H57" s="2">
        <v>0.36571238</v>
      </c>
      <c r="I57" s="2">
        <v>0.18514934999999999</v>
      </c>
      <c r="J57" s="2">
        <v>0.19344480999999999</v>
      </c>
      <c r="K57" s="2">
        <v>0.21547996</v>
      </c>
      <c r="N57" s="19">
        <v>0.68502218999999998</v>
      </c>
      <c r="O57" s="19">
        <v>0.25430116000000003</v>
      </c>
      <c r="P57" s="19">
        <v>0.32070432999999998</v>
      </c>
      <c r="Q57" s="19">
        <v>0.10921792</v>
      </c>
    </row>
    <row r="58" spans="2:17">
      <c r="B58" s="2">
        <v>0.76446356999999998</v>
      </c>
      <c r="C58" s="2">
        <v>0.50354966000000001</v>
      </c>
      <c r="D58" s="2">
        <v>0.57858385999999995</v>
      </c>
      <c r="E58" s="2">
        <v>0.79237212999999995</v>
      </c>
      <c r="H58" s="2">
        <v>0.36854447000000001</v>
      </c>
      <c r="I58" s="2">
        <v>5.8116000000000001E-2</v>
      </c>
      <c r="J58" s="2">
        <v>0.22195485000000001</v>
      </c>
      <c r="K58" s="2">
        <v>0.22750867999999999</v>
      </c>
      <c r="N58" s="19">
        <v>0.55415713</v>
      </c>
      <c r="O58" s="19">
        <v>0.42523214999999998</v>
      </c>
      <c r="P58" s="19">
        <v>0.32219346999999998</v>
      </c>
      <c r="Q58" s="19">
        <v>0.33874220999999999</v>
      </c>
    </row>
    <row r="59" spans="2:17">
      <c r="B59" s="2">
        <v>0.77933852999999997</v>
      </c>
      <c r="C59" s="2">
        <v>0.21513731999999999</v>
      </c>
      <c r="D59" s="2">
        <v>0.59983807</v>
      </c>
      <c r="E59" s="2">
        <v>0.72244949999999997</v>
      </c>
      <c r="H59" s="2">
        <v>0.36093987</v>
      </c>
      <c r="I59" s="2">
        <v>0.24684528999999999</v>
      </c>
      <c r="J59" s="2">
        <v>0.24225010999999999</v>
      </c>
      <c r="K59" s="2">
        <v>0.15016607000000001</v>
      </c>
      <c r="N59" s="19">
        <v>0.73129105000000005</v>
      </c>
      <c r="O59" s="19">
        <v>0.45622629999999997</v>
      </c>
      <c r="P59" s="19">
        <v>0.27842019000000001</v>
      </c>
      <c r="Q59" s="19">
        <v>0.17254470999999999</v>
      </c>
    </row>
    <row r="60" spans="2:17">
      <c r="B60" s="2">
        <v>0.64894547000000002</v>
      </c>
      <c r="C60" s="2">
        <v>0.32286946</v>
      </c>
      <c r="D60" s="2">
        <v>0.54802306000000001</v>
      </c>
      <c r="E60" s="2">
        <v>0.72072194000000001</v>
      </c>
      <c r="H60" s="2">
        <v>0.41072017999999999</v>
      </c>
      <c r="I60" s="2">
        <v>0.25387753000000002</v>
      </c>
      <c r="J60" s="2">
        <v>0.15869668000000001</v>
      </c>
      <c r="K60" s="2">
        <v>0.41269417000000003</v>
      </c>
      <c r="N60" s="19">
        <v>0.67103155000000003</v>
      </c>
      <c r="O60" s="19">
        <v>0.53227740000000001</v>
      </c>
      <c r="P60" s="19">
        <v>0.42480648999999998</v>
      </c>
      <c r="Q60" s="19">
        <v>0.37553554</v>
      </c>
    </row>
    <row r="61" spans="2:17">
      <c r="B61" s="2">
        <v>0.82544165999999997</v>
      </c>
      <c r="C61" s="2">
        <v>0.30213027999999997</v>
      </c>
      <c r="D61" s="2">
        <v>0.43035844000000001</v>
      </c>
      <c r="E61" s="2">
        <v>0.68382781000000004</v>
      </c>
      <c r="H61" s="2">
        <v>0.41068842</v>
      </c>
      <c r="I61" s="2">
        <v>0.14113846999999999</v>
      </c>
      <c r="J61" s="2">
        <v>0.25988623999999999</v>
      </c>
      <c r="K61" s="2">
        <v>0.33621102000000003</v>
      </c>
      <c r="N61" s="19">
        <v>0.29849648000000001</v>
      </c>
      <c r="O61" s="19">
        <v>0.44575197999999999</v>
      </c>
      <c r="P61" s="19">
        <v>0.29621960000000003</v>
      </c>
      <c r="Q61" s="19">
        <v>0.14407271999999999</v>
      </c>
    </row>
    <row r="62" spans="2:17">
      <c r="B62" s="2">
        <v>0.70532916999999995</v>
      </c>
      <c r="C62" s="2">
        <v>0.46289538000000002</v>
      </c>
      <c r="D62" s="2">
        <v>0.41926932</v>
      </c>
      <c r="E62" s="2">
        <v>0.76569098999999996</v>
      </c>
      <c r="H62" s="2">
        <v>0.66695309999999997</v>
      </c>
      <c r="I62" s="2">
        <v>0.25099022999999998</v>
      </c>
      <c r="J62" s="2">
        <v>0.16249727</v>
      </c>
      <c r="K62" s="2">
        <v>0.17939622999999999</v>
      </c>
      <c r="N62" s="19">
        <v>0.50593997999999996</v>
      </c>
      <c r="O62" s="19">
        <v>0.47184044000000003</v>
      </c>
      <c r="P62" s="19">
        <v>0.34278341000000001</v>
      </c>
      <c r="Q62" s="19">
        <v>0.18894216999999999</v>
      </c>
    </row>
    <row r="63" spans="2:17">
      <c r="B63" s="2">
        <v>0.63180902999999999</v>
      </c>
      <c r="C63" s="2">
        <v>0.34661227</v>
      </c>
      <c r="D63" s="2">
        <v>0.54196447999999997</v>
      </c>
      <c r="E63" s="2">
        <v>0.73307255000000004</v>
      </c>
      <c r="H63" s="2">
        <v>0.36969703999999998</v>
      </c>
      <c r="I63" s="2">
        <v>0.18314933</v>
      </c>
      <c r="J63" s="2">
        <v>0.21000605999999999</v>
      </c>
      <c r="K63" s="2">
        <v>0.25548705999999999</v>
      </c>
      <c r="N63" s="19">
        <v>0.66409176999999997</v>
      </c>
      <c r="O63" s="19">
        <v>0.55089208999999995</v>
      </c>
      <c r="P63" s="19">
        <v>0.27722428999999998</v>
      </c>
      <c r="Q63" s="19">
        <v>0.12938704000000001</v>
      </c>
    </row>
    <row r="64" spans="2:17">
      <c r="B64" s="2">
        <v>0.93721111000000001</v>
      </c>
      <c r="C64" s="2">
        <v>0.47046822999999999</v>
      </c>
      <c r="D64" s="2">
        <v>0.55245401999999999</v>
      </c>
      <c r="E64" s="2">
        <v>0.97464452999999995</v>
      </c>
      <c r="H64" s="2">
        <v>0.39700954999999999</v>
      </c>
      <c r="I64" s="2">
        <v>0.14401920000000001</v>
      </c>
      <c r="J64" s="2">
        <v>0.16552243</v>
      </c>
      <c r="K64" s="2">
        <v>0.24846365000000001</v>
      </c>
      <c r="N64" s="19">
        <v>0.58637890999999998</v>
      </c>
      <c r="O64" s="19">
        <v>0.33743864000000001</v>
      </c>
      <c r="P64" s="19">
        <v>0.70558412000000004</v>
      </c>
      <c r="Q64" s="19">
        <v>0.35887095000000002</v>
      </c>
    </row>
    <row r="65" spans="2:17">
      <c r="B65" s="2">
        <v>0.81413584000000006</v>
      </c>
      <c r="C65" s="2">
        <v>0.49584253</v>
      </c>
      <c r="D65" s="2">
        <v>0.73326424000000001</v>
      </c>
      <c r="E65" s="2">
        <v>0.71395640000000005</v>
      </c>
      <c r="H65" s="2">
        <v>0.48108257999999998</v>
      </c>
      <c r="I65" s="2">
        <v>0.14722933999999999</v>
      </c>
      <c r="J65" s="2">
        <v>0.26927432000000001</v>
      </c>
      <c r="K65" s="2">
        <v>0.25770172000000002</v>
      </c>
      <c r="N65" s="19">
        <v>0.74199788</v>
      </c>
      <c r="O65" s="19">
        <v>0.40439243000000002</v>
      </c>
      <c r="P65" s="19">
        <v>0.20800690999999999</v>
      </c>
      <c r="Q65" s="19">
        <v>0.22428340999999999</v>
      </c>
    </row>
    <row r="66" spans="2:17">
      <c r="B66" s="2">
        <v>0.95836825999999997</v>
      </c>
      <c r="C66" s="2">
        <v>0.27108107999999997</v>
      </c>
      <c r="D66" s="2">
        <v>0.87657269999999998</v>
      </c>
      <c r="E66" s="2">
        <v>0.84346562999999997</v>
      </c>
      <c r="H66" s="2">
        <v>0.39099275</v>
      </c>
      <c r="I66" s="2">
        <v>0.17925551000000001</v>
      </c>
      <c r="J66" s="2">
        <v>0.28271624000000001</v>
      </c>
      <c r="K66" s="2">
        <v>0.17977596000000001</v>
      </c>
      <c r="N66" s="19">
        <v>0.87135388999999996</v>
      </c>
      <c r="O66" s="19">
        <v>0.42320892999999998</v>
      </c>
      <c r="P66" s="19">
        <v>0.49586776999999999</v>
      </c>
      <c r="Q66" s="19">
        <v>0.22568452</v>
      </c>
    </row>
    <row r="67" spans="2:17">
      <c r="B67" s="2">
        <v>1.01769705</v>
      </c>
      <c r="C67" s="2">
        <v>0.42610377999999999</v>
      </c>
      <c r="D67" s="2">
        <v>0.71576709999999999</v>
      </c>
      <c r="E67" s="2">
        <v>0.75341718999999996</v>
      </c>
      <c r="H67" s="2">
        <v>0.46945663999999998</v>
      </c>
      <c r="I67" s="2">
        <v>0.13490683000000001</v>
      </c>
      <c r="J67" s="2">
        <v>0.20410204000000001</v>
      </c>
      <c r="K67" s="2">
        <v>0.18659698999999999</v>
      </c>
      <c r="N67" s="19">
        <v>0.42443504999999998</v>
      </c>
      <c r="O67" s="19">
        <v>0.46806020999999998</v>
      </c>
      <c r="P67" s="19">
        <v>0.52301043999999997</v>
      </c>
      <c r="Q67" s="19">
        <v>0.15727325</v>
      </c>
    </row>
    <row r="68" spans="2:17">
      <c r="B68" s="2">
        <v>0.66409138999999995</v>
      </c>
      <c r="C68" s="2">
        <v>0.55250261000000001</v>
      </c>
      <c r="D68" s="2">
        <v>0.51148497000000004</v>
      </c>
      <c r="E68" s="2">
        <v>1.0450202099999999</v>
      </c>
      <c r="H68" s="2">
        <v>0.41860107000000002</v>
      </c>
      <c r="I68" s="2">
        <v>0.16575159</v>
      </c>
      <c r="J68" s="2">
        <v>0.17404747000000001</v>
      </c>
      <c r="K68" s="2">
        <v>0.44214894999999999</v>
      </c>
      <c r="N68" s="19">
        <v>0.77024395000000001</v>
      </c>
      <c r="O68" s="19">
        <v>0.37831619</v>
      </c>
      <c r="P68" s="19">
        <v>0.38872403999999999</v>
      </c>
      <c r="Q68" s="19">
        <v>0.10022961</v>
      </c>
    </row>
    <row r="69" spans="2:17">
      <c r="B69" s="2">
        <v>0.79868883000000002</v>
      </c>
      <c r="C69" s="2">
        <v>0.52837637999999998</v>
      </c>
      <c r="D69" s="2">
        <v>0.70099361000000004</v>
      </c>
      <c r="E69" s="2">
        <v>0.65814704999999996</v>
      </c>
      <c r="H69" s="2">
        <v>0.39112607999999999</v>
      </c>
      <c r="I69" s="2">
        <v>0.10375221</v>
      </c>
      <c r="J69" s="2">
        <v>0.22396524000000001</v>
      </c>
      <c r="K69" s="2">
        <v>0.34386586000000002</v>
      </c>
      <c r="N69" s="19">
        <v>0.71816124999999997</v>
      </c>
      <c r="O69" s="19">
        <v>0.37793589</v>
      </c>
      <c r="P69" s="19">
        <v>0.4089738</v>
      </c>
      <c r="Q69" s="19">
        <v>0.13620201000000001</v>
      </c>
    </row>
    <row r="70" spans="2:17">
      <c r="B70" s="2">
        <v>0.81877376999999996</v>
      </c>
      <c r="C70" s="2">
        <v>0.20260369</v>
      </c>
      <c r="D70" s="2">
        <v>0.52785884999999999</v>
      </c>
      <c r="E70" s="2">
        <v>0.64192453000000005</v>
      </c>
      <c r="H70" s="2">
        <v>0.33631686999999999</v>
      </c>
      <c r="I70" s="2">
        <v>0.12668167999999999</v>
      </c>
      <c r="J70" s="2">
        <v>0.13337551</v>
      </c>
      <c r="K70" s="2">
        <v>0.30287919000000002</v>
      </c>
      <c r="N70" s="19">
        <v>1.0036904099999999</v>
      </c>
      <c r="O70" s="19">
        <v>0.77136649000000002</v>
      </c>
      <c r="P70" s="19">
        <v>0.44717129999999999</v>
      </c>
      <c r="Q70" s="19">
        <v>0.17280069000000001</v>
      </c>
    </row>
    <row r="71" spans="2:17">
      <c r="B71" s="2">
        <v>0.75412588999999997</v>
      </c>
      <c r="C71" s="2">
        <v>0.41900230999999999</v>
      </c>
      <c r="D71" s="2">
        <v>0.38951071999999998</v>
      </c>
      <c r="E71" s="2">
        <v>0.66299406000000005</v>
      </c>
      <c r="H71" s="2">
        <v>0.31848218</v>
      </c>
      <c r="I71" s="2">
        <v>0.17046248999999999</v>
      </c>
      <c r="J71" s="2">
        <v>0.22248337000000001</v>
      </c>
      <c r="K71" s="2">
        <v>0.1437176</v>
      </c>
      <c r="N71" s="19">
        <v>0.35315603000000001</v>
      </c>
      <c r="O71" s="19">
        <v>0.23109857</v>
      </c>
      <c r="P71" s="19">
        <v>0.25974414000000001</v>
      </c>
      <c r="Q71" s="19">
        <v>0.18392209000000001</v>
      </c>
    </row>
    <row r="72" spans="2:17">
      <c r="B72" s="2">
        <v>0.56245957999999996</v>
      </c>
      <c r="C72" s="2">
        <v>0.20972022000000001</v>
      </c>
      <c r="D72" s="2">
        <v>0.64150750999999995</v>
      </c>
      <c r="E72" s="2">
        <v>0.85524575999999997</v>
      </c>
      <c r="H72" s="2">
        <v>0.33338894000000002</v>
      </c>
      <c r="I72" s="2">
        <v>0.22395013999999999</v>
      </c>
      <c r="J72" s="2">
        <v>0.41232253000000002</v>
      </c>
      <c r="K72" s="2">
        <v>0.25741976</v>
      </c>
      <c r="N72" s="19">
        <v>0.57755893000000003</v>
      </c>
      <c r="O72" s="19">
        <v>0.28108543000000002</v>
      </c>
      <c r="P72" s="19">
        <v>0.19489259</v>
      </c>
      <c r="Q72" s="19">
        <v>0.1526438</v>
      </c>
    </row>
  </sheetData>
  <mergeCells count="12">
    <mergeCell ref="B2:E2"/>
    <mergeCell ref="H2:K2"/>
    <mergeCell ref="N2:Q2"/>
    <mergeCell ref="B3:E3"/>
    <mergeCell ref="H3:K3"/>
    <mergeCell ref="N3:Q3"/>
    <mergeCell ref="B40:E40"/>
    <mergeCell ref="H40:K40"/>
    <mergeCell ref="N40:Q40"/>
    <mergeCell ref="B41:E41"/>
    <mergeCell ref="H41:K41"/>
    <mergeCell ref="N41:Q41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A21B6-A04D-4341-8E1C-5F3A13986EF7}">
  <dimension ref="B2:S709"/>
  <sheetViews>
    <sheetView workbookViewId="0">
      <selection activeCell="B2" sqref="B2:S709"/>
    </sheetView>
  </sheetViews>
  <sheetFormatPr baseColWidth="10" defaultRowHeight="20"/>
  <sheetData>
    <row r="2" spans="2:19">
      <c r="B2" s="19" t="s">
        <v>236</v>
      </c>
      <c r="C2" s="19" t="s">
        <v>237</v>
      </c>
      <c r="D2" s="19" t="s">
        <v>238</v>
      </c>
      <c r="E2" s="19" t="s">
        <v>239</v>
      </c>
      <c r="F2" s="19" t="s">
        <v>240</v>
      </c>
      <c r="G2" s="19" t="s">
        <v>241</v>
      </c>
      <c r="H2" s="19" t="s">
        <v>242</v>
      </c>
      <c r="I2" s="19" t="s">
        <v>243</v>
      </c>
      <c r="J2" s="19" t="s">
        <v>244</v>
      </c>
      <c r="K2" s="19" t="s">
        <v>245</v>
      </c>
      <c r="L2" s="19" t="s">
        <v>246</v>
      </c>
      <c r="M2" s="19" t="s">
        <v>247</v>
      </c>
      <c r="N2" s="19" t="s">
        <v>248</v>
      </c>
      <c r="O2" s="19" t="s">
        <v>249</v>
      </c>
      <c r="Q2" s="19" t="s">
        <v>250</v>
      </c>
      <c r="R2" s="19" t="s">
        <v>251</v>
      </c>
      <c r="S2" s="19" t="s">
        <v>252</v>
      </c>
    </row>
    <row r="3" spans="2:19">
      <c r="B3" s="19">
        <v>1</v>
      </c>
      <c r="C3" s="19" t="s">
        <v>253</v>
      </c>
      <c r="D3" s="19">
        <v>0</v>
      </c>
      <c r="E3" s="19">
        <v>0</v>
      </c>
      <c r="F3" s="19">
        <v>-0.23810000000000001</v>
      </c>
      <c r="G3" s="19">
        <v>0.33600000000000002</v>
      </c>
      <c r="H3" s="19">
        <v>-0.45339417999999998</v>
      </c>
      <c r="I3" s="19">
        <v>-8.8400000000000006E-2</v>
      </c>
      <c r="J3" s="19">
        <v>-8.0260460000000006E-2</v>
      </c>
      <c r="K3" s="19" t="s">
        <v>254</v>
      </c>
      <c r="L3" s="19" t="s">
        <v>254</v>
      </c>
      <c r="M3" s="19" t="s">
        <v>254</v>
      </c>
      <c r="N3" s="19">
        <v>0.94799999999999995</v>
      </c>
      <c r="O3" s="19">
        <v>5.1999999999999998E-2</v>
      </c>
      <c r="Q3" s="19">
        <v>1</v>
      </c>
      <c r="R3" s="19" t="s">
        <v>253</v>
      </c>
      <c r="S3" s="19">
        <v>0.78983517079999999</v>
      </c>
    </row>
    <row r="4" spans="2:19">
      <c r="B4" s="19">
        <v>2</v>
      </c>
      <c r="C4" s="19" t="s">
        <v>255</v>
      </c>
      <c r="D4" s="19">
        <v>0</v>
      </c>
      <c r="E4" s="19">
        <v>0</v>
      </c>
      <c r="F4" s="19">
        <v>-0.2273</v>
      </c>
      <c r="G4" s="19">
        <v>0.34139999999999998</v>
      </c>
      <c r="H4" s="19">
        <v>-0.42743434000000002</v>
      </c>
      <c r="I4" s="19">
        <v>-6.5199999999999994E-2</v>
      </c>
      <c r="J4" s="19">
        <v>-7.8395019999999996E-2</v>
      </c>
      <c r="K4" s="19" t="s">
        <v>254</v>
      </c>
      <c r="L4" s="19" t="s">
        <v>254</v>
      </c>
      <c r="M4" s="19" t="s">
        <v>254</v>
      </c>
      <c r="N4" s="19">
        <v>0.9486</v>
      </c>
      <c r="O4" s="19">
        <v>5.1400000000000001E-2</v>
      </c>
      <c r="Q4" s="19">
        <v>2</v>
      </c>
      <c r="R4" s="19" t="s">
        <v>255</v>
      </c>
      <c r="S4" s="19">
        <v>0.75636333040000003</v>
      </c>
    </row>
    <row r="5" spans="2:19">
      <c r="B5" s="19">
        <v>3</v>
      </c>
      <c r="C5" s="19" t="s">
        <v>256</v>
      </c>
      <c r="D5" s="19">
        <v>0</v>
      </c>
      <c r="E5" s="19">
        <v>0</v>
      </c>
      <c r="F5" s="19">
        <v>-0.21740000000000001</v>
      </c>
      <c r="G5" s="19">
        <v>0.34639999999999999</v>
      </c>
      <c r="H5" s="19">
        <v>-0.40373187999999999</v>
      </c>
      <c r="I5" s="19">
        <v>-4.3900000000000002E-2</v>
      </c>
      <c r="J5" s="19">
        <v>-7.6691789999999996E-2</v>
      </c>
      <c r="K5" s="19" t="s">
        <v>254</v>
      </c>
      <c r="L5" s="19" t="s">
        <v>254</v>
      </c>
      <c r="M5" s="19" t="s">
        <v>254</v>
      </c>
      <c r="N5" s="19">
        <v>0.94969999999999999</v>
      </c>
      <c r="O5" s="19">
        <v>5.0299999999999997E-2</v>
      </c>
      <c r="Q5" s="19">
        <v>3</v>
      </c>
      <c r="R5" s="19" t="s">
        <v>256</v>
      </c>
      <c r="S5" s="19">
        <v>0.79115315429999999</v>
      </c>
    </row>
    <row r="6" spans="2:19">
      <c r="B6" s="19">
        <v>4</v>
      </c>
      <c r="C6" s="19" t="s">
        <v>257</v>
      </c>
      <c r="D6" s="19">
        <v>0</v>
      </c>
      <c r="E6" s="19">
        <v>0</v>
      </c>
      <c r="F6" s="19">
        <v>-0.20830000000000001</v>
      </c>
      <c r="G6" s="19">
        <v>0.35089999999999999</v>
      </c>
      <c r="H6" s="19">
        <v>-0.38200463000000001</v>
      </c>
      <c r="I6" s="19">
        <v>-2.4500000000000001E-2</v>
      </c>
      <c r="J6" s="19">
        <v>-7.5130500000000003E-2</v>
      </c>
      <c r="K6" s="19" t="s">
        <v>254</v>
      </c>
      <c r="L6" s="19" t="s">
        <v>254</v>
      </c>
      <c r="M6" s="19" t="s">
        <v>254</v>
      </c>
      <c r="N6" s="19">
        <v>0.9496</v>
      </c>
      <c r="O6" s="19">
        <v>5.04E-2</v>
      </c>
      <c r="Q6" s="19">
        <v>4</v>
      </c>
      <c r="R6" s="19" t="s">
        <v>257</v>
      </c>
      <c r="S6" s="19">
        <v>0.7835633192</v>
      </c>
    </row>
    <row r="7" spans="2:19">
      <c r="B7" s="19">
        <v>5</v>
      </c>
      <c r="C7" s="19" t="s">
        <v>256</v>
      </c>
      <c r="D7" s="19">
        <v>0</v>
      </c>
      <c r="E7" s="19">
        <v>0</v>
      </c>
      <c r="F7" s="19">
        <v>-0.24</v>
      </c>
      <c r="G7" s="19">
        <v>0.33689999999999998</v>
      </c>
      <c r="H7" s="19">
        <v>-0.45276443999999999</v>
      </c>
      <c r="I7" s="19">
        <v>-4.65E-2</v>
      </c>
      <c r="J7" s="19">
        <v>-8.835962E-2</v>
      </c>
      <c r="K7" s="19" t="s">
        <v>254</v>
      </c>
      <c r="L7" s="19" t="s">
        <v>254</v>
      </c>
      <c r="M7" s="19" t="s">
        <v>254</v>
      </c>
      <c r="N7" s="19">
        <v>0.94610000000000005</v>
      </c>
      <c r="O7" s="19">
        <v>5.3900000000000003E-2</v>
      </c>
      <c r="Q7" s="19">
        <v>5</v>
      </c>
      <c r="R7" s="19" t="s">
        <v>256</v>
      </c>
      <c r="S7" s="19">
        <v>0.74773180800000005</v>
      </c>
    </row>
    <row r="8" spans="2:19">
      <c r="B8" s="19">
        <v>6</v>
      </c>
      <c r="C8" s="19" t="s">
        <v>258</v>
      </c>
      <c r="D8" s="19">
        <v>0</v>
      </c>
      <c r="E8" s="19">
        <v>0</v>
      </c>
      <c r="F8" s="19">
        <v>-0.23080000000000001</v>
      </c>
      <c r="G8" s="19">
        <v>0.34150000000000003</v>
      </c>
      <c r="H8" s="19">
        <v>-0.43082264999999997</v>
      </c>
      <c r="I8" s="19">
        <v>-2.8400000000000002E-2</v>
      </c>
      <c r="J8" s="19">
        <v>-8.6469669999999998E-2</v>
      </c>
      <c r="K8" s="19" t="s">
        <v>254</v>
      </c>
      <c r="L8" s="19" t="s">
        <v>254</v>
      </c>
      <c r="M8" s="19" t="s">
        <v>254</v>
      </c>
      <c r="N8" s="19">
        <v>0.9395</v>
      </c>
      <c r="O8" s="19">
        <v>6.0499999999999998E-2</v>
      </c>
      <c r="Q8" s="19">
        <v>6</v>
      </c>
      <c r="R8" s="19" t="s">
        <v>258</v>
      </c>
      <c r="S8" s="19">
        <v>0.73362853880000001</v>
      </c>
    </row>
    <row r="9" spans="2:19">
      <c r="B9" s="19">
        <v>7</v>
      </c>
      <c r="C9" s="19" t="s">
        <v>256</v>
      </c>
      <c r="D9" s="19">
        <v>0</v>
      </c>
      <c r="E9" s="19">
        <v>0</v>
      </c>
      <c r="F9" s="19">
        <v>-0.22220000000000001</v>
      </c>
      <c r="G9" s="19">
        <v>0.34570000000000001</v>
      </c>
      <c r="H9" s="19">
        <v>-0.41050617</v>
      </c>
      <c r="I9" s="19">
        <v>-1.17E-2</v>
      </c>
      <c r="J9" s="19">
        <v>-8.4719710000000004E-2</v>
      </c>
      <c r="K9" s="19" t="s">
        <v>254</v>
      </c>
      <c r="L9" s="19" t="s">
        <v>254</v>
      </c>
      <c r="M9" s="19" t="s">
        <v>254</v>
      </c>
      <c r="N9" s="19">
        <v>0.92749999999999999</v>
      </c>
      <c r="O9" s="19">
        <v>7.2499999999999995E-2</v>
      </c>
      <c r="Q9" s="19">
        <v>7</v>
      </c>
      <c r="R9" s="19" t="s">
        <v>256</v>
      </c>
      <c r="S9" s="19">
        <v>0.72496988279999997</v>
      </c>
    </row>
    <row r="10" spans="2:19">
      <c r="B10" s="19">
        <v>8</v>
      </c>
      <c r="C10" s="19" t="s">
        <v>255</v>
      </c>
      <c r="D10" s="19">
        <v>0</v>
      </c>
      <c r="E10" s="19">
        <v>0</v>
      </c>
      <c r="F10" s="19">
        <v>-0.21429999999999999</v>
      </c>
      <c r="G10" s="19">
        <v>0.36630000000000001</v>
      </c>
      <c r="H10" s="19">
        <v>-0.34522420999999998</v>
      </c>
      <c r="I10" s="19">
        <v>-5.7000000000000002E-2</v>
      </c>
      <c r="J10" s="19">
        <v>-8.3122760000000004E-2</v>
      </c>
      <c r="K10" s="19" t="s">
        <v>254</v>
      </c>
      <c r="L10" s="19" t="s">
        <v>254</v>
      </c>
      <c r="M10" s="19" t="s">
        <v>254</v>
      </c>
      <c r="N10" s="19">
        <v>0.90590000000000004</v>
      </c>
      <c r="O10" s="19">
        <v>9.4100000000000003E-2</v>
      </c>
      <c r="Q10" s="19">
        <v>8</v>
      </c>
      <c r="R10" s="19" t="s">
        <v>255</v>
      </c>
      <c r="S10" s="19">
        <v>0.72509973620000001</v>
      </c>
    </row>
    <row r="11" spans="2:19">
      <c r="B11" s="19">
        <v>9</v>
      </c>
      <c r="C11" s="19" t="s">
        <v>256</v>
      </c>
      <c r="D11" s="19">
        <v>0</v>
      </c>
      <c r="E11" s="19">
        <v>0</v>
      </c>
      <c r="F11" s="19">
        <v>-0.2069</v>
      </c>
      <c r="G11" s="19">
        <v>0.35859999999999997</v>
      </c>
      <c r="H11" s="19">
        <v>-0.35913792999999999</v>
      </c>
      <c r="I11" s="19">
        <v>-6.13E-2</v>
      </c>
      <c r="J11" s="19">
        <v>-8.9862440000000002E-2</v>
      </c>
      <c r="K11" s="19" t="s">
        <v>254</v>
      </c>
      <c r="L11" s="19" t="s">
        <v>254</v>
      </c>
      <c r="M11" s="19" t="s">
        <v>254</v>
      </c>
      <c r="N11" s="19">
        <v>0.88790000000000002</v>
      </c>
      <c r="O11" s="19">
        <v>0.11210000000000001</v>
      </c>
      <c r="Q11" s="19">
        <v>9</v>
      </c>
      <c r="R11" s="19" t="s">
        <v>256</v>
      </c>
      <c r="S11" s="19">
        <v>0.726089349</v>
      </c>
    </row>
    <row r="12" spans="2:19">
      <c r="B12" s="19">
        <v>10</v>
      </c>
      <c r="C12" s="19" t="s">
        <v>259</v>
      </c>
      <c r="D12" s="19">
        <v>0</v>
      </c>
      <c r="E12" s="19">
        <v>0</v>
      </c>
      <c r="F12" s="19">
        <v>-0.16669999999999999</v>
      </c>
      <c r="G12" s="19">
        <v>0.35039999999999999</v>
      </c>
      <c r="H12" s="19">
        <v>-0.34188519000000001</v>
      </c>
      <c r="I12" s="19">
        <v>-0.1017</v>
      </c>
      <c r="J12" s="19">
        <v>-0.12943362</v>
      </c>
      <c r="K12" s="19" t="s">
        <v>254</v>
      </c>
      <c r="L12" s="19" t="s">
        <v>254</v>
      </c>
      <c r="M12" s="19" t="s">
        <v>254</v>
      </c>
      <c r="N12" s="19">
        <v>0.85519999999999996</v>
      </c>
      <c r="O12" s="19">
        <v>0.14480000000000001</v>
      </c>
      <c r="Q12" s="19">
        <v>10</v>
      </c>
      <c r="R12" s="19" t="s">
        <v>259</v>
      </c>
      <c r="S12" s="19">
        <v>0.70302244899999999</v>
      </c>
    </row>
    <row r="13" spans="2:19">
      <c r="B13" s="19">
        <v>11</v>
      </c>
      <c r="C13" s="19" t="s">
        <v>259</v>
      </c>
      <c r="D13" s="19">
        <v>0</v>
      </c>
      <c r="E13" s="19">
        <v>0</v>
      </c>
      <c r="F13" s="19">
        <v>-0.1613</v>
      </c>
      <c r="G13" s="19">
        <v>0.36520000000000002</v>
      </c>
      <c r="H13" s="19">
        <v>-0.29511649000000001</v>
      </c>
      <c r="I13" s="19">
        <v>-0.1163</v>
      </c>
      <c r="J13" s="19">
        <v>-9.8202460000000005E-2</v>
      </c>
      <c r="K13" s="19" t="s">
        <v>254</v>
      </c>
      <c r="L13" s="19" t="s">
        <v>254</v>
      </c>
      <c r="M13" s="19" t="s">
        <v>254</v>
      </c>
      <c r="N13" s="19">
        <v>0.83350000000000002</v>
      </c>
      <c r="O13" s="19">
        <v>0.16650000000000001</v>
      </c>
      <c r="Q13" s="19">
        <v>11</v>
      </c>
      <c r="R13" s="19" t="s">
        <v>259</v>
      </c>
      <c r="S13" s="19">
        <v>0.71921791530000001</v>
      </c>
    </row>
    <row r="14" spans="2:19">
      <c r="B14" s="19">
        <v>12</v>
      </c>
      <c r="C14" s="19" t="s">
        <v>259</v>
      </c>
      <c r="D14" s="19">
        <v>0</v>
      </c>
      <c r="E14" s="19">
        <v>0</v>
      </c>
      <c r="F14" s="19">
        <v>-0.1875</v>
      </c>
      <c r="G14" s="19">
        <v>0.3538</v>
      </c>
      <c r="H14" s="19">
        <v>-0.35311284999999998</v>
      </c>
      <c r="I14" s="19">
        <v>-0.13059999999999999</v>
      </c>
      <c r="J14" s="19">
        <v>-0.10781671</v>
      </c>
      <c r="K14" s="19" t="s">
        <v>254</v>
      </c>
      <c r="L14" s="19" t="s">
        <v>254</v>
      </c>
      <c r="M14" s="19" t="s">
        <v>254</v>
      </c>
      <c r="N14" s="19">
        <v>0.81910000000000005</v>
      </c>
      <c r="O14" s="19">
        <v>0.18090000000000001</v>
      </c>
      <c r="Q14" s="19">
        <v>12</v>
      </c>
      <c r="R14" s="19" t="s">
        <v>259</v>
      </c>
      <c r="S14" s="19">
        <v>0.69260069930000001</v>
      </c>
    </row>
    <row r="15" spans="2:19">
      <c r="B15" s="19">
        <v>13</v>
      </c>
      <c r="C15" s="19" t="s">
        <v>259</v>
      </c>
      <c r="D15" s="19">
        <v>0</v>
      </c>
      <c r="E15" s="19">
        <v>0</v>
      </c>
      <c r="F15" s="19">
        <v>-0.18179999999999999</v>
      </c>
      <c r="G15" s="19">
        <v>0.35560000000000003</v>
      </c>
      <c r="H15" s="19">
        <v>-0.34259595999999998</v>
      </c>
      <c r="I15" s="19">
        <v>-0.1205</v>
      </c>
      <c r="J15" s="19">
        <v>-0.10049158</v>
      </c>
      <c r="K15" s="19" t="s">
        <v>254</v>
      </c>
      <c r="L15" s="19" t="s">
        <v>254</v>
      </c>
      <c r="M15" s="19" t="s">
        <v>254</v>
      </c>
      <c r="N15" s="19">
        <v>0.80969999999999998</v>
      </c>
      <c r="O15" s="19">
        <v>0.1903</v>
      </c>
      <c r="Q15" s="19">
        <v>13</v>
      </c>
      <c r="R15" s="19" t="s">
        <v>259</v>
      </c>
      <c r="S15" s="19">
        <v>0.71043066460000004</v>
      </c>
    </row>
    <row r="16" spans="2:19">
      <c r="B16" s="19">
        <v>14</v>
      </c>
      <c r="C16" s="19" t="s">
        <v>259</v>
      </c>
      <c r="D16" s="19">
        <v>0</v>
      </c>
      <c r="E16" s="19">
        <v>0</v>
      </c>
      <c r="F16" s="19">
        <v>-0.17649999999999999</v>
      </c>
      <c r="G16" s="19">
        <v>0.35460000000000003</v>
      </c>
      <c r="H16" s="19">
        <v>-0.33997875999999999</v>
      </c>
      <c r="I16" s="19">
        <v>-0.1124</v>
      </c>
      <c r="J16" s="19">
        <v>-0.13275498999999999</v>
      </c>
      <c r="K16" s="19" t="s">
        <v>254</v>
      </c>
      <c r="L16" s="19" t="s">
        <v>254</v>
      </c>
      <c r="M16" s="19" t="s">
        <v>254</v>
      </c>
      <c r="N16" s="19">
        <v>0.80369999999999997</v>
      </c>
      <c r="O16" s="19">
        <v>0.1963</v>
      </c>
      <c r="Q16" s="19">
        <v>14</v>
      </c>
      <c r="R16" s="19" t="s">
        <v>259</v>
      </c>
      <c r="S16" s="19">
        <v>0.68477725950000001</v>
      </c>
    </row>
    <row r="17" spans="2:19">
      <c r="B17" s="19">
        <v>15</v>
      </c>
      <c r="C17" s="19" t="s">
        <v>259</v>
      </c>
      <c r="D17" s="19">
        <v>0</v>
      </c>
      <c r="E17" s="19">
        <v>0</v>
      </c>
      <c r="F17" s="19">
        <v>-0.1714</v>
      </c>
      <c r="G17" s="19">
        <v>0.35370000000000001</v>
      </c>
      <c r="H17" s="19">
        <v>-0.33751111</v>
      </c>
      <c r="I17" s="19">
        <v>-0.1047</v>
      </c>
      <c r="J17" s="19">
        <v>-0.12896199</v>
      </c>
      <c r="K17" s="19" t="s">
        <v>254</v>
      </c>
      <c r="L17" s="19" t="s">
        <v>254</v>
      </c>
      <c r="M17" s="19" t="s">
        <v>254</v>
      </c>
      <c r="N17" s="19">
        <v>0.80010000000000003</v>
      </c>
      <c r="O17" s="19">
        <v>0.19989999999999999</v>
      </c>
      <c r="Q17" s="19">
        <v>15</v>
      </c>
      <c r="R17" s="19" t="s">
        <v>259</v>
      </c>
      <c r="S17" s="19">
        <v>0.63855927940000001</v>
      </c>
    </row>
    <row r="18" spans="2:19">
      <c r="B18" s="19">
        <v>16</v>
      </c>
      <c r="C18" s="19" t="s">
        <v>258</v>
      </c>
      <c r="D18" s="19">
        <v>0</v>
      </c>
      <c r="E18" s="19">
        <v>0</v>
      </c>
      <c r="F18" s="19">
        <v>-0.16669999999999999</v>
      </c>
      <c r="G18" s="19">
        <v>0.3528</v>
      </c>
      <c r="H18" s="19">
        <v>-0.33518056000000002</v>
      </c>
      <c r="I18" s="19">
        <v>-9.74E-2</v>
      </c>
      <c r="J18" s="19">
        <v>-0.12537972</v>
      </c>
      <c r="K18" s="19" t="s">
        <v>254</v>
      </c>
      <c r="L18" s="19" t="s">
        <v>254</v>
      </c>
      <c r="M18" s="19" t="s">
        <v>254</v>
      </c>
      <c r="N18" s="19">
        <v>0.7984</v>
      </c>
      <c r="O18" s="19">
        <v>0.2016</v>
      </c>
      <c r="Q18" s="19">
        <v>16</v>
      </c>
      <c r="R18" s="19" t="s">
        <v>258</v>
      </c>
      <c r="S18" s="19">
        <v>0.58131236369999995</v>
      </c>
    </row>
    <row r="19" spans="2:19">
      <c r="B19" s="19">
        <v>17</v>
      </c>
      <c r="C19" s="19" t="s">
        <v>260</v>
      </c>
      <c r="D19" s="19">
        <v>0</v>
      </c>
      <c r="E19" s="19">
        <v>0</v>
      </c>
      <c r="F19" s="19">
        <v>-0.16220000000000001</v>
      </c>
      <c r="G19" s="19">
        <v>0.35560000000000003</v>
      </c>
      <c r="H19" s="19">
        <v>-0.32293993999999998</v>
      </c>
      <c r="I19" s="19">
        <v>-8.3299999999999999E-2</v>
      </c>
      <c r="J19" s="19">
        <v>-0.1230511</v>
      </c>
      <c r="K19" s="19" t="s">
        <v>254</v>
      </c>
      <c r="L19" s="19" t="s">
        <v>254</v>
      </c>
      <c r="M19" s="19" t="s">
        <v>254</v>
      </c>
      <c r="N19" s="19">
        <v>0.79400000000000004</v>
      </c>
      <c r="O19" s="19">
        <v>0.20599999999999999</v>
      </c>
      <c r="Q19" s="19">
        <v>17</v>
      </c>
      <c r="R19" s="19" t="s">
        <v>260</v>
      </c>
      <c r="S19" s="19">
        <v>0.50206730759999996</v>
      </c>
    </row>
    <row r="20" spans="2:19">
      <c r="B20" s="19">
        <v>18</v>
      </c>
      <c r="C20" s="19" t="s">
        <v>256</v>
      </c>
      <c r="D20" s="19">
        <v>0</v>
      </c>
      <c r="E20" s="19">
        <v>0</v>
      </c>
      <c r="F20" s="19">
        <v>-0.15790000000000001</v>
      </c>
      <c r="G20" s="19">
        <v>0.3649</v>
      </c>
      <c r="H20" s="19">
        <v>-0.29261404000000002</v>
      </c>
      <c r="I20" s="19">
        <v>-7.1599999999999997E-2</v>
      </c>
      <c r="J20" s="19">
        <v>-0.1020832</v>
      </c>
      <c r="K20" s="19" t="s">
        <v>254</v>
      </c>
      <c r="L20" s="19" t="s">
        <v>254</v>
      </c>
      <c r="M20" s="19" t="s">
        <v>254</v>
      </c>
      <c r="N20" s="19">
        <v>0.7883</v>
      </c>
      <c r="O20" s="19">
        <v>0.2117</v>
      </c>
      <c r="Q20" s="19">
        <v>18</v>
      </c>
      <c r="R20" s="19" t="s">
        <v>256</v>
      </c>
      <c r="S20" s="19">
        <v>0.43408990739999997</v>
      </c>
    </row>
    <row r="21" spans="2:19">
      <c r="B21" s="19">
        <v>19</v>
      </c>
      <c r="C21" s="19" t="s">
        <v>256</v>
      </c>
      <c r="D21" s="19">
        <v>0</v>
      </c>
      <c r="E21" s="19">
        <v>0</v>
      </c>
      <c r="F21" s="19">
        <v>-0.15379999999999999</v>
      </c>
      <c r="G21" s="19">
        <v>0.36720000000000003</v>
      </c>
      <c r="H21" s="19">
        <v>-0.28209258999999998</v>
      </c>
      <c r="I21" s="19">
        <v>-5.8900000000000001E-2</v>
      </c>
      <c r="J21" s="19">
        <v>-0.10047134000000001</v>
      </c>
      <c r="K21" s="19" t="s">
        <v>254</v>
      </c>
      <c r="L21" s="19" t="s">
        <v>254</v>
      </c>
      <c r="M21" s="19" t="s">
        <v>254</v>
      </c>
      <c r="N21" s="19">
        <v>0.77749999999999997</v>
      </c>
      <c r="O21" s="19">
        <v>0.2225</v>
      </c>
      <c r="Q21" s="19">
        <v>19</v>
      </c>
      <c r="R21" s="19" t="s">
        <v>256</v>
      </c>
      <c r="S21" s="19">
        <v>0.39071548989999999</v>
      </c>
    </row>
    <row r="22" spans="2:19">
      <c r="B22" s="19">
        <v>20</v>
      </c>
      <c r="C22" s="19" t="s">
        <v>259</v>
      </c>
      <c r="D22" s="19">
        <v>0</v>
      </c>
      <c r="E22" s="19">
        <v>0</v>
      </c>
      <c r="F22" s="19">
        <v>-0.15</v>
      </c>
      <c r="G22" s="19">
        <v>0.38109999999999999</v>
      </c>
      <c r="H22" s="19">
        <v>-0.23960556</v>
      </c>
      <c r="I22" s="19">
        <v>-8.9399999999999993E-2</v>
      </c>
      <c r="J22" s="19">
        <v>-9.8959690000000003E-2</v>
      </c>
      <c r="K22" s="19" t="s">
        <v>254</v>
      </c>
      <c r="L22" s="19" t="s">
        <v>254</v>
      </c>
      <c r="M22" s="19" t="s">
        <v>254</v>
      </c>
      <c r="N22" s="19">
        <v>0.75739999999999996</v>
      </c>
      <c r="O22" s="19">
        <v>0.24260000000000001</v>
      </c>
      <c r="Q22" s="19">
        <v>20</v>
      </c>
      <c r="R22" s="19" t="s">
        <v>259</v>
      </c>
      <c r="S22" s="19">
        <v>0.30919130360000002</v>
      </c>
    </row>
    <row r="23" spans="2:19">
      <c r="B23" s="19">
        <v>21</v>
      </c>
      <c r="C23" s="19" t="s">
        <v>259</v>
      </c>
      <c r="D23" s="19">
        <v>0</v>
      </c>
      <c r="E23" s="19">
        <v>0</v>
      </c>
      <c r="F23" s="19">
        <v>-0.14630000000000001</v>
      </c>
      <c r="G23" s="19">
        <v>0.3745</v>
      </c>
      <c r="H23" s="19">
        <v>-0.25428726000000001</v>
      </c>
      <c r="I23" s="19">
        <v>-5.2200000000000003E-2</v>
      </c>
      <c r="J23" s="19">
        <v>-9.4587619999999997E-2</v>
      </c>
      <c r="K23" s="19">
        <v>-0.28251366999999999</v>
      </c>
      <c r="L23" s="19">
        <v>1.9900000000000001E-2</v>
      </c>
      <c r="M23" s="19">
        <v>-0.11559928999999999</v>
      </c>
      <c r="N23" s="19">
        <v>0.74419999999999997</v>
      </c>
      <c r="O23" s="19">
        <v>0.25580000000000003</v>
      </c>
      <c r="Q23" s="19">
        <v>21</v>
      </c>
      <c r="R23" s="19" t="s">
        <v>259</v>
      </c>
      <c r="S23" s="19">
        <v>0.28133592239999999</v>
      </c>
    </row>
    <row r="24" spans="2:19">
      <c r="B24" s="19">
        <v>22</v>
      </c>
      <c r="C24" s="19" t="s">
        <v>259</v>
      </c>
      <c r="D24" s="19">
        <v>0</v>
      </c>
      <c r="E24" s="19">
        <v>0</v>
      </c>
      <c r="F24" s="19">
        <v>-0.14630000000000001</v>
      </c>
      <c r="G24" s="19">
        <v>0.3599</v>
      </c>
      <c r="H24" s="19">
        <v>-0.29504335999999998</v>
      </c>
      <c r="I24" s="19">
        <v>-2.8299999999999999E-2</v>
      </c>
      <c r="J24" s="19">
        <v>-0.109333</v>
      </c>
      <c r="K24" s="19">
        <v>-0.27671678</v>
      </c>
      <c r="L24" s="19">
        <v>2.3900000000000001E-2</v>
      </c>
      <c r="M24" s="19">
        <v>-0.11702535</v>
      </c>
      <c r="N24" s="19">
        <v>0.73570000000000002</v>
      </c>
      <c r="O24" s="19">
        <v>0.26429999999999998</v>
      </c>
      <c r="Q24" s="19">
        <v>22</v>
      </c>
      <c r="R24" s="19" t="s">
        <v>259</v>
      </c>
      <c r="S24" s="19">
        <v>0.21412756660000001</v>
      </c>
    </row>
    <row r="25" spans="2:19">
      <c r="B25" s="19">
        <v>23</v>
      </c>
      <c r="C25" s="19" t="s">
        <v>259</v>
      </c>
      <c r="D25" s="19">
        <v>0</v>
      </c>
      <c r="E25" s="19">
        <v>0</v>
      </c>
      <c r="F25" s="19">
        <v>-0.14630000000000001</v>
      </c>
      <c r="G25" s="19">
        <v>0.35260000000000002</v>
      </c>
      <c r="H25" s="19">
        <v>-0.31542141000000001</v>
      </c>
      <c r="I25" s="19">
        <v>1.9E-3</v>
      </c>
      <c r="J25" s="19">
        <v>-0.11064073000000001</v>
      </c>
      <c r="K25" s="19">
        <v>-0.27157674999999998</v>
      </c>
      <c r="L25" s="19">
        <v>2.7400000000000001E-2</v>
      </c>
      <c r="M25" s="19">
        <v>-0.11844013</v>
      </c>
      <c r="N25" s="19">
        <v>0.73029999999999995</v>
      </c>
      <c r="O25" s="19">
        <v>0.2697</v>
      </c>
      <c r="Q25" s="19">
        <v>23</v>
      </c>
      <c r="R25" s="19" t="s">
        <v>259</v>
      </c>
      <c r="S25" s="19">
        <v>0.2158472682</v>
      </c>
    </row>
    <row r="26" spans="2:19">
      <c r="B26" s="19">
        <v>24</v>
      </c>
      <c r="C26" s="19" t="s">
        <v>259</v>
      </c>
      <c r="D26" s="19">
        <v>0</v>
      </c>
      <c r="E26" s="19">
        <v>0</v>
      </c>
      <c r="F26" s="19">
        <v>-0.14630000000000001</v>
      </c>
      <c r="G26" s="19">
        <v>0.35260000000000002</v>
      </c>
      <c r="H26" s="19">
        <v>-0.31542141000000001</v>
      </c>
      <c r="I26" s="19">
        <v>1.9E-3</v>
      </c>
      <c r="J26" s="19">
        <v>-0.11064073000000001</v>
      </c>
      <c r="K26" s="19">
        <v>-0.26705897000000001</v>
      </c>
      <c r="L26" s="19">
        <v>3.0300000000000001E-2</v>
      </c>
      <c r="M26" s="19">
        <v>-0.11984682000000001</v>
      </c>
      <c r="N26" s="19">
        <v>0.72729999999999995</v>
      </c>
      <c r="O26" s="19">
        <v>0.2727</v>
      </c>
      <c r="Q26" s="19">
        <v>24</v>
      </c>
      <c r="R26" s="19" t="s">
        <v>259</v>
      </c>
      <c r="S26" s="19">
        <v>0.248278951</v>
      </c>
    </row>
    <row r="27" spans="2:19">
      <c r="B27" s="19">
        <v>25</v>
      </c>
      <c r="C27" s="19" t="s">
        <v>256</v>
      </c>
      <c r="D27" s="19">
        <v>0</v>
      </c>
      <c r="E27" s="19">
        <v>0</v>
      </c>
      <c r="F27" s="19">
        <v>-0.17069999999999999</v>
      </c>
      <c r="G27" s="19">
        <v>0.36099999999999999</v>
      </c>
      <c r="H27" s="19">
        <v>-0.31641462999999997</v>
      </c>
      <c r="I27" s="19">
        <v>4.3299999999999998E-2</v>
      </c>
      <c r="J27" s="19">
        <v>-8.0451040000000001E-2</v>
      </c>
      <c r="K27" s="19">
        <v>-0.26313293999999998</v>
      </c>
      <c r="L27" s="19">
        <v>3.2800000000000003E-2</v>
      </c>
      <c r="M27" s="19">
        <v>-0.12124844999999999</v>
      </c>
      <c r="N27" s="19">
        <v>0.72619999999999996</v>
      </c>
      <c r="O27" s="19">
        <v>0.27379999999999999</v>
      </c>
      <c r="Q27" s="19">
        <v>25</v>
      </c>
      <c r="R27" s="19" t="s">
        <v>256</v>
      </c>
      <c r="S27" s="19">
        <v>0.29201517310000003</v>
      </c>
    </row>
    <row r="28" spans="2:19">
      <c r="B28" s="19">
        <v>26</v>
      </c>
      <c r="C28" s="19" t="s">
        <v>259</v>
      </c>
      <c r="D28" s="19">
        <v>0</v>
      </c>
      <c r="E28" s="19">
        <v>0</v>
      </c>
      <c r="F28" s="19">
        <v>-0.14630000000000001</v>
      </c>
      <c r="G28" s="19">
        <v>0.36880000000000002</v>
      </c>
      <c r="H28" s="19">
        <v>-0.27013685999999998</v>
      </c>
      <c r="I28" s="19">
        <v>6.1100000000000002E-2</v>
      </c>
      <c r="J28" s="19">
        <v>-9.9758089999999994E-2</v>
      </c>
      <c r="K28" s="19">
        <v>-0.25718217999999998</v>
      </c>
      <c r="L28" s="19">
        <v>3.5799999999999998E-2</v>
      </c>
      <c r="M28" s="19">
        <v>-0.12235658000000001</v>
      </c>
      <c r="N28" s="19">
        <v>0.72230000000000005</v>
      </c>
      <c r="O28" s="19">
        <v>0.2777</v>
      </c>
      <c r="Q28" s="19">
        <v>26</v>
      </c>
      <c r="R28" s="19" t="s">
        <v>259</v>
      </c>
      <c r="S28" s="19">
        <v>0.34198233630000002</v>
      </c>
    </row>
    <row r="29" spans="2:19">
      <c r="B29" s="19">
        <v>27</v>
      </c>
      <c r="C29" s="19" t="s">
        <v>259</v>
      </c>
      <c r="D29" s="19">
        <v>0</v>
      </c>
      <c r="E29" s="19">
        <v>0</v>
      </c>
      <c r="F29" s="19">
        <v>-0.14630000000000001</v>
      </c>
      <c r="G29" s="19">
        <v>0.3664</v>
      </c>
      <c r="H29" s="19">
        <v>-0.27692953999999997</v>
      </c>
      <c r="I29" s="19">
        <v>8.3500000000000005E-2</v>
      </c>
      <c r="J29" s="19">
        <v>-0.10378257</v>
      </c>
      <c r="K29" s="19">
        <v>-0.25219503999999998</v>
      </c>
      <c r="L29" s="19">
        <v>3.9199999999999999E-2</v>
      </c>
      <c r="M29" s="19">
        <v>-0.12342689</v>
      </c>
      <c r="N29" s="19">
        <v>0.72030000000000005</v>
      </c>
      <c r="O29" s="19">
        <v>0.2797</v>
      </c>
      <c r="Q29" s="19">
        <v>27</v>
      </c>
      <c r="R29" s="19" t="s">
        <v>259</v>
      </c>
      <c r="S29" s="19">
        <v>0.3749518442</v>
      </c>
    </row>
    <row r="30" spans="2:19">
      <c r="B30" s="19">
        <v>28</v>
      </c>
      <c r="C30" s="19" t="s">
        <v>261</v>
      </c>
      <c r="D30" s="19">
        <v>0</v>
      </c>
      <c r="E30" s="19">
        <v>0</v>
      </c>
      <c r="F30" s="19">
        <v>-0.122</v>
      </c>
      <c r="G30" s="19">
        <v>0.3775</v>
      </c>
      <c r="H30" s="19">
        <v>-0.22159485000000001</v>
      </c>
      <c r="I30" s="19">
        <v>0.10780000000000001</v>
      </c>
      <c r="J30" s="19">
        <v>-9.4840179999999996E-2</v>
      </c>
      <c r="K30" s="19">
        <v>-0.24813484</v>
      </c>
      <c r="L30" s="19">
        <v>4.2799999999999998E-2</v>
      </c>
      <c r="M30" s="19">
        <v>-0.12446247000000001</v>
      </c>
      <c r="N30" s="19">
        <v>0.72009999999999996</v>
      </c>
      <c r="O30" s="19">
        <v>0.27989999999999998</v>
      </c>
      <c r="Q30" s="19">
        <v>28</v>
      </c>
      <c r="R30" s="19" t="s">
        <v>261</v>
      </c>
      <c r="S30" s="19">
        <v>0.40546448239999999</v>
      </c>
    </row>
    <row r="31" spans="2:19">
      <c r="B31" s="19">
        <v>29</v>
      </c>
      <c r="C31" s="19" t="s">
        <v>260</v>
      </c>
      <c r="D31" s="19">
        <v>0</v>
      </c>
      <c r="E31" s="19">
        <v>0</v>
      </c>
      <c r="F31" s="19">
        <v>-0.122</v>
      </c>
      <c r="G31" s="19">
        <v>0.37530000000000002</v>
      </c>
      <c r="H31" s="19">
        <v>-0.22763279</v>
      </c>
      <c r="I31" s="19">
        <v>0.1067</v>
      </c>
      <c r="J31" s="19">
        <v>-0.12731237000000001</v>
      </c>
      <c r="K31" s="19">
        <v>-0.24659122</v>
      </c>
      <c r="L31" s="19">
        <v>4.8800000000000003E-2</v>
      </c>
      <c r="M31" s="19">
        <v>-0.12546518000000001</v>
      </c>
      <c r="N31" s="19">
        <v>0.71289999999999998</v>
      </c>
      <c r="O31" s="19">
        <v>0.28710000000000002</v>
      </c>
      <c r="Q31" s="19">
        <v>29</v>
      </c>
      <c r="R31" s="19" t="s">
        <v>260</v>
      </c>
      <c r="S31" s="19">
        <v>0.42910433440000001</v>
      </c>
    </row>
    <row r="32" spans="2:19">
      <c r="B32" s="19">
        <v>30</v>
      </c>
      <c r="C32" s="19" t="s">
        <v>257</v>
      </c>
      <c r="D32" s="19">
        <v>0</v>
      </c>
      <c r="E32" s="19">
        <v>0</v>
      </c>
      <c r="F32" s="19">
        <v>-9.7600000000000006E-2</v>
      </c>
      <c r="G32" s="19">
        <v>0.38640000000000002</v>
      </c>
      <c r="H32" s="19">
        <v>-0.17229810000000001</v>
      </c>
      <c r="I32" s="19">
        <v>0.13109999999999999</v>
      </c>
      <c r="J32" s="19">
        <v>-0.11836998999999999</v>
      </c>
      <c r="K32" s="19">
        <v>-0.24481806</v>
      </c>
      <c r="L32" s="19">
        <v>5.5800000000000002E-2</v>
      </c>
      <c r="M32" s="19">
        <v>-0.12614226000000001</v>
      </c>
      <c r="N32" s="19">
        <v>0.70379999999999998</v>
      </c>
      <c r="O32" s="19">
        <v>0.29620000000000002</v>
      </c>
      <c r="Q32" s="19">
        <v>30</v>
      </c>
      <c r="R32" s="19" t="s">
        <v>257</v>
      </c>
      <c r="S32" s="19">
        <v>0.44356252270000002</v>
      </c>
    </row>
    <row r="33" spans="2:19">
      <c r="B33" s="19">
        <v>31</v>
      </c>
      <c r="C33" s="19" t="s">
        <v>258</v>
      </c>
      <c r="D33" s="19">
        <v>0</v>
      </c>
      <c r="E33" s="19">
        <v>0</v>
      </c>
      <c r="F33" s="19">
        <v>-9.7600000000000006E-2</v>
      </c>
      <c r="G33" s="19">
        <v>0.38319999999999999</v>
      </c>
      <c r="H33" s="19">
        <v>-0.18135501000000001</v>
      </c>
      <c r="I33" s="19">
        <v>0.1246</v>
      </c>
      <c r="J33" s="19">
        <v>-0.11741338</v>
      </c>
      <c r="K33" s="19">
        <v>-0.24393300000000001</v>
      </c>
      <c r="L33" s="19">
        <v>6.5100000000000005E-2</v>
      </c>
      <c r="M33" s="19">
        <v>-0.12527406999999999</v>
      </c>
      <c r="N33" s="19">
        <v>0.66930000000000001</v>
      </c>
      <c r="O33" s="19">
        <v>0.33069999999999999</v>
      </c>
      <c r="Q33" s="19">
        <v>31</v>
      </c>
      <c r="R33" s="19" t="s">
        <v>258</v>
      </c>
      <c r="S33" s="19">
        <v>0.45664253970000002</v>
      </c>
    </row>
    <row r="34" spans="2:19">
      <c r="B34" s="19">
        <v>32</v>
      </c>
      <c r="C34" s="19" t="s">
        <v>256</v>
      </c>
      <c r="D34" s="19">
        <v>0</v>
      </c>
      <c r="E34" s="19">
        <v>0</v>
      </c>
      <c r="F34" s="19">
        <v>-9.7600000000000006E-2</v>
      </c>
      <c r="G34" s="19">
        <v>0.38319999999999999</v>
      </c>
      <c r="H34" s="19">
        <v>-0.18135501000000001</v>
      </c>
      <c r="I34" s="19">
        <v>0.1246</v>
      </c>
      <c r="J34" s="19">
        <v>-0.11741338</v>
      </c>
      <c r="K34" s="19">
        <v>-0.24471788</v>
      </c>
      <c r="L34" s="19">
        <v>7.51E-2</v>
      </c>
      <c r="M34" s="19">
        <v>-0.12625088000000001</v>
      </c>
      <c r="N34" s="19">
        <v>0.60799999999999998</v>
      </c>
      <c r="O34" s="19">
        <v>0.39200000000000002</v>
      </c>
      <c r="Q34" s="19">
        <v>32</v>
      </c>
      <c r="R34" s="19" t="s">
        <v>256</v>
      </c>
      <c r="S34" s="19">
        <v>0.47083695800000003</v>
      </c>
    </row>
    <row r="35" spans="2:19">
      <c r="B35" s="19">
        <v>33</v>
      </c>
      <c r="C35" s="19" t="s">
        <v>255</v>
      </c>
      <c r="D35" s="19">
        <v>1</v>
      </c>
      <c r="E35" s="19">
        <v>1</v>
      </c>
      <c r="F35" s="19">
        <v>-9.7600000000000006E-2</v>
      </c>
      <c r="G35" s="19">
        <v>0.37480000000000002</v>
      </c>
      <c r="H35" s="19">
        <v>-0.20475203</v>
      </c>
      <c r="I35" s="19">
        <v>0.14699999999999999</v>
      </c>
      <c r="J35" s="19">
        <v>-0.11476975</v>
      </c>
      <c r="K35" s="19">
        <v>-0.24318143</v>
      </c>
      <c r="L35" s="19">
        <v>8.5900000000000004E-2</v>
      </c>
      <c r="M35" s="19">
        <v>-0.12679971000000001</v>
      </c>
      <c r="N35" s="19">
        <v>0.49690000000000001</v>
      </c>
      <c r="O35" s="19">
        <v>0.50309999999999999</v>
      </c>
      <c r="Q35" s="19">
        <v>33</v>
      </c>
      <c r="R35" s="19" t="s">
        <v>255</v>
      </c>
      <c r="S35" s="19">
        <v>0.47241097830000001</v>
      </c>
    </row>
    <row r="36" spans="2:19">
      <c r="B36" s="19">
        <v>34</v>
      </c>
      <c r="C36" s="19" t="s">
        <v>262</v>
      </c>
      <c r="D36" s="19">
        <v>1</v>
      </c>
      <c r="E36" s="19">
        <v>1</v>
      </c>
      <c r="F36" s="19">
        <v>-9.7600000000000006E-2</v>
      </c>
      <c r="G36" s="19">
        <v>0.37369999999999998</v>
      </c>
      <c r="H36" s="19">
        <v>-0.20777100000000001</v>
      </c>
      <c r="I36" s="19">
        <v>0.1416</v>
      </c>
      <c r="J36" s="19">
        <v>-0.11054699</v>
      </c>
      <c r="K36" s="19">
        <v>-0.24195399000000001</v>
      </c>
      <c r="L36" s="19">
        <v>9.64E-2</v>
      </c>
      <c r="M36" s="19">
        <v>-0.12758162000000001</v>
      </c>
      <c r="N36" s="19">
        <v>0.40429999999999999</v>
      </c>
      <c r="O36" s="19">
        <v>0.59570000000000001</v>
      </c>
      <c r="Q36" s="19">
        <v>34</v>
      </c>
      <c r="R36" s="19" t="s">
        <v>262</v>
      </c>
      <c r="S36" s="19">
        <v>0.471983875</v>
      </c>
    </row>
    <row r="37" spans="2:19">
      <c r="B37" s="19">
        <v>35</v>
      </c>
      <c r="C37" s="19" t="s">
        <v>262</v>
      </c>
      <c r="D37" s="19">
        <v>1</v>
      </c>
      <c r="E37" s="19">
        <v>1</v>
      </c>
      <c r="F37" s="19">
        <v>-9.7600000000000006E-2</v>
      </c>
      <c r="G37" s="19">
        <v>0.37369999999999998</v>
      </c>
      <c r="H37" s="19">
        <v>-0.20777100000000001</v>
      </c>
      <c r="I37" s="19">
        <v>0.1416</v>
      </c>
      <c r="J37" s="19">
        <v>-0.11054699</v>
      </c>
      <c r="K37" s="19">
        <v>-0.24108481000000001</v>
      </c>
      <c r="L37" s="19">
        <v>0.1075</v>
      </c>
      <c r="M37" s="19">
        <v>-0.12694896</v>
      </c>
      <c r="N37" s="19">
        <v>0.3236</v>
      </c>
      <c r="O37" s="19">
        <v>0.6764</v>
      </c>
      <c r="Q37" s="19">
        <v>35</v>
      </c>
      <c r="R37" s="19" t="s">
        <v>262</v>
      </c>
      <c r="S37" s="19">
        <v>0.50999974250000002</v>
      </c>
    </row>
    <row r="38" spans="2:19">
      <c r="B38" s="19">
        <v>36</v>
      </c>
      <c r="C38" s="19" t="s">
        <v>262</v>
      </c>
      <c r="D38" s="19">
        <v>1</v>
      </c>
      <c r="E38" s="19">
        <v>1</v>
      </c>
      <c r="F38" s="19">
        <v>-9.7600000000000006E-2</v>
      </c>
      <c r="G38" s="19">
        <v>0.3705</v>
      </c>
      <c r="H38" s="19">
        <v>-0.21682791000000001</v>
      </c>
      <c r="I38" s="19">
        <v>0.1351</v>
      </c>
      <c r="J38" s="19">
        <v>-0.13879642</v>
      </c>
      <c r="K38" s="19">
        <v>-0.24056779</v>
      </c>
      <c r="L38" s="19">
        <v>0.1193</v>
      </c>
      <c r="M38" s="19">
        <v>-0.12635590999999999</v>
      </c>
      <c r="N38" s="19">
        <v>0.25330000000000003</v>
      </c>
      <c r="O38" s="19">
        <v>0.74670000000000003</v>
      </c>
      <c r="Q38" s="19">
        <v>36</v>
      </c>
      <c r="R38" s="19" t="s">
        <v>262</v>
      </c>
      <c r="S38" s="19">
        <v>0.56282204069999997</v>
      </c>
    </row>
    <row r="39" spans="2:19">
      <c r="B39" s="19">
        <v>37</v>
      </c>
      <c r="C39" s="19" t="s">
        <v>259</v>
      </c>
      <c r="D39" s="19">
        <v>1</v>
      </c>
      <c r="E39" s="19">
        <v>1</v>
      </c>
      <c r="F39" s="19">
        <v>-0.122</v>
      </c>
      <c r="G39" s="19">
        <v>0.3523</v>
      </c>
      <c r="H39" s="19">
        <v>-0.29178590999999998</v>
      </c>
      <c r="I39" s="19">
        <v>0.11210000000000001</v>
      </c>
      <c r="J39" s="19">
        <v>-0.19771059999999999</v>
      </c>
      <c r="K39" s="19">
        <v>-0.24004638</v>
      </c>
      <c r="L39" s="19">
        <v>0.13089999999999999</v>
      </c>
      <c r="M39" s="19">
        <v>-0.12655899000000001</v>
      </c>
      <c r="N39" s="19">
        <v>0.19220000000000001</v>
      </c>
      <c r="O39" s="19">
        <v>0.80779999999999996</v>
      </c>
      <c r="Q39" s="19">
        <v>37</v>
      </c>
      <c r="R39" s="19" t="s">
        <v>259</v>
      </c>
      <c r="S39" s="19">
        <v>0.62209432909999995</v>
      </c>
    </row>
    <row r="40" spans="2:19">
      <c r="B40" s="19">
        <v>38</v>
      </c>
      <c r="C40" s="19" t="s">
        <v>253</v>
      </c>
      <c r="D40" s="19">
        <v>1</v>
      </c>
      <c r="E40" s="19">
        <v>1</v>
      </c>
      <c r="F40" s="19">
        <v>-0.122</v>
      </c>
      <c r="G40" s="19">
        <v>0.35659999999999997</v>
      </c>
      <c r="H40" s="19">
        <v>-0.27971003</v>
      </c>
      <c r="I40" s="19">
        <v>0.1203</v>
      </c>
      <c r="J40" s="19">
        <v>-0.19091612999999999</v>
      </c>
      <c r="K40" s="19">
        <v>-0.23996305000000001</v>
      </c>
      <c r="L40" s="19">
        <v>0.1421</v>
      </c>
      <c r="M40" s="19">
        <v>-0.12678970000000001</v>
      </c>
      <c r="N40" s="19">
        <v>0.15129999999999999</v>
      </c>
      <c r="O40" s="19">
        <v>0.84870000000000001</v>
      </c>
      <c r="Q40" s="19">
        <v>38</v>
      </c>
      <c r="R40" s="19" t="s">
        <v>253</v>
      </c>
      <c r="S40" s="19">
        <v>0.68748161640000005</v>
      </c>
    </row>
    <row r="41" spans="2:19">
      <c r="B41" s="19">
        <v>39</v>
      </c>
      <c r="C41" s="19" t="s">
        <v>259</v>
      </c>
      <c r="D41" s="19">
        <v>1</v>
      </c>
      <c r="E41" s="19">
        <v>1</v>
      </c>
      <c r="F41" s="19">
        <v>-9.7600000000000006E-2</v>
      </c>
      <c r="G41" s="19">
        <v>0.36449999999999999</v>
      </c>
      <c r="H41" s="19">
        <v>-0.23343225000000001</v>
      </c>
      <c r="I41" s="19">
        <v>0.13819999999999999</v>
      </c>
      <c r="J41" s="19">
        <v>-0.18101713999999999</v>
      </c>
      <c r="K41" s="19">
        <v>-0.24116282999999999</v>
      </c>
      <c r="L41" s="19">
        <v>0.153</v>
      </c>
      <c r="M41" s="19">
        <v>-0.12789803</v>
      </c>
      <c r="N41" s="19">
        <v>0.12239999999999999</v>
      </c>
      <c r="O41" s="19">
        <v>0.87760000000000005</v>
      </c>
      <c r="Q41" s="19">
        <v>39</v>
      </c>
      <c r="R41" s="19" t="s">
        <v>259</v>
      </c>
      <c r="S41" s="19">
        <v>0.76066609929999995</v>
      </c>
    </row>
    <row r="42" spans="2:19">
      <c r="B42" s="19">
        <v>40</v>
      </c>
      <c r="C42" s="19" t="s">
        <v>261</v>
      </c>
      <c r="D42" s="19">
        <v>1</v>
      </c>
      <c r="E42" s="19">
        <v>1</v>
      </c>
      <c r="F42" s="19">
        <v>-7.3200000000000001E-2</v>
      </c>
      <c r="G42" s="19">
        <v>0.38890000000000002</v>
      </c>
      <c r="H42" s="19">
        <v>-0.14111518000000001</v>
      </c>
      <c r="I42" s="19">
        <v>0.1234</v>
      </c>
      <c r="J42" s="19">
        <v>-0.15127186000000001</v>
      </c>
      <c r="K42" s="19">
        <v>-0.24314364999999999</v>
      </c>
      <c r="L42" s="19">
        <v>0.1643</v>
      </c>
      <c r="M42" s="19">
        <v>-0.12899132999999999</v>
      </c>
      <c r="N42" s="19">
        <v>0.1031</v>
      </c>
      <c r="O42" s="19">
        <v>0.89690000000000003</v>
      </c>
      <c r="Q42" s="19">
        <v>40</v>
      </c>
      <c r="R42" s="19" t="s">
        <v>261</v>
      </c>
      <c r="S42" s="19">
        <v>0.83385058229999998</v>
      </c>
    </row>
    <row r="43" spans="2:19">
      <c r="B43" s="19">
        <v>41</v>
      </c>
      <c r="C43" s="19" t="s">
        <v>263</v>
      </c>
      <c r="D43" s="19">
        <v>1</v>
      </c>
      <c r="E43" s="19">
        <v>1</v>
      </c>
      <c r="F43" s="19">
        <v>-7.3200000000000001E-2</v>
      </c>
      <c r="G43" s="19">
        <v>0.3856</v>
      </c>
      <c r="H43" s="19">
        <v>-0.15017209000000001</v>
      </c>
      <c r="I43" s="19">
        <v>0.11700000000000001</v>
      </c>
      <c r="J43" s="19">
        <v>-0.15031525000000001</v>
      </c>
      <c r="K43" s="19">
        <v>-0.24745257000000001</v>
      </c>
      <c r="L43" s="19">
        <v>0.17799999999999999</v>
      </c>
      <c r="M43" s="19">
        <v>-0.13007066</v>
      </c>
      <c r="N43" s="19">
        <v>3.2000000000000001E-2</v>
      </c>
      <c r="O43" s="19">
        <v>0.96799999999999997</v>
      </c>
      <c r="Q43" s="19">
        <v>41</v>
      </c>
      <c r="R43" s="19" t="s">
        <v>263</v>
      </c>
      <c r="S43" s="19">
        <v>0.88018211390000001</v>
      </c>
    </row>
    <row r="44" spans="2:19">
      <c r="B44" s="19">
        <v>42</v>
      </c>
      <c r="C44" s="19" t="s">
        <v>264</v>
      </c>
      <c r="D44" s="19">
        <v>1</v>
      </c>
      <c r="E44" s="19">
        <v>1</v>
      </c>
      <c r="F44" s="19">
        <v>-7.3200000000000001E-2</v>
      </c>
      <c r="G44" s="19">
        <v>0.38240000000000002</v>
      </c>
      <c r="H44" s="19">
        <v>-0.15922900000000001</v>
      </c>
      <c r="I44" s="19">
        <v>0.1105</v>
      </c>
      <c r="J44" s="19">
        <v>-0.14935865000000001</v>
      </c>
      <c r="K44" s="19">
        <v>-0.25105575000000002</v>
      </c>
      <c r="L44" s="19">
        <v>0.19009999999999999</v>
      </c>
      <c r="M44" s="19">
        <v>-0.13203461</v>
      </c>
      <c r="N44" s="19">
        <v>1.47E-2</v>
      </c>
      <c r="O44" s="19">
        <v>0.98529999999999995</v>
      </c>
      <c r="Q44" s="19">
        <v>42</v>
      </c>
      <c r="R44" s="19" t="s">
        <v>264</v>
      </c>
      <c r="S44" s="19">
        <v>0.92976655740000003</v>
      </c>
    </row>
    <row r="45" spans="2:19">
      <c r="B45" s="19">
        <v>43</v>
      </c>
      <c r="C45" s="19" t="s">
        <v>263</v>
      </c>
      <c r="D45" s="19">
        <v>1</v>
      </c>
      <c r="E45" s="19">
        <v>1</v>
      </c>
      <c r="F45" s="19">
        <v>-7.3200000000000001E-2</v>
      </c>
      <c r="G45" s="19">
        <v>0.37909999999999999</v>
      </c>
      <c r="H45" s="19">
        <v>-0.16828591000000001</v>
      </c>
      <c r="I45" s="19">
        <v>0.104</v>
      </c>
      <c r="J45" s="19">
        <v>-0.14840205000000001</v>
      </c>
      <c r="K45" s="19">
        <v>-0.25331512</v>
      </c>
      <c r="L45" s="19">
        <v>0.20100000000000001</v>
      </c>
      <c r="M45" s="19">
        <v>-0.13368004999999999</v>
      </c>
      <c r="N45" s="19">
        <v>1.0200000000000001E-2</v>
      </c>
      <c r="O45" s="19">
        <v>0.98980000000000001</v>
      </c>
      <c r="Q45" s="19">
        <v>43</v>
      </c>
      <c r="R45" s="19" t="s">
        <v>263</v>
      </c>
      <c r="S45" s="19">
        <v>0.97912275859999998</v>
      </c>
    </row>
    <row r="46" spans="2:19">
      <c r="B46" s="19">
        <v>44</v>
      </c>
      <c r="C46" s="19" t="s">
        <v>256</v>
      </c>
      <c r="D46" s="19">
        <v>1</v>
      </c>
      <c r="E46" s="19">
        <v>1</v>
      </c>
      <c r="F46" s="19">
        <v>-7.3200000000000001E-2</v>
      </c>
      <c r="G46" s="19">
        <v>0.37590000000000001</v>
      </c>
      <c r="H46" s="19">
        <v>-0.17734282000000001</v>
      </c>
      <c r="I46" s="19">
        <v>9.7500000000000003E-2</v>
      </c>
      <c r="J46" s="19">
        <v>-0.14744544000000001</v>
      </c>
      <c r="K46" s="19">
        <v>-0.25472771</v>
      </c>
      <c r="L46" s="19">
        <v>0.2104</v>
      </c>
      <c r="M46" s="19">
        <v>-0.13534136999999999</v>
      </c>
      <c r="N46" s="19">
        <v>9.1999999999999998E-3</v>
      </c>
      <c r="O46" s="19">
        <v>0.99080000000000001</v>
      </c>
      <c r="Q46" s="19">
        <v>44</v>
      </c>
      <c r="R46" s="19" t="s">
        <v>256</v>
      </c>
      <c r="S46" s="19">
        <v>0.99323198589999995</v>
      </c>
    </row>
    <row r="47" spans="2:19">
      <c r="B47" s="19">
        <v>45</v>
      </c>
      <c r="C47" s="19" t="s">
        <v>259</v>
      </c>
      <c r="D47" s="19">
        <v>1</v>
      </c>
      <c r="E47" s="19">
        <v>1</v>
      </c>
      <c r="F47" s="19">
        <v>-7.3200000000000001E-2</v>
      </c>
      <c r="G47" s="19">
        <v>0.37259999999999999</v>
      </c>
      <c r="H47" s="19">
        <v>-0.18639973000000001</v>
      </c>
      <c r="I47" s="19">
        <v>9.0999999999999998E-2</v>
      </c>
      <c r="J47" s="19">
        <v>-0.14648884000000001</v>
      </c>
      <c r="K47" s="19">
        <v>-0.25530609999999998</v>
      </c>
      <c r="L47" s="19">
        <v>0.22</v>
      </c>
      <c r="M47" s="19">
        <v>-0.13692697000000001</v>
      </c>
      <c r="N47" s="19">
        <v>7.3000000000000001E-3</v>
      </c>
      <c r="O47" s="19">
        <v>0.99270000000000003</v>
      </c>
      <c r="Q47" s="19">
        <v>45</v>
      </c>
      <c r="R47" s="19" t="s">
        <v>259</v>
      </c>
      <c r="S47" s="19">
        <v>0.99831639819999995</v>
      </c>
    </row>
    <row r="48" spans="2:19">
      <c r="B48" s="19">
        <v>46</v>
      </c>
      <c r="C48" s="19" t="s">
        <v>262</v>
      </c>
      <c r="D48" s="19">
        <v>1</v>
      </c>
      <c r="E48" s="19">
        <v>1</v>
      </c>
      <c r="F48" s="19">
        <v>-4.8800000000000003E-2</v>
      </c>
      <c r="G48" s="19">
        <v>0.37619999999999998</v>
      </c>
      <c r="H48" s="19">
        <v>-0.15219783000000001</v>
      </c>
      <c r="I48" s="19">
        <v>0.10059999999999999</v>
      </c>
      <c r="J48" s="19">
        <v>-0.14338432000000001</v>
      </c>
      <c r="K48" s="19">
        <v>-0.25643093</v>
      </c>
      <c r="L48" s="19">
        <v>0.2291</v>
      </c>
      <c r="M48" s="19">
        <v>-0.13918442</v>
      </c>
      <c r="N48" s="19">
        <v>6.0000000000000001E-3</v>
      </c>
      <c r="O48" s="19">
        <v>0.99399999999999999</v>
      </c>
      <c r="Q48" s="19">
        <v>46</v>
      </c>
      <c r="R48" s="19" t="s">
        <v>262</v>
      </c>
      <c r="S48" s="19">
        <v>0.99875667499999998</v>
      </c>
    </row>
    <row r="49" spans="2:19">
      <c r="B49" s="19">
        <v>47</v>
      </c>
      <c r="C49" s="19" t="s">
        <v>253</v>
      </c>
      <c r="D49" s="19">
        <v>1</v>
      </c>
      <c r="E49" s="19">
        <v>1</v>
      </c>
      <c r="F49" s="19">
        <v>-4.8800000000000003E-2</v>
      </c>
      <c r="G49" s="19">
        <v>0.36780000000000002</v>
      </c>
      <c r="H49" s="19">
        <v>-0.17559485</v>
      </c>
      <c r="I49" s="19">
        <v>0.1231</v>
      </c>
      <c r="J49" s="19">
        <v>-0.14074068000000001</v>
      </c>
      <c r="K49" s="19">
        <v>-0.25868447999999999</v>
      </c>
      <c r="L49" s="19">
        <v>0.23780000000000001</v>
      </c>
      <c r="M49" s="19">
        <v>-0.14097097</v>
      </c>
      <c r="N49" s="19">
        <v>4.7999999999999996E-3</v>
      </c>
      <c r="O49" s="19">
        <v>0.99519999999999997</v>
      </c>
      <c r="Q49" s="19">
        <v>47</v>
      </c>
      <c r="R49" s="19" t="s">
        <v>253</v>
      </c>
      <c r="S49" s="19">
        <v>0.99867632100000003</v>
      </c>
    </row>
    <row r="50" spans="2:19">
      <c r="B50" s="19">
        <v>48</v>
      </c>
      <c r="C50" s="19" t="s">
        <v>259</v>
      </c>
      <c r="D50" s="19">
        <v>1</v>
      </c>
      <c r="E50" s="19">
        <v>1</v>
      </c>
      <c r="F50" s="19">
        <v>-4.8800000000000003E-2</v>
      </c>
      <c r="G50" s="19">
        <v>0.35930000000000001</v>
      </c>
      <c r="H50" s="19">
        <v>-0.19899186999999999</v>
      </c>
      <c r="I50" s="19">
        <v>0.14549999999999999</v>
      </c>
      <c r="J50" s="19">
        <v>-0.13809705</v>
      </c>
      <c r="K50" s="19">
        <v>-0.26141664999999997</v>
      </c>
      <c r="L50" s="19">
        <v>0.24590000000000001</v>
      </c>
      <c r="M50" s="19">
        <v>-0.14306015999999999</v>
      </c>
      <c r="N50" s="19">
        <v>4.0000000000000001E-3</v>
      </c>
      <c r="O50" s="19">
        <v>0.996</v>
      </c>
      <c r="Q50" s="19">
        <v>48</v>
      </c>
      <c r="R50" s="19" t="s">
        <v>259</v>
      </c>
      <c r="S50" s="19">
        <v>0.99865511979999999</v>
      </c>
    </row>
    <row r="51" spans="2:19">
      <c r="B51" s="19">
        <v>49</v>
      </c>
      <c r="C51" s="19" t="s">
        <v>262</v>
      </c>
      <c r="D51" s="19">
        <v>1</v>
      </c>
      <c r="E51" s="19">
        <v>1</v>
      </c>
      <c r="F51" s="19">
        <v>-4.8800000000000003E-2</v>
      </c>
      <c r="G51" s="19">
        <v>0.33960000000000001</v>
      </c>
      <c r="H51" s="19">
        <v>-0.25408807999999999</v>
      </c>
      <c r="I51" s="19">
        <v>0.20949999999999999</v>
      </c>
      <c r="J51" s="19">
        <v>-0.13543427</v>
      </c>
      <c r="K51" s="19">
        <v>-0.26571935000000002</v>
      </c>
      <c r="L51" s="19">
        <v>0.25319999999999998</v>
      </c>
      <c r="M51" s="19">
        <v>-0.14534411999999999</v>
      </c>
      <c r="N51" s="19">
        <v>3.5000000000000001E-3</v>
      </c>
      <c r="O51" s="19">
        <v>0.99650000000000005</v>
      </c>
      <c r="Q51" s="19">
        <v>49</v>
      </c>
      <c r="R51" s="19" t="s">
        <v>262</v>
      </c>
      <c r="S51" s="19">
        <v>0.99865621299999996</v>
      </c>
    </row>
    <row r="52" spans="2:19">
      <c r="B52" s="19">
        <v>50</v>
      </c>
      <c r="C52" s="19" t="s">
        <v>259</v>
      </c>
      <c r="D52" s="19">
        <v>1</v>
      </c>
      <c r="E52" s="19">
        <v>1</v>
      </c>
      <c r="F52" s="19">
        <v>-4.8800000000000003E-2</v>
      </c>
      <c r="G52" s="19">
        <v>0.33879999999999999</v>
      </c>
      <c r="H52" s="19">
        <v>-0.25635229999999998</v>
      </c>
      <c r="I52" s="19">
        <v>0.2467</v>
      </c>
      <c r="J52" s="19">
        <v>-0.12695276999999999</v>
      </c>
      <c r="K52" s="19">
        <v>-0.27016931</v>
      </c>
      <c r="L52" s="19">
        <v>0.26029999999999998</v>
      </c>
      <c r="M52" s="19">
        <v>-0.14628943999999999</v>
      </c>
      <c r="N52" s="19">
        <v>3.0999999999999999E-3</v>
      </c>
      <c r="O52" s="19">
        <v>0.99690000000000001</v>
      </c>
      <c r="Q52" s="19">
        <v>50</v>
      </c>
      <c r="R52" s="19" t="s">
        <v>259</v>
      </c>
      <c r="S52" s="19">
        <v>0.99870158639999995</v>
      </c>
    </row>
    <row r="53" spans="2:19">
      <c r="B53" s="19">
        <v>51</v>
      </c>
      <c r="C53" s="19" t="s">
        <v>262</v>
      </c>
      <c r="D53" s="19">
        <v>1</v>
      </c>
      <c r="E53" s="19">
        <v>1</v>
      </c>
      <c r="F53" s="19">
        <v>-7.3200000000000001E-2</v>
      </c>
      <c r="G53" s="19">
        <v>0.33879999999999999</v>
      </c>
      <c r="H53" s="19">
        <v>-0.28074254999999998</v>
      </c>
      <c r="I53" s="19">
        <v>0.31059999999999999</v>
      </c>
      <c r="J53" s="19">
        <v>-9.4119439999999999E-2</v>
      </c>
      <c r="K53" s="19">
        <v>-0.27618979999999999</v>
      </c>
      <c r="L53" s="19">
        <v>0.2666</v>
      </c>
      <c r="M53" s="19">
        <v>-0.14742954999999999</v>
      </c>
      <c r="N53" s="19">
        <v>2.8999999999999998E-3</v>
      </c>
      <c r="O53" s="19">
        <v>0.99709999999999999</v>
      </c>
      <c r="Q53" s="19">
        <v>51</v>
      </c>
      <c r="R53" s="19" t="s">
        <v>262</v>
      </c>
      <c r="S53" s="19">
        <v>0.99871060190000005</v>
      </c>
    </row>
    <row r="54" spans="2:19">
      <c r="B54" s="19">
        <v>52</v>
      </c>
      <c r="C54" s="19" t="s">
        <v>259</v>
      </c>
      <c r="D54" s="19">
        <v>1</v>
      </c>
      <c r="E54" s="19">
        <v>1</v>
      </c>
      <c r="F54" s="19">
        <v>-7.3200000000000001E-2</v>
      </c>
      <c r="G54" s="19">
        <v>0.32679999999999998</v>
      </c>
      <c r="H54" s="19">
        <v>-0.31395121999999998</v>
      </c>
      <c r="I54" s="19">
        <v>0.32790000000000002</v>
      </c>
      <c r="J54" s="19">
        <v>-0.14378236999999999</v>
      </c>
      <c r="K54" s="19">
        <v>-0.28233914999999998</v>
      </c>
      <c r="L54" s="19">
        <v>0.27389999999999998</v>
      </c>
      <c r="M54" s="19">
        <v>-0.14855183999999999</v>
      </c>
      <c r="N54" s="19">
        <v>2.7000000000000001E-3</v>
      </c>
      <c r="O54" s="19">
        <v>0.99729999999999996</v>
      </c>
      <c r="Q54" s="19">
        <v>52</v>
      </c>
      <c r="R54" s="19" t="s">
        <v>259</v>
      </c>
      <c r="S54" s="19">
        <v>0.99891469349999995</v>
      </c>
    </row>
    <row r="55" spans="2:19">
      <c r="B55" s="19">
        <v>53</v>
      </c>
      <c r="C55" s="19" t="s">
        <v>264</v>
      </c>
      <c r="D55" s="19">
        <v>1</v>
      </c>
      <c r="E55" s="19">
        <v>1</v>
      </c>
      <c r="F55" s="19">
        <v>-4.8800000000000003E-2</v>
      </c>
      <c r="G55" s="19">
        <v>0.3347</v>
      </c>
      <c r="H55" s="19">
        <v>-0.26767343999999998</v>
      </c>
      <c r="I55" s="19">
        <v>0.34570000000000001</v>
      </c>
      <c r="J55" s="19">
        <v>-0.13388338</v>
      </c>
      <c r="K55" s="19">
        <v>-0.2887094</v>
      </c>
      <c r="L55" s="19">
        <v>0.28089999999999998</v>
      </c>
      <c r="M55" s="19">
        <v>-0.1496508</v>
      </c>
      <c r="N55" s="19">
        <v>2.5999999999999999E-3</v>
      </c>
      <c r="O55" s="19">
        <v>0.99739999999999995</v>
      </c>
      <c r="Q55" s="19">
        <v>53</v>
      </c>
      <c r="R55" s="19" t="s">
        <v>264</v>
      </c>
      <c r="S55" s="19">
        <v>0.99900307320000004</v>
      </c>
    </row>
    <row r="56" spans="2:19">
      <c r="B56" s="19">
        <v>54</v>
      </c>
      <c r="C56" s="19" t="s">
        <v>255</v>
      </c>
      <c r="D56" s="19">
        <v>1</v>
      </c>
      <c r="E56" s="19">
        <v>1</v>
      </c>
      <c r="F56" s="19">
        <v>-4.8800000000000003E-2</v>
      </c>
      <c r="G56" s="19">
        <v>0.33250000000000002</v>
      </c>
      <c r="H56" s="19">
        <v>-0.27371138</v>
      </c>
      <c r="I56" s="19">
        <v>0.34470000000000001</v>
      </c>
      <c r="J56" s="19">
        <v>-0.13714953999999999</v>
      </c>
      <c r="K56" s="19">
        <v>-0.29445376000000001</v>
      </c>
      <c r="L56" s="19">
        <v>0.28649999999999998</v>
      </c>
      <c r="M56" s="19">
        <v>-0.15102109999999999</v>
      </c>
      <c r="N56" s="19">
        <v>3.3E-3</v>
      </c>
      <c r="O56" s="19">
        <v>0.99670000000000003</v>
      </c>
      <c r="Q56" s="19">
        <v>54</v>
      </c>
      <c r="R56" s="19" t="s">
        <v>255</v>
      </c>
      <c r="S56" s="19">
        <v>0.99902563970000002</v>
      </c>
    </row>
    <row r="57" spans="2:19">
      <c r="B57" s="19">
        <v>55</v>
      </c>
      <c r="C57" s="19" t="s">
        <v>259</v>
      </c>
      <c r="D57" s="19">
        <v>1</v>
      </c>
      <c r="E57" s="19">
        <v>1</v>
      </c>
      <c r="F57" s="19">
        <v>-4.8800000000000003E-2</v>
      </c>
      <c r="G57" s="19">
        <v>0.32740000000000002</v>
      </c>
      <c r="H57" s="19">
        <v>-0.28805149000000002</v>
      </c>
      <c r="I57" s="19">
        <v>0.37359999999999999</v>
      </c>
      <c r="J57" s="19">
        <v>-0.10625647000000001</v>
      </c>
      <c r="K57" s="19">
        <v>-0.30062151999999998</v>
      </c>
      <c r="L57" s="19">
        <v>0.29299999999999998</v>
      </c>
      <c r="M57" s="19">
        <v>-0.15253290999999999</v>
      </c>
      <c r="N57" s="19">
        <v>4.1000000000000003E-3</v>
      </c>
      <c r="O57" s="19">
        <v>0.99590000000000001</v>
      </c>
      <c r="Q57" s="19">
        <v>55</v>
      </c>
      <c r="R57" s="19" t="s">
        <v>259</v>
      </c>
      <c r="S57" s="19">
        <v>0.99911443519999998</v>
      </c>
    </row>
    <row r="58" spans="2:19">
      <c r="B58" s="19">
        <v>56</v>
      </c>
      <c r="C58" s="19" t="s">
        <v>262</v>
      </c>
      <c r="D58" s="19">
        <v>1</v>
      </c>
      <c r="E58" s="19">
        <v>1</v>
      </c>
      <c r="F58" s="19">
        <v>-4.8800000000000003E-2</v>
      </c>
      <c r="G58" s="19">
        <v>0.32219999999999999</v>
      </c>
      <c r="H58" s="19">
        <v>-0.30239159999999998</v>
      </c>
      <c r="I58" s="19">
        <v>0.40260000000000001</v>
      </c>
      <c r="J58" s="19">
        <v>-0.10456944</v>
      </c>
      <c r="K58" s="19">
        <v>-0.30735994</v>
      </c>
      <c r="L58" s="19">
        <v>0.2999</v>
      </c>
      <c r="M58" s="19">
        <v>-0.15398023999999999</v>
      </c>
      <c r="N58" s="19">
        <v>5.3E-3</v>
      </c>
      <c r="O58" s="19">
        <v>0.99470000000000003</v>
      </c>
      <c r="Q58" s="19">
        <v>56</v>
      </c>
      <c r="R58" s="19" t="s">
        <v>262</v>
      </c>
      <c r="S58" s="19">
        <v>0.99905026829999999</v>
      </c>
    </row>
    <row r="59" spans="2:19">
      <c r="B59" s="19">
        <v>57</v>
      </c>
      <c r="C59" s="19" t="s">
        <v>265</v>
      </c>
      <c r="D59" s="19">
        <v>1</v>
      </c>
      <c r="E59" s="19">
        <v>1</v>
      </c>
      <c r="F59" s="19">
        <v>-4.8800000000000003E-2</v>
      </c>
      <c r="G59" s="19">
        <v>0.32219999999999999</v>
      </c>
      <c r="H59" s="19">
        <v>-0.30239159999999998</v>
      </c>
      <c r="I59" s="19">
        <v>0.40260000000000001</v>
      </c>
      <c r="J59" s="19">
        <v>-0.13377548</v>
      </c>
      <c r="K59" s="19">
        <v>-0.31422720999999998</v>
      </c>
      <c r="L59" s="19">
        <v>0.30780000000000002</v>
      </c>
      <c r="M59" s="19">
        <v>-0.15398508</v>
      </c>
      <c r="N59" s="19">
        <v>6.7000000000000002E-3</v>
      </c>
      <c r="O59" s="19">
        <v>0.99329999999999996</v>
      </c>
      <c r="Q59" s="19">
        <v>57</v>
      </c>
      <c r="R59" s="19" t="s">
        <v>265</v>
      </c>
      <c r="S59" s="19">
        <v>0.99894470349999998</v>
      </c>
    </row>
    <row r="60" spans="2:19">
      <c r="B60" s="19">
        <v>58</v>
      </c>
      <c r="C60" s="19" t="s">
        <v>262</v>
      </c>
      <c r="D60" s="19">
        <v>1</v>
      </c>
      <c r="E60" s="19">
        <v>1</v>
      </c>
      <c r="F60" s="19">
        <v>-4.8800000000000003E-2</v>
      </c>
      <c r="G60" s="19">
        <v>0.31900000000000001</v>
      </c>
      <c r="H60" s="19">
        <v>-0.31144851000000001</v>
      </c>
      <c r="I60" s="19">
        <v>0.39610000000000001</v>
      </c>
      <c r="J60" s="19">
        <v>-0.13281887000000001</v>
      </c>
      <c r="K60" s="19">
        <v>-0.31859773000000002</v>
      </c>
      <c r="L60" s="19">
        <v>0.31790000000000002</v>
      </c>
      <c r="M60" s="19">
        <v>-0.15157385000000001</v>
      </c>
      <c r="N60" s="19">
        <v>6.6E-3</v>
      </c>
      <c r="O60" s="19">
        <v>0.99339999999999995</v>
      </c>
      <c r="Q60" s="19">
        <v>58</v>
      </c>
      <c r="R60" s="19" t="s">
        <v>262</v>
      </c>
      <c r="S60" s="19">
        <v>0.99881684420000005</v>
      </c>
    </row>
    <row r="61" spans="2:19">
      <c r="B61" s="19">
        <v>59</v>
      </c>
      <c r="C61" s="19" t="s">
        <v>262</v>
      </c>
      <c r="D61" s="19">
        <v>1</v>
      </c>
      <c r="E61" s="19">
        <v>1</v>
      </c>
      <c r="F61" s="19">
        <v>-4.8800000000000003E-2</v>
      </c>
      <c r="G61" s="19">
        <v>0.3095</v>
      </c>
      <c r="H61" s="19">
        <v>-0.33786450000000001</v>
      </c>
      <c r="I61" s="19">
        <v>0.3911</v>
      </c>
      <c r="J61" s="19">
        <v>-0.14925129000000001</v>
      </c>
      <c r="K61" s="19">
        <v>-0.32326276999999998</v>
      </c>
      <c r="L61" s="19">
        <v>0.32779999999999998</v>
      </c>
      <c r="M61" s="19">
        <v>-0.15004068000000001</v>
      </c>
      <c r="N61" s="19">
        <v>6.4999999999999997E-3</v>
      </c>
      <c r="O61" s="19">
        <v>0.99350000000000005</v>
      </c>
      <c r="Q61" s="19">
        <v>59</v>
      </c>
      <c r="R61" s="19" t="s">
        <v>262</v>
      </c>
      <c r="S61" s="19">
        <v>0.99870689840000004</v>
      </c>
    </row>
    <row r="62" spans="2:19">
      <c r="B62" s="19">
        <v>60</v>
      </c>
      <c r="C62" s="19" t="s">
        <v>266</v>
      </c>
      <c r="D62" s="19">
        <v>1</v>
      </c>
      <c r="E62" s="19">
        <v>1</v>
      </c>
      <c r="F62" s="19">
        <v>-4.8800000000000003E-2</v>
      </c>
      <c r="G62" s="19">
        <v>0.30109999999999998</v>
      </c>
      <c r="H62" s="19">
        <v>-0.36126152</v>
      </c>
      <c r="I62" s="19">
        <v>0.41349999999999998</v>
      </c>
      <c r="J62" s="19">
        <v>-0.14660765000000001</v>
      </c>
      <c r="K62" s="19">
        <v>-0.32905655</v>
      </c>
      <c r="L62" s="19">
        <v>0.3372</v>
      </c>
      <c r="M62" s="19">
        <v>-0.14874894999999999</v>
      </c>
      <c r="N62" s="19">
        <v>6.4999999999999997E-3</v>
      </c>
      <c r="O62" s="19">
        <v>0.99350000000000005</v>
      </c>
      <c r="Q62" s="19">
        <v>60</v>
      </c>
      <c r="R62" s="19" t="s">
        <v>266</v>
      </c>
      <c r="S62" s="19">
        <v>0.9986674002</v>
      </c>
    </row>
    <row r="63" spans="2:19">
      <c r="B63" s="19">
        <v>61</v>
      </c>
      <c r="C63" s="19" t="s">
        <v>262</v>
      </c>
      <c r="D63" s="19">
        <v>1</v>
      </c>
      <c r="E63" s="19">
        <v>1</v>
      </c>
      <c r="F63" s="19">
        <v>-4.8800000000000003E-2</v>
      </c>
      <c r="G63" s="19">
        <v>0.28129999999999999</v>
      </c>
      <c r="H63" s="19">
        <v>-0.41635771999999999</v>
      </c>
      <c r="I63" s="19">
        <v>0.47749999999999998</v>
      </c>
      <c r="J63" s="19">
        <v>-0.14394488</v>
      </c>
      <c r="K63" s="19">
        <v>-0.33822487000000001</v>
      </c>
      <c r="L63" s="19">
        <v>0.3478</v>
      </c>
      <c r="M63" s="19">
        <v>-0.14866678</v>
      </c>
      <c r="N63" s="19">
        <v>5.3E-3</v>
      </c>
      <c r="O63" s="19">
        <v>0.99470000000000003</v>
      </c>
      <c r="Q63" s="19">
        <v>61</v>
      </c>
      <c r="R63" s="19" t="s">
        <v>262</v>
      </c>
      <c r="S63" s="19">
        <v>0.99864614039999999</v>
      </c>
    </row>
    <row r="64" spans="2:19">
      <c r="B64" s="19">
        <v>62</v>
      </c>
      <c r="C64" s="19" t="s">
        <v>262</v>
      </c>
      <c r="D64" s="19">
        <v>1</v>
      </c>
      <c r="E64" s="19">
        <v>1</v>
      </c>
      <c r="F64" s="19">
        <v>-4.8800000000000003E-2</v>
      </c>
      <c r="G64" s="19">
        <v>0.28639999999999999</v>
      </c>
      <c r="H64" s="19">
        <v>-0.40201762000000002</v>
      </c>
      <c r="I64" s="19">
        <v>0.44629999999999997</v>
      </c>
      <c r="J64" s="19">
        <v>-0.17510934</v>
      </c>
      <c r="K64" s="19">
        <v>-0.34717228999999999</v>
      </c>
      <c r="L64" s="19">
        <v>0.35859999999999997</v>
      </c>
      <c r="M64" s="19">
        <v>-0.14860793</v>
      </c>
      <c r="N64" s="19">
        <v>4.3E-3</v>
      </c>
      <c r="O64" s="19">
        <v>0.99570000000000003</v>
      </c>
      <c r="Q64" s="19">
        <v>62</v>
      </c>
      <c r="R64" s="19" t="s">
        <v>262</v>
      </c>
      <c r="S64" s="19">
        <v>0.9986546771</v>
      </c>
    </row>
    <row r="65" spans="2:19">
      <c r="B65" s="19">
        <v>63</v>
      </c>
      <c r="C65" s="19" t="s">
        <v>262</v>
      </c>
      <c r="D65" s="19">
        <v>1</v>
      </c>
      <c r="E65" s="19">
        <v>1</v>
      </c>
      <c r="F65" s="19">
        <v>-4.8800000000000003E-2</v>
      </c>
      <c r="G65" s="19">
        <v>0.29160000000000003</v>
      </c>
      <c r="H65" s="19">
        <v>-0.38767751</v>
      </c>
      <c r="I65" s="19">
        <v>0.41739999999999999</v>
      </c>
      <c r="J65" s="19">
        <v>-0.17679637000000001</v>
      </c>
      <c r="K65" s="19">
        <v>-0.35589880000000002</v>
      </c>
      <c r="L65" s="19">
        <v>0.3695</v>
      </c>
      <c r="M65" s="19">
        <v>-0.14857242000000001</v>
      </c>
      <c r="N65" s="19">
        <v>3.3999999999999998E-3</v>
      </c>
      <c r="O65" s="19">
        <v>0.99660000000000004</v>
      </c>
      <c r="Q65" s="19">
        <v>63</v>
      </c>
      <c r="R65" s="19" t="s">
        <v>262</v>
      </c>
      <c r="S65" s="19">
        <v>0.99866096660000003</v>
      </c>
    </row>
    <row r="66" spans="2:19">
      <c r="B66" s="19">
        <v>64</v>
      </c>
      <c r="C66" s="19" t="s">
        <v>262</v>
      </c>
      <c r="D66" s="19">
        <v>1</v>
      </c>
      <c r="E66" s="19">
        <v>1</v>
      </c>
      <c r="F66" s="19">
        <v>-4.8800000000000003E-2</v>
      </c>
      <c r="G66" s="19">
        <v>0.29670000000000002</v>
      </c>
      <c r="H66" s="19">
        <v>-0.37333739999999999</v>
      </c>
      <c r="I66" s="19">
        <v>0.38619999999999999</v>
      </c>
      <c r="J66" s="19">
        <v>-0.17875479999999999</v>
      </c>
      <c r="K66" s="19">
        <v>-0.36475417999999998</v>
      </c>
      <c r="L66" s="19">
        <v>0.38129999999999997</v>
      </c>
      <c r="M66" s="19">
        <v>-0.14851908999999999</v>
      </c>
      <c r="N66" s="19">
        <v>2.5999999999999999E-3</v>
      </c>
      <c r="O66" s="19">
        <v>0.99739999999999995</v>
      </c>
      <c r="Q66" s="19">
        <v>64</v>
      </c>
      <c r="R66" s="19" t="s">
        <v>262</v>
      </c>
      <c r="S66" s="19">
        <v>0.99877335320000005</v>
      </c>
    </row>
    <row r="67" spans="2:19">
      <c r="B67" s="19">
        <v>65</v>
      </c>
      <c r="C67" s="19" t="s">
        <v>262</v>
      </c>
      <c r="D67" s="19">
        <v>1</v>
      </c>
      <c r="E67" s="19">
        <v>1</v>
      </c>
      <c r="F67" s="19">
        <v>-2.4400000000000002E-2</v>
      </c>
      <c r="G67" s="19">
        <v>0.30030000000000001</v>
      </c>
      <c r="H67" s="19">
        <v>-0.33913549999999998</v>
      </c>
      <c r="I67" s="19">
        <v>0.3957</v>
      </c>
      <c r="J67" s="19">
        <v>-0.17565027999999999</v>
      </c>
      <c r="K67" s="19">
        <v>-0.37433329999999998</v>
      </c>
      <c r="L67" s="19">
        <v>0.39240000000000003</v>
      </c>
      <c r="M67" s="19">
        <v>-0.14924876000000001</v>
      </c>
      <c r="N67" s="19">
        <v>1.8E-3</v>
      </c>
      <c r="O67" s="19">
        <v>0.99819999999999998</v>
      </c>
      <c r="Q67" s="19">
        <v>65</v>
      </c>
      <c r="R67" s="19" t="s">
        <v>262</v>
      </c>
      <c r="S67" s="19">
        <v>0.99892481450000004</v>
      </c>
    </row>
    <row r="68" spans="2:19">
      <c r="B68" s="19">
        <v>66</v>
      </c>
      <c r="C68" s="19" t="s">
        <v>260</v>
      </c>
      <c r="D68" s="19">
        <v>1</v>
      </c>
      <c r="E68" s="19">
        <v>1</v>
      </c>
      <c r="F68" s="19">
        <v>-2.4400000000000002E-2</v>
      </c>
      <c r="G68" s="19">
        <v>0.29189999999999999</v>
      </c>
      <c r="H68" s="19">
        <v>-0.36253252000000002</v>
      </c>
      <c r="I68" s="19">
        <v>0.41820000000000002</v>
      </c>
      <c r="J68" s="19">
        <v>-0.17300663999999999</v>
      </c>
      <c r="K68" s="19">
        <v>-0.38354424999999998</v>
      </c>
      <c r="L68" s="19">
        <v>0.4037</v>
      </c>
      <c r="M68" s="19">
        <v>-0.14992209000000001</v>
      </c>
      <c r="N68" s="19">
        <v>1.1999999999999999E-3</v>
      </c>
      <c r="O68" s="19">
        <v>0.99880000000000002</v>
      </c>
      <c r="Q68" s="19">
        <v>66</v>
      </c>
      <c r="R68" s="19" t="s">
        <v>260</v>
      </c>
      <c r="S68" s="19">
        <v>0.99906763710000002</v>
      </c>
    </row>
    <row r="69" spans="2:19">
      <c r="B69" s="19">
        <v>67</v>
      </c>
      <c r="C69" s="19" t="s">
        <v>264</v>
      </c>
      <c r="D69" s="19">
        <v>1</v>
      </c>
      <c r="E69" s="19">
        <v>1</v>
      </c>
      <c r="F69" s="19">
        <v>-2.4400000000000002E-2</v>
      </c>
      <c r="G69" s="19">
        <v>0.29189999999999999</v>
      </c>
      <c r="H69" s="19">
        <v>-0.36253252000000002</v>
      </c>
      <c r="I69" s="19">
        <v>0.41820000000000002</v>
      </c>
      <c r="J69" s="19">
        <v>-0.17300663999999999</v>
      </c>
      <c r="K69" s="19">
        <v>-0.39314759999999999</v>
      </c>
      <c r="L69" s="19">
        <v>0.41499999999999998</v>
      </c>
      <c r="M69" s="19">
        <v>-0.15042576999999999</v>
      </c>
      <c r="N69" s="19">
        <v>2.9999999999999997E-4</v>
      </c>
      <c r="O69" s="19">
        <v>0.99970000000000003</v>
      </c>
      <c r="Q69" s="19">
        <v>67</v>
      </c>
      <c r="R69" s="19" t="s">
        <v>264</v>
      </c>
      <c r="S69" s="19">
        <v>0.99922283570000003</v>
      </c>
    </row>
    <row r="70" spans="2:19">
      <c r="B70" s="19">
        <v>68</v>
      </c>
      <c r="C70" s="19" t="s">
        <v>264</v>
      </c>
      <c r="D70" s="19">
        <v>1</v>
      </c>
      <c r="E70" s="19">
        <v>1</v>
      </c>
      <c r="F70" s="19">
        <v>-2.4400000000000002E-2</v>
      </c>
      <c r="G70" s="19">
        <v>0.28239999999999998</v>
      </c>
      <c r="H70" s="19">
        <v>-0.38894851000000003</v>
      </c>
      <c r="I70" s="19">
        <v>0.41320000000000001</v>
      </c>
      <c r="J70" s="19">
        <v>-0.18943905999999999</v>
      </c>
      <c r="K70" s="19">
        <v>-0.40165902999999997</v>
      </c>
      <c r="L70" s="19">
        <v>0.42399999999999999</v>
      </c>
      <c r="M70" s="19">
        <v>-0.15197305999999999</v>
      </c>
      <c r="N70" s="19">
        <v>1E-4</v>
      </c>
      <c r="O70" s="19">
        <v>0.99990000000000001</v>
      </c>
      <c r="Q70" s="19">
        <v>68</v>
      </c>
      <c r="R70" s="19" t="s">
        <v>264</v>
      </c>
      <c r="S70" s="19">
        <v>0.99934170990000004</v>
      </c>
    </row>
    <row r="71" spans="2:19">
      <c r="B71" s="19">
        <v>69</v>
      </c>
      <c r="C71" s="19" t="s">
        <v>264</v>
      </c>
      <c r="D71" s="19">
        <v>1</v>
      </c>
      <c r="E71" s="19">
        <v>1</v>
      </c>
      <c r="F71" s="19">
        <v>-2.4400000000000002E-2</v>
      </c>
      <c r="G71" s="19">
        <v>0.27910000000000001</v>
      </c>
      <c r="H71" s="19">
        <v>-0.39800542</v>
      </c>
      <c r="I71" s="19">
        <v>0.40670000000000001</v>
      </c>
      <c r="J71" s="19">
        <v>-0.18848245</v>
      </c>
      <c r="K71" s="19">
        <v>-0.40925004999999998</v>
      </c>
      <c r="L71" s="19">
        <v>0.43180000000000002</v>
      </c>
      <c r="M71" s="19">
        <v>-0.15433831000000001</v>
      </c>
      <c r="N71" s="19">
        <v>0</v>
      </c>
      <c r="O71" s="19">
        <v>1</v>
      </c>
      <c r="Q71" s="19">
        <v>69</v>
      </c>
      <c r="R71" s="19" t="s">
        <v>264</v>
      </c>
      <c r="S71" s="19">
        <v>0.99942649439999998</v>
      </c>
    </row>
    <row r="72" spans="2:19">
      <c r="B72" s="19">
        <v>70</v>
      </c>
      <c r="C72" s="19" t="s">
        <v>264</v>
      </c>
      <c r="D72" s="19">
        <v>1</v>
      </c>
      <c r="E72" s="19">
        <v>1</v>
      </c>
      <c r="F72" s="19">
        <v>-2.4400000000000002E-2</v>
      </c>
      <c r="G72" s="19">
        <v>0.27479999999999999</v>
      </c>
      <c r="H72" s="19">
        <v>-0.41008129999999998</v>
      </c>
      <c r="I72" s="19">
        <v>0.39839999999999998</v>
      </c>
      <c r="J72" s="19">
        <v>-0.16607089</v>
      </c>
      <c r="K72" s="19">
        <v>-0.41407980999999999</v>
      </c>
      <c r="L72" s="19">
        <v>0.43659999999999999</v>
      </c>
      <c r="M72" s="19">
        <v>-0.15632560000000001</v>
      </c>
      <c r="N72" s="19">
        <v>0</v>
      </c>
      <c r="O72" s="19">
        <v>1</v>
      </c>
      <c r="Q72" s="19">
        <v>70</v>
      </c>
      <c r="R72" s="19" t="s">
        <v>264</v>
      </c>
      <c r="S72" s="19">
        <v>0.99952620670000003</v>
      </c>
    </row>
    <row r="73" spans="2:19">
      <c r="B73" s="19">
        <v>71</v>
      </c>
      <c r="C73" s="19" t="s">
        <v>264</v>
      </c>
      <c r="D73" s="19">
        <v>1</v>
      </c>
      <c r="E73" s="19">
        <v>1</v>
      </c>
      <c r="F73" s="19">
        <v>-2.4400000000000002E-2</v>
      </c>
      <c r="G73" s="19">
        <v>0.27150000000000002</v>
      </c>
      <c r="H73" s="19">
        <v>-0.41913821000000001</v>
      </c>
      <c r="I73" s="19">
        <v>0.39200000000000002</v>
      </c>
      <c r="J73" s="19">
        <v>-0.16511429</v>
      </c>
      <c r="K73" s="19">
        <v>-0.41743690999999999</v>
      </c>
      <c r="L73" s="19">
        <v>0.439</v>
      </c>
      <c r="M73" s="19">
        <v>-0.15807684999999999</v>
      </c>
      <c r="N73" s="19">
        <v>0</v>
      </c>
      <c r="O73" s="19">
        <v>1</v>
      </c>
      <c r="Q73" s="19">
        <v>71</v>
      </c>
      <c r="R73" s="19" t="s">
        <v>264</v>
      </c>
      <c r="S73" s="19">
        <v>0.99959601440000001</v>
      </c>
    </row>
    <row r="74" spans="2:19">
      <c r="B74" s="19">
        <v>72</v>
      </c>
      <c r="C74" s="19" t="s">
        <v>262</v>
      </c>
      <c r="D74" s="19">
        <v>1</v>
      </c>
      <c r="E74" s="19">
        <v>1</v>
      </c>
      <c r="F74" s="19">
        <v>-2.4400000000000002E-2</v>
      </c>
      <c r="G74" s="19">
        <v>0.26640000000000003</v>
      </c>
      <c r="H74" s="19">
        <v>-0.43347831999999997</v>
      </c>
      <c r="I74" s="19">
        <v>0.4209</v>
      </c>
      <c r="J74" s="19">
        <v>-0.16342725</v>
      </c>
      <c r="K74" s="19">
        <v>-0.41922347999999998</v>
      </c>
      <c r="L74" s="19">
        <v>0.43909999999999999</v>
      </c>
      <c r="M74" s="19">
        <v>-0.16090592000000001</v>
      </c>
      <c r="N74" s="19">
        <v>1E-4</v>
      </c>
      <c r="O74" s="19">
        <v>0.99990000000000001</v>
      </c>
      <c r="Q74" s="19">
        <v>72</v>
      </c>
      <c r="R74" s="19" t="s">
        <v>262</v>
      </c>
      <c r="S74" s="19">
        <v>0.99964162919999999</v>
      </c>
    </row>
    <row r="75" spans="2:19">
      <c r="B75" s="19">
        <v>73</v>
      </c>
      <c r="C75" s="19" t="s">
        <v>262</v>
      </c>
      <c r="D75" s="19">
        <v>1</v>
      </c>
      <c r="E75" s="19">
        <v>1</v>
      </c>
      <c r="F75" s="19">
        <v>-2.4400000000000002E-2</v>
      </c>
      <c r="G75" s="19">
        <v>0.2631</v>
      </c>
      <c r="H75" s="19">
        <v>-0.44253523</v>
      </c>
      <c r="I75" s="19">
        <v>0.41439999999999999</v>
      </c>
      <c r="J75" s="19">
        <v>-0.16247064999999999</v>
      </c>
      <c r="K75" s="19">
        <v>-0.42054984000000001</v>
      </c>
      <c r="L75" s="19">
        <v>0.43940000000000001</v>
      </c>
      <c r="M75" s="19">
        <v>-0.16177021</v>
      </c>
      <c r="N75" s="19">
        <v>1E-4</v>
      </c>
      <c r="O75" s="19">
        <v>0.99990000000000001</v>
      </c>
      <c r="Q75" s="19">
        <v>73</v>
      </c>
      <c r="R75" s="19" t="s">
        <v>262</v>
      </c>
      <c r="S75" s="19">
        <v>0.99962902659999997</v>
      </c>
    </row>
    <row r="76" spans="2:19">
      <c r="B76" s="19">
        <v>74</v>
      </c>
      <c r="C76" s="19" t="s">
        <v>262</v>
      </c>
      <c r="D76" s="19">
        <v>1</v>
      </c>
      <c r="E76" s="19">
        <v>1</v>
      </c>
      <c r="F76" s="19">
        <v>-2.4400000000000002E-2</v>
      </c>
      <c r="G76" s="19">
        <v>0.26400000000000001</v>
      </c>
      <c r="H76" s="19">
        <v>-0.44027100000000002</v>
      </c>
      <c r="I76" s="19">
        <v>0.37719999999999998</v>
      </c>
      <c r="J76" s="19">
        <v>-0.17095215</v>
      </c>
      <c r="K76" s="19">
        <v>-0.42278401999999998</v>
      </c>
      <c r="L76" s="19">
        <v>0.4395</v>
      </c>
      <c r="M76" s="19">
        <v>-0.16289928000000001</v>
      </c>
      <c r="N76" s="19">
        <v>1E-4</v>
      </c>
      <c r="O76" s="19">
        <v>0.99990000000000001</v>
      </c>
      <c r="Q76" s="19">
        <v>74</v>
      </c>
      <c r="R76" s="19" t="s">
        <v>262</v>
      </c>
      <c r="S76" s="19">
        <v>0.99962893159999999</v>
      </c>
    </row>
    <row r="77" spans="2:19">
      <c r="B77" s="19">
        <v>75</v>
      </c>
      <c r="C77" s="19" t="s">
        <v>264</v>
      </c>
      <c r="D77" s="19">
        <v>1</v>
      </c>
      <c r="E77" s="19">
        <v>1</v>
      </c>
      <c r="F77" s="19">
        <v>-2.4400000000000002E-2</v>
      </c>
      <c r="G77" s="19">
        <v>0.25659999999999999</v>
      </c>
      <c r="H77" s="19">
        <v>-0.46064905</v>
      </c>
      <c r="I77" s="19">
        <v>0.40510000000000002</v>
      </c>
      <c r="J77" s="19">
        <v>-0.17253128000000001</v>
      </c>
      <c r="K77" s="19">
        <v>-0.42487093999999997</v>
      </c>
      <c r="L77" s="19">
        <v>0.43959999999999999</v>
      </c>
      <c r="M77" s="19">
        <v>-0.16466101999999999</v>
      </c>
      <c r="N77" s="19">
        <v>0</v>
      </c>
      <c r="O77" s="19">
        <v>1</v>
      </c>
      <c r="Q77" s="19">
        <v>75</v>
      </c>
      <c r="R77" s="19" t="s">
        <v>264</v>
      </c>
      <c r="S77" s="19">
        <v>0.99965024410000003</v>
      </c>
    </row>
    <row r="78" spans="2:19">
      <c r="B78" s="19">
        <v>76</v>
      </c>
      <c r="C78" s="19" t="s">
        <v>264</v>
      </c>
      <c r="D78" s="19">
        <v>1</v>
      </c>
      <c r="E78" s="19">
        <v>1</v>
      </c>
      <c r="F78" s="19">
        <v>-2.4400000000000002E-2</v>
      </c>
      <c r="G78" s="19">
        <v>0.2482</v>
      </c>
      <c r="H78" s="19">
        <v>-0.48404606999999999</v>
      </c>
      <c r="I78" s="19">
        <v>0.42749999999999999</v>
      </c>
      <c r="J78" s="19">
        <v>-0.16988764000000001</v>
      </c>
      <c r="K78" s="19">
        <v>-0.42603743999999999</v>
      </c>
      <c r="L78" s="19">
        <v>0.43840000000000001</v>
      </c>
      <c r="M78" s="19">
        <v>-0.16724073</v>
      </c>
      <c r="N78" s="19">
        <v>0</v>
      </c>
      <c r="O78" s="19">
        <v>1</v>
      </c>
      <c r="Q78" s="19">
        <v>76</v>
      </c>
      <c r="R78" s="19" t="s">
        <v>264</v>
      </c>
      <c r="S78" s="19">
        <v>0.99964848480000001</v>
      </c>
    </row>
    <row r="79" spans="2:19">
      <c r="B79" s="19">
        <v>77</v>
      </c>
      <c r="C79" s="19" t="s">
        <v>262</v>
      </c>
      <c r="D79" s="19">
        <v>1</v>
      </c>
      <c r="E79" s="19">
        <v>1</v>
      </c>
      <c r="F79" s="19">
        <v>-2.4400000000000002E-2</v>
      </c>
      <c r="G79" s="19">
        <v>0.24310000000000001</v>
      </c>
      <c r="H79" s="19">
        <v>-0.49838618000000001</v>
      </c>
      <c r="I79" s="19">
        <v>0.45650000000000002</v>
      </c>
      <c r="J79" s="19">
        <v>-0.13899457000000001</v>
      </c>
      <c r="K79" s="19">
        <v>-0.42650442999999999</v>
      </c>
      <c r="L79" s="19">
        <v>0.43580000000000002</v>
      </c>
      <c r="M79" s="19">
        <v>-0.16990274</v>
      </c>
      <c r="N79" s="19">
        <v>1E-4</v>
      </c>
      <c r="O79" s="19">
        <v>0.99990000000000001</v>
      </c>
      <c r="Q79" s="19">
        <v>77</v>
      </c>
      <c r="R79" s="19" t="s">
        <v>262</v>
      </c>
      <c r="S79" s="19">
        <v>0.99965617500000004</v>
      </c>
    </row>
    <row r="80" spans="2:19">
      <c r="B80" s="19">
        <v>78</v>
      </c>
      <c r="C80" s="19" t="s">
        <v>262</v>
      </c>
      <c r="D80" s="19">
        <v>1</v>
      </c>
      <c r="E80" s="19">
        <v>1</v>
      </c>
      <c r="F80" s="19">
        <v>0</v>
      </c>
      <c r="G80" s="19">
        <v>0.2442</v>
      </c>
      <c r="H80" s="19">
        <v>-0.47097696</v>
      </c>
      <c r="I80" s="19">
        <v>0.52580000000000005</v>
      </c>
      <c r="J80" s="19">
        <v>-9.8850250000000001E-2</v>
      </c>
      <c r="K80" s="19">
        <v>-0.42634552999999997</v>
      </c>
      <c r="L80" s="19">
        <v>0.43309999999999998</v>
      </c>
      <c r="M80" s="19">
        <v>-0.17137593000000001</v>
      </c>
      <c r="N80" s="19">
        <v>1E-4</v>
      </c>
      <c r="O80" s="19">
        <v>0.99990000000000001</v>
      </c>
      <c r="Q80" s="19">
        <v>78</v>
      </c>
      <c r="R80" s="19" t="s">
        <v>262</v>
      </c>
      <c r="S80" s="19">
        <v>0.99966386510000005</v>
      </c>
    </row>
    <row r="81" spans="2:19">
      <c r="B81" s="19">
        <v>79</v>
      </c>
      <c r="C81" s="19" t="s">
        <v>262</v>
      </c>
      <c r="D81" s="19">
        <v>1</v>
      </c>
      <c r="E81" s="19">
        <v>1</v>
      </c>
      <c r="F81" s="19">
        <v>0</v>
      </c>
      <c r="G81" s="19">
        <v>0.2442</v>
      </c>
      <c r="H81" s="19">
        <v>-0.47097696</v>
      </c>
      <c r="I81" s="19">
        <v>0.52580000000000005</v>
      </c>
      <c r="J81" s="19">
        <v>-0.12805628999999999</v>
      </c>
      <c r="K81" s="19">
        <v>-0.42596572999999999</v>
      </c>
      <c r="L81" s="19">
        <v>0.43049999999999999</v>
      </c>
      <c r="M81" s="19">
        <v>-0.17287245000000001</v>
      </c>
      <c r="N81" s="19">
        <v>1E-4</v>
      </c>
      <c r="O81" s="19">
        <v>0.99990000000000001</v>
      </c>
      <c r="Q81" s="19">
        <v>79</v>
      </c>
      <c r="R81" s="19" t="s">
        <v>262</v>
      </c>
      <c r="S81" s="19">
        <v>0.99967155529999996</v>
      </c>
    </row>
    <row r="82" spans="2:19">
      <c r="B82" s="19">
        <v>80</v>
      </c>
      <c r="C82" s="19" t="s">
        <v>264</v>
      </c>
      <c r="D82" s="19">
        <v>1</v>
      </c>
      <c r="E82" s="19">
        <v>1</v>
      </c>
      <c r="F82" s="19">
        <v>0</v>
      </c>
      <c r="G82" s="19">
        <v>0.2442</v>
      </c>
      <c r="H82" s="19">
        <v>-0.47097696</v>
      </c>
      <c r="I82" s="19">
        <v>0.52580000000000005</v>
      </c>
      <c r="J82" s="19">
        <v>-0.12805628999999999</v>
      </c>
      <c r="K82" s="19">
        <v>-0.42472073999999999</v>
      </c>
      <c r="L82" s="19">
        <v>0.42820000000000003</v>
      </c>
      <c r="M82" s="19">
        <v>-0.17399150999999999</v>
      </c>
      <c r="N82" s="19">
        <v>0</v>
      </c>
      <c r="O82" s="19">
        <v>1</v>
      </c>
      <c r="Q82" s="19">
        <v>80</v>
      </c>
      <c r="R82" s="19" t="s">
        <v>264</v>
      </c>
      <c r="S82" s="19">
        <v>0.99968702570000001</v>
      </c>
    </row>
    <row r="83" spans="2:19">
      <c r="B83" s="19">
        <v>81</v>
      </c>
      <c r="C83" s="19" t="s">
        <v>264</v>
      </c>
      <c r="D83" s="19">
        <v>1</v>
      </c>
      <c r="E83" s="19">
        <v>1</v>
      </c>
      <c r="F83" s="19">
        <v>0</v>
      </c>
      <c r="G83" s="19">
        <v>0.2276</v>
      </c>
      <c r="H83" s="19">
        <v>-0.51701626000000001</v>
      </c>
      <c r="I83" s="19">
        <v>0.55840000000000001</v>
      </c>
      <c r="J83" s="19">
        <v>-0.14790258000000001</v>
      </c>
      <c r="K83" s="19">
        <v>-0.42148764</v>
      </c>
      <c r="L83" s="19">
        <v>0.4239</v>
      </c>
      <c r="M83" s="19">
        <v>-0.17473214000000001</v>
      </c>
      <c r="N83" s="19">
        <v>1E-4</v>
      </c>
      <c r="O83" s="19">
        <v>0.99990000000000001</v>
      </c>
      <c r="Q83" s="19">
        <v>81</v>
      </c>
      <c r="R83" s="19" t="s">
        <v>264</v>
      </c>
      <c r="S83" s="19">
        <v>0.99970775150000002</v>
      </c>
    </row>
    <row r="84" spans="2:19">
      <c r="B84" s="19">
        <v>82</v>
      </c>
      <c r="C84" s="19" t="s">
        <v>262</v>
      </c>
      <c r="D84" s="19">
        <v>1</v>
      </c>
      <c r="E84" s="19">
        <v>1</v>
      </c>
      <c r="F84" s="19">
        <v>0</v>
      </c>
      <c r="G84" s="19">
        <v>0.2276</v>
      </c>
      <c r="H84" s="19">
        <v>-0.51701626000000001</v>
      </c>
      <c r="I84" s="19">
        <v>0.55840000000000001</v>
      </c>
      <c r="J84" s="19">
        <v>-0.14790258000000001</v>
      </c>
      <c r="K84" s="19">
        <v>-0.41634008</v>
      </c>
      <c r="L84" s="19">
        <v>0.41749999999999998</v>
      </c>
      <c r="M84" s="19">
        <v>-0.17560218999999999</v>
      </c>
      <c r="N84" s="19">
        <v>1E-4</v>
      </c>
      <c r="O84" s="19">
        <v>0.99990000000000001</v>
      </c>
      <c r="Q84" s="19">
        <v>82</v>
      </c>
      <c r="R84" s="19" t="s">
        <v>262</v>
      </c>
      <c r="S84" s="19">
        <v>0.99968381520000005</v>
      </c>
    </row>
    <row r="85" spans="2:19">
      <c r="B85" s="19">
        <v>83</v>
      </c>
      <c r="C85" s="19" t="s">
        <v>262</v>
      </c>
      <c r="D85" s="19">
        <v>1</v>
      </c>
      <c r="E85" s="19">
        <v>1</v>
      </c>
      <c r="F85" s="19">
        <v>0</v>
      </c>
      <c r="G85" s="19">
        <v>0.2276</v>
      </c>
      <c r="H85" s="19">
        <v>-0.51701626000000001</v>
      </c>
      <c r="I85" s="19">
        <v>0.55840000000000001</v>
      </c>
      <c r="J85" s="19">
        <v>-0.14790258000000001</v>
      </c>
      <c r="K85" s="19">
        <v>-0.41139500000000001</v>
      </c>
      <c r="L85" s="19">
        <v>0.41189999999999999</v>
      </c>
      <c r="M85" s="19">
        <v>-0.17492013000000001</v>
      </c>
      <c r="N85" s="19">
        <v>2.0000000000000001E-4</v>
      </c>
      <c r="O85" s="19">
        <v>0.99980000000000002</v>
      </c>
      <c r="Q85" s="19">
        <v>83</v>
      </c>
      <c r="R85" s="19" t="s">
        <v>262</v>
      </c>
      <c r="S85" s="19">
        <v>0.99964737120000002</v>
      </c>
    </row>
    <row r="86" spans="2:19">
      <c r="B86" s="19">
        <v>84</v>
      </c>
      <c r="C86" s="19" t="s">
        <v>262</v>
      </c>
      <c r="D86" s="19">
        <v>1</v>
      </c>
      <c r="E86" s="19">
        <v>1</v>
      </c>
      <c r="F86" s="19">
        <v>0</v>
      </c>
      <c r="G86" s="19">
        <v>0.2225</v>
      </c>
      <c r="H86" s="19">
        <v>-0.53135637000000002</v>
      </c>
      <c r="I86" s="19">
        <v>0.58730000000000004</v>
      </c>
      <c r="J86" s="19">
        <v>-0.14621555</v>
      </c>
      <c r="K86" s="19">
        <v>-0.40617381000000002</v>
      </c>
      <c r="L86" s="19">
        <v>0.40679999999999999</v>
      </c>
      <c r="M86" s="19">
        <v>-0.17443279</v>
      </c>
      <c r="N86" s="19">
        <v>2.0000000000000001E-4</v>
      </c>
      <c r="O86" s="19">
        <v>0.99980000000000002</v>
      </c>
      <c r="Q86" s="19">
        <v>84</v>
      </c>
      <c r="R86" s="19" t="s">
        <v>262</v>
      </c>
      <c r="S86" s="19">
        <v>0.99957665959999997</v>
      </c>
    </row>
    <row r="87" spans="2:19">
      <c r="B87" s="19">
        <v>85</v>
      </c>
      <c r="C87" s="19" t="s">
        <v>260</v>
      </c>
      <c r="D87" s="19">
        <v>1</v>
      </c>
      <c r="E87" s="19">
        <v>1</v>
      </c>
      <c r="F87" s="19">
        <v>2.4400000000000002E-2</v>
      </c>
      <c r="G87" s="19">
        <v>0.21729999999999999</v>
      </c>
      <c r="H87" s="19">
        <v>-0.57008672000000005</v>
      </c>
      <c r="I87" s="19">
        <v>0.5524</v>
      </c>
      <c r="J87" s="19">
        <v>-0.17736183999999999</v>
      </c>
      <c r="K87" s="19">
        <v>-0.40130237000000002</v>
      </c>
      <c r="L87" s="19">
        <v>0.40250000000000002</v>
      </c>
      <c r="M87" s="19">
        <v>-0.17461003</v>
      </c>
      <c r="N87" s="19">
        <v>2.0000000000000001E-4</v>
      </c>
      <c r="O87" s="19">
        <v>0.99980000000000002</v>
      </c>
      <c r="Q87" s="19">
        <v>85</v>
      </c>
      <c r="R87" s="19" t="s">
        <v>260</v>
      </c>
      <c r="S87" s="19">
        <v>0.99951664389999995</v>
      </c>
    </row>
    <row r="88" spans="2:19">
      <c r="B88" s="19">
        <v>86</v>
      </c>
      <c r="C88" s="19" t="s">
        <v>264</v>
      </c>
      <c r="D88" s="19">
        <v>1</v>
      </c>
      <c r="E88" s="19">
        <v>1</v>
      </c>
      <c r="F88" s="19">
        <v>2.4400000000000002E-2</v>
      </c>
      <c r="G88" s="19">
        <v>0.2195</v>
      </c>
      <c r="H88" s="19">
        <v>-0.56404878000000003</v>
      </c>
      <c r="I88" s="19">
        <v>0.5534</v>
      </c>
      <c r="J88" s="19">
        <v>-0.17409568</v>
      </c>
      <c r="K88" s="19">
        <v>-0.39697059000000001</v>
      </c>
      <c r="L88" s="19">
        <v>0.3982</v>
      </c>
      <c r="M88" s="19">
        <v>-0.17469726999999999</v>
      </c>
      <c r="N88" s="19">
        <v>2.0000000000000001E-4</v>
      </c>
      <c r="O88" s="19">
        <v>0.99980000000000002</v>
      </c>
      <c r="Q88" s="19">
        <v>86</v>
      </c>
      <c r="R88" s="19" t="s">
        <v>264</v>
      </c>
      <c r="S88" s="19">
        <v>0.99944717869999999</v>
      </c>
    </row>
    <row r="89" spans="2:19">
      <c r="B89" s="19">
        <v>87</v>
      </c>
      <c r="C89" s="19" t="s">
        <v>262</v>
      </c>
      <c r="D89" s="19">
        <v>1</v>
      </c>
      <c r="E89" s="19">
        <v>1</v>
      </c>
      <c r="F89" s="19">
        <v>2.4400000000000002E-2</v>
      </c>
      <c r="G89" s="19">
        <v>0.22600000000000001</v>
      </c>
      <c r="H89" s="19">
        <v>-0.54593495999999997</v>
      </c>
      <c r="I89" s="19">
        <v>0.56279999999999997</v>
      </c>
      <c r="J89" s="19">
        <v>-0.16403504999999999</v>
      </c>
      <c r="K89" s="19">
        <v>-0.39109250000000001</v>
      </c>
      <c r="L89" s="19">
        <v>0.39250000000000002</v>
      </c>
      <c r="M89" s="19">
        <v>-0.17512599000000001</v>
      </c>
      <c r="N89" s="19">
        <v>2.0000000000000001E-4</v>
      </c>
      <c r="O89" s="19">
        <v>0.99980000000000002</v>
      </c>
      <c r="Q89" s="19">
        <v>87</v>
      </c>
      <c r="R89" s="19" t="s">
        <v>262</v>
      </c>
      <c r="S89" s="19">
        <v>0.99940304449999995</v>
      </c>
    </row>
    <row r="90" spans="2:19">
      <c r="B90" s="19">
        <v>88</v>
      </c>
      <c r="C90" s="19" t="s">
        <v>262</v>
      </c>
      <c r="D90" s="19">
        <v>1</v>
      </c>
      <c r="E90" s="19">
        <v>1</v>
      </c>
      <c r="F90" s="19">
        <v>0</v>
      </c>
      <c r="G90" s="19">
        <v>0.22489999999999999</v>
      </c>
      <c r="H90" s="19">
        <v>-0.52456369000000003</v>
      </c>
      <c r="I90" s="19">
        <v>0.49340000000000001</v>
      </c>
      <c r="J90" s="19">
        <v>-0.20417937</v>
      </c>
      <c r="K90" s="19">
        <v>-0.38506716000000002</v>
      </c>
      <c r="L90" s="19">
        <v>0.38669999999999999</v>
      </c>
      <c r="M90" s="19">
        <v>-0.17476272000000001</v>
      </c>
      <c r="N90" s="19">
        <v>2.9999999999999997E-4</v>
      </c>
      <c r="O90" s="19">
        <v>0.99970000000000003</v>
      </c>
      <c r="Q90" s="19">
        <v>88</v>
      </c>
      <c r="R90" s="19" t="s">
        <v>262</v>
      </c>
      <c r="S90" s="19">
        <v>0.99937784789999995</v>
      </c>
    </row>
    <row r="91" spans="2:19">
      <c r="B91" s="19">
        <v>89</v>
      </c>
      <c r="C91" s="19" t="s">
        <v>262</v>
      </c>
      <c r="D91" s="19">
        <v>1</v>
      </c>
      <c r="E91" s="19">
        <v>1</v>
      </c>
      <c r="F91" s="19">
        <v>0</v>
      </c>
      <c r="G91" s="19">
        <v>0.2301</v>
      </c>
      <c r="H91" s="19">
        <v>-0.51022358000000001</v>
      </c>
      <c r="I91" s="19">
        <v>0.46450000000000002</v>
      </c>
      <c r="J91" s="19">
        <v>-0.23507243999999999</v>
      </c>
      <c r="K91" s="19">
        <v>-0.37825025000000001</v>
      </c>
      <c r="L91" s="19">
        <v>0.38119999999999998</v>
      </c>
      <c r="M91" s="19">
        <v>-0.17391899</v>
      </c>
      <c r="N91" s="19">
        <v>2.9999999999999997E-4</v>
      </c>
      <c r="O91" s="19">
        <v>0.99970000000000003</v>
      </c>
      <c r="Q91" s="19">
        <v>89</v>
      </c>
      <c r="R91" s="19" t="s">
        <v>262</v>
      </c>
      <c r="S91" s="19">
        <v>0.99937784789999995</v>
      </c>
    </row>
    <row r="92" spans="2:19">
      <c r="B92" s="19">
        <v>90</v>
      </c>
      <c r="C92" s="19" t="s">
        <v>260</v>
      </c>
      <c r="D92" s="19">
        <v>1</v>
      </c>
      <c r="E92" s="19">
        <v>1</v>
      </c>
      <c r="F92" s="19">
        <v>0</v>
      </c>
      <c r="G92" s="19">
        <v>0.25090000000000001</v>
      </c>
      <c r="H92" s="19">
        <v>-0.45210840000000002</v>
      </c>
      <c r="I92" s="19">
        <v>0.40639999999999998</v>
      </c>
      <c r="J92" s="19">
        <v>-0.21691319000000001</v>
      </c>
      <c r="K92" s="19">
        <v>-0.37106517</v>
      </c>
      <c r="L92" s="19">
        <v>0.37580000000000002</v>
      </c>
      <c r="M92" s="19">
        <v>-0.17301892999999999</v>
      </c>
      <c r="N92" s="19">
        <v>2.9999999999999997E-4</v>
      </c>
      <c r="O92" s="19">
        <v>0.99970000000000003</v>
      </c>
      <c r="Q92" s="19">
        <v>90</v>
      </c>
      <c r="R92" s="19" t="s">
        <v>260</v>
      </c>
      <c r="S92" s="19">
        <v>0.99937784789999995</v>
      </c>
    </row>
    <row r="93" spans="2:19">
      <c r="B93" s="19">
        <v>91</v>
      </c>
      <c r="C93" s="19" t="s">
        <v>262</v>
      </c>
      <c r="D93" s="19">
        <v>1</v>
      </c>
      <c r="E93" s="19">
        <v>1</v>
      </c>
      <c r="F93" s="19">
        <v>0</v>
      </c>
      <c r="G93" s="19">
        <v>0.27179999999999999</v>
      </c>
      <c r="H93" s="19">
        <v>-0.39399321999999998</v>
      </c>
      <c r="I93" s="19">
        <v>0.34839999999999999</v>
      </c>
      <c r="J93" s="19">
        <v>-0.19875393</v>
      </c>
      <c r="K93" s="19">
        <v>-0.36266514999999999</v>
      </c>
      <c r="L93" s="19">
        <v>0.37059999999999998</v>
      </c>
      <c r="M93" s="19">
        <v>-0.17273564</v>
      </c>
      <c r="N93" s="19">
        <v>2.0000000000000001E-4</v>
      </c>
      <c r="O93" s="19">
        <v>0.99980000000000002</v>
      </c>
      <c r="Q93" s="19">
        <v>91</v>
      </c>
      <c r="R93" s="19" t="s">
        <v>262</v>
      </c>
      <c r="S93" s="19">
        <v>0.99943143450000005</v>
      </c>
    </row>
    <row r="94" spans="2:19">
      <c r="B94" s="19">
        <v>92</v>
      </c>
      <c r="C94" s="19" t="s">
        <v>264</v>
      </c>
      <c r="D94" s="19">
        <v>1</v>
      </c>
      <c r="E94" s="19">
        <v>1</v>
      </c>
      <c r="F94" s="19">
        <v>0</v>
      </c>
      <c r="G94" s="19">
        <v>0.28620000000000001</v>
      </c>
      <c r="H94" s="19">
        <v>-0.35399186999999999</v>
      </c>
      <c r="I94" s="19">
        <v>0.31259999999999999</v>
      </c>
      <c r="J94" s="19">
        <v>-0.21011146</v>
      </c>
      <c r="K94" s="19">
        <v>-0.35404422000000002</v>
      </c>
      <c r="L94" s="19">
        <v>0.36559999999999998</v>
      </c>
      <c r="M94" s="19">
        <v>-0.17318802999999999</v>
      </c>
      <c r="N94" s="19">
        <v>1E-4</v>
      </c>
      <c r="O94" s="19">
        <v>0.99990000000000001</v>
      </c>
      <c r="Q94" s="19">
        <v>92</v>
      </c>
      <c r="R94" s="19" t="s">
        <v>264</v>
      </c>
      <c r="S94" s="19">
        <v>0.99949046279999998</v>
      </c>
    </row>
    <row r="95" spans="2:19">
      <c r="B95" s="19">
        <v>93</v>
      </c>
      <c r="C95" s="19" t="s">
        <v>262</v>
      </c>
      <c r="D95" s="19">
        <v>1</v>
      </c>
      <c r="E95" s="19">
        <v>1</v>
      </c>
      <c r="F95" s="19">
        <v>0</v>
      </c>
      <c r="G95" s="19">
        <v>0.28100000000000003</v>
      </c>
      <c r="H95" s="19">
        <v>-0.36833198</v>
      </c>
      <c r="I95" s="19">
        <v>0.34150000000000003</v>
      </c>
      <c r="J95" s="19">
        <v>-0.17921838000000001</v>
      </c>
      <c r="K95" s="19">
        <v>-0.34472377999999998</v>
      </c>
      <c r="L95" s="19">
        <v>0.35920000000000002</v>
      </c>
      <c r="M95" s="19">
        <v>-0.17372271</v>
      </c>
      <c r="N95" s="19">
        <v>2.0000000000000001E-4</v>
      </c>
      <c r="O95" s="19">
        <v>0.99980000000000002</v>
      </c>
      <c r="Q95" s="19">
        <v>93</v>
      </c>
      <c r="R95" s="19" t="s">
        <v>262</v>
      </c>
      <c r="S95" s="19">
        <v>0.99957577330000003</v>
      </c>
    </row>
    <row r="96" spans="2:19">
      <c r="B96" s="19">
        <v>94</v>
      </c>
      <c r="C96" s="19" t="s">
        <v>260</v>
      </c>
      <c r="D96" s="19">
        <v>1</v>
      </c>
      <c r="E96" s="19">
        <v>1</v>
      </c>
      <c r="F96" s="19">
        <v>0</v>
      </c>
      <c r="G96" s="19">
        <v>0.2843</v>
      </c>
      <c r="H96" s="19">
        <v>-0.35927506999999997</v>
      </c>
      <c r="I96" s="19">
        <v>0.34799999999999998</v>
      </c>
      <c r="J96" s="19">
        <v>-0.18017499000000001</v>
      </c>
      <c r="K96" s="19">
        <v>-0.33455655000000001</v>
      </c>
      <c r="L96" s="19">
        <v>0.3528</v>
      </c>
      <c r="M96" s="19">
        <v>-0.17451658</v>
      </c>
      <c r="N96" s="19">
        <v>2.0000000000000001E-4</v>
      </c>
      <c r="O96" s="19">
        <v>0.99980000000000002</v>
      </c>
      <c r="Q96" s="19">
        <v>94</v>
      </c>
      <c r="R96" s="19" t="s">
        <v>260</v>
      </c>
      <c r="S96" s="19">
        <v>0.99963737450000001</v>
      </c>
    </row>
    <row r="97" spans="2:19">
      <c r="B97" s="19">
        <v>95</v>
      </c>
      <c r="C97" s="19" t="s">
        <v>264</v>
      </c>
      <c r="D97" s="19">
        <v>1</v>
      </c>
      <c r="E97" s="19">
        <v>1</v>
      </c>
      <c r="F97" s="19">
        <v>0</v>
      </c>
      <c r="G97" s="19">
        <v>0.2843</v>
      </c>
      <c r="H97" s="19">
        <v>-0.35927506999999997</v>
      </c>
      <c r="I97" s="19">
        <v>0.34799999999999998</v>
      </c>
      <c r="J97" s="19">
        <v>-0.20938103</v>
      </c>
      <c r="K97" s="19">
        <v>-0.32398432999999999</v>
      </c>
      <c r="L97" s="19">
        <v>0.34720000000000001</v>
      </c>
      <c r="M97" s="19">
        <v>-0.17500603000000001</v>
      </c>
      <c r="N97" s="19">
        <v>1E-4</v>
      </c>
      <c r="O97" s="19">
        <v>0.99990000000000001</v>
      </c>
      <c r="Q97" s="19">
        <v>95</v>
      </c>
      <c r="R97" s="19" t="s">
        <v>264</v>
      </c>
      <c r="S97" s="19">
        <v>0.99969897559999998</v>
      </c>
    </row>
    <row r="98" spans="2:19">
      <c r="B98" s="19">
        <v>96</v>
      </c>
      <c r="C98" s="19" t="s">
        <v>264</v>
      </c>
      <c r="D98" s="19">
        <v>1</v>
      </c>
      <c r="E98" s="19">
        <v>1</v>
      </c>
      <c r="F98" s="19">
        <v>0</v>
      </c>
      <c r="G98" s="19">
        <v>0.29270000000000002</v>
      </c>
      <c r="H98" s="19">
        <v>-0.33587804999999998</v>
      </c>
      <c r="I98" s="19">
        <v>0.3256</v>
      </c>
      <c r="J98" s="19">
        <v>-0.21202466</v>
      </c>
      <c r="K98" s="19">
        <v>-0.31256534000000002</v>
      </c>
      <c r="L98" s="19">
        <v>0.34010000000000001</v>
      </c>
      <c r="M98" s="19">
        <v>-0.17621044999999999</v>
      </c>
      <c r="N98" s="19">
        <v>1E-4</v>
      </c>
      <c r="O98" s="19">
        <v>0.99990000000000001</v>
      </c>
      <c r="Q98" s="19">
        <v>96</v>
      </c>
      <c r="R98" s="19" t="s">
        <v>264</v>
      </c>
      <c r="S98" s="19">
        <v>0.99970271389999998</v>
      </c>
    </row>
    <row r="99" spans="2:19">
      <c r="B99" s="19">
        <v>97</v>
      </c>
      <c r="C99" s="19" t="s">
        <v>264</v>
      </c>
      <c r="D99" s="19">
        <v>1</v>
      </c>
      <c r="E99" s="19">
        <v>1</v>
      </c>
      <c r="F99" s="19">
        <v>0</v>
      </c>
      <c r="G99" s="19">
        <v>0.29780000000000001</v>
      </c>
      <c r="H99" s="19">
        <v>-0.32153794000000002</v>
      </c>
      <c r="I99" s="19">
        <v>0.29659999999999997</v>
      </c>
      <c r="J99" s="19">
        <v>-0.2137117</v>
      </c>
      <c r="K99" s="19">
        <v>-0.30022591999999998</v>
      </c>
      <c r="L99" s="19">
        <v>0.33179999999999998</v>
      </c>
      <c r="M99" s="19">
        <v>-0.1775205</v>
      </c>
      <c r="N99" s="19">
        <v>2.0000000000000001E-4</v>
      </c>
      <c r="O99" s="19">
        <v>0.99980000000000002</v>
      </c>
      <c r="Q99" s="19">
        <v>97</v>
      </c>
      <c r="R99" s="19" t="s">
        <v>264</v>
      </c>
      <c r="S99" s="19">
        <v>0.99969897119999995</v>
      </c>
    </row>
    <row r="100" spans="2:19">
      <c r="B100" s="19">
        <v>98</v>
      </c>
      <c r="C100" s="19" t="s">
        <v>264</v>
      </c>
      <c r="D100" s="19">
        <v>1</v>
      </c>
      <c r="E100" s="19">
        <v>1</v>
      </c>
      <c r="F100" s="19">
        <v>0</v>
      </c>
      <c r="G100" s="19">
        <v>0.307</v>
      </c>
      <c r="H100" s="19">
        <v>-0.29587669</v>
      </c>
      <c r="I100" s="19">
        <v>0.2898</v>
      </c>
      <c r="J100" s="19">
        <v>-0.19417614999999999</v>
      </c>
      <c r="K100" s="19">
        <v>-0.28702132000000002</v>
      </c>
      <c r="L100" s="19">
        <v>0.32179999999999997</v>
      </c>
      <c r="M100" s="19">
        <v>-0.17969334000000001</v>
      </c>
      <c r="N100" s="19">
        <v>6.9999999999999999E-4</v>
      </c>
      <c r="O100" s="19">
        <v>0.99929999999999997</v>
      </c>
      <c r="Q100" s="19">
        <v>98</v>
      </c>
      <c r="R100" s="19" t="s">
        <v>264</v>
      </c>
      <c r="S100" s="19">
        <v>0.99966158859999998</v>
      </c>
    </row>
    <row r="101" spans="2:19">
      <c r="B101" s="19">
        <v>99</v>
      </c>
      <c r="C101" s="19" t="s">
        <v>262</v>
      </c>
      <c r="D101" s="19">
        <v>1</v>
      </c>
      <c r="E101" s="19">
        <v>1</v>
      </c>
      <c r="F101" s="19">
        <v>0</v>
      </c>
      <c r="G101" s="19">
        <v>0.307</v>
      </c>
      <c r="H101" s="19">
        <v>-0.29587669</v>
      </c>
      <c r="I101" s="19">
        <v>0.2898</v>
      </c>
      <c r="J101" s="19">
        <v>-0.19417614999999999</v>
      </c>
      <c r="K101" s="19">
        <v>-0.27398820000000002</v>
      </c>
      <c r="L101" s="19">
        <v>0.30930000000000002</v>
      </c>
      <c r="M101" s="19">
        <v>-0.18280679999999999</v>
      </c>
      <c r="N101" s="19">
        <v>2.5999999999999999E-3</v>
      </c>
      <c r="O101" s="19">
        <v>0.99739999999999995</v>
      </c>
      <c r="Q101" s="19">
        <v>99</v>
      </c>
      <c r="R101" s="19" t="s">
        <v>262</v>
      </c>
      <c r="S101" s="19">
        <v>0.99964314350000005</v>
      </c>
    </row>
    <row r="102" spans="2:19">
      <c r="B102" s="19">
        <v>100</v>
      </c>
      <c r="C102" s="19" t="s">
        <v>262</v>
      </c>
      <c r="D102" s="19">
        <v>1</v>
      </c>
      <c r="E102" s="19">
        <v>1</v>
      </c>
      <c r="F102" s="19">
        <v>0</v>
      </c>
      <c r="G102" s="19">
        <v>0.31030000000000002</v>
      </c>
      <c r="H102" s="19">
        <v>-0.28681978000000002</v>
      </c>
      <c r="I102" s="19">
        <v>0.29630000000000001</v>
      </c>
      <c r="J102" s="19">
        <v>-0.19513274999999999</v>
      </c>
      <c r="K102" s="19">
        <v>-0.26073418999999998</v>
      </c>
      <c r="L102" s="19">
        <v>0.29709999999999998</v>
      </c>
      <c r="M102" s="19">
        <v>-0.18451890000000001</v>
      </c>
      <c r="N102" s="19">
        <v>4.7000000000000002E-3</v>
      </c>
      <c r="O102" s="19">
        <v>0.99529999999999996</v>
      </c>
      <c r="Q102" s="19">
        <v>100</v>
      </c>
      <c r="R102" s="19" t="s">
        <v>262</v>
      </c>
      <c r="S102" s="19">
        <v>0.99952667449999999</v>
      </c>
    </row>
    <row r="103" spans="2:19">
      <c r="B103" s="19">
        <v>101</v>
      </c>
      <c r="C103" s="19" t="s">
        <v>262</v>
      </c>
      <c r="D103" s="19">
        <v>1</v>
      </c>
      <c r="E103" s="19">
        <v>1</v>
      </c>
      <c r="F103" s="19">
        <v>0</v>
      </c>
      <c r="G103" s="19">
        <v>0.33119999999999999</v>
      </c>
      <c r="H103" s="19">
        <v>-0.22870461</v>
      </c>
      <c r="I103" s="19">
        <v>0.2382</v>
      </c>
      <c r="J103" s="19">
        <v>-0.17697350000000001</v>
      </c>
      <c r="K103" s="19">
        <v>-0.24685429</v>
      </c>
      <c r="L103" s="19">
        <v>0.28460000000000002</v>
      </c>
      <c r="M103" s="19">
        <v>-0.18646687000000001</v>
      </c>
      <c r="N103" s="19">
        <v>7.1000000000000004E-3</v>
      </c>
      <c r="O103" s="19">
        <v>0.9929</v>
      </c>
      <c r="Q103" s="19">
        <v>101</v>
      </c>
      <c r="R103" s="19" t="s">
        <v>262</v>
      </c>
      <c r="S103" s="19">
        <v>0.99948538460000003</v>
      </c>
    </row>
    <row r="104" spans="2:19">
      <c r="B104" s="19">
        <v>102</v>
      </c>
      <c r="C104" s="19" t="s">
        <v>262</v>
      </c>
      <c r="D104" s="19">
        <v>1</v>
      </c>
      <c r="E104" s="19">
        <v>1</v>
      </c>
      <c r="F104" s="19">
        <v>0</v>
      </c>
      <c r="G104" s="19">
        <v>0.33960000000000001</v>
      </c>
      <c r="H104" s="19">
        <v>-0.20530759000000001</v>
      </c>
      <c r="I104" s="19">
        <v>0.21579999999999999</v>
      </c>
      <c r="J104" s="19">
        <v>-0.17961713000000001</v>
      </c>
      <c r="K104" s="19">
        <v>-0.23185148</v>
      </c>
      <c r="L104" s="19">
        <v>0.27139999999999997</v>
      </c>
      <c r="M104" s="19">
        <v>-0.18864312999999999</v>
      </c>
      <c r="N104" s="19">
        <v>9.7999999999999997E-3</v>
      </c>
      <c r="O104" s="19">
        <v>0.99019999999999997</v>
      </c>
      <c r="Q104" s="19">
        <v>102</v>
      </c>
      <c r="R104" s="19" t="s">
        <v>262</v>
      </c>
      <c r="S104" s="19">
        <v>0.99944500709999995</v>
      </c>
    </row>
    <row r="105" spans="2:19">
      <c r="B105" s="19">
        <v>103</v>
      </c>
      <c r="C105" s="19" t="s">
        <v>262</v>
      </c>
      <c r="D105" s="19">
        <v>1</v>
      </c>
      <c r="E105" s="19">
        <v>1</v>
      </c>
      <c r="F105" s="19">
        <v>0</v>
      </c>
      <c r="G105" s="19">
        <v>0.3417</v>
      </c>
      <c r="H105" s="19">
        <v>-0.19926964999999999</v>
      </c>
      <c r="I105" s="19">
        <v>0.21690000000000001</v>
      </c>
      <c r="J105" s="19">
        <v>-0.14714494</v>
      </c>
      <c r="K105" s="19">
        <v>-0.21684866999999999</v>
      </c>
      <c r="L105" s="19">
        <v>0.2581</v>
      </c>
      <c r="M105" s="19">
        <v>-0.19081938000000001</v>
      </c>
      <c r="N105" s="19">
        <v>1.29E-2</v>
      </c>
      <c r="O105" s="19">
        <v>0.98709999999999998</v>
      </c>
      <c r="Q105" s="19">
        <v>103</v>
      </c>
      <c r="R105" s="19" t="s">
        <v>262</v>
      </c>
      <c r="S105" s="19">
        <v>0.99944455050000003</v>
      </c>
    </row>
    <row r="106" spans="2:19">
      <c r="B106" s="19">
        <v>104</v>
      </c>
      <c r="C106" s="19" t="s">
        <v>264</v>
      </c>
      <c r="D106" s="19">
        <v>1</v>
      </c>
      <c r="E106" s="19">
        <v>1</v>
      </c>
      <c r="F106" s="19">
        <v>0</v>
      </c>
      <c r="G106" s="19">
        <v>0.35089999999999999</v>
      </c>
      <c r="H106" s="19">
        <v>-0.1736084</v>
      </c>
      <c r="I106" s="19">
        <v>0.21</v>
      </c>
      <c r="J106" s="19">
        <v>-0.15681543000000001</v>
      </c>
      <c r="K106" s="19">
        <v>-0.20162495999999999</v>
      </c>
      <c r="L106" s="19">
        <v>0.24510000000000001</v>
      </c>
      <c r="M106" s="19">
        <v>-0.19301897000000001</v>
      </c>
      <c r="N106" s="19">
        <v>1.6400000000000001E-2</v>
      </c>
      <c r="O106" s="19">
        <v>0.98360000000000003</v>
      </c>
      <c r="Q106" s="19">
        <v>104</v>
      </c>
      <c r="R106" s="19" t="s">
        <v>264</v>
      </c>
      <c r="S106" s="19">
        <v>0.9994423133</v>
      </c>
    </row>
    <row r="107" spans="2:19">
      <c r="B107" s="19">
        <v>105</v>
      </c>
      <c r="C107" s="19" t="s">
        <v>257</v>
      </c>
      <c r="D107" s="19">
        <v>1</v>
      </c>
      <c r="E107" s="19">
        <v>1</v>
      </c>
      <c r="F107" s="19">
        <v>0</v>
      </c>
      <c r="G107" s="19">
        <v>0.35089999999999999</v>
      </c>
      <c r="H107" s="19">
        <v>-0.1736084</v>
      </c>
      <c r="I107" s="19">
        <v>0.21</v>
      </c>
      <c r="J107" s="19">
        <v>-0.18602146999999999</v>
      </c>
      <c r="K107" s="19">
        <v>-0.18555446</v>
      </c>
      <c r="L107" s="19">
        <v>0.2306</v>
      </c>
      <c r="M107" s="19">
        <v>-0.19522118999999999</v>
      </c>
      <c r="N107" s="19">
        <v>2.9899999999999999E-2</v>
      </c>
      <c r="O107" s="19">
        <v>0.97009999999999996</v>
      </c>
      <c r="Q107" s="19">
        <v>105</v>
      </c>
      <c r="R107" s="19" t="s">
        <v>257</v>
      </c>
      <c r="S107" s="19">
        <v>0.99948353300000004</v>
      </c>
    </row>
    <row r="108" spans="2:19">
      <c r="B108" s="19">
        <v>106</v>
      </c>
      <c r="C108" s="19" t="s">
        <v>255</v>
      </c>
      <c r="D108" s="19">
        <v>1</v>
      </c>
      <c r="E108" s="19">
        <v>1</v>
      </c>
      <c r="F108" s="19">
        <v>0</v>
      </c>
      <c r="G108" s="19">
        <v>0.3553</v>
      </c>
      <c r="H108" s="19">
        <v>-0.16153252000000001</v>
      </c>
      <c r="I108" s="19">
        <v>0.21829999999999999</v>
      </c>
      <c r="J108" s="19">
        <v>-0.179227</v>
      </c>
      <c r="K108" s="19">
        <v>-0.16856355000000001</v>
      </c>
      <c r="L108" s="19">
        <v>0.218</v>
      </c>
      <c r="M108" s="19">
        <v>-0.1959274</v>
      </c>
      <c r="N108" s="19">
        <v>3.3399999999999999E-2</v>
      </c>
      <c r="O108" s="19">
        <v>0.96660000000000001</v>
      </c>
      <c r="Q108" s="19">
        <v>106</v>
      </c>
      <c r="R108" s="19" t="s">
        <v>255</v>
      </c>
      <c r="S108" s="19">
        <v>0.99950357020000002</v>
      </c>
    </row>
    <row r="109" spans="2:19">
      <c r="B109" s="19">
        <v>107</v>
      </c>
      <c r="C109" s="19" t="s">
        <v>255</v>
      </c>
      <c r="D109" s="19">
        <v>1</v>
      </c>
      <c r="E109" s="19">
        <v>1</v>
      </c>
      <c r="F109" s="19">
        <v>0</v>
      </c>
      <c r="G109" s="19">
        <v>0.36959999999999998</v>
      </c>
      <c r="H109" s="19">
        <v>-0.12153116999999999</v>
      </c>
      <c r="I109" s="19">
        <v>0.1825</v>
      </c>
      <c r="J109" s="19">
        <v>-0.19058452000000001</v>
      </c>
      <c r="K109" s="19">
        <v>-0.15186717999999999</v>
      </c>
      <c r="L109" s="19">
        <v>0.2054</v>
      </c>
      <c r="M109" s="19">
        <v>-0.19750529</v>
      </c>
      <c r="N109" s="19">
        <v>3.7699999999999997E-2</v>
      </c>
      <c r="O109" s="19">
        <v>0.96230000000000004</v>
      </c>
      <c r="Q109" s="19">
        <v>107</v>
      </c>
      <c r="R109" s="19" t="s">
        <v>255</v>
      </c>
      <c r="S109" s="19">
        <v>0.99952345840000001</v>
      </c>
    </row>
    <row r="110" spans="2:19">
      <c r="B110" s="19">
        <v>108</v>
      </c>
      <c r="C110" s="19" t="s">
        <v>265</v>
      </c>
      <c r="D110" s="19">
        <v>1</v>
      </c>
      <c r="E110" s="19">
        <v>1</v>
      </c>
      <c r="F110" s="19">
        <v>0</v>
      </c>
      <c r="G110" s="19">
        <v>0.37180000000000002</v>
      </c>
      <c r="H110" s="19">
        <v>-0.11549321999999999</v>
      </c>
      <c r="I110" s="19">
        <v>0.18360000000000001</v>
      </c>
      <c r="J110" s="19">
        <v>-0.15811233</v>
      </c>
      <c r="K110" s="19">
        <v>-0.13553895999999999</v>
      </c>
      <c r="L110" s="19">
        <v>0.19259999999999999</v>
      </c>
      <c r="M110" s="19">
        <v>-0.19943155000000001</v>
      </c>
      <c r="N110" s="19">
        <v>4.2799999999999998E-2</v>
      </c>
      <c r="O110" s="19">
        <v>0.95720000000000005</v>
      </c>
      <c r="Q110" s="19">
        <v>108</v>
      </c>
      <c r="R110" s="19" t="s">
        <v>265</v>
      </c>
      <c r="S110" s="19">
        <v>0.99951030350000003</v>
      </c>
    </row>
    <row r="111" spans="2:19">
      <c r="B111" s="19">
        <v>109</v>
      </c>
      <c r="C111" s="19" t="s">
        <v>262</v>
      </c>
      <c r="D111" s="19">
        <v>1</v>
      </c>
      <c r="E111" s="19">
        <v>1</v>
      </c>
      <c r="F111" s="19">
        <v>0</v>
      </c>
      <c r="G111" s="19">
        <v>0.374</v>
      </c>
      <c r="H111" s="19">
        <v>-0.10945528</v>
      </c>
      <c r="I111" s="19">
        <v>0.18459999999999999</v>
      </c>
      <c r="J111" s="19">
        <v>-0.15484617000000001</v>
      </c>
      <c r="K111" s="19">
        <v>-0.11871373</v>
      </c>
      <c r="L111" s="19">
        <v>0.18260000000000001</v>
      </c>
      <c r="M111" s="19">
        <v>-0.1994407</v>
      </c>
      <c r="N111" s="19">
        <v>4.3200000000000002E-2</v>
      </c>
      <c r="O111" s="19">
        <v>0.95679999999999998</v>
      </c>
      <c r="Q111" s="19">
        <v>109</v>
      </c>
      <c r="R111" s="19" t="s">
        <v>262</v>
      </c>
      <c r="S111" s="19">
        <v>0.99951355669999997</v>
      </c>
    </row>
    <row r="112" spans="2:19">
      <c r="B112" s="19">
        <v>110</v>
      </c>
      <c r="C112" s="19" t="s">
        <v>267</v>
      </c>
      <c r="D112" s="19">
        <v>1</v>
      </c>
      <c r="E112" s="19">
        <v>1</v>
      </c>
      <c r="F112" s="19">
        <v>0</v>
      </c>
      <c r="G112" s="19">
        <v>0.37619999999999998</v>
      </c>
      <c r="H112" s="19">
        <v>-0.10341734</v>
      </c>
      <c r="I112" s="19">
        <v>0.1857</v>
      </c>
      <c r="J112" s="19">
        <v>-0.15158002000000001</v>
      </c>
      <c r="K112" s="19">
        <v>-0.10207258</v>
      </c>
      <c r="L112" s="19">
        <v>0.17280000000000001</v>
      </c>
      <c r="M112" s="19">
        <v>-0.19805217999999999</v>
      </c>
      <c r="N112" s="19">
        <v>4.3799999999999999E-2</v>
      </c>
      <c r="O112" s="19">
        <v>0.95620000000000005</v>
      </c>
      <c r="Q112" s="19">
        <v>110</v>
      </c>
      <c r="R112" s="19" t="s">
        <v>267</v>
      </c>
      <c r="S112" s="19">
        <v>0.99934382200000005</v>
      </c>
    </row>
    <row r="113" spans="2:19">
      <c r="B113" s="19">
        <v>111</v>
      </c>
      <c r="C113" s="19" t="s">
        <v>267</v>
      </c>
      <c r="D113" s="19">
        <v>1</v>
      </c>
      <c r="E113" s="19">
        <v>1</v>
      </c>
      <c r="F113" s="19">
        <v>0</v>
      </c>
      <c r="G113" s="19">
        <v>0.38969999999999999</v>
      </c>
      <c r="H113" s="19">
        <v>-6.5680219999999997E-2</v>
      </c>
      <c r="I113" s="19">
        <v>0.18709999999999999</v>
      </c>
      <c r="J113" s="19">
        <v>-0.15445603999999999</v>
      </c>
      <c r="K113" s="19">
        <v>-8.7916549999999996E-2</v>
      </c>
      <c r="L113" s="19">
        <v>0.1653</v>
      </c>
      <c r="M113" s="19">
        <v>-0.19759061</v>
      </c>
      <c r="N113" s="19">
        <v>4.2299999999999997E-2</v>
      </c>
      <c r="O113" s="19">
        <v>0.9577</v>
      </c>
      <c r="Q113" s="19">
        <v>111</v>
      </c>
      <c r="R113" s="19" t="s">
        <v>267</v>
      </c>
      <c r="S113" s="19">
        <v>0.99925628349999995</v>
      </c>
    </row>
    <row r="114" spans="2:19">
      <c r="B114" s="19">
        <v>112</v>
      </c>
      <c r="C114" s="19" t="s">
        <v>268</v>
      </c>
      <c r="D114" s="19">
        <v>1</v>
      </c>
      <c r="E114" s="19">
        <v>1</v>
      </c>
      <c r="F114" s="19">
        <v>0</v>
      </c>
      <c r="G114" s="19">
        <v>0.38969999999999999</v>
      </c>
      <c r="H114" s="19">
        <v>-6.5680219999999997E-2</v>
      </c>
      <c r="I114" s="19">
        <v>0.18709999999999999</v>
      </c>
      <c r="J114" s="19">
        <v>-0.18366208000000001</v>
      </c>
      <c r="K114" s="19">
        <v>-7.6079980000000005E-2</v>
      </c>
      <c r="L114" s="19">
        <v>0.15939999999999999</v>
      </c>
      <c r="M114" s="19">
        <v>-0.19812416999999999</v>
      </c>
      <c r="N114" s="19">
        <v>3.6900000000000002E-2</v>
      </c>
      <c r="O114" s="19">
        <v>0.96309999999999996</v>
      </c>
      <c r="Q114" s="19">
        <v>112</v>
      </c>
      <c r="R114" s="19" t="s">
        <v>268</v>
      </c>
      <c r="S114" s="19">
        <v>0.99898586950000001</v>
      </c>
    </row>
    <row r="115" spans="2:19">
      <c r="B115" s="19">
        <v>113</v>
      </c>
      <c r="C115" s="19" t="s">
        <v>264</v>
      </c>
      <c r="D115" s="19">
        <v>1</v>
      </c>
      <c r="E115" s="19">
        <v>1</v>
      </c>
      <c r="F115" s="19">
        <v>0</v>
      </c>
      <c r="G115" s="19">
        <v>0.39489999999999997</v>
      </c>
      <c r="H115" s="19">
        <v>-5.1340110000000001E-2</v>
      </c>
      <c r="I115" s="19">
        <v>0.15820000000000001</v>
      </c>
      <c r="J115" s="19">
        <v>-0.18534911000000001</v>
      </c>
      <c r="K115" s="19">
        <v>-6.5844929999999996E-2</v>
      </c>
      <c r="L115" s="19">
        <v>0.1547</v>
      </c>
      <c r="M115" s="19">
        <v>-0.19814485000000001</v>
      </c>
      <c r="N115" s="19">
        <v>3.0499999999999999E-2</v>
      </c>
      <c r="O115" s="19">
        <v>0.96950000000000003</v>
      </c>
      <c r="Q115" s="19">
        <v>113</v>
      </c>
      <c r="R115" s="19" t="s">
        <v>264</v>
      </c>
      <c r="S115" s="19">
        <v>0.99867901410000004</v>
      </c>
    </row>
    <row r="116" spans="2:19">
      <c r="B116" s="19">
        <v>114</v>
      </c>
      <c r="C116" s="19" t="s">
        <v>259</v>
      </c>
      <c r="D116" s="19">
        <v>1</v>
      </c>
      <c r="E116" s="19">
        <v>1</v>
      </c>
      <c r="F116" s="19">
        <v>0</v>
      </c>
      <c r="G116" s="19">
        <v>0.40410000000000001</v>
      </c>
      <c r="H116" s="19">
        <v>-2.5678860000000001E-2</v>
      </c>
      <c r="I116" s="19">
        <v>0.15140000000000001</v>
      </c>
      <c r="J116" s="19">
        <v>-0.19501959999999999</v>
      </c>
      <c r="K116" s="19">
        <v>-5.491037E-2</v>
      </c>
      <c r="L116" s="19">
        <v>0.14849999999999999</v>
      </c>
      <c r="M116" s="19">
        <v>-0.19896016999999999</v>
      </c>
      <c r="N116" s="19">
        <v>2.92E-2</v>
      </c>
      <c r="O116" s="19">
        <v>0.9708</v>
      </c>
      <c r="Q116" s="19">
        <v>114</v>
      </c>
      <c r="R116" s="19" t="s">
        <v>259</v>
      </c>
      <c r="S116" s="19">
        <v>0.99836123359999995</v>
      </c>
    </row>
    <row r="117" spans="2:19">
      <c r="B117" s="19">
        <v>115</v>
      </c>
      <c r="C117" s="19" t="s">
        <v>262</v>
      </c>
      <c r="D117" s="19">
        <v>1</v>
      </c>
      <c r="E117" s="19">
        <v>1</v>
      </c>
      <c r="F117" s="19">
        <v>0</v>
      </c>
      <c r="G117" s="19">
        <v>0.4108</v>
      </c>
      <c r="H117" s="19">
        <v>-6.8103E-3</v>
      </c>
      <c r="I117" s="19">
        <v>0.1452</v>
      </c>
      <c r="J117" s="19">
        <v>-0.19101952999999999</v>
      </c>
      <c r="K117" s="19">
        <v>-4.4417610000000003E-2</v>
      </c>
      <c r="L117" s="19">
        <v>0.14199999999999999</v>
      </c>
      <c r="M117" s="19">
        <v>-0.19972882</v>
      </c>
      <c r="N117" s="19">
        <v>2.8500000000000001E-2</v>
      </c>
      <c r="O117" s="19">
        <v>0.97150000000000003</v>
      </c>
      <c r="Q117" s="19">
        <v>115</v>
      </c>
      <c r="R117" s="19" t="s">
        <v>262</v>
      </c>
      <c r="S117" s="19">
        <v>0.99825030339999998</v>
      </c>
    </row>
    <row r="118" spans="2:19">
      <c r="B118" s="19">
        <v>116</v>
      </c>
      <c r="C118" s="19" t="s">
        <v>259</v>
      </c>
      <c r="D118" s="19">
        <v>1</v>
      </c>
      <c r="E118" s="19">
        <v>1</v>
      </c>
      <c r="F118" s="19">
        <v>0</v>
      </c>
      <c r="G118" s="19">
        <v>0.41599999999999998</v>
      </c>
      <c r="H118" s="19">
        <v>7.5298099999999996E-3</v>
      </c>
      <c r="I118" s="19">
        <v>0.1163</v>
      </c>
      <c r="J118" s="19">
        <v>-0.22191259999999999</v>
      </c>
      <c r="K118" s="19">
        <v>-3.3298960000000002E-2</v>
      </c>
      <c r="L118" s="19">
        <v>0.1353</v>
      </c>
      <c r="M118" s="19">
        <v>-0.19930866</v>
      </c>
      <c r="N118" s="19">
        <v>2.8000000000000001E-2</v>
      </c>
      <c r="O118" s="19">
        <v>0.97199999999999998</v>
      </c>
      <c r="Q118" s="19">
        <v>116</v>
      </c>
      <c r="R118" s="19" t="s">
        <v>259</v>
      </c>
      <c r="S118" s="19">
        <v>0.9981485014</v>
      </c>
    </row>
    <row r="119" spans="2:19">
      <c r="B119" s="19">
        <v>117</v>
      </c>
      <c r="C119" s="19" t="s">
        <v>262</v>
      </c>
      <c r="D119" s="19">
        <v>1</v>
      </c>
      <c r="E119" s="19">
        <v>1</v>
      </c>
      <c r="F119" s="19">
        <v>0</v>
      </c>
      <c r="G119" s="19">
        <v>0.42109999999999997</v>
      </c>
      <c r="H119" s="19">
        <v>2.1869920000000001E-2</v>
      </c>
      <c r="I119" s="19">
        <v>8.7400000000000005E-2</v>
      </c>
      <c r="J119" s="19">
        <v>-0.22359962999999999</v>
      </c>
      <c r="K119" s="19">
        <v>-2.190419E-2</v>
      </c>
      <c r="L119" s="19">
        <v>0.1283</v>
      </c>
      <c r="M119" s="19">
        <v>-0.19831662999999999</v>
      </c>
      <c r="N119" s="19">
        <v>2.81E-2</v>
      </c>
      <c r="O119" s="19">
        <v>0.97189999999999999</v>
      </c>
      <c r="Q119" s="19">
        <v>117</v>
      </c>
      <c r="R119" s="19" t="s">
        <v>262</v>
      </c>
      <c r="S119" s="19">
        <v>0.9981055472</v>
      </c>
    </row>
    <row r="120" spans="2:19">
      <c r="B120" s="19">
        <v>118</v>
      </c>
      <c r="C120" s="19" t="s">
        <v>268</v>
      </c>
      <c r="D120" s="19">
        <v>1</v>
      </c>
      <c r="E120" s="19">
        <v>1</v>
      </c>
      <c r="F120" s="19">
        <v>0</v>
      </c>
      <c r="G120" s="19">
        <v>0.42870000000000003</v>
      </c>
      <c r="H120" s="19">
        <v>4.300271E-2</v>
      </c>
      <c r="I120" s="19">
        <v>4.41E-2</v>
      </c>
      <c r="J120" s="19">
        <v>-0.22808106</v>
      </c>
      <c r="K120" s="19">
        <v>-1.06935E-2</v>
      </c>
      <c r="L120" s="19">
        <v>0.1217</v>
      </c>
      <c r="M120" s="19">
        <v>-0.19735159999999999</v>
      </c>
      <c r="N120" s="19">
        <v>2.8299999999999999E-2</v>
      </c>
      <c r="O120" s="19">
        <v>0.97170000000000001</v>
      </c>
      <c r="Q120" s="19">
        <v>118</v>
      </c>
      <c r="R120" s="19" t="s">
        <v>268</v>
      </c>
      <c r="S120" s="19">
        <v>0.99814837410000001</v>
      </c>
    </row>
    <row r="121" spans="2:19">
      <c r="B121" s="19">
        <v>119</v>
      </c>
      <c r="C121" s="19" t="s">
        <v>262</v>
      </c>
      <c r="D121" s="19">
        <v>1</v>
      </c>
      <c r="E121" s="19">
        <v>1</v>
      </c>
      <c r="F121" s="19">
        <v>0</v>
      </c>
      <c r="G121" s="19">
        <v>0.436</v>
      </c>
      <c r="H121" s="19">
        <v>6.3380759999999994E-2</v>
      </c>
      <c r="I121" s="19">
        <v>1.6199999999999999E-2</v>
      </c>
      <c r="J121" s="19">
        <v>-0.22650194000000001</v>
      </c>
      <c r="K121" s="19">
        <v>-5.8732000000000001E-4</v>
      </c>
      <c r="L121" s="19">
        <v>0.1154</v>
      </c>
      <c r="M121" s="19">
        <v>-0.19654753</v>
      </c>
      <c r="N121" s="19">
        <v>2.8299999999999999E-2</v>
      </c>
      <c r="O121" s="19">
        <v>0.97170000000000001</v>
      </c>
      <c r="Q121" s="19">
        <v>119</v>
      </c>
      <c r="R121" s="19" t="s">
        <v>262</v>
      </c>
      <c r="S121" s="19">
        <v>0.99830943370000003</v>
      </c>
    </row>
    <row r="122" spans="2:19">
      <c r="B122" s="19">
        <v>120</v>
      </c>
      <c r="C122" s="19" t="s">
        <v>259</v>
      </c>
      <c r="D122" s="19">
        <v>1</v>
      </c>
      <c r="E122" s="19">
        <v>1</v>
      </c>
      <c r="F122" s="19">
        <v>0</v>
      </c>
      <c r="G122" s="19">
        <v>0.43930000000000002</v>
      </c>
      <c r="H122" s="19">
        <v>7.2437669999999996E-2</v>
      </c>
      <c r="I122" s="19">
        <v>2.2700000000000001E-2</v>
      </c>
      <c r="J122" s="19">
        <v>-0.19825250999999999</v>
      </c>
      <c r="K122" s="19">
        <v>1.0144759999999999E-2</v>
      </c>
      <c r="L122" s="19">
        <v>0.109</v>
      </c>
      <c r="M122" s="19">
        <v>-0.19597932000000001</v>
      </c>
      <c r="N122" s="19">
        <v>2.8500000000000001E-2</v>
      </c>
      <c r="O122" s="19">
        <v>0.97150000000000003</v>
      </c>
      <c r="Q122" s="19">
        <v>120</v>
      </c>
      <c r="R122" s="19" t="s">
        <v>259</v>
      </c>
      <c r="S122" s="19">
        <v>0.99838378350000001</v>
      </c>
    </row>
    <row r="123" spans="2:19">
      <c r="B123" s="19">
        <v>121</v>
      </c>
      <c r="C123" s="19" t="s">
        <v>267</v>
      </c>
      <c r="D123" s="19">
        <v>1</v>
      </c>
      <c r="E123" s="19">
        <v>1</v>
      </c>
      <c r="F123" s="19">
        <v>0</v>
      </c>
      <c r="G123" s="19">
        <v>0.44850000000000001</v>
      </c>
      <c r="H123" s="19">
        <v>9.8098920000000006E-2</v>
      </c>
      <c r="I123" s="19">
        <v>1.5800000000000002E-2</v>
      </c>
      <c r="J123" s="19">
        <v>-0.207923</v>
      </c>
      <c r="K123" s="19">
        <v>2.043503E-2</v>
      </c>
      <c r="L123" s="19">
        <v>0.1022</v>
      </c>
      <c r="M123" s="19">
        <v>-0.19607679</v>
      </c>
      <c r="N123" s="19">
        <v>2.92E-2</v>
      </c>
      <c r="O123" s="19">
        <v>0.9708</v>
      </c>
      <c r="Q123" s="19">
        <v>121</v>
      </c>
      <c r="R123" s="19" t="s">
        <v>267</v>
      </c>
      <c r="S123" s="19">
        <v>0.99861955800000002</v>
      </c>
    </row>
    <row r="124" spans="2:19">
      <c r="B124" s="19">
        <v>122</v>
      </c>
      <c r="C124" s="19" t="s">
        <v>259</v>
      </c>
      <c r="D124" s="19">
        <v>1</v>
      </c>
      <c r="E124" s="19">
        <v>1</v>
      </c>
      <c r="F124" s="19">
        <v>0</v>
      </c>
      <c r="G124" s="19">
        <v>0.44850000000000001</v>
      </c>
      <c r="H124" s="19">
        <v>9.8098920000000006E-2</v>
      </c>
      <c r="I124" s="19">
        <v>1.5800000000000002E-2</v>
      </c>
      <c r="J124" s="19">
        <v>-0.23712904000000001</v>
      </c>
      <c r="K124" s="19">
        <v>2.8240169999999998E-2</v>
      </c>
      <c r="L124" s="19">
        <v>9.7600000000000006E-2</v>
      </c>
      <c r="M124" s="19">
        <v>-0.19710121999999999</v>
      </c>
      <c r="N124" s="19">
        <v>2.8299999999999999E-2</v>
      </c>
      <c r="O124" s="19">
        <v>0.97170000000000001</v>
      </c>
      <c r="Q124" s="19">
        <v>122</v>
      </c>
      <c r="R124" s="19" t="s">
        <v>259</v>
      </c>
      <c r="S124" s="19">
        <v>0.99889355459999996</v>
      </c>
    </row>
    <row r="125" spans="2:19">
      <c r="B125" s="19">
        <v>123</v>
      </c>
      <c r="C125" s="19" t="s">
        <v>255</v>
      </c>
      <c r="D125" s="19">
        <v>1</v>
      </c>
      <c r="E125" s="19">
        <v>1</v>
      </c>
      <c r="F125" s="19">
        <v>0</v>
      </c>
      <c r="G125" s="19">
        <v>0.44850000000000001</v>
      </c>
      <c r="H125" s="19">
        <v>9.8098920000000006E-2</v>
      </c>
      <c r="I125" s="19">
        <v>1.5800000000000002E-2</v>
      </c>
      <c r="J125" s="19">
        <v>-0.23712904000000001</v>
      </c>
      <c r="K125" s="19">
        <v>3.5474650000000003E-2</v>
      </c>
      <c r="L125" s="19">
        <v>9.35E-2</v>
      </c>
      <c r="M125" s="19">
        <v>-0.19806118</v>
      </c>
      <c r="N125" s="19">
        <v>2.7900000000000001E-2</v>
      </c>
      <c r="O125" s="19">
        <v>0.97209999999999996</v>
      </c>
      <c r="Q125" s="19">
        <v>123</v>
      </c>
      <c r="R125" s="19" t="s">
        <v>255</v>
      </c>
      <c r="S125" s="19">
        <v>0.99918472729999996</v>
      </c>
    </row>
    <row r="126" spans="2:19">
      <c r="B126" s="19">
        <v>124</v>
      </c>
      <c r="C126" s="19" t="s">
        <v>268</v>
      </c>
      <c r="D126" s="19">
        <v>1</v>
      </c>
      <c r="E126" s="19">
        <v>1</v>
      </c>
      <c r="F126" s="19">
        <v>0</v>
      </c>
      <c r="G126" s="19">
        <v>0.45179999999999998</v>
      </c>
      <c r="H126" s="19">
        <v>0.10715582999999999</v>
      </c>
      <c r="I126" s="19">
        <v>2.23E-2</v>
      </c>
      <c r="J126" s="19">
        <v>-0.23808563999999999</v>
      </c>
      <c r="K126" s="19">
        <v>4.3040490000000001E-2</v>
      </c>
      <c r="L126" s="19">
        <v>8.9200000000000002E-2</v>
      </c>
      <c r="M126" s="19">
        <v>-0.20012867000000001</v>
      </c>
      <c r="N126" s="19">
        <v>2.7799999999999998E-2</v>
      </c>
      <c r="O126" s="19">
        <v>0.97219999999999995</v>
      </c>
      <c r="Q126" s="19">
        <v>124</v>
      </c>
      <c r="R126" s="19" t="s">
        <v>268</v>
      </c>
      <c r="S126" s="19">
        <v>0.99925595970000003</v>
      </c>
    </row>
    <row r="127" spans="2:19">
      <c r="B127" s="19">
        <v>125</v>
      </c>
      <c r="C127" s="19" t="s">
        <v>262</v>
      </c>
      <c r="D127" s="19">
        <v>1</v>
      </c>
      <c r="E127" s="19">
        <v>1</v>
      </c>
      <c r="F127" s="19">
        <v>0</v>
      </c>
      <c r="G127" s="19">
        <v>0.45910000000000001</v>
      </c>
      <c r="H127" s="19">
        <v>0.12753387999999999</v>
      </c>
      <c r="I127" s="19">
        <v>-5.5999999999999999E-3</v>
      </c>
      <c r="J127" s="19">
        <v>-0.23650652</v>
      </c>
      <c r="K127" s="19">
        <v>4.9354549999999997E-2</v>
      </c>
      <c r="L127" s="19">
        <v>8.5199999999999998E-2</v>
      </c>
      <c r="M127" s="19">
        <v>-0.20243675999999999</v>
      </c>
      <c r="N127" s="19">
        <v>2.75E-2</v>
      </c>
      <c r="O127" s="19">
        <v>0.97250000000000003</v>
      </c>
      <c r="Q127" s="19">
        <v>125</v>
      </c>
      <c r="R127" s="19" t="s">
        <v>262</v>
      </c>
      <c r="S127" s="19">
        <v>0.99936451019999994</v>
      </c>
    </row>
    <row r="128" spans="2:19">
      <c r="B128" s="19">
        <v>126</v>
      </c>
      <c r="C128" s="19" t="s">
        <v>262</v>
      </c>
      <c r="D128" s="19">
        <v>1</v>
      </c>
      <c r="E128" s="19">
        <v>1</v>
      </c>
      <c r="F128" s="19">
        <v>-2.4400000000000002E-2</v>
      </c>
      <c r="G128" s="19">
        <v>0.46750000000000003</v>
      </c>
      <c r="H128" s="19">
        <v>0.12654065</v>
      </c>
      <c r="I128" s="19">
        <v>3.5799999999999998E-2</v>
      </c>
      <c r="J128" s="19">
        <v>-0.20631683000000001</v>
      </c>
      <c r="K128" s="19">
        <v>5.5668620000000002E-2</v>
      </c>
      <c r="L128" s="19">
        <v>8.1299999999999997E-2</v>
      </c>
      <c r="M128" s="19">
        <v>-0.20332017999999999</v>
      </c>
      <c r="N128" s="19">
        <v>2.7300000000000001E-2</v>
      </c>
      <c r="O128" s="19">
        <v>0.97270000000000001</v>
      </c>
      <c r="Q128" s="19">
        <v>126</v>
      </c>
      <c r="R128" s="19" t="s">
        <v>262</v>
      </c>
      <c r="S128" s="19">
        <v>0.99942694949999999</v>
      </c>
    </row>
    <row r="129" spans="2:19">
      <c r="B129" s="19">
        <v>127</v>
      </c>
      <c r="C129" s="19" t="s">
        <v>268</v>
      </c>
      <c r="D129" s="19">
        <v>1</v>
      </c>
      <c r="E129" s="19">
        <v>1</v>
      </c>
      <c r="F129" s="19">
        <v>-2.4400000000000002E-2</v>
      </c>
      <c r="G129" s="19">
        <v>0.46529999999999999</v>
      </c>
      <c r="H129" s="19">
        <v>0.12050271</v>
      </c>
      <c r="I129" s="19">
        <v>3.4799999999999998E-2</v>
      </c>
      <c r="J129" s="19">
        <v>-0.23878901999999999</v>
      </c>
      <c r="K129" s="19">
        <v>6.1688149999999997E-2</v>
      </c>
      <c r="L129" s="19">
        <v>7.7100000000000002E-2</v>
      </c>
      <c r="M129" s="19">
        <v>-0.20436931</v>
      </c>
      <c r="N129" s="19">
        <v>2.7300000000000001E-2</v>
      </c>
      <c r="O129" s="19">
        <v>0.97270000000000001</v>
      </c>
      <c r="Q129" s="19">
        <v>127</v>
      </c>
      <c r="R129" s="19" t="s">
        <v>268</v>
      </c>
      <c r="S129" s="19">
        <v>0.99942574029999998</v>
      </c>
    </row>
    <row r="130" spans="2:19">
      <c r="B130" s="19">
        <v>128</v>
      </c>
      <c r="C130" s="19" t="s">
        <v>255</v>
      </c>
      <c r="D130" s="19">
        <v>1</v>
      </c>
      <c r="E130" s="19">
        <v>1</v>
      </c>
      <c r="F130" s="19">
        <v>-2.4400000000000002E-2</v>
      </c>
      <c r="G130" s="19">
        <v>0.46639999999999998</v>
      </c>
      <c r="H130" s="19">
        <v>0.12352167999999999</v>
      </c>
      <c r="I130" s="19">
        <v>4.02E-2</v>
      </c>
      <c r="J130" s="19">
        <v>-0.24301178000000001</v>
      </c>
      <c r="K130" s="19">
        <v>6.6271830000000004E-2</v>
      </c>
      <c r="L130" s="19">
        <v>7.3599999999999999E-2</v>
      </c>
      <c r="M130" s="19">
        <v>-0.20497372</v>
      </c>
      <c r="N130" s="19">
        <v>2.7E-2</v>
      </c>
      <c r="O130" s="19">
        <v>0.97299999999999998</v>
      </c>
      <c r="Q130" s="19">
        <v>128</v>
      </c>
      <c r="R130" s="19" t="s">
        <v>255</v>
      </c>
      <c r="S130" s="19">
        <v>0.9994350273</v>
      </c>
    </row>
    <row r="131" spans="2:19">
      <c r="B131" s="19">
        <v>129</v>
      </c>
      <c r="C131" s="19" t="s">
        <v>255</v>
      </c>
      <c r="D131" s="19">
        <v>1</v>
      </c>
      <c r="E131" s="19">
        <v>1</v>
      </c>
      <c r="F131" s="19">
        <v>0</v>
      </c>
      <c r="G131" s="19">
        <v>0.47260000000000002</v>
      </c>
      <c r="H131" s="19">
        <v>0.165271</v>
      </c>
      <c r="I131" s="19">
        <v>8.0600000000000005E-2</v>
      </c>
      <c r="J131" s="19">
        <v>-0.2045545</v>
      </c>
      <c r="K131" s="19">
        <v>7.0560979999999995E-2</v>
      </c>
      <c r="L131" s="19">
        <v>7.0099999999999996E-2</v>
      </c>
      <c r="M131" s="19">
        <v>-0.20644979999999999</v>
      </c>
      <c r="N131" s="19">
        <v>2.7E-2</v>
      </c>
      <c r="O131" s="19">
        <v>0.97299999999999998</v>
      </c>
      <c r="Q131" s="19">
        <v>129</v>
      </c>
      <c r="R131" s="19" t="s">
        <v>255</v>
      </c>
      <c r="S131" s="19">
        <v>0.99945992660000005</v>
      </c>
    </row>
    <row r="132" spans="2:19">
      <c r="B132" s="19">
        <v>130</v>
      </c>
      <c r="C132" s="19" t="s">
        <v>255</v>
      </c>
      <c r="D132" s="19">
        <v>1</v>
      </c>
      <c r="E132" s="19">
        <v>1</v>
      </c>
      <c r="F132" s="19">
        <v>0</v>
      </c>
      <c r="G132" s="19">
        <v>0.47510000000000002</v>
      </c>
      <c r="H132" s="19">
        <v>0.17206368999999999</v>
      </c>
      <c r="I132" s="19">
        <v>6.6199999999999995E-2</v>
      </c>
      <c r="J132" s="19">
        <v>-0.17814285999999999</v>
      </c>
      <c r="K132" s="19">
        <v>7.4555590000000005E-2</v>
      </c>
      <c r="L132" s="19">
        <v>6.6500000000000004E-2</v>
      </c>
      <c r="M132" s="19">
        <v>-0.2080852</v>
      </c>
      <c r="N132" s="19">
        <v>2.7199999999999998E-2</v>
      </c>
      <c r="O132" s="19">
        <v>0.9728</v>
      </c>
      <c r="Q132" s="19">
        <v>130</v>
      </c>
      <c r="R132" s="19" t="s">
        <v>255</v>
      </c>
      <c r="S132" s="19">
        <v>0.99948525249999998</v>
      </c>
    </row>
    <row r="133" spans="2:19">
      <c r="B133" s="19">
        <v>131</v>
      </c>
      <c r="C133" s="19" t="s">
        <v>268</v>
      </c>
      <c r="D133" s="19">
        <v>1</v>
      </c>
      <c r="E133" s="19">
        <v>1</v>
      </c>
      <c r="F133" s="19">
        <v>0</v>
      </c>
      <c r="G133" s="19">
        <v>0.45929999999999999</v>
      </c>
      <c r="H133" s="19">
        <v>0.12828861999999999</v>
      </c>
      <c r="I133" s="19">
        <v>9.5399999999999999E-2</v>
      </c>
      <c r="J133" s="19">
        <v>-0.19798915</v>
      </c>
      <c r="K133" s="19">
        <v>7.8402929999999996E-2</v>
      </c>
      <c r="L133" s="19">
        <v>6.2899999999999998E-2</v>
      </c>
      <c r="M133" s="19">
        <v>-0.20980027000000001</v>
      </c>
      <c r="N133" s="19">
        <v>2.76E-2</v>
      </c>
      <c r="O133" s="19">
        <v>0.97240000000000004</v>
      </c>
      <c r="Q133" s="19">
        <v>131</v>
      </c>
      <c r="R133" s="19" t="s">
        <v>268</v>
      </c>
      <c r="S133" s="19">
        <v>0.99951805279999995</v>
      </c>
    </row>
    <row r="134" spans="2:19">
      <c r="B134" s="19">
        <v>132</v>
      </c>
      <c r="C134" s="19" t="s">
        <v>262</v>
      </c>
      <c r="D134" s="19">
        <v>1</v>
      </c>
      <c r="E134" s="19">
        <v>1</v>
      </c>
      <c r="F134" s="19">
        <v>0</v>
      </c>
      <c r="G134" s="19">
        <v>0.4461</v>
      </c>
      <c r="H134" s="19">
        <v>9.1306230000000002E-2</v>
      </c>
      <c r="I134" s="19">
        <v>0.1101</v>
      </c>
      <c r="J134" s="19">
        <v>-0.22062983999999999</v>
      </c>
      <c r="K134" s="19">
        <v>8.085125E-2</v>
      </c>
      <c r="L134" s="19">
        <v>5.9400000000000001E-2</v>
      </c>
      <c r="M134" s="19">
        <v>-0.21112966</v>
      </c>
      <c r="N134" s="19">
        <v>2.7799999999999998E-2</v>
      </c>
      <c r="O134" s="19">
        <v>0.97219999999999995</v>
      </c>
      <c r="Q134" s="19">
        <v>132</v>
      </c>
      <c r="R134" s="19" t="s">
        <v>262</v>
      </c>
      <c r="S134" s="19">
        <v>0.99952161770000003</v>
      </c>
    </row>
    <row r="135" spans="2:19">
      <c r="B135" s="19">
        <v>133</v>
      </c>
      <c r="C135" s="19" t="s">
        <v>262</v>
      </c>
      <c r="D135" s="19">
        <v>1</v>
      </c>
      <c r="E135" s="19">
        <v>1</v>
      </c>
      <c r="F135" s="19">
        <v>0</v>
      </c>
      <c r="G135" s="19">
        <v>0.43690000000000001</v>
      </c>
      <c r="H135" s="19">
        <v>6.564499E-2</v>
      </c>
      <c r="I135" s="19">
        <v>0.1169</v>
      </c>
      <c r="J135" s="19">
        <v>-0.21095934</v>
      </c>
      <c r="K135" s="19">
        <v>8.3520460000000005E-2</v>
      </c>
      <c r="L135" s="19">
        <v>5.6099999999999997E-2</v>
      </c>
      <c r="M135" s="19">
        <v>-0.21105768999999999</v>
      </c>
      <c r="N135" s="19">
        <v>2.81E-2</v>
      </c>
      <c r="O135" s="19">
        <v>0.97189999999999999</v>
      </c>
      <c r="Q135" s="19">
        <v>133</v>
      </c>
      <c r="R135" s="19" t="s">
        <v>262</v>
      </c>
      <c r="S135" s="19">
        <v>0.99954799859999999</v>
      </c>
    </row>
    <row r="136" spans="2:19">
      <c r="B136" s="19">
        <v>134</v>
      </c>
      <c r="C136" s="19" t="s">
        <v>268</v>
      </c>
      <c r="D136" s="19">
        <v>1</v>
      </c>
      <c r="E136" s="19">
        <v>1</v>
      </c>
      <c r="F136" s="19">
        <v>0</v>
      </c>
      <c r="G136" s="19">
        <v>0.442</v>
      </c>
      <c r="H136" s="19">
        <v>7.9985089999999995E-2</v>
      </c>
      <c r="I136" s="19">
        <v>8.7999999999999995E-2</v>
      </c>
      <c r="J136" s="19">
        <v>-0.21264638</v>
      </c>
      <c r="K136" s="19">
        <v>8.6907590000000007E-2</v>
      </c>
      <c r="L136" s="19">
        <v>5.28E-2</v>
      </c>
      <c r="M136" s="19">
        <v>-0.21046053000000001</v>
      </c>
      <c r="N136" s="19">
        <v>2.86E-2</v>
      </c>
      <c r="O136" s="19">
        <v>0.97140000000000004</v>
      </c>
      <c r="Q136" s="19">
        <v>134</v>
      </c>
      <c r="R136" s="19" t="s">
        <v>268</v>
      </c>
      <c r="S136" s="19">
        <v>0.99956504339999996</v>
      </c>
    </row>
    <row r="137" spans="2:19">
      <c r="B137" s="19">
        <v>135</v>
      </c>
      <c r="C137" s="19" t="s">
        <v>269</v>
      </c>
      <c r="D137" s="19">
        <v>1</v>
      </c>
      <c r="E137" s="19">
        <v>1</v>
      </c>
      <c r="F137" s="19">
        <v>0</v>
      </c>
      <c r="G137" s="19">
        <v>0.43880000000000002</v>
      </c>
      <c r="H137" s="19">
        <v>7.0928179999999993E-2</v>
      </c>
      <c r="I137" s="19">
        <v>8.1500000000000003E-2</v>
      </c>
      <c r="J137" s="19">
        <v>-0.21168977</v>
      </c>
      <c r="K137" s="19">
        <v>8.9042960000000004E-2</v>
      </c>
      <c r="L137" s="19">
        <v>4.99E-2</v>
      </c>
      <c r="M137" s="19">
        <v>-0.21010397</v>
      </c>
      <c r="N137" s="19">
        <v>2.8899999999999999E-2</v>
      </c>
      <c r="O137" s="19">
        <v>0.97109999999999996</v>
      </c>
      <c r="Q137" s="19">
        <v>135</v>
      </c>
      <c r="R137" s="19" t="s">
        <v>269</v>
      </c>
      <c r="S137" s="19">
        <v>0.99960945209999996</v>
      </c>
    </row>
    <row r="138" spans="2:19">
      <c r="B138" s="19">
        <v>136</v>
      </c>
      <c r="C138" s="19" t="s">
        <v>262</v>
      </c>
      <c r="D138" s="19">
        <v>1</v>
      </c>
      <c r="E138" s="19">
        <v>1</v>
      </c>
      <c r="F138" s="19">
        <v>0</v>
      </c>
      <c r="G138" s="19">
        <v>0.44800000000000001</v>
      </c>
      <c r="H138" s="19">
        <v>9.6589430000000004E-2</v>
      </c>
      <c r="I138" s="19">
        <v>7.4700000000000003E-2</v>
      </c>
      <c r="J138" s="19">
        <v>-0.19215423000000001</v>
      </c>
      <c r="K138" s="19">
        <v>9.0718119999999999E-2</v>
      </c>
      <c r="L138" s="19">
        <v>4.7E-2</v>
      </c>
      <c r="M138" s="19">
        <v>-0.20984497999999999</v>
      </c>
      <c r="N138" s="19">
        <v>2.8400000000000002E-2</v>
      </c>
      <c r="O138" s="19">
        <v>0.97160000000000002</v>
      </c>
      <c r="Q138" s="19">
        <v>136</v>
      </c>
      <c r="R138" s="19" t="s">
        <v>262</v>
      </c>
      <c r="S138" s="19">
        <v>0.99965153149999997</v>
      </c>
    </row>
    <row r="139" spans="2:19">
      <c r="B139" s="19">
        <v>137</v>
      </c>
      <c r="C139" s="19" t="s">
        <v>262</v>
      </c>
      <c r="D139" s="19">
        <v>1</v>
      </c>
      <c r="E139" s="19">
        <v>1</v>
      </c>
      <c r="F139" s="19">
        <v>0</v>
      </c>
      <c r="G139" s="19">
        <v>0.46039999999999998</v>
      </c>
      <c r="H139" s="19">
        <v>0.13130759</v>
      </c>
      <c r="I139" s="19">
        <v>3.9100000000000003E-2</v>
      </c>
      <c r="J139" s="19">
        <v>-0.17135133999999999</v>
      </c>
      <c r="K139" s="19">
        <v>9.2209200000000005E-2</v>
      </c>
      <c r="L139" s="19">
        <v>4.4600000000000001E-2</v>
      </c>
      <c r="M139" s="19">
        <v>-0.20818830999999999</v>
      </c>
      <c r="N139" s="19">
        <v>2.81E-2</v>
      </c>
      <c r="O139" s="19">
        <v>0.97189999999999999</v>
      </c>
      <c r="Q139" s="19">
        <v>137</v>
      </c>
      <c r="R139" s="19" t="s">
        <v>262</v>
      </c>
      <c r="S139" s="19">
        <v>0.99966449390000001</v>
      </c>
    </row>
    <row r="140" spans="2:19">
      <c r="B140" s="19">
        <v>138</v>
      </c>
      <c r="C140" s="19" t="s">
        <v>269</v>
      </c>
      <c r="D140" s="19">
        <v>1</v>
      </c>
      <c r="E140" s="19">
        <v>1</v>
      </c>
      <c r="F140" s="19">
        <v>0</v>
      </c>
      <c r="G140" s="19">
        <v>0.46289999999999998</v>
      </c>
      <c r="H140" s="19">
        <v>0.13810027</v>
      </c>
      <c r="I140" s="19">
        <v>2.47E-2</v>
      </c>
      <c r="J140" s="19">
        <v>-0.17414573</v>
      </c>
      <c r="K140" s="19">
        <v>9.3350520000000006E-2</v>
      </c>
      <c r="L140" s="19">
        <v>4.2799999999999998E-2</v>
      </c>
      <c r="M140" s="19">
        <v>-0.20720284</v>
      </c>
      <c r="N140" s="19">
        <v>2.8000000000000001E-2</v>
      </c>
      <c r="O140" s="19">
        <v>0.97199999999999998</v>
      </c>
      <c r="Q140" s="19">
        <v>138</v>
      </c>
      <c r="R140" s="19" t="s">
        <v>269</v>
      </c>
      <c r="S140" s="19">
        <v>0.9996641611</v>
      </c>
    </row>
    <row r="141" spans="2:19">
      <c r="B141" s="19">
        <v>139</v>
      </c>
      <c r="C141" s="19" t="s">
        <v>255</v>
      </c>
      <c r="D141" s="19">
        <v>1</v>
      </c>
      <c r="E141" s="19">
        <v>1</v>
      </c>
      <c r="F141" s="19">
        <v>0</v>
      </c>
      <c r="G141" s="19">
        <v>0.45579999999999998</v>
      </c>
      <c r="H141" s="19">
        <v>0.11847696000000001</v>
      </c>
      <c r="I141" s="19">
        <v>3.2599999999999997E-2</v>
      </c>
      <c r="J141" s="19">
        <v>-0.16120909</v>
      </c>
      <c r="K141" s="19">
        <v>9.3810729999999995E-2</v>
      </c>
      <c r="L141" s="19">
        <v>4.2500000000000003E-2</v>
      </c>
      <c r="M141" s="19">
        <v>-0.20603990999999999</v>
      </c>
      <c r="N141" s="19">
        <v>2.7099999999999999E-2</v>
      </c>
      <c r="O141" s="19">
        <v>0.97289999999999999</v>
      </c>
      <c r="Q141" s="19">
        <v>139</v>
      </c>
      <c r="R141" s="19" t="s">
        <v>255</v>
      </c>
      <c r="S141" s="19">
        <v>0.99966864089999996</v>
      </c>
    </row>
    <row r="142" spans="2:19">
      <c r="B142" s="19">
        <v>140</v>
      </c>
      <c r="C142" s="19" t="s">
        <v>259</v>
      </c>
      <c r="D142" s="19">
        <v>1</v>
      </c>
      <c r="E142" s="19">
        <v>1</v>
      </c>
      <c r="F142" s="19">
        <v>0</v>
      </c>
      <c r="G142" s="19">
        <v>0.46500000000000002</v>
      </c>
      <c r="H142" s="19">
        <v>0.14413820999999999</v>
      </c>
      <c r="I142" s="19">
        <v>2.5700000000000001E-2</v>
      </c>
      <c r="J142" s="19">
        <v>-0.17087958</v>
      </c>
      <c r="K142" s="19">
        <v>9.3276890000000001E-2</v>
      </c>
      <c r="L142" s="19">
        <v>4.3499999999999997E-2</v>
      </c>
      <c r="M142" s="19">
        <v>-0.20495400999999999</v>
      </c>
      <c r="N142" s="19">
        <v>2.6499999999999999E-2</v>
      </c>
      <c r="O142" s="19">
        <v>0.97350000000000003</v>
      </c>
      <c r="Q142" s="19">
        <v>140</v>
      </c>
      <c r="R142" s="19" t="s">
        <v>259</v>
      </c>
      <c r="S142" s="19">
        <v>0.99966564629999999</v>
      </c>
    </row>
    <row r="143" spans="2:19">
      <c r="B143" s="19">
        <v>141</v>
      </c>
      <c r="C143" s="19" t="s">
        <v>268</v>
      </c>
      <c r="D143" s="19">
        <v>1</v>
      </c>
      <c r="E143" s="19">
        <v>1</v>
      </c>
      <c r="F143" s="19">
        <v>0</v>
      </c>
      <c r="G143" s="19">
        <v>0.46179999999999999</v>
      </c>
      <c r="H143" s="19">
        <v>0.13508129999999999</v>
      </c>
      <c r="I143" s="19">
        <v>1.9199999999999998E-2</v>
      </c>
      <c r="J143" s="19">
        <v>-0.19912901</v>
      </c>
      <c r="K143" s="19">
        <v>9.2927129999999997E-2</v>
      </c>
      <c r="L143" s="19">
        <v>4.3999999999999997E-2</v>
      </c>
      <c r="M143" s="19">
        <v>-0.20476965</v>
      </c>
      <c r="N143" s="19">
        <v>2.6499999999999999E-2</v>
      </c>
      <c r="O143" s="19">
        <v>0.97350000000000003</v>
      </c>
      <c r="Q143" s="19">
        <v>141</v>
      </c>
      <c r="R143" s="19" t="s">
        <v>268</v>
      </c>
      <c r="S143" s="19">
        <v>0.99968639439999996</v>
      </c>
    </row>
    <row r="144" spans="2:19">
      <c r="B144" s="19">
        <v>142</v>
      </c>
      <c r="C144" s="19" t="s">
        <v>262</v>
      </c>
      <c r="D144" s="19">
        <v>1</v>
      </c>
      <c r="E144" s="19">
        <v>1</v>
      </c>
      <c r="F144" s="19">
        <v>0</v>
      </c>
      <c r="G144" s="19">
        <v>0.4461</v>
      </c>
      <c r="H144" s="19">
        <v>9.1306230000000002E-2</v>
      </c>
      <c r="I144" s="19">
        <v>4.8399999999999999E-2</v>
      </c>
      <c r="J144" s="19">
        <v>-0.21897530000000001</v>
      </c>
      <c r="K144" s="19">
        <v>9.1546500000000003E-2</v>
      </c>
      <c r="L144" s="19">
        <v>4.4999999999999998E-2</v>
      </c>
      <c r="M144" s="19">
        <v>-0.20413688999999999</v>
      </c>
      <c r="N144" s="19">
        <v>2.6200000000000001E-2</v>
      </c>
      <c r="O144" s="19">
        <v>0.9738</v>
      </c>
      <c r="Q144" s="19">
        <v>142</v>
      </c>
      <c r="R144" s="19" t="s">
        <v>262</v>
      </c>
      <c r="S144" s="19">
        <v>0.99970736900000001</v>
      </c>
    </row>
    <row r="145" spans="2:19">
      <c r="B145" s="19">
        <v>143</v>
      </c>
      <c r="C145" s="19" t="s">
        <v>262</v>
      </c>
      <c r="D145" s="19">
        <v>1</v>
      </c>
      <c r="E145" s="19">
        <v>1</v>
      </c>
      <c r="F145" s="19">
        <v>0</v>
      </c>
      <c r="G145" s="19">
        <v>0.4461</v>
      </c>
      <c r="H145" s="19">
        <v>9.1306230000000002E-2</v>
      </c>
      <c r="I145" s="19">
        <v>4.8399999999999999E-2</v>
      </c>
      <c r="J145" s="19">
        <v>-0.21897530000000001</v>
      </c>
      <c r="K145" s="19">
        <v>9.0386770000000005E-2</v>
      </c>
      <c r="L145" s="19">
        <v>4.6199999999999998E-2</v>
      </c>
      <c r="M145" s="19">
        <v>-0.20210278000000001</v>
      </c>
      <c r="N145" s="19">
        <v>2.5999999999999999E-2</v>
      </c>
      <c r="O145" s="19">
        <v>0.97399999999999998</v>
      </c>
      <c r="Q145" s="19">
        <v>143</v>
      </c>
      <c r="R145" s="19" t="s">
        <v>262</v>
      </c>
      <c r="S145" s="19">
        <v>0.9997058043</v>
      </c>
    </row>
    <row r="146" spans="2:19">
      <c r="B146" s="19">
        <v>144</v>
      </c>
      <c r="C146" s="19" t="s">
        <v>259</v>
      </c>
      <c r="D146" s="19">
        <v>1</v>
      </c>
      <c r="E146" s="19">
        <v>1</v>
      </c>
      <c r="F146" s="19">
        <v>0</v>
      </c>
      <c r="G146" s="19">
        <v>0.4531</v>
      </c>
      <c r="H146" s="19">
        <v>0.11092953999999999</v>
      </c>
      <c r="I146" s="19">
        <v>4.0500000000000001E-2</v>
      </c>
      <c r="J146" s="19">
        <v>-0.23191195000000001</v>
      </c>
      <c r="K146" s="19">
        <v>8.9227050000000002E-2</v>
      </c>
      <c r="L146" s="19">
        <v>4.7399999999999998E-2</v>
      </c>
      <c r="M146" s="19">
        <v>-0.20078102</v>
      </c>
      <c r="N146" s="19">
        <v>2.6100000000000002E-2</v>
      </c>
      <c r="O146" s="19">
        <v>0.97389999999999999</v>
      </c>
      <c r="Q146" s="19">
        <v>144</v>
      </c>
      <c r="R146" s="19" t="s">
        <v>259</v>
      </c>
      <c r="S146" s="19">
        <v>0.99967660059999996</v>
      </c>
    </row>
    <row r="147" spans="2:19">
      <c r="B147" s="19">
        <v>145</v>
      </c>
      <c r="C147" s="19" t="s">
        <v>255</v>
      </c>
      <c r="D147" s="19">
        <v>1</v>
      </c>
      <c r="E147" s="19">
        <v>1</v>
      </c>
      <c r="F147" s="19">
        <v>0</v>
      </c>
      <c r="G147" s="19">
        <v>0.44390000000000002</v>
      </c>
      <c r="H147" s="19">
        <v>8.5268289999999997E-2</v>
      </c>
      <c r="I147" s="19">
        <v>4.7300000000000002E-2</v>
      </c>
      <c r="J147" s="19">
        <v>-0.25144749999999999</v>
      </c>
      <c r="K147" s="19">
        <v>8.7625519999999998E-2</v>
      </c>
      <c r="L147" s="19">
        <v>4.82E-2</v>
      </c>
      <c r="M147" s="19">
        <v>-0.19941259</v>
      </c>
      <c r="N147" s="19">
        <v>2.6700000000000002E-2</v>
      </c>
      <c r="O147" s="19">
        <v>0.97330000000000005</v>
      </c>
      <c r="Q147" s="19">
        <v>145</v>
      </c>
      <c r="R147" s="19" t="s">
        <v>255</v>
      </c>
      <c r="S147" s="19">
        <v>0.999667533</v>
      </c>
    </row>
    <row r="148" spans="2:19">
      <c r="B148" s="19">
        <v>146</v>
      </c>
      <c r="C148" s="19" t="s">
        <v>259</v>
      </c>
      <c r="D148" s="19">
        <v>1</v>
      </c>
      <c r="E148" s="19">
        <v>1</v>
      </c>
      <c r="F148" s="19">
        <v>0</v>
      </c>
      <c r="G148" s="19">
        <v>0.44390000000000002</v>
      </c>
      <c r="H148" s="19">
        <v>8.5268289999999997E-2</v>
      </c>
      <c r="I148" s="19">
        <v>4.7300000000000002E-2</v>
      </c>
      <c r="J148" s="19">
        <v>-0.22224146</v>
      </c>
      <c r="K148" s="19">
        <v>8.5379700000000003E-2</v>
      </c>
      <c r="L148" s="19">
        <v>4.9799999999999997E-2</v>
      </c>
      <c r="M148" s="19">
        <v>-0.19816233</v>
      </c>
      <c r="N148" s="19">
        <v>2.75E-2</v>
      </c>
      <c r="O148" s="19">
        <v>0.97250000000000003</v>
      </c>
      <c r="Q148" s="19">
        <v>146</v>
      </c>
      <c r="R148" s="19" t="s">
        <v>259</v>
      </c>
      <c r="S148" s="19">
        <v>0.99963987539999999</v>
      </c>
    </row>
    <row r="149" spans="2:19">
      <c r="B149" s="19">
        <v>147</v>
      </c>
      <c r="C149" s="19" t="s">
        <v>262</v>
      </c>
      <c r="D149" s="19">
        <v>1</v>
      </c>
      <c r="E149" s="19">
        <v>1</v>
      </c>
      <c r="F149" s="19">
        <v>0</v>
      </c>
      <c r="G149" s="19">
        <v>0.44390000000000002</v>
      </c>
      <c r="H149" s="19">
        <v>8.5268289999999997E-2</v>
      </c>
      <c r="I149" s="19">
        <v>4.7300000000000002E-2</v>
      </c>
      <c r="J149" s="19">
        <v>-0.22224146</v>
      </c>
      <c r="K149" s="19">
        <v>8.2937209999999997E-2</v>
      </c>
      <c r="L149" s="19">
        <v>5.0099999999999999E-2</v>
      </c>
      <c r="M149" s="19">
        <v>-0.19762508000000001</v>
      </c>
      <c r="N149" s="19">
        <v>2.9100000000000001E-2</v>
      </c>
      <c r="O149" s="19">
        <v>0.97089999999999999</v>
      </c>
      <c r="Q149" s="19">
        <v>147</v>
      </c>
      <c r="R149" s="19" t="s">
        <v>262</v>
      </c>
      <c r="S149" s="19">
        <v>0.99962913090000005</v>
      </c>
    </row>
    <row r="150" spans="2:19">
      <c r="B150" s="19">
        <v>148</v>
      </c>
      <c r="C150" s="19" t="s">
        <v>259</v>
      </c>
      <c r="D150" s="19">
        <v>1</v>
      </c>
      <c r="E150" s="19">
        <v>1</v>
      </c>
      <c r="F150" s="19">
        <v>0</v>
      </c>
      <c r="G150" s="19">
        <v>0.43709999999999999</v>
      </c>
      <c r="H150" s="19">
        <v>6.6399730000000004E-2</v>
      </c>
      <c r="I150" s="19">
        <v>3.9699999999999999E-2</v>
      </c>
      <c r="J150" s="19">
        <v>-0.21536536000000001</v>
      </c>
      <c r="K150" s="19">
        <v>8.0641980000000002E-2</v>
      </c>
      <c r="L150" s="19">
        <v>5.0500000000000003E-2</v>
      </c>
      <c r="M150" s="19">
        <v>-0.19558348</v>
      </c>
      <c r="N150" s="19">
        <v>3.09E-2</v>
      </c>
      <c r="O150" s="19">
        <v>0.96909999999999996</v>
      </c>
      <c r="Q150" s="19">
        <v>148</v>
      </c>
      <c r="R150" s="19" t="s">
        <v>259</v>
      </c>
      <c r="S150" s="19">
        <v>0.99963343289999995</v>
      </c>
    </row>
    <row r="151" spans="2:19">
      <c r="B151" s="19">
        <v>149</v>
      </c>
      <c r="C151" s="19" t="s">
        <v>262</v>
      </c>
      <c r="D151" s="19">
        <v>1</v>
      </c>
      <c r="E151" s="19">
        <v>1</v>
      </c>
      <c r="F151" s="19">
        <v>0</v>
      </c>
      <c r="G151" s="19">
        <v>0.435</v>
      </c>
      <c r="H151" s="19">
        <v>6.0361789999999999E-2</v>
      </c>
      <c r="I151" s="19">
        <v>3.8699999999999998E-2</v>
      </c>
      <c r="J151" s="19">
        <v>-0.21863152</v>
      </c>
      <c r="K151" s="19">
        <v>7.8678100000000001E-2</v>
      </c>
      <c r="L151" s="19">
        <v>5.04E-2</v>
      </c>
      <c r="M151" s="19">
        <v>-0.19365141999999999</v>
      </c>
      <c r="N151" s="19">
        <v>3.39E-2</v>
      </c>
      <c r="O151" s="19">
        <v>0.96609999999999996</v>
      </c>
      <c r="Q151" s="19">
        <v>149</v>
      </c>
      <c r="R151" s="19" t="s">
        <v>262</v>
      </c>
      <c r="S151" s="19">
        <v>0.99962612500000003</v>
      </c>
    </row>
    <row r="152" spans="2:19">
      <c r="B152" s="19">
        <v>150</v>
      </c>
      <c r="C152" s="19" t="s">
        <v>269</v>
      </c>
      <c r="D152" s="19">
        <v>1</v>
      </c>
      <c r="E152" s="19">
        <v>1</v>
      </c>
      <c r="F152" s="19">
        <v>0</v>
      </c>
      <c r="G152" s="19">
        <v>0.43280000000000002</v>
      </c>
      <c r="H152" s="19">
        <v>5.432385E-2</v>
      </c>
      <c r="I152" s="19">
        <v>3.7600000000000001E-2</v>
      </c>
      <c r="J152" s="19">
        <v>-0.22189768000000001</v>
      </c>
      <c r="K152" s="19">
        <v>7.6321829999999993E-2</v>
      </c>
      <c r="L152" s="19">
        <v>4.9200000000000001E-2</v>
      </c>
      <c r="M152" s="19">
        <v>-0.19289321000000001</v>
      </c>
      <c r="N152" s="19">
        <v>3.73E-2</v>
      </c>
      <c r="O152" s="19">
        <v>0.9627</v>
      </c>
      <c r="Q152" s="19">
        <v>150</v>
      </c>
      <c r="R152" s="19" t="s">
        <v>269</v>
      </c>
      <c r="S152" s="19">
        <v>0.99958711680000001</v>
      </c>
    </row>
    <row r="153" spans="2:19">
      <c r="B153" s="19">
        <v>151</v>
      </c>
      <c r="C153" s="19" t="s">
        <v>262</v>
      </c>
      <c r="D153" s="19">
        <v>1</v>
      </c>
      <c r="E153" s="19">
        <v>1</v>
      </c>
      <c r="F153" s="19">
        <v>0</v>
      </c>
      <c r="G153" s="19">
        <v>0.43280000000000002</v>
      </c>
      <c r="H153" s="19">
        <v>5.432385E-2</v>
      </c>
      <c r="I153" s="19">
        <v>3.7600000000000001E-2</v>
      </c>
      <c r="J153" s="19">
        <v>-0.22189768000000001</v>
      </c>
      <c r="K153" s="19">
        <v>7.4701900000000002E-2</v>
      </c>
      <c r="L153" s="19">
        <v>4.7899999999999998E-2</v>
      </c>
      <c r="M153" s="19">
        <v>-0.19222697999999999</v>
      </c>
      <c r="N153" s="19">
        <v>3.9300000000000002E-2</v>
      </c>
      <c r="O153" s="19">
        <v>0.9607</v>
      </c>
      <c r="Q153" s="19">
        <v>151</v>
      </c>
      <c r="R153" s="19" t="s">
        <v>262</v>
      </c>
      <c r="S153" s="19">
        <v>0.99956446219999995</v>
      </c>
    </row>
    <row r="154" spans="2:19">
      <c r="B154" s="19">
        <v>152</v>
      </c>
      <c r="C154" s="19" t="s">
        <v>269</v>
      </c>
      <c r="D154" s="19">
        <v>1</v>
      </c>
      <c r="E154" s="19">
        <v>1</v>
      </c>
      <c r="F154" s="19">
        <v>0</v>
      </c>
      <c r="G154" s="19">
        <v>0.42570000000000002</v>
      </c>
      <c r="H154" s="19">
        <v>3.4700540000000002E-2</v>
      </c>
      <c r="I154" s="19">
        <v>4.5499999999999999E-2</v>
      </c>
      <c r="J154" s="19">
        <v>-0.20896102999999999</v>
      </c>
      <c r="K154" s="19">
        <v>7.4149649999999998E-2</v>
      </c>
      <c r="L154" s="19">
        <v>4.5999999999999999E-2</v>
      </c>
      <c r="M154" s="19">
        <v>-0.19178903</v>
      </c>
      <c r="N154" s="19">
        <v>4.1599999999999998E-2</v>
      </c>
      <c r="O154" s="19">
        <v>0.95840000000000003</v>
      </c>
      <c r="Q154" s="19">
        <v>152</v>
      </c>
      <c r="R154" s="19" t="s">
        <v>269</v>
      </c>
      <c r="S154" s="19">
        <v>0.99956887910000003</v>
      </c>
    </row>
    <row r="155" spans="2:19">
      <c r="B155" s="19">
        <v>153</v>
      </c>
      <c r="C155" s="19" t="s">
        <v>262</v>
      </c>
      <c r="D155" s="19">
        <v>1</v>
      </c>
      <c r="E155" s="19">
        <v>1</v>
      </c>
      <c r="F155" s="19">
        <v>0</v>
      </c>
      <c r="G155" s="19">
        <v>0.42899999999999999</v>
      </c>
      <c r="H155" s="19">
        <v>4.3757450000000003E-2</v>
      </c>
      <c r="I155" s="19">
        <v>5.1999999999999998E-2</v>
      </c>
      <c r="J155" s="19">
        <v>-0.18071159000000001</v>
      </c>
      <c r="K155" s="19">
        <v>7.4554629999999997E-2</v>
      </c>
      <c r="L155" s="19">
        <v>4.4200000000000003E-2</v>
      </c>
      <c r="M155" s="19">
        <v>-0.19075404000000001</v>
      </c>
      <c r="N155" s="19">
        <v>4.2700000000000002E-2</v>
      </c>
      <c r="O155" s="19">
        <v>0.95730000000000004</v>
      </c>
      <c r="Q155" s="19">
        <v>153</v>
      </c>
      <c r="R155" s="19" t="s">
        <v>262</v>
      </c>
      <c r="S155" s="19">
        <v>0.99960434549999999</v>
      </c>
    </row>
    <row r="156" spans="2:19">
      <c r="B156" s="19">
        <v>154</v>
      </c>
      <c r="C156" s="19" t="s">
        <v>262</v>
      </c>
      <c r="D156" s="19">
        <v>1</v>
      </c>
      <c r="E156" s="19">
        <v>1</v>
      </c>
      <c r="F156" s="19">
        <v>0</v>
      </c>
      <c r="G156" s="19">
        <v>0.44469999999999998</v>
      </c>
      <c r="H156" s="19">
        <v>8.7532520000000003E-2</v>
      </c>
      <c r="I156" s="19">
        <v>2.29E-2</v>
      </c>
      <c r="J156" s="19">
        <v>-0.16086529999999999</v>
      </c>
      <c r="K156" s="19">
        <v>7.55855E-2</v>
      </c>
      <c r="L156" s="19">
        <v>4.2200000000000001E-2</v>
      </c>
      <c r="M156" s="19">
        <v>-0.18995492</v>
      </c>
      <c r="N156" s="19">
        <v>4.41E-2</v>
      </c>
      <c r="O156" s="19">
        <v>0.95589999999999997</v>
      </c>
      <c r="Q156" s="19">
        <v>154</v>
      </c>
      <c r="R156" s="19" t="s">
        <v>262</v>
      </c>
      <c r="S156" s="19">
        <v>0.99961393610000004</v>
      </c>
    </row>
    <row r="157" spans="2:19">
      <c r="B157" s="19">
        <v>155</v>
      </c>
      <c r="C157" s="19" t="s">
        <v>262</v>
      </c>
      <c r="D157" s="19">
        <v>1</v>
      </c>
      <c r="E157" s="19">
        <v>1</v>
      </c>
      <c r="F157" s="19">
        <v>0</v>
      </c>
      <c r="G157" s="19">
        <v>0.4355</v>
      </c>
      <c r="H157" s="19">
        <v>6.1871269999999999E-2</v>
      </c>
      <c r="I157" s="19">
        <v>2.9700000000000001E-2</v>
      </c>
      <c r="J157" s="19">
        <v>-0.18040085</v>
      </c>
      <c r="K157" s="19">
        <v>7.6487509999999995E-2</v>
      </c>
      <c r="L157" s="19">
        <v>4.1099999999999998E-2</v>
      </c>
      <c r="M157" s="19">
        <v>-0.18913799000000001</v>
      </c>
      <c r="N157" s="19">
        <v>4.5900000000000003E-2</v>
      </c>
      <c r="O157" s="19">
        <v>0.95409999999999995</v>
      </c>
      <c r="Q157" s="19">
        <v>155</v>
      </c>
      <c r="R157" s="19" t="s">
        <v>262</v>
      </c>
      <c r="S157" s="19">
        <v>0.99964624599999996</v>
      </c>
    </row>
    <row r="158" spans="2:19">
      <c r="B158" s="19">
        <v>156</v>
      </c>
      <c r="C158" s="19" t="s">
        <v>268</v>
      </c>
      <c r="D158" s="19">
        <v>1</v>
      </c>
      <c r="E158" s="19">
        <v>1</v>
      </c>
      <c r="F158" s="19">
        <v>0</v>
      </c>
      <c r="G158" s="19">
        <v>0.4355</v>
      </c>
      <c r="H158" s="19">
        <v>6.1871269999999999E-2</v>
      </c>
      <c r="I158" s="19">
        <v>2.9700000000000001E-2</v>
      </c>
      <c r="J158" s="19">
        <v>-0.18040085</v>
      </c>
      <c r="K158" s="19">
        <v>7.7610419999999999E-2</v>
      </c>
      <c r="L158" s="19">
        <v>4.0099999999999997E-2</v>
      </c>
      <c r="M158" s="19">
        <v>-0.18834438000000001</v>
      </c>
      <c r="N158" s="19">
        <v>4.7899999999999998E-2</v>
      </c>
      <c r="O158" s="19">
        <v>0.95209999999999995</v>
      </c>
      <c r="Q158" s="19">
        <v>156</v>
      </c>
      <c r="R158" s="19" t="s">
        <v>268</v>
      </c>
      <c r="S158" s="19">
        <v>0.99966197560000003</v>
      </c>
    </row>
    <row r="159" spans="2:19">
      <c r="B159" s="19">
        <v>157</v>
      </c>
      <c r="C159" s="19" t="s">
        <v>267</v>
      </c>
      <c r="D159" s="19">
        <v>1</v>
      </c>
      <c r="E159" s="19">
        <v>1</v>
      </c>
      <c r="F159" s="19">
        <v>0</v>
      </c>
      <c r="G159" s="19">
        <v>0.43790000000000001</v>
      </c>
      <c r="H159" s="19">
        <v>6.8663959999999996E-2</v>
      </c>
      <c r="I159" s="19">
        <v>1.5299999999999999E-2</v>
      </c>
      <c r="J159" s="19">
        <v>-0.15398920999999999</v>
      </c>
      <c r="K159" s="19">
        <v>7.7702460000000001E-2</v>
      </c>
      <c r="L159" s="19">
        <v>3.9699999999999999E-2</v>
      </c>
      <c r="M159" s="19">
        <v>-0.18781471999999999</v>
      </c>
      <c r="N159" s="19">
        <v>4.9500000000000002E-2</v>
      </c>
      <c r="O159" s="19">
        <v>0.95050000000000001</v>
      </c>
      <c r="Q159" s="19">
        <v>157</v>
      </c>
      <c r="R159" s="19" t="s">
        <v>267</v>
      </c>
      <c r="S159" s="19">
        <v>0.9996686642</v>
      </c>
    </row>
    <row r="160" spans="2:19">
      <c r="B160" s="19">
        <v>158</v>
      </c>
      <c r="C160" s="19" t="s">
        <v>269</v>
      </c>
      <c r="D160" s="19">
        <v>1</v>
      </c>
      <c r="E160" s="19">
        <v>1</v>
      </c>
      <c r="F160" s="19">
        <v>0</v>
      </c>
      <c r="G160" s="19">
        <v>0.43790000000000001</v>
      </c>
      <c r="H160" s="19">
        <v>6.8663959999999996E-2</v>
      </c>
      <c r="I160" s="19">
        <v>1.5299999999999999E-2</v>
      </c>
      <c r="J160" s="19">
        <v>-0.18319525</v>
      </c>
      <c r="K160" s="19">
        <v>7.5880030000000001E-2</v>
      </c>
      <c r="L160" s="19">
        <v>4.0800000000000003E-2</v>
      </c>
      <c r="M160" s="19">
        <v>-0.18827651000000001</v>
      </c>
      <c r="N160" s="19">
        <v>4.8899999999999999E-2</v>
      </c>
      <c r="O160" s="19">
        <v>0.95109999999999995</v>
      </c>
      <c r="Q160" s="19">
        <v>158</v>
      </c>
      <c r="R160" s="19" t="s">
        <v>269</v>
      </c>
      <c r="S160" s="19">
        <v>0.99968181450000004</v>
      </c>
    </row>
    <row r="161" spans="2:19">
      <c r="B161" s="19">
        <v>159</v>
      </c>
      <c r="C161" s="19" t="s">
        <v>255</v>
      </c>
      <c r="D161" s="19">
        <v>1</v>
      </c>
      <c r="E161" s="19">
        <v>1</v>
      </c>
      <c r="F161" s="19">
        <v>0</v>
      </c>
      <c r="G161" s="19">
        <v>0.4355</v>
      </c>
      <c r="H161" s="19">
        <v>6.1871269999999999E-2</v>
      </c>
      <c r="I161" s="19">
        <v>2.9700000000000001E-2</v>
      </c>
      <c r="J161" s="19">
        <v>-0.18040085</v>
      </c>
      <c r="K161" s="19">
        <v>7.2707980000000005E-2</v>
      </c>
      <c r="L161" s="19">
        <v>4.1599999999999998E-2</v>
      </c>
      <c r="M161" s="19">
        <v>-0.18953996000000001</v>
      </c>
      <c r="N161" s="19">
        <v>4.7199999999999999E-2</v>
      </c>
      <c r="O161" s="19">
        <v>0.95279999999999998</v>
      </c>
      <c r="Q161" s="19">
        <v>159</v>
      </c>
      <c r="R161" s="19" t="s">
        <v>255</v>
      </c>
      <c r="S161" s="19">
        <v>0.99971750299999995</v>
      </c>
    </row>
    <row r="162" spans="2:19">
      <c r="B162" s="19">
        <v>160</v>
      </c>
      <c r="C162" s="19" t="s">
        <v>268</v>
      </c>
      <c r="D162" s="19">
        <v>1</v>
      </c>
      <c r="E162" s="19">
        <v>1</v>
      </c>
      <c r="F162" s="19">
        <v>0</v>
      </c>
      <c r="G162" s="19">
        <v>0.42820000000000003</v>
      </c>
      <c r="H162" s="19">
        <v>4.1493219999999997E-2</v>
      </c>
      <c r="I162" s="19">
        <v>5.7599999999999998E-2</v>
      </c>
      <c r="J162" s="19">
        <v>-0.18197996999999999</v>
      </c>
      <c r="K162" s="19">
        <v>6.9517519999999999E-2</v>
      </c>
      <c r="L162" s="19">
        <v>4.2900000000000001E-2</v>
      </c>
      <c r="M162" s="19">
        <v>-0.19115746</v>
      </c>
      <c r="N162" s="19">
        <v>4.5900000000000003E-2</v>
      </c>
      <c r="O162" s="19">
        <v>0.95409999999999995</v>
      </c>
      <c r="Q162" s="19">
        <v>160</v>
      </c>
      <c r="R162" s="19" t="s">
        <v>268</v>
      </c>
      <c r="S162" s="19">
        <v>0.99971472459999999</v>
      </c>
    </row>
    <row r="163" spans="2:19">
      <c r="B163" s="19">
        <v>161</v>
      </c>
      <c r="C163" s="19" t="s">
        <v>262</v>
      </c>
      <c r="D163" s="19">
        <v>1</v>
      </c>
      <c r="E163" s="19">
        <v>1</v>
      </c>
      <c r="F163" s="19">
        <v>0</v>
      </c>
      <c r="G163" s="19">
        <v>0.43409999999999999</v>
      </c>
      <c r="H163" s="19">
        <v>5.8097559999999999E-2</v>
      </c>
      <c r="I163" s="19">
        <v>4.4299999999999999E-2</v>
      </c>
      <c r="J163" s="19">
        <v>-0.19069385999999999</v>
      </c>
      <c r="K163" s="19">
        <v>6.5296190000000004E-2</v>
      </c>
      <c r="L163" s="19">
        <v>4.48E-2</v>
      </c>
      <c r="M163" s="19">
        <v>-0.19232655000000001</v>
      </c>
      <c r="N163" s="19">
        <v>4.4299999999999999E-2</v>
      </c>
      <c r="O163" s="19">
        <v>0.95569999999999999</v>
      </c>
      <c r="Q163" s="19">
        <v>161</v>
      </c>
      <c r="R163" s="19" t="s">
        <v>262</v>
      </c>
      <c r="S163" s="19">
        <v>0.99970409280000005</v>
      </c>
    </row>
    <row r="164" spans="2:19">
      <c r="B164" s="19">
        <v>162</v>
      </c>
      <c r="C164" s="19" t="s">
        <v>262</v>
      </c>
      <c r="D164" s="19">
        <v>1</v>
      </c>
      <c r="E164" s="19">
        <v>1</v>
      </c>
      <c r="F164" s="19">
        <v>0</v>
      </c>
      <c r="G164" s="19">
        <v>0.42820000000000003</v>
      </c>
      <c r="H164" s="19">
        <v>4.1493219999999997E-2</v>
      </c>
      <c r="I164" s="19">
        <v>5.7599999999999998E-2</v>
      </c>
      <c r="J164" s="19">
        <v>-0.18197996999999999</v>
      </c>
      <c r="K164" s="19">
        <v>6.1295759999999998E-2</v>
      </c>
      <c r="L164" s="19">
        <v>4.6699999999999998E-2</v>
      </c>
      <c r="M164" s="19">
        <v>-0.19280664</v>
      </c>
      <c r="N164" s="19">
        <v>4.2900000000000001E-2</v>
      </c>
      <c r="O164" s="19">
        <v>0.95709999999999995</v>
      </c>
      <c r="Q164" s="19">
        <v>162</v>
      </c>
      <c r="R164" s="19" t="s">
        <v>262</v>
      </c>
      <c r="S164" s="19">
        <v>0.99965980769999996</v>
      </c>
    </row>
    <row r="165" spans="2:19">
      <c r="B165" s="19">
        <v>163</v>
      </c>
      <c r="C165" s="19" t="s">
        <v>259</v>
      </c>
      <c r="D165" s="19">
        <v>1</v>
      </c>
      <c r="E165" s="19">
        <v>1</v>
      </c>
      <c r="F165" s="19">
        <v>0</v>
      </c>
      <c r="G165" s="19">
        <v>0.43140000000000001</v>
      </c>
      <c r="H165" s="19">
        <v>5.055014E-2</v>
      </c>
      <c r="I165" s="19">
        <v>6.4100000000000004E-2</v>
      </c>
      <c r="J165" s="19">
        <v>-0.15373054</v>
      </c>
      <c r="K165" s="19">
        <v>5.8583910000000003E-2</v>
      </c>
      <c r="L165" s="19">
        <v>4.8099999999999997E-2</v>
      </c>
      <c r="M165" s="19">
        <v>-0.192826</v>
      </c>
      <c r="N165" s="19">
        <v>4.1799999999999997E-2</v>
      </c>
      <c r="O165" s="19">
        <v>0.95820000000000005</v>
      </c>
      <c r="Q165" s="19">
        <v>163</v>
      </c>
      <c r="R165" s="19" t="s">
        <v>259</v>
      </c>
      <c r="S165" s="19">
        <v>0.99962884910000005</v>
      </c>
    </row>
    <row r="166" spans="2:19">
      <c r="B166" s="19">
        <v>164</v>
      </c>
      <c r="C166" s="19" t="s">
        <v>268</v>
      </c>
      <c r="D166" s="19">
        <v>1</v>
      </c>
      <c r="E166" s="19">
        <v>1</v>
      </c>
      <c r="F166" s="19">
        <v>0</v>
      </c>
      <c r="G166" s="19">
        <v>0.43140000000000001</v>
      </c>
      <c r="H166" s="19">
        <v>5.055014E-2</v>
      </c>
      <c r="I166" s="19">
        <v>6.4100000000000004E-2</v>
      </c>
      <c r="J166" s="19">
        <v>-0.18293657999999999</v>
      </c>
      <c r="K166" s="19">
        <v>5.565117E-2</v>
      </c>
      <c r="L166" s="19">
        <v>4.9399999999999999E-2</v>
      </c>
      <c r="M166" s="19">
        <v>-0.19282203000000001</v>
      </c>
      <c r="N166" s="19">
        <v>4.1399999999999999E-2</v>
      </c>
      <c r="O166" s="19">
        <v>0.95860000000000001</v>
      </c>
      <c r="Q166" s="19">
        <v>164</v>
      </c>
      <c r="R166" s="19" t="s">
        <v>268</v>
      </c>
      <c r="S166" s="19">
        <v>0.99961824880000005</v>
      </c>
    </row>
    <row r="167" spans="2:19">
      <c r="B167" s="19">
        <v>165</v>
      </c>
      <c r="C167" s="19" t="s">
        <v>262</v>
      </c>
      <c r="D167" s="19">
        <v>1</v>
      </c>
      <c r="E167" s="19">
        <v>1</v>
      </c>
      <c r="F167" s="19">
        <v>0</v>
      </c>
      <c r="G167" s="19">
        <v>0.42820000000000003</v>
      </c>
      <c r="H167" s="19">
        <v>4.1493219999999997E-2</v>
      </c>
      <c r="I167" s="19">
        <v>5.7599999999999998E-2</v>
      </c>
      <c r="J167" s="19">
        <v>-0.18197996999999999</v>
      </c>
      <c r="K167" s="19">
        <v>5.1834819999999997E-2</v>
      </c>
      <c r="L167" s="19">
        <v>5.1200000000000002E-2</v>
      </c>
      <c r="M167" s="19">
        <v>-0.19228999999999999</v>
      </c>
      <c r="N167" s="19">
        <v>4.0800000000000003E-2</v>
      </c>
      <c r="O167" s="19">
        <v>0.95920000000000005</v>
      </c>
      <c r="Q167" s="19">
        <v>165</v>
      </c>
      <c r="R167" s="19" t="s">
        <v>262</v>
      </c>
      <c r="S167" s="19">
        <v>0.99962136739999996</v>
      </c>
    </row>
    <row r="168" spans="2:19">
      <c r="B168" s="19">
        <v>166</v>
      </c>
      <c r="C168" s="19" t="s">
        <v>262</v>
      </c>
      <c r="D168" s="19">
        <v>1</v>
      </c>
      <c r="E168" s="19">
        <v>1</v>
      </c>
      <c r="F168" s="19">
        <v>0</v>
      </c>
      <c r="G168" s="19">
        <v>0.42599999999999999</v>
      </c>
      <c r="H168" s="19">
        <v>3.5455279999999999E-2</v>
      </c>
      <c r="I168" s="19">
        <v>5.6500000000000002E-2</v>
      </c>
      <c r="J168" s="19">
        <v>-0.18524613000000001</v>
      </c>
      <c r="K168" s="19">
        <v>4.8865260000000001E-2</v>
      </c>
      <c r="L168" s="19">
        <v>5.2999999999999999E-2</v>
      </c>
      <c r="M168" s="19">
        <v>-0.19059248000000001</v>
      </c>
      <c r="N168" s="19">
        <v>4.0300000000000002E-2</v>
      </c>
      <c r="O168" s="19">
        <v>0.9597</v>
      </c>
      <c r="Q168" s="19">
        <v>166</v>
      </c>
      <c r="R168" s="19" t="s">
        <v>262</v>
      </c>
      <c r="S168" s="19">
        <v>0.99961367759999997</v>
      </c>
    </row>
    <row r="169" spans="2:19">
      <c r="B169" s="19">
        <v>167</v>
      </c>
      <c r="C169" s="19" t="s">
        <v>262</v>
      </c>
      <c r="D169" s="19">
        <v>1</v>
      </c>
      <c r="E169" s="19">
        <v>1</v>
      </c>
      <c r="F169" s="19">
        <v>0</v>
      </c>
      <c r="G169" s="19">
        <v>0.42280000000000001</v>
      </c>
      <c r="H169" s="19">
        <v>2.6398370000000001E-2</v>
      </c>
      <c r="I169" s="19">
        <v>0.05</v>
      </c>
      <c r="J169" s="19">
        <v>-0.18428953000000001</v>
      </c>
      <c r="K169" s="19">
        <v>4.5895699999999998E-2</v>
      </c>
      <c r="L169" s="19">
        <v>5.4699999999999999E-2</v>
      </c>
      <c r="M169" s="19">
        <v>-0.19031965000000001</v>
      </c>
      <c r="N169" s="19">
        <v>4.0099999999999997E-2</v>
      </c>
      <c r="O169" s="19">
        <v>0.95989999999999998</v>
      </c>
      <c r="Q169" s="19">
        <v>167</v>
      </c>
      <c r="R169" s="19" t="s">
        <v>262</v>
      </c>
      <c r="S169" s="19">
        <v>0.99961113609999996</v>
      </c>
    </row>
    <row r="170" spans="2:19">
      <c r="B170" s="19">
        <v>168</v>
      </c>
      <c r="C170" s="19" t="s">
        <v>269</v>
      </c>
      <c r="D170" s="19">
        <v>1</v>
      </c>
      <c r="E170" s="19">
        <v>1</v>
      </c>
      <c r="F170" s="19">
        <v>0</v>
      </c>
      <c r="G170" s="19">
        <v>0.42280000000000001</v>
      </c>
      <c r="H170" s="19">
        <v>2.6398370000000001E-2</v>
      </c>
      <c r="I170" s="19">
        <v>0.05</v>
      </c>
      <c r="J170" s="19">
        <v>-0.15508348999999999</v>
      </c>
      <c r="K170" s="19">
        <v>4.1907859999999998E-2</v>
      </c>
      <c r="L170" s="19">
        <v>5.5500000000000001E-2</v>
      </c>
      <c r="M170" s="19">
        <v>-0.19098478999999999</v>
      </c>
      <c r="N170" s="19">
        <v>4.0099999999999997E-2</v>
      </c>
      <c r="O170" s="19">
        <v>0.95989999999999998</v>
      </c>
      <c r="Q170" s="19">
        <v>168</v>
      </c>
      <c r="R170" s="19" t="s">
        <v>269</v>
      </c>
      <c r="S170" s="19">
        <v>0.99959411899999995</v>
      </c>
    </row>
    <row r="171" spans="2:19">
      <c r="B171" s="19">
        <v>169</v>
      </c>
      <c r="C171" s="19" t="s">
        <v>262</v>
      </c>
      <c r="D171" s="19">
        <v>1</v>
      </c>
      <c r="E171" s="19">
        <v>1</v>
      </c>
      <c r="F171" s="19">
        <v>0</v>
      </c>
      <c r="G171" s="19">
        <v>0.42870000000000003</v>
      </c>
      <c r="H171" s="19">
        <v>4.300271E-2</v>
      </c>
      <c r="I171" s="19">
        <v>3.6700000000000003E-2</v>
      </c>
      <c r="J171" s="19">
        <v>-0.16379737999999999</v>
      </c>
      <c r="K171" s="19">
        <v>3.8435459999999998E-2</v>
      </c>
      <c r="L171" s="19">
        <v>5.7000000000000002E-2</v>
      </c>
      <c r="M171" s="19">
        <v>-0.19177283000000001</v>
      </c>
      <c r="N171" s="19">
        <v>3.9199999999999999E-2</v>
      </c>
      <c r="O171" s="19">
        <v>0.96079999999999999</v>
      </c>
      <c r="Q171" s="19">
        <v>169</v>
      </c>
      <c r="R171" s="19" t="s">
        <v>262</v>
      </c>
      <c r="S171" s="19">
        <v>0.99958307540000002</v>
      </c>
    </row>
    <row r="172" spans="2:19">
      <c r="B172" s="19">
        <v>170</v>
      </c>
      <c r="C172" s="19" t="s">
        <v>262</v>
      </c>
      <c r="D172" s="19">
        <v>1</v>
      </c>
      <c r="E172" s="19">
        <v>1</v>
      </c>
      <c r="F172" s="19">
        <v>0</v>
      </c>
      <c r="G172" s="19">
        <v>0.43790000000000001</v>
      </c>
      <c r="H172" s="19">
        <v>6.8663959999999996E-2</v>
      </c>
      <c r="I172" s="19">
        <v>2.9899999999999999E-2</v>
      </c>
      <c r="J172" s="19">
        <v>-0.17346787</v>
      </c>
      <c r="K172" s="19">
        <v>3.5331220000000003E-2</v>
      </c>
      <c r="L172" s="19">
        <v>5.8700000000000002E-2</v>
      </c>
      <c r="M172" s="19">
        <v>-0.19250453000000001</v>
      </c>
      <c r="N172" s="19">
        <v>3.8600000000000002E-2</v>
      </c>
      <c r="O172" s="19">
        <v>0.96140000000000003</v>
      </c>
      <c r="Q172" s="19">
        <v>170</v>
      </c>
      <c r="R172" s="19" t="s">
        <v>262</v>
      </c>
      <c r="S172" s="19">
        <v>0.99958794490000002</v>
      </c>
    </row>
    <row r="173" spans="2:19">
      <c r="B173" s="19">
        <v>171</v>
      </c>
      <c r="C173" s="19" t="s">
        <v>255</v>
      </c>
      <c r="D173" s="19">
        <v>1</v>
      </c>
      <c r="E173" s="19">
        <v>1</v>
      </c>
      <c r="F173" s="19">
        <v>0</v>
      </c>
      <c r="G173" s="19">
        <v>0.45119999999999999</v>
      </c>
      <c r="H173" s="19">
        <v>0.10564634000000001</v>
      </c>
      <c r="I173" s="19">
        <v>1.52E-2</v>
      </c>
      <c r="J173" s="19">
        <v>-0.15082718000000001</v>
      </c>
      <c r="K173" s="19">
        <v>3.1355969999999997E-2</v>
      </c>
      <c r="L173" s="19">
        <v>5.9400000000000001E-2</v>
      </c>
      <c r="M173" s="19">
        <v>-0.19409456</v>
      </c>
      <c r="N173" s="19">
        <v>3.8100000000000002E-2</v>
      </c>
      <c r="O173" s="19">
        <v>0.96189999999999998</v>
      </c>
      <c r="Q173" s="19">
        <v>171</v>
      </c>
      <c r="R173" s="19" t="s">
        <v>255</v>
      </c>
      <c r="S173" s="19">
        <v>0.99963040160000005</v>
      </c>
    </row>
    <row r="174" spans="2:19">
      <c r="B174" s="19">
        <v>172</v>
      </c>
      <c r="C174" s="19" t="s">
        <v>255</v>
      </c>
      <c r="D174" s="19">
        <v>1</v>
      </c>
      <c r="E174" s="19">
        <v>1</v>
      </c>
      <c r="F174" s="19">
        <v>0</v>
      </c>
      <c r="G174" s="19">
        <v>0.45119999999999999</v>
      </c>
      <c r="H174" s="19">
        <v>0.10564634000000001</v>
      </c>
      <c r="I174" s="19">
        <v>1.52E-2</v>
      </c>
      <c r="J174" s="19">
        <v>-0.18003321999999999</v>
      </c>
      <c r="K174" s="19">
        <v>2.787775E-2</v>
      </c>
      <c r="L174" s="19">
        <v>6.0199999999999997E-2</v>
      </c>
      <c r="M174" s="19">
        <v>-0.19536344999999999</v>
      </c>
      <c r="N174" s="19">
        <v>3.7999999999999999E-2</v>
      </c>
      <c r="O174" s="19">
        <v>0.96199999999999997</v>
      </c>
      <c r="Q174" s="19">
        <v>172</v>
      </c>
      <c r="R174" s="19" t="s">
        <v>255</v>
      </c>
      <c r="S174" s="19">
        <v>0.99967349699999997</v>
      </c>
    </row>
    <row r="175" spans="2:19">
      <c r="B175" s="19">
        <v>173</v>
      </c>
      <c r="C175" s="19" t="s">
        <v>259</v>
      </c>
      <c r="D175" s="19">
        <v>1</v>
      </c>
      <c r="E175" s="19">
        <v>1</v>
      </c>
      <c r="F175" s="19">
        <v>0</v>
      </c>
      <c r="G175" s="19">
        <v>0.45200000000000001</v>
      </c>
      <c r="H175" s="19">
        <v>0.10791057</v>
      </c>
      <c r="I175" s="19">
        <v>3.5999999999999997E-2</v>
      </c>
      <c r="J175" s="19">
        <v>-0.17819542999999999</v>
      </c>
      <c r="K175" s="19">
        <v>2.473088E-2</v>
      </c>
      <c r="L175" s="19">
        <v>6.0699999999999997E-2</v>
      </c>
      <c r="M175" s="19">
        <v>-0.19773988000000001</v>
      </c>
      <c r="N175" s="19">
        <v>3.8100000000000002E-2</v>
      </c>
      <c r="O175" s="19">
        <v>0.96189999999999998</v>
      </c>
      <c r="Q175" s="19">
        <v>173</v>
      </c>
      <c r="R175" s="19" t="s">
        <v>259</v>
      </c>
      <c r="S175" s="19">
        <v>0.99968486050000005</v>
      </c>
    </row>
    <row r="176" spans="2:19">
      <c r="B176" s="19">
        <v>174</v>
      </c>
      <c r="C176" s="19" t="s">
        <v>267</v>
      </c>
      <c r="D176" s="19">
        <v>1</v>
      </c>
      <c r="E176" s="19">
        <v>1</v>
      </c>
      <c r="F176" s="19">
        <v>0</v>
      </c>
      <c r="G176" s="19">
        <v>0.45200000000000001</v>
      </c>
      <c r="H176" s="19">
        <v>0.10791057</v>
      </c>
      <c r="I176" s="19">
        <v>3.5999999999999997E-2</v>
      </c>
      <c r="J176" s="19">
        <v>-0.17819542999999999</v>
      </c>
      <c r="K176" s="19">
        <v>2.1363110000000001E-2</v>
      </c>
      <c r="L176" s="19">
        <v>6.1199999999999997E-2</v>
      </c>
      <c r="M176" s="19">
        <v>-0.20080532000000001</v>
      </c>
      <c r="N176" s="19">
        <v>3.8899999999999997E-2</v>
      </c>
      <c r="O176" s="19">
        <v>0.96109999999999995</v>
      </c>
      <c r="Q176" s="19">
        <v>174</v>
      </c>
      <c r="R176" s="19" t="s">
        <v>267</v>
      </c>
      <c r="S176" s="19">
        <v>0.999682505</v>
      </c>
    </row>
    <row r="177" spans="2:19">
      <c r="B177" s="19">
        <v>175</v>
      </c>
      <c r="C177" s="19" t="s">
        <v>262</v>
      </c>
      <c r="D177" s="19">
        <v>1</v>
      </c>
      <c r="E177" s="19">
        <v>1</v>
      </c>
      <c r="F177" s="19">
        <v>0</v>
      </c>
      <c r="G177" s="19">
        <v>0.45529999999999998</v>
      </c>
      <c r="H177" s="19">
        <v>0.11696748</v>
      </c>
      <c r="I177" s="19">
        <v>4.2500000000000003E-2</v>
      </c>
      <c r="J177" s="19">
        <v>-0.17915202999999999</v>
      </c>
      <c r="K177" s="19">
        <v>1.6080870000000001E-2</v>
      </c>
      <c r="L177" s="19">
        <v>6.3200000000000006E-2</v>
      </c>
      <c r="M177" s="19">
        <v>-0.20486219999999999</v>
      </c>
      <c r="N177" s="19">
        <v>3.7699999999999997E-2</v>
      </c>
      <c r="O177" s="19">
        <v>0.96230000000000004</v>
      </c>
      <c r="Q177" s="19">
        <v>175</v>
      </c>
      <c r="R177" s="19" t="s">
        <v>262</v>
      </c>
      <c r="S177" s="19">
        <v>0.99968523389999997</v>
      </c>
    </row>
    <row r="178" spans="2:19">
      <c r="B178" s="19">
        <v>176</v>
      </c>
      <c r="C178" s="19" t="s">
        <v>269</v>
      </c>
      <c r="D178" s="19">
        <v>1</v>
      </c>
      <c r="E178" s="19">
        <v>1</v>
      </c>
      <c r="F178" s="19">
        <v>0</v>
      </c>
      <c r="G178" s="19">
        <v>0.45529999999999998</v>
      </c>
      <c r="H178" s="19">
        <v>0.11696748</v>
      </c>
      <c r="I178" s="19">
        <v>4.2500000000000003E-2</v>
      </c>
      <c r="J178" s="19">
        <v>-0.17915202999999999</v>
      </c>
      <c r="K178" s="19">
        <v>1.1424520000000001E-2</v>
      </c>
      <c r="L178" s="19">
        <v>6.5000000000000002E-2</v>
      </c>
      <c r="M178" s="19">
        <v>-0.20844260000000001</v>
      </c>
      <c r="N178" s="19">
        <v>3.6799999999999999E-2</v>
      </c>
      <c r="O178" s="19">
        <v>0.96319999999999995</v>
      </c>
      <c r="Q178" s="19">
        <v>176</v>
      </c>
      <c r="R178" s="19" t="s">
        <v>269</v>
      </c>
      <c r="S178" s="19">
        <v>0.99967368729999995</v>
      </c>
    </row>
    <row r="179" spans="2:19">
      <c r="B179" s="19">
        <v>177</v>
      </c>
      <c r="C179" s="19" t="s">
        <v>269</v>
      </c>
      <c r="D179" s="19">
        <v>1</v>
      </c>
      <c r="E179" s="19">
        <v>1</v>
      </c>
      <c r="F179" s="19">
        <v>0</v>
      </c>
      <c r="G179" s="19">
        <v>0.44929999999999998</v>
      </c>
      <c r="H179" s="19">
        <v>0.10036314</v>
      </c>
      <c r="I179" s="19">
        <v>5.5800000000000002E-2</v>
      </c>
      <c r="J179" s="19">
        <v>-0.17043813999999999</v>
      </c>
      <c r="K179" s="19">
        <v>5.58421E-3</v>
      </c>
      <c r="L179" s="19">
        <v>6.6199999999999995E-2</v>
      </c>
      <c r="M179" s="19">
        <v>-0.21289284</v>
      </c>
      <c r="N179" s="19">
        <v>3.4799999999999998E-2</v>
      </c>
      <c r="O179" s="19">
        <v>0.96519999999999995</v>
      </c>
      <c r="Q179" s="19">
        <v>177</v>
      </c>
      <c r="R179" s="19" t="s">
        <v>269</v>
      </c>
      <c r="S179" s="19">
        <v>0.99964060639999996</v>
      </c>
    </row>
    <row r="180" spans="2:19">
      <c r="B180" s="19">
        <v>178</v>
      </c>
      <c r="C180" s="19" t="s">
        <v>262</v>
      </c>
      <c r="D180" s="19">
        <v>1</v>
      </c>
      <c r="E180" s="19">
        <v>1</v>
      </c>
      <c r="F180" s="19">
        <v>0</v>
      </c>
      <c r="G180" s="19">
        <v>0.43359999999999999</v>
      </c>
      <c r="H180" s="19">
        <v>5.6588079999999999E-2</v>
      </c>
      <c r="I180" s="19">
        <v>8.5000000000000006E-2</v>
      </c>
      <c r="J180" s="19">
        <v>-0.19028443</v>
      </c>
      <c r="K180" s="19">
        <v>-5.8744999999999999E-4</v>
      </c>
      <c r="L180" s="19">
        <v>6.8099999999999994E-2</v>
      </c>
      <c r="M180" s="19">
        <v>-0.2179191</v>
      </c>
      <c r="N180" s="19">
        <v>3.1399999999999997E-2</v>
      </c>
      <c r="O180" s="19">
        <v>0.96860000000000002</v>
      </c>
      <c r="Q180" s="19">
        <v>178</v>
      </c>
      <c r="R180" s="19" t="s">
        <v>262</v>
      </c>
      <c r="S180" s="19">
        <v>0.99963594730000005</v>
      </c>
    </row>
    <row r="181" spans="2:19">
      <c r="B181" s="19">
        <v>179</v>
      </c>
      <c r="C181" s="19" t="s">
        <v>262</v>
      </c>
      <c r="D181" s="19">
        <v>1</v>
      </c>
      <c r="E181" s="19">
        <v>1</v>
      </c>
      <c r="F181" s="19">
        <v>-2.4400000000000002E-2</v>
      </c>
      <c r="G181" s="19">
        <v>0.4249</v>
      </c>
      <c r="H181" s="19">
        <v>8.0460700000000007E-3</v>
      </c>
      <c r="I181" s="19">
        <v>5.8900000000000001E-2</v>
      </c>
      <c r="J181" s="19">
        <v>-0.22594731000000001</v>
      </c>
      <c r="K181" s="19">
        <v>-6.5382000000000001E-3</v>
      </c>
      <c r="L181" s="19">
        <v>7.0199999999999999E-2</v>
      </c>
      <c r="M181" s="19">
        <v>-0.22154401000000001</v>
      </c>
      <c r="N181" s="19">
        <v>2.8400000000000002E-2</v>
      </c>
      <c r="O181" s="19">
        <v>0.97160000000000002</v>
      </c>
      <c r="Q181" s="19">
        <v>179</v>
      </c>
      <c r="R181" s="19" t="s">
        <v>262</v>
      </c>
      <c r="S181" s="19">
        <v>0.99960703949999996</v>
      </c>
    </row>
    <row r="182" spans="2:19">
      <c r="B182" s="19">
        <v>180</v>
      </c>
      <c r="C182" s="19" t="s">
        <v>264</v>
      </c>
      <c r="D182" s="19">
        <v>1</v>
      </c>
      <c r="E182" s="19">
        <v>1</v>
      </c>
      <c r="F182" s="19">
        <v>-2.4400000000000002E-2</v>
      </c>
      <c r="G182" s="19">
        <v>0.41760000000000003</v>
      </c>
      <c r="H182" s="19">
        <v>-1.2331979999999999E-2</v>
      </c>
      <c r="I182" s="19">
        <v>8.6800000000000002E-2</v>
      </c>
      <c r="J182" s="19">
        <v>-0.22752644</v>
      </c>
      <c r="K182" s="19">
        <v>-1.2102389999999999E-2</v>
      </c>
      <c r="L182" s="19">
        <v>7.1999999999999995E-2</v>
      </c>
      <c r="M182" s="19">
        <v>-0.2252604</v>
      </c>
      <c r="N182" s="19">
        <v>2.58E-2</v>
      </c>
      <c r="O182" s="19">
        <v>0.97419999999999995</v>
      </c>
      <c r="Q182" s="19">
        <v>180</v>
      </c>
      <c r="R182" s="19" t="s">
        <v>264</v>
      </c>
      <c r="S182" s="19">
        <v>0.99958274499999999</v>
      </c>
    </row>
    <row r="183" spans="2:19">
      <c r="B183" s="19">
        <v>181</v>
      </c>
      <c r="C183" s="19" t="s">
        <v>268</v>
      </c>
      <c r="D183" s="19">
        <v>1</v>
      </c>
      <c r="E183" s="19">
        <v>1</v>
      </c>
      <c r="F183" s="19">
        <v>-2.4400000000000002E-2</v>
      </c>
      <c r="G183" s="19">
        <v>0.41170000000000001</v>
      </c>
      <c r="H183" s="19">
        <v>-2.893631E-2</v>
      </c>
      <c r="I183" s="19">
        <v>0.10009999999999999</v>
      </c>
      <c r="J183" s="19">
        <v>-0.21881254999999999</v>
      </c>
      <c r="K183" s="19">
        <v>-1.659888E-2</v>
      </c>
      <c r="L183" s="19">
        <v>7.2700000000000001E-2</v>
      </c>
      <c r="M183" s="19">
        <v>-0.22900276</v>
      </c>
      <c r="N183" s="19">
        <v>2.58E-2</v>
      </c>
      <c r="O183" s="19">
        <v>0.97419999999999995</v>
      </c>
      <c r="Q183" s="19">
        <v>181</v>
      </c>
      <c r="R183" s="19" t="s">
        <v>268</v>
      </c>
      <c r="S183" s="19">
        <v>0.99957125349999998</v>
      </c>
    </row>
    <row r="184" spans="2:19">
      <c r="B184" s="19">
        <v>182</v>
      </c>
      <c r="C184" s="19" t="s">
        <v>259</v>
      </c>
      <c r="D184" s="19">
        <v>1</v>
      </c>
      <c r="E184" s="19">
        <v>1</v>
      </c>
      <c r="F184" s="19">
        <v>-2.4400000000000002E-2</v>
      </c>
      <c r="G184" s="19">
        <v>0.41170000000000001</v>
      </c>
      <c r="H184" s="19">
        <v>-2.893631E-2</v>
      </c>
      <c r="I184" s="19">
        <v>0.10009999999999999</v>
      </c>
      <c r="J184" s="19">
        <v>-0.21881254999999999</v>
      </c>
      <c r="K184" s="19">
        <v>-2.212625E-2</v>
      </c>
      <c r="L184" s="19">
        <v>7.3800000000000004E-2</v>
      </c>
      <c r="M184" s="19">
        <v>-0.23300907000000001</v>
      </c>
      <c r="N184" s="19">
        <v>2.5499999999999998E-2</v>
      </c>
      <c r="O184" s="19">
        <v>0.97450000000000003</v>
      </c>
      <c r="Q184" s="19">
        <v>182</v>
      </c>
      <c r="R184" s="19" t="s">
        <v>259</v>
      </c>
      <c r="S184" s="19">
        <v>0.99955976199999996</v>
      </c>
    </row>
    <row r="185" spans="2:19">
      <c r="B185" s="19">
        <v>183</v>
      </c>
      <c r="C185" s="19" t="s">
        <v>259</v>
      </c>
      <c r="D185" s="19">
        <v>1</v>
      </c>
      <c r="E185" s="19">
        <v>1</v>
      </c>
      <c r="F185" s="19">
        <v>-2.4400000000000002E-2</v>
      </c>
      <c r="G185" s="19">
        <v>0.41489999999999999</v>
      </c>
      <c r="H185" s="19">
        <v>-1.9879399999999998E-2</v>
      </c>
      <c r="I185" s="19">
        <v>0.1066</v>
      </c>
      <c r="J185" s="19">
        <v>-0.21976915</v>
      </c>
      <c r="K185" s="19">
        <v>-2.7248629999999999E-2</v>
      </c>
      <c r="L185" s="19">
        <v>7.46E-2</v>
      </c>
      <c r="M185" s="19">
        <v>-0.23722790999999999</v>
      </c>
      <c r="N185" s="19">
        <v>2.5700000000000001E-2</v>
      </c>
      <c r="O185" s="19">
        <v>0.97430000000000005</v>
      </c>
      <c r="Q185" s="19">
        <v>183</v>
      </c>
      <c r="R185" s="19" t="s">
        <v>259</v>
      </c>
      <c r="S185" s="19">
        <v>0.99955171789999997</v>
      </c>
    </row>
    <row r="186" spans="2:19">
      <c r="B186" s="19">
        <v>184</v>
      </c>
      <c r="C186" s="19" t="s">
        <v>262</v>
      </c>
      <c r="D186" s="19">
        <v>1</v>
      </c>
      <c r="E186" s="19">
        <v>1</v>
      </c>
      <c r="F186" s="19">
        <v>-2.4400000000000002E-2</v>
      </c>
      <c r="G186" s="19">
        <v>0.41170000000000001</v>
      </c>
      <c r="H186" s="19">
        <v>-2.893631E-2</v>
      </c>
      <c r="I186" s="19">
        <v>0.10009999999999999</v>
      </c>
      <c r="J186" s="19">
        <v>-0.21881254999999999</v>
      </c>
      <c r="K186" s="19">
        <v>-3.1818760000000001E-2</v>
      </c>
      <c r="L186" s="19">
        <v>7.4200000000000002E-2</v>
      </c>
      <c r="M186" s="19">
        <v>-0.24213622000000001</v>
      </c>
      <c r="N186" s="19">
        <v>2.6499999999999999E-2</v>
      </c>
      <c r="O186" s="19">
        <v>0.97350000000000003</v>
      </c>
      <c r="Q186" s="19">
        <v>184</v>
      </c>
      <c r="R186" s="19" t="s">
        <v>262</v>
      </c>
      <c r="S186" s="19">
        <v>0.99955604649999996</v>
      </c>
    </row>
    <row r="187" spans="2:19">
      <c r="B187" s="19">
        <v>185</v>
      </c>
      <c r="C187" s="19" t="s">
        <v>262</v>
      </c>
      <c r="D187" s="19">
        <v>1</v>
      </c>
      <c r="E187" s="19">
        <v>1</v>
      </c>
      <c r="F187" s="19">
        <v>-2.4400000000000002E-2</v>
      </c>
      <c r="G187" s="19">
        <v>0.40570000000000001</v>
      </c>
      <c r="H187" s="19">
        <v>-4.5540650000000002E-2</v>
      </c>
      <c r="I187" s="19">
        <v>0.1134</v>
      </c>
      <c r="J187" s="19">
        <v>-0.21009865999999999</v>
      </c>
      <c r="K187" s="19">
        <v>-3.6241620000000002E-2</v>
      </c>
      <c r="L187" s="19">
        <v>7.3899999999999993E-2</v>
      </c>
      <c r="M187" s="19">
        <v>-0.24554018999999999</v>
      </c>
      <c r="N187" s="19">
        <v>2.75E-2</v>
      </c>
      <c r="O187" s="19">
        <v>0.97250000000000003</v>
      </c>
      <c r="Q187" s="19">
        <v>185</v>
      </c>
      <c r="R187" s="19" t="s">
        <v>262</v>
      </c>
      <c r="S187" s="19">
        <v>0.99948327950000004</v>
      </c>
    </row>
    <row r="188" spans="2:19">
      <c r="B188" s="19">
        <v>186</v>
      </c>
      <c r="C188" s="19" t="s">
        <v>262</v>
      </c>
      <c r="D188" s="19">
        <v>1</v>
      </c>
      <c r="E188" s="19">
        <v>1</v>
      </c>
      <c r="F188" s="19">
        <v>-2.4400000000000002E-2</v>
      </c>
      <c r="G188" s="19">
        <v>0.40889999999999999</v>
      </c>
      <c r="H188" s="19">
        <v>-3.6483740000000001E-2</v>
      </c>
      <c r="I188" s="19">
        <v>0.11990000000000001</v>
      </c>
      <c r="J188" s="19">
        <v>-0.18184922000000001</v>
      </c>
      <c r="K188" s="19">
        <v>-4.027791E-2</v>
      </c>
      <c r="L188" s="19">
        <v>7.3400000000000007E-2</v>
      </c>
      <c r="M188" s="19">
        <v>-0.24903564</v>
      </c>
      <c r="N188" s="19">
        <v>2.87E-2</v>
      </c>
      <c r="O188" s="19">
        <v>0.97130000000000005</v>
      </c>
      <c r="Q188" s="19">
        <v>186</v>
      </c>
      <c r="R188" s="19" t="s">
        <v>262</v>
      </c>
      <c r="S188" s="19">
        <v>0.9994095905</v>
      </c>
    </row>
    <row r="189" spans="2:19">
      <c r="B189" s="19">
        <v>187</v>
      </c>
      <c r="C189" s="19" t="s">
        <v>262</v>
      </c>
      <c r="D189" s="19">
        <v>1</v>
      </c>
      <c r="E189" s="19">
        <v>1</v>
      </c>
      <c r="F189" s="19">
        <v>-2.4400000000000002E-2</v>
      </c>
      <c r="G189" s="19">
        <v>0.40889999999999999</v>
      </c>
      <c r="H189" s="19">
        <v>-3.6483740000000001E-2</v>
      </c>
      <c r="I189" s="19">
        <v>0.11990000000000001</v>
      </c>
      <c r="J189" s="19">
        <v>-0.21105525999999999</v>
      </c>
      <c r="K189" s="19">
        <v>-4.416693E-2</v>
      </c>
      <c r="L189" s="19">
        <v>7.2900000000000006E-2</v>
      </c>
      <c r="M189" s="19">
        <v>-0.25316378</v>
      </c>
      <c r="N189" s="19">
        <v>3.0200000000000001E-2</v>
      </c>
      <c r="O189" s="19">
        <v>0.9698</v>
      </c>
      <c r="Q189" s="19">
        <v>187</v>
      </c>
      <c r="R189" s="19" t="s">
        <v>262</v>
      </c>
      <c r="S189" s="19">
        <v>0.99932673839999997</v>
      </c>
    </row>
    <row r="190" spans="2:19">
      <c r="B190" s="19">
        <v>188</v>
      </c>
      <c r="C190" s="19" t="s">
        <v>262</v>
      </c>
      <c r="D190" s="19">
        <v>1</v>
      </c>
      <c r="E190" s="19">
        <v>1</v>
      </c>
      <c r="F190" s="19">
        <v>-4.8800000000000003E-2</v>
      </c>
      <c r="G190" s="19">
        <v>0.4027</v>
      </c>
      <c r="H190" s="19">
        <v>-7.8233059999999993E-2</v>
      </c>
      <c r="I190" s="19">
        <v>7.9500000000000001E-2</v>
      </c>
      <c r="J190" s="19">
        <v>-0.24951255</v>
      </c>
      <c r="K190" s="19">
        <v>-4.7614150000000001E-2</v>
      </c>
      <c r="L190" s="19">
        <v>7.2700000000000001E-2</v>
      </c>
      <c r="M190" s="19">
        <v>-0.25733857999999998</v>
      </c>
      <c r="N190" s="19">
        <v>3.1899999999999998E-2</v>
      </c>
      <c r="O190" s="19">
        <v>0.96809999999999996</v>
      </c>
      <c r="Q190" s="19">
        <v>188</v>
      </c>
      <c r="R190" s="19" t="s">
        <v>262</v>
      </c>
      <c r="S190" s="19">
        <v>0.99929022779999999</v>
      </c>
    </row>
    <row r="191" spans="2:19">
      <c r="B191" s="19">
        <v>189</v>
      </c>
      <c r="C191" s="19" t="s">
        <v>268</v>
      </c>
      <c r="D191" s="19">
        <v>1</v>
      </c>
      <c r="E191" s="19">
        <v>1</v>
      </c>
      <c r="F191" s="19">
        <v>-4.8800000000000003E-2</v>
      </c>
      <c r="G191" s="19">
        <v>0.40350000000000003</v>
      </c>
      <c r="H191" s="19">
        <v>-7.5968830000000001E-2</v>
      </c>
      <c r="I191" s="19">
        <v>0.1004</v>
      </c>
      <c r="J191" s="19">
        <v>-0.24767475</v>
      </c>
      <c r="K191" s="19">
        <v>-5.0840469999999999E-2</v>
      </c>
      <c r="L191" s="19">
        <v>7.2700000000000001E-2</v>
      </c>
      <c r="M191" s="19">
        <v>-0.26224904999999998</v>
      </c>
      <c r="N191" s="19">
        <v>3.4000000000000002E-2</v>
      </c>
      <c r="O191" s="19">
        <v>0.96599999999999997</v>
      </c>
      <c r="Q191" s="19">
        <v>189</v>
      </c>
      <c r="R191" s="19" t="s">
        <v>268</v>
      </c>
      <c r="S191" s="19">
        <v>0.9992347023</v>
      </c>
    </row>
    <row r="192" spans="2:19">
      <c r="B192" s="19">
        <v>190</v>
      </c>
      <c r="C192" s="19" t="s">
        <v>268</v>
      </c>
      <c r="D192" s="19">
        <v>1</v>
      </c>
      <c r="E192" s="19">
        <v>1</v>
      </c>
      <c r="F192" s="19">
        <v>-4.8800000000000003E-2</v>
      </c>
      <c r="G192" s="19">
        <v>0.40679999999999999</v>
      </c>
      <c r="H192" s="19">
        <v>-6.691192E-2</v>
      </c>
      <c r="I192" s="19">
        <v>0.1069</v>
      </c>
      <c r="J192" s="19">
        <v>-0.24863135</v>
      </c>
      <c r="K192" s="19">
        <v>-5.5392190000000001E-2</v>
      </c>
      <c r="L192" s="19">
        <v>7.2900000000000006E-2</v>
      </c>
      <c r="M192" s="19">
        <v>-0.26687684</v>
      </c>
      <c r="N192" s="19">
        <v>3.56E-2</v>
      </c>
      <c r="O192" s="19">
        <v>0.96440000000000003</v>
      </c>
      <c r="Q192" s="19">
        <v>190</v>
      </c>
      <c r="R192" s="19" t="s">
        <v>268</v>
      </c>
      <c r="S192" s="19">
        <v>0.99919150410000002</v>
      </c>
    </row>
    <row r="193" spans="2:19">
      <c r="B193" s="19">
        <v>191</v>
      </c>
      <c r="C193" s="19" t="s">
        <v>267</v>
      </c>
      <c r="D193" s="19">
        <v>1</v>
      </c>
      <c r="E193" s="19">
        <v>1</v>
      </c>
      <c r="F193" s="19">
        <v>-7.3200000000000001E-2</v>
      </c>
      <c r="G193" s="19">
        <v>0.40050000000000002</v>
      </c>
      <c r="H193" s="19">
        <v>-0.10866125</v>
      </c>
      <c r="I193" s="19">
        <v>6.6500000000000004E-2</v>
      </c>
      <c r="J193" s="19">
        <v>-0.28708864000000001</v>
      </c>
      <c r="K193" s="19">
        <v>-6.1195680000000002E-2</v>
      </c>
      <c r="L193" s="19">
        <v>7.3499999999999996E-2</v>
      </c>
      <c r="M193" s="19">
        <v>-0.27174524999999999</v>
      </c>
      <c r="N193" s="19">
        <v>3.6900000000000002E-2</v>
      </c>
      <c r="O193" s="19">
        <v>0.96309999999999996</v>
      </c>
      <c r="Q193" s="19">
        <v>191</v>
      </c>
      <c r="R193" s="19" t="s">
        <v>267</v>
      </c>
      <c r="S193" s="19">
        <v>0.99912317549999996</v>
      </c>
    </row>
    <row r="194" spans="2:19">
      <c r="B194" s="19">
        <v>192</v>
      </c>
      <c r="C194" s="19" t="s">
        <v>262</v>
      </c>
      <c r="D194" s="19">
        <v>1</v>
      </c>
      <c r="E194" s="19">
        <v>1</v>
      </c>
      <c r="F194" s="19">
        <v>-7.3200000000000001E-2</v>
      </c>
      <c r="G194" s="19">
        <v>0.40789999999999998</v>
      </c>
      <c r="H194" s="19">
        <v>-8.8283200000000006E-2</v>
      </c>
      <c r="I194" s="19">
        <v>7.0400000000000004E-2</v>
      </c>
      <c r="J194" s="19">
        <v>-0.27392238000000002</v>
      </c>
      <c r="K194" s="19">
        <v>-6.9987140000000003E-2</v>
      </c>
      <c r="L194" s="19">
        <v>7.4200000000000002E-2</v>
      </c>
      <c r="M194" s="19">
        <v>-0.2785879</v>
      </c>
      <c r="N194" s="19">
        <v>3.6299999999999999E-2</v>
      </c>
      <c r="O194" s="19">
        <v>0.9637</v>
      </c>
      <c r="Q194" s="19">
        <v>192</v>
      </c>
      <c r="R194" s="19" t="s">
        <v>262</v>
      </c>
      <c r="S194" s="19">
        <v>0.99902154200000004</v>
      </c>
    </row>
    <row r="195" spans="2:19">
      <c r="B195" s="19">
        <v>193</v>
      </c>
      <c r="C195" s="19" t="s">
        <v>259</v>
      </c>
      <c r="D195" s="19">
        <v>1</v>
      </c>
      <c r="E195" s="19">
        <v>1</v>
      </c>
      <c r="F195" s="19">
        <v>-7.3200000000000001E-2</v>
      </c>
      <c r="G195" s="19">
        <v>0.40570000000000001</v>
      </c>
      <c r="H195" s="19">
        <v>-9.4321139999999998E-2</v>
      </c>
      <c r="I195" s="19">
        <v>6.9400000000000003E-2</v>
      </c>
      <c r="J195" s="19">
        <v>-0.30639456999999998</v>
      </c>
      <c r="K195" s="19">
        <v>-7.8778600000000004E-2</v>
      </c>
      <c r="L195" s="19">
        <v>7.4899999999999994E-2</v>
      </c>
      <c r="M195" s="19">
        <v>-0.28400586999999999</v>
      </c>
      <c r="N195" s="19">
        <v>3.5799999999999998E-2</v>
      </c>
      <c r="O195" s="19">
        <v>0.96419999999999995</v>
      </c>
      <c r="Q195" s="19">
        <v>193</v>
      </c>
      <c r="R195" s="19" t="s">
        <v>259</v>
      </c>
      <c r="S195" s="19">
        <v>0.99890725440000006</v>
      </c>
    </row>
    <row r="196" spans="2:19">
      <c r="B196" s="19">
        <v>194</v>
      </c>
      <c r="C196" s="19" t="s">
        <v>262</v>
      </c>
      <c r="D196" s="19">
        <v>1</v>
      </c>
      <c r="E196" s="19">
        <v>1</v>
      </c>
      <c r="F196" s="19">
        <v>-7.3200000000000001E-2</v>
      </c>
      <c r="G196" s="19">
        <v>0.40570000000000001</v>
      </c>
      <c r="H196" s="19">
        <v>-9.4321139999999998E-2</v>
      </c>
      <c r="I196" s="19">
        <v>6.9400000000000003E-2</v>
      </c>
      <c r="J196" s="19">
        <v>-0.30639456999999998</v>
      </c>
      <c r="K196" s="19">
        <v>-8.7846190000000005E-2</v>
      </c>
      <c r="L196" s="19">
        <v>7.4899999999999994E-2</v>
      </c>
      <c r="M196" s="19">
        <v>-0.28944533</v>
      </c>
      <c r="N196" s="19">
        <v>3.61E-2</v>
      </c>
      <c r="O196" s="19">
        <v>0.96389999999999998</v>
      </c>
      <c r="Q196" s="19">
        <v>194</v>
      </c>
      <c r="R196" s="19" t="s">
        <v>262</v>
      </c>
      <c r="S196" s="19">
        <v>0.99872156099999998</v>
      </c>
    </row>
    <row r="197" spans="2:19">
      <c r="B197" s="19">
        <v>195</v>
      </c>
      <c r="C197" s="19" t="s">
        <v>259</v>
      </c>
      <c r="D197" s="19">
        <v>1</v>
      </c>
      <c r="E197" s="19">
        <v>1</v>
      </c>
      <c r="F197" s="19">
        <v>-7.3200000000000001E-2</v>
      </c>
      <c r="G197" s="19">
        <v>0.39319999999999999</v>
      </c>
      <c r="H197" s="19">
        <v>-0.1290393</v>
      </c>
      <c r="I197" s="19">
        <v>0.105</v>
      </c>
      <c r="J197" s="19">
        <v>-0.32719746999999999</v>
      </c>
      <c r="K197" s="19">
        <v>-9.7208310000000006E-2</v>
      </c>
      <c r="L197" s="19">
        <v>7.4700000000000003E-2</v>
      </c>
      <c r="M197" s="19">
        <v>-0.29505050999999999</v>
      </c>
      <c r="N197" s="19">
        <v>3.6499999999999998E-2</v>
      </c>
      <c r="O197" s="19">
        <v>0.96350000000000002</v>
      </c>
      <c r="Q197" s="19">
        <v>195</v>
      </c>
      <c r="R197" s="19" t="s">
        <v>259</v>
      </c>
      <c r="S197" s="19">
        <v>0.99852671550000005</v>
      </c>
    </row>
    <row r="198" spans="2:19">
      <c r="B198" s="19">
        <v>196</v>
      </c>
      <c r="C198" s="19" t="s">
        <v>262</v>
      </c>
      <c r="D198" s="19">
        <v>1</v>
      </c>
      <c r="E198" s="19">
        <v>1</v>
      </c>
      <c r="F198" s="19">
        <v>-7.3200000000000001E-2</v>
      </c>
      <c r="G198" s="19">
        <v>0.39319999999999999</v>
      </c>
      <c r="H198" s="19">
        <v>-0.1290393</v>
      </c>
      <c r="I198" s="19">
        <v>0.105</v>
      </c>
      <c r="J198" s="19">
        <v>-0.32719746999999999</v>
      </c>
      <c r="K198" s="19">
        <v>-0.10814095</v>
      </c>
      <c r="L198" s="19">
        <v>7.3700000000000002E-2</v>
      </c>
      <c r="M198" s="19">
        <v>-0.30085046999999998</v>
      </c>
      <c r="N198" s="19">
        <v>3.7600000000000001E-2</v>
      </c>
      <c r="O198" s="19">
        <v>0.96240000000000003</v>
      </c>
      <c r="Q198" s="19">
        <v>196</v>
      </c>
      <c r="R198" s="19" t="s">
        <v>262</v>
      </c>
      <c r="S198" s="19">
        <v>0.99833972319999997</v>
      </c>
    </row>
    <row r="199" spans="2:19">
      <c r="B199" s="19">
        <v>197</v>
      </c>
      <c r="C199" s="19" t="s">
        <v>259</v>
      </c>
      <c r="D199" s="19">
        <v>1</v>
      </c>
      <c r="E199" s="19">
        <v>1</v>
      </c>
      <c r="F199" s="19">
        <v>-9.7600000000000006E-2</v>
      </c>
      <c r="G199" s="19">
        <v>0.3846</v>
      </c>
      <c r="H199" s="19">
        <v>-0.1775813</v>
      </c>
      <c r="I199" s="19">
        <v>7.8899999999999998E-2</v>
      </c>
      <c r="J199" s="19">
        <v>-0.36286035</v>
      </c>
      <c r="K199" s="19">
        <v>-0.11885270000000001</v>
      </c>
      <c r="L199" s="19">
        <v>7.2900000000000006E-2</v>
      </c>
      <c r="M199" s="19">
        <v>-0.30667375000000002</v>
      </c>
      <c r="N199" s="19">
        <v>3.8899999999999997E-2</v>
      </c>
      <c r="O199" s="19">
        <v>0.96109999999999995</v>
      </c>
      <c r="Q199" s="19">
        <v>197</v>
      </c>
      <c r="R199" s="19" t="s">
        <v>259</v>
      </c>
      <c r="S199" s="19">
        <v>0.99816432099999997</v>
      </c>
    </row>
    <row r="200" spans="2:19">
      <c r="B200" s="19">
        <v>198</v>
      </c>
      <c r="C200" s="19" t="s">
        <v>262</v>
      </c>
      <c r="D200" s="19">
        <v>1</v>
      </c>
      <c r="E200" s="19">
        <v>1</v>
      </c>
      <c r="F200" s="19">
        <v>-9.7600000000000006E-2</v>
      </c>
      <c r="G200" s="19">
        <v>0.3821</v>
      </c>
      <c r="H200" s="19">
        <v>-0.18437397999999999</v>
      </c>
      <c r="I200" s="19">
        <v>9.3299999999999994E-2</v>
      </c>
      <c r="J200" s="19">
        <v>-0.36006595000000002</v>
      </c>
      <c r="K200" s="19">
        <v>-0.12915946</v>
      </c>
      <c r="L200" s="19">
        <v>7.1800000000000003E-2</v>
      </c>
      <c r="M200" s="19">
        <v>-0.31270956999999999</v>
      </c>
      <c r="N200" s="19">
        <v>4.1300000000000003E-2</v>
      </c>
      <c r="O200" s="19">
        <v>0.9587</v>
      </c>
      <c r="Q200" s="19">
        <v>198</v>
      </c>
      <c r="R200" s="19" t="s">
        <v>262</v>
      </c>
      <c r="S200" s="19">
        <v>0.99800903829999998</v>
      </c>
    </row>
    <row r="201" spans="2:19">
      <c r="B201" s="19">
        <v>199</v>
      </c>
      <c r="C201" s="19" t="s">
        <v>265</v>
      </c>
      <c r="D201" s="19">
        <v>1</v>
      </c>
      <c r="E201" s="19">
        <v>1</v>
      </c>
      <c r="F201" s="19">
        <v>-9.7600000000000006E-2</v>
      </c>
      <c r="G201" s="19">
        <v>0.38540000000000002</v>
      </c>
      <c r="H201" s="19">
        <v>-0.17531706999999999</v>
      </c>
      <c r="I201" s="19">
        <v>9.98E-2</v>
      </c>
      <c r="J201" s="19">
        <v>-0.33181652</v>
      </c>
      <c r="K201" s="19">
        <v>-0.13817763999999999</v>
      </c>
      <c r="L201" s="19">
        <v>7.0199999999999999E-2</v>
      </c>
      <c r="M201" s="19">
        <v>-0.31828466999999999</v>
      </c>
      <c r="N201" s="19">
        <v>4.41E-2</v>
      </c>
      <c r="O201" s="19">
        <v>0.95589999999999997</v>
      </c>
      <c r="Q201" s="19">
        <v>199</v>
      </c>
      <c r="R201" s="19" t="s">
        <v>265</v>
      </c>
      <c r="S201" s="19">
        <v>0.99782862530000005</v>
      </c>
    </row>
    <row r="202" spans="2:19">
      <c r="B202" s="19">
        <v>200</v>
      </c>
      <c r="C202" s="19" t="s">
        <v>264</v>
      </c>
      <c r="D202" s="19">
        <v>1</v>
      </c>
      <c r="E202" s="19">
        <v>1</v>
      </c>
      <c r="F202" s="19">
        <v>-9.7600000000000006E-2</v>
      </c>
      <c r="G202" s="19">
        <v>0.3886</v>
      </c>
      <c r="H202" s="19">
        <v>-0.16626015999999999</v>
      </c>
      <c r="I202" s="19">
        <v>0.10630000000000001</v>
      </c>
      <c r="J202" s="19">
        <v>-0.33277311999999998</v>
      </c>
      <c r="K202" s="19">
        <v>-0.14474846</v>
      </c>
      <c r="L202" s="19">
        <v>6.88E-2</v>
      </c>
      <c r="M202" s="19">
        <v>-0.32241187999999998</v>
      </c>
      <c r="N202" s="19">
        <v>4.3400000000000001E-2</v>
      </c>
      <c r="O202" s="19">
        <v>0.95660000000000001</v>
      </c>
      <c r="Q202" s="19">
        <v>200</v>
      </c>
      <c r="R202" s="19" t="s">
        <v>264</v>
      </c>
      <c r="S202" s="19">
        <v>0.99767334269999997</v>
      </c>
    </row>
    <row r="203" spans="2:19">
      <c r="B203" s="19">
        <v>201</v>
      </c>
      <c r="C203" s="19" t="s">
        <v>259</v>
      </c>
      <c r="D203" s="19">
        <v>1</v>
      </c>
      <c r="E203" s="19">
        <v>1</v>
      </c>
      <c r="F203" s="19">
        <v>-9.7600000000000006E-2</v>
      </c>
      <c r="G203" s="19">
        <v>0.39700000000000002</v>
      </c>
      <c r="H203" s="19">
        <v>-0.14286314</v>
      </c>
      <c r="I203" s="19">
        <v>8.3799999999999999E-2</v>
      </c>
      <c r="J203" s="19">
        <v>-0.33541675999999998</v>
      </c>
      <c r="K203" s="19">
        <v>-0.15047250000000001</v>
      </c>
      <c r="L203" s="19">
        <v>6.6000000000000003E-2</v>
      </c>
      <c r="M203" s="19">
        <v>-0.32725406000000001</v>
      </c>
      <c r="N203" s="19">
        <v>4.5499999999999999E-2</v>
      </c>
      <c r="O203" s="19">
        <v>0.95450000000000002</v>
      </c>
      <c r="Q203" s="19">
        <v>201</v>
      </c>
      <c r="R203" s="19" t="s">
        <v>259</v>
      </c>
      <c r="S203" s="19">
        <v>0.99751861090000005</v>
      </c>
    </row>
    <row r="204" spans="2:19">
      <c r="B204" s="19">
        <v>202</v>
      </c>
      <c r="C204" s="19" t="s">
        <v>262</v>
      </c>
      <c r="D204" s="19">
        <v>1</v>
      </c>
      <c r="E204" s="19">
        <v>1</v>
      </c>
      <c r="F204" s="19">
        <v>-9.7600000000000006E-2</v>
      </c>
      <c r="G204" s="19">
        <v>0.38779999999999998</v>
      </c>
      <c r="H204" s="19">
        <v>-0.16852439</v>
      </c>
      <c r="I204" s="19">
        <v>9.0700000000000003E-2</v>
      </c>
      <c r="J204" s="19">
        <v>-0.3549523</v>
      </c>
      <c r="K204" s="19">
        <v>-0.15714118999999999</v>
      </c>
      <c r="L204" s="19">
        <v>6.2300000000000001E-2</v>
      </c>
      <c r="M204" s="19">
        <v>-0.33252688000000002</v>
      </c>
      <c r="N204" s="19">
        <v>4.8800000000000003E-2</v>
      </c>
      <c r="O204" s="19">
        <v>0.95120000000000005</v>
      </c>
      <c r="Q204" s="19">
        <v>202</v>
      </c>
      <c r="R204" s="19" t="s">
        <v>262</v>
      </c>
      <c r="S204" s="19">
        <v>0.99739318580000003</v>
      </c>
    </row>
    <row r="205" spans="2:19">
      <c r="B205" s="19">
        <v>203</v>
      </c>
      <c r="C205" s="19" t="s">
        <v>259</v>
      </c>
      <c r="D205" s="19">
        <v>1</v>
      </c>
      <c r="E205" s="19">
        <v>1</v>
      </c>
      <c r="F205" s="19">
        <v>-9.7600000000000006E-2</v>
      </c>
      <c r="G205" s="19">
        <v>0.38779999999999998</v>
      </c>
      <c r="H205" s="19">
        <v>-0.16852439</v>
      </c>
      <c r="I205" s="19">
        <v>9.0700000000000003E-2</v>
      </c>
      <c r="J205" s="19">
        <v>-0.3549523</v>
      </c>
      <c r="K205" s="19">
        <v>-0.16358897</v>
      </c>
      <c r="L205" s="19">
        <v>5.8700000000000002E-2</v>
      </c>
      <c r="M205" s="19">
        <v>-0.33711068999999999</v>
      </c>
      <c r="N205" s="19">
        <v>5.2699999999999997E-2</v>
      </c>
      <c r="O205" s="19">
        <v>0.94730000000000003</v>
      </c>
      <c r="Q205" s="19">
        <v>203</v>
      </c>
      <c r="R205" s="19" t="s">
        <v>259</v>
      </c>
      <c r="S205" s="19">
        <v>0.99762376460000002</v>
      </c>
    </row>
    <row r="206" spans="2:19">
      <c r="B206" s="19">
        <v>204</v>
      </c>
      <c r="C206" s="19" t="s">
        <v>262</v>
      </c>
      <c r="D206" s="19">
        <v>1</v>
      </c>
      <c r="E206" s="19">
        <v>1</v>
      </c>
      <c r="F206" s="19">
        <v>-9.7600000000000006E-2</v>
      </c>
      <c r="G206" s="19">
        <v>0.3992</v>
      </c>
      <c r="H206" s="19">
        <v>-0.13682520000000001</v>
      </c>
      <c r="I206" s="19">
        <v>4.9099999999999998E-2</v>
      </c>
      <c r="J206" s="19">
        <v>-0.35497144000000003</v>
      </c>
      <c r="K206" s="19">
        <v>-0.17025765000000001</v>
      </c>
      <c r="L206" s="19">
        <v>5.5E-2</v>
      </c>
      <c r="M206" s="19">
        <v>-0.34167117000000002</v>
      </c>
      <c r="N206" s="19">
        <v>5.8599999999999999E-2</v>
      </c>
      <c r="O206" s="19">
        <v>0.94140000000000001</v>
      </c>
      <c r="Q206" s="19">
        <v>204</v>
      </c>
      <c r="R206" s="19" t="s">
        <v>262</v>
      </c>
      <c r="S206" s="19">
        <v>0.99790569829999998</v>
      </c>
    </row>
    <row r="207" spans="2:19">
      <c r="B207" s="19">
        <v>205</v>
      </c>
      <c r="C207" s="19" t="s">
        <v>259</v>
      </c>
      <c r="D207" s="19">
        <v>1</v>
      </c>
      <c r="E207" s="19">
        <v>1</v>
      </c>
      <c r="F207" s="19">
        <v>-9.7600000000000006E-2</v>
      </c>
      <c r="G207" s="19">
        <v>0.40139999999999998</v>
      </c>
      <c r="H207" s="19">
        <v>-0.13078725999999999</v>
      </c>
      <c r="I207" s="19">
        <v>5.0200000000000002E-2</v>
      </c>
      <c r="J207" s="19">
        <v>-0.32249924000000002</v>
      </c>
      <c r="K207" s="19">
        <v>-0.17783415999999999</v>
      </c>
      <c r="L207" s="19">
        <v>5.0999999999999997E-2</v>
      </c>
      <c r="M207" s="19">
        <v>-0.34649642000000003</v>
      </c>
      <c r="N207" s="19">
        <v>6.5500000000000003E-2</v>
      </c>
      <c r="O207" s="19">
        <v>0.9345</v>
      </c>
      <c r="Q207" s="19">
        <v>205</v>
      </c>
      <c r="R207" s="19" t="s">
        <v>259</v>
      </c>
      <c r="S207" s="19">
        <v>0.99816864090000001</v>
      </c>
    </row>
    <row r="208" spans="2:19">
      <c r="B208" s="19">
        <v>206</v>
      </c>
      <c r="C208" s="19" t="s">
        <v>259</v>
      </c>
      <c r="D208" s="19">
        <v>1</v>
      </c>
      <c r="E208" s="19">
        <v>1</v>
      </c>
      <c r="F208" s="19">
        <v>-9.7600000000000006E-2</v>
      </c>
      <c r="G208" s="19">
        <v>0.40379999999999999</v>
      </c>
      <c r="H208" s="19">
        <v>-0.12399457999999999</v>
      </c>
      <c r="I208" s="19">
        <v>3.5799999999999998E-2</v>
      </c>
      <c r="J208" s="19">
        <v>-0.32529364</v>
      </c>
      <c r="K208" s="19">
        <v>-0.18557634000000001</v>
      </c>
      <c r="L208" s="19">
        <v>4.7300000000000002E-2</v>
      </c>
      <c r="M208" s="19">
        <v>-0.35146972999999998</v>
      </c>
      <c r="N208" s="19">
        <v>7.5800000000000006E-2</v>
      </c>
      <c r="O208" s="19">
        <v>0.92420000000000002</v>
      </c>
      <c r="Q208" s="19">
        <v>206</v>
      </c>
      <c r="R208" s="19" t="s">
        <v>259</v>
      </c>
      <c r="S208" s="19">
        <v>0.99815945380000004</v>
      </c>
    </row>
    <row r="209" spans="2:19">
      <c r="B209" s="19">
        <v>207</v>
      </c>
      <c r="C209" s="19" t="s">
        <v>262</v>
      </c>
      <c r="D209" s="19">
        <v>1</v>
      </c>
      <c r="E209" s="19">
        <v>1</v>
      </c>
      <c r="F209" s="19">
        <v>-9.7600000000000006E-2</v>
      </c>
      <c r="G209" s="19">
        <v>0.40379999999999999</v>
      </c>
      <c r="H209" s="19">
        <v>-0.12399457999999999</v>
      </c>
      <c r="I209" s="19">
        <v>3.5799999999999998E-2</v>
      </c>
      <c r="J209" s="19">
        <v>-0.35449967999999998</v>
      </c>
      <c r="K209" s="19">
        <v>-0.19405486</v>
      </c>
      <c r="L209" s="19">
        <v>4.2999999999999997E-2</v>
      </c>
      <c r="M209" s="19">
        <v>-0.35727442999999998</v>
      </c>
      <c r="N209" s="19">
        <v>9.1399999999999995E-2</v>
      </c>
      <c r="O209" s="19">
        <v>0.90859999999999996</v>
      </c>
      <c r="Q209" s="19">
        <v>207</v>
      </c>
      <c r="R209" s="19" t="s">
        <v>262</v>
      </c>
      <c r="S209" s="19">
        <v>0.99813326069999997</v>
      </c>
    </row>
    <row r="210" spans="2:19">
      <c r="B210" s="19">
        <v>208</v>
      </c>
      <c r="C210" s="19" t="s">
        <v>265</v>
      </c>
      <c r="D210" s="19">
        <v>1</v>
      </c>
      <c r="E210" s="19">
        <v>1</v>
      </c>
      <c r="F210" s="19">
        <v>-9.7600000000000006E-2</v>
      </c>
      <c r="G210" s="19">
        <v>0.40699999999999997</v>
      </c>
      <c r="H210" s="19">
        <v>-0.11493767000000001</v>
      </c>
      <c r="I210" s="19">
        <v>4.2299999999999997E-2</v>
      </c>
      <c r="J210" s="19">
        <v>-0.35545628000000001</v>
      </c>
      <c r="K210" s="19">
        <v>-0.20282791</v>
      </c>
      <c r="L210" s="19">
        <v>3.85E-2</v>
      </c>
      <c r="M210" s="19">
        <v>-0.36182017</v>
      </c>
      <c r="N210" s="19">
        <v>0.10929999999999999</v>
      </c>
      <c r="O210" s="19">
        <v>0.89070000000000005</v>
      </c>
      <c r="Q210" s="19">
        <v>208</v>
      </c>
      <c r="R210" s="19" t="s">
        <v>265</v>
      </c>
      <c r="S210" s="19">
        <v>0.99813593789999999</v>
      </c>
    </row>
    <row r="211" spans="2:19">
      <c r="B211" s="19">
        <v>209</v>
      </c>
      <c r="C211" s="19" t="s">
        <v>259</v>
      </c>
      <c r="D211" s="19">
        <v>1</v>
      </c>
      <c r="E211" s="19">
        <v>1</v>
      </c>
      <c r="F211" s="19">
        <v>-9.7600000000000006E-2</v>
      </c>
      <c r="G211" s="19">
        <v>0.4103</v>
      </c>
      <c r="H211" s="19">
        <v>-0.10588076</v>
      </c>
      <c r="I211" s="19">
        <v>4.8800000000000003E-2</v>
      </c>
      <c r="J211" s="19">
        <v>-0.35641288999999998</v>
      </c>
      <c r="K211" s="19">
        <v>-0.20956441000000001</v>
      </c>
      <c r="L211" s="19">
        <v>3.5999999999999997E-2</v>
      </c>
      <c r="M211" s="19">
        <v>-0.36520227999999999</v>
      </c>
      <c r="N211" s="19">
        <v>0.11269999999999999</v>
      </c>
      <c r="O211" s="19">
        <v>0.88729999999999998</v>
      </c>
      <c r="Q211" s="19">
        <v>209</v>
      </c>
      <c r="R211" s="19" t="s">
        <v>259</v>
      </c>
      <c r="S211" s="19">
        <v>0.99810974490000004</v>
      </c>
    </row>
    <row r="212" spans="2:19">
      <c r="B212" s="19">
        <v>210</v>
      </c>
      <c r="C212" s="19" t="s">
        <v>259</v>
      </c>
      <c r="D212" s="19">
        <v>1</v>
      </c>
      <c r="E212" s="19">
        <v>1</v>
      </c>
      <c r="F212" s="19">
        <v>-9.7600000000000006E-2</v>
      </c>
      <c r="G212" s="19">
        <v>0.3967</v>
      </c>
      <c r="H212" s="19">
        <v>-0.14361789</v>
      </c>
      <c r="I212" s="19">
        <v>4.7300000000000002E-2</v>
      </c>
      <c r="J212" s="19">
        <v>-0.35353687</v>
      </c>
      <c r="K212" s="19">
        <v>-0.21657704</v>
      </c>
      <c r="L212" s="19">
        <v>3.2800000000000003E-2</v>
      </c>
      <c r="M212" s="19">
        <v>-0.36860588999999999</v>
      </c>
      <c r="N212" s="19">
        <v>0.1183</v>
      </c>
      <c r="O212" s="19">
        <v>0.88170000000000004</v>
      </c>
      <c r="Q212" s="19">
        <v>210</v>
      </c>
      <c r="R212" s="19" t="s">
        <v>259</v>
      </c>
      <c r="S212" s="19">
        <v>0.99806822409999996</v>
      </c>
    </row>
    <row r="213" spans="2:19">
      <c r="B213" s="19">
        <v>211</v>
      </c>
      <c r="C213" s="19" t="s">
        <v>265</v>
      </c>
      <c r="D213" s="19">
        <v>1</v>
      </c>
      <c r="E213" s="19">
        <v>1</v>
      </c>
      <c r="F213" s="19">
        <v>-9.7600000000000006E-2</v>
      </c>
      <c r="G213" s="19">
        <v>0.38750000000000001</v>
      </c>
      <c r="H213" s="19">
        <v>-0.16927913</v>
      </c>
      <c r="I213" s="19">
        <v>5.4100000000000002E-2</v>
      </c>
      <c r="J213" s="19">
        <v>-0.37307241000000002</v>
      </c>
      <c r="K213" s="19">
        <v>-0.22397623999999999</v>
      </c>
      <c r="L213" s="19">
        <v>2.9600000000000001E-2</v>
      </c>
      <c r="M213" s="19">
        <v>-0.37149961999999997</v>
      </c>
      <c r="N213" s="19">
        <v>0.1268</v>
      </c>
      <c r="O213" s="19">
        <v>0.87319999999999998</v>
      </c>
      <c r="Q213" s="19">
        <v>211</v>
      </c>
      <c r="R213" s="19" t="s">
        <v>265</v>
      </c>
      <c r="S213" s="19">
        <v>0.99797189450000001</v>
      </c>
    </row>
    <row r="214" spans="2:19">
      <c r="B214" s="19">
        <v>212</v>
      </c>
      <c r="C214" s="19" t="s">
        <v>253</v>
      </c>
      <c r="D214" s="19">
        <v>1</v>
      </c>
      <c r="E214" s="19">
        <v>1</v>
      </c>
      <c r="F214" s="19">
        <v>-0.122</v>
      </c>
      <c r="G214" s="19">
        <v>0.36559999999999998</v>
      </c>
      <c r="H214" s="19">
        <v>-0.25480352000000001</v>
      </c>
      <c r="I214" s="19">
        <v>4.2900000000000001E-2</v>
      </c>
      <c r="J214" s="19">
        <v>-0.43137597999999999</v>
      </c>
      <c r="K214" s="19">
        <v>-0.22963342</v>
      </c>
      <c r="L214" s="19">
        <v>2.81E-2</v>
      </c>
      <c r="M214" s="19">
        <v>-0.37268310999999998</v>
      </c>
      <c r="N214" s="19">
        <v>0.1275</v>
      </c>
      <c r="O214" s="19">
        <v>0.87250000000000005</v>
      </c>
      <c r="Q214" s="19">
        <v>212</v>
      </c>
      <c r="R214" s="19" t="s">
        <v>253</v>
      </c>
      <c r="S214" s="19">
        <v>0.99766910580000001</v>
      </c>
    </row>
    <row r="215" spans="2:19">
      <c r="B215" s="19">
        <v>213</v>
      </c>
      <c r="C215" s="19" t="s">
        <v>262</v>
      </c>
      <c r="D215" s="19">
        <v>1</v>
      </c>
      <c r="E215" s="19">
        <v>1</v>
      </c>
      <c r="F215" s="19">
        <v>-0.122</v>
      </c>
      <c r="G215" s="19">
        <v>0.36559999999999998</v>
      </c>
      <c r="H215" s="19">
        <v>-0.25480352000000001</v>
      </c>
      <c r="I215" s="19">
        <v>4.2900000000000001E-2</v>
      </c>
      <c r="J215" s="19">
        <v>-0.40216995</v>
      </c>
      <c r="K215" s="19">
        <v>-0.23678167999999999</v>
      </c>
      <c r="L215" s="19">
        <v>2.7E-2</v>
      </c>
      <c r="M215" s="19">
        <v>-0.37454736999999999</v>
      </c>
      <c r="N215" s="19">
        <v>0.1293</v>
      </c>
      <c r="O215" s="19">
        <v>0.87070000000000003</v>
      </c>
      <c r="Q215" s="19">
        <v>213</v>
      </c>
      <c r="R215" s="19" t="s">
        <v>262</v>
      </c>
      <c r="S215" s="19">
        <v>0.99740233820000002</v>
      </c>
    </row>
    <row r="216" spans="2:19">
      <c r="B216" s="19">
        <v>214</v>
      </c>
      <c r="C216" s="19" t="s">
        <v>259</v>
      </c>
      <c r="D216" s="19">
        <v>1</v>
      </c>
      <c r="E216" s="19">
        <v>1</v>
      </c>
      <c r="F216" s="19">
        <v>-0.122</v>
      </c>
      <c r="G216" s="19">
        <v>0.36230000000000001</v>
      </c>
      <c r="H216" s="19">
        <v>-0.26386042999999998</v>
      </c>
      <c r="I216" s="19">
        <v>3.6400000000000002E-2</v>
      </c>
      <c r="J216" s="19">
        <v>-0.40121333999999997</v>
      </c>
      <c r="K216" s="19">
        <v>-0.24413243000000001</v>
      </c>
      <c r="L216" s="19">
        <v>2.6700000000000002E-2</v>
      </c>
      <c r="M216" s="19">
        <v>-0.37486614000000001</v>
      </c>
      <c r="N216" s="19">
        <v>0.13159999999999999</v>
      </c>
      <c r="O216" s="19">
        <v>0.86839999999999995</v>
      </c>
      <c r="Q216" s="19">
        <v>214</v>
      </c>
      <c r="R216" s="19" t="s">
        <v>259</v>
      </c>
      <c r="S216" s="19">
        <v>0.99709954950000002</v>
      </c>
    </row>
    <row r="217" spans="2:19">
      <c r="B217" s="19">
        <v>215</v>
      </c>
      <c r="C217" s="19" t="s">
        <v>259</v>
      </c>
      <c r="D217" s="19">
        <v>1</v>
      </c>
      <c r="E217" s="19">
        <v>1</v>
      </c>
      <c r="F217" s="19">
        <v>-0.122</v>
      </c>
      <c r="G217" s="19">
        <v>0.35799999999999998</v>
      </c>
      <c r="H217" s="19">
        <v>-0.27593631000000002</v>
      </c>
      <c r="I217" s="19">
        <v>2.81E-2</v>
      </c>
      <c r="J217" s="19">
        <v>-0.40800781000000003</v>
      </c>
      <c r="K217" s="19">
        <v>-0.25199861000000001</v>
      </c>
      <c r="L217" s="19">
        <v>2.6100000000000002E-2</v>
      </c>
      <c r="M217" s="19">
        <v>-0.37532728999999998</v>
      </c>
      <c r="N217" s="19">
        <v>0.13569999999999999</v>
      </c>
      <c r="O217" s="19">
        <v>0.86429999999999996</v>
      </c>
      <c r="Q217" s="19">
        <v>215</v>
      </c>
      <c r="R217" s="19" t="s">
        <v>259</v>
      </c>
      <c r="S217" s="19">
        <v>0.99695223990000004</v>
      </c>
    </row>
    <row r="218" spans="2:19">
      <c r="B218" s="19">
        <v>216</v>
      </c>
      <c r="C218" s="19" t="s">
        <v>262</v>
      </c>
      <c r="D218" s="19">
        <v>1</v>
      </c>
      <c r="E218" s="19">
        <v>1</v>
      </c>
      <c r="F218" s="19">
        <v>-0.14630000000000001</v>
      </c>
      <c r="G218" s="19">
        <v>0.34689999999999999</v>
      </c>
      <c r="H218" s="19">
        <v>-0.33127099999999998</v>
      </c>
      <c r="I218" s="19">
        <v>3.8E-3</v>
      </c>
      <c r="J218" s="19">
        <v>-0.41695019999999999</v>
      </c>
      <c r="K218" s="19">
        <v>-0.25953345</v>
      </c>
      <c r="L218" s="19">
        <v>2.4199999999999999E-2</v>
      </c>
      <c r="M218" s="19">
        <v>-0.37542344999999999</v>
      </c>
      <c r="N218" s="19">
        <v>0.1421</v>
      </c>
      <c r="O218" s="19">
        <v>0.8579</v>
      </c>
      <c r="Q218" s="19">
        <v>216</v>
      </c>
      <c r="R218" s="19" t="s">
        <v>262</v>
      </c>
      <c r="S218" s="19">
        <v>0.99670734130000005</v>
      </c>
    </row>
    <row r="219" spans="2:19">
      <c r="B219" s="19">
        <v>217</v>
      </c>
      <c r="C219" s="19" t="s">
        <v>265</v>
      </c>
      <c r="D219" s="19">
        <v>1</v>
      </c>
      <c r="E219" s="19">
        <v>1</v>
      </c>
      <c r="F219" s="19">
        <v>-0.14630000000000001</v>
      </c>
      <c r="G219" s="19">
        <v>0.35010000000000002</v>
      </c>
      <c r="H219" s="19">
        <v>-0.32221409000000001</v>
      </c>
      <c r="I219" s="19">
        <v>1.03E-2</v>
      </c>
      <c r="J219" s="19">
        <v>-0.41790680000000002</v>
      </c>
      <c r="K219" s="19">
        <v>-0.26741804000000002</v>
      </c>
      <c r="L219" s="19">
        <v>2.3E-2</v>
      </c>
      <c r="M219" s="19">
        <v>-0.37476610999999999</v>
      </c>
      <c r="N219" s="19">
        <v>0.14960000000000001</v>
      </c>
      <c r="O219" s="19">
        <v>0.85040000000000004</v>
      </c>
      <c r="Q219" s="19">
        <v>217</v>
      </c>
      <c r="R219" s="19" t="s">
        <v>265</v>
      </c>
      <c r="S219" s="19">
        <v>0.99650478139999998</v>
      </c>
    </row>
    <row r="220" spans="2:19">
      <c r="B220" s="19">
        <v>218</v>
      </c>
      <c r="C220" s="19" t="s">
        <v>262</v>
      </c>
      <c r="D220" s="19">
        <v>1</v>
      </c>
      <c r="E220" s="19">
        <v>1</v>
      </c>
      <c r="F220" s="19">
        <v>-0.14630000000000001</v>
      </c>
      <c r="G220" s="19">
        <v>0.35010000000000002</v>
      </c>
      <c r="H220" s="19">
        <v>-0.32221409000000001</v>
      </c>
      <c r="I220" s="19">
        <v>1.03E-2</v>
      </c>
      <c r="J220" s="19">
        <v>-0.41790680000000002</v>
      </c>
      <c r="K220" s="19">
        <v>-0.2728795</v>
      </c>
      <c r="L220" s="19">
        <v>2.3599999999999999E-2</v>
      </c>
      <c r="M220" s="19">
        <v>-0.37232429</v>
      </c>
      <c r="N220" s="19">
        <v>0.14979999999999999</v>
      </c>
      <c r="O220" s="19">
        <v>0.85019999999999996</v>
      </c>
      <c r="Q220" s="19">
        <v>218</v>
      </c>
      <c r="R220" s="19" t="s">
        <v>262</v>
      </c>
      <c r="S220" s="19">
        <v>0.9963310917</v>
      </c>
    </row>
    <row r="221" spans="2:19">
      <c r="B221" s="19">
        <v>219</v>
      </c>
      <c r="C221" s="19" t="s">
        <v>259</v>
      </c>
      <c r="D221" s="19">
        <v>1</v>
      </c>
      <c r="E221" s="19">
        <v>1</v>
      </c>
      <c r="F221" s="19">
        <v>-0.14630000000000001</v>
      </c>
      <c r="G221" s="19">
        <v>0.35339999999999999</v>
      </c>
      <c r="H221" s="19">
        <v>-0.31315717999999998</v>
      </c>
      <c r="I221" s="19">
        <v>1.6799999999999999E-2</v>
      </c>
      <c r="J221" s="19">
        <v>-0.41886340999999999</v>
      </c>
      <c r="K221" s="19">
        <v>-0.27817529000000002</v>
      </c>
      <c r="L221" s="19">
        <v>2.3900000000000001E-2</v>
      </c>
      <c r="M221" s="19">
        <v>-0.37066297999999998</v>
      </c>
      <c r="N221" s="19">
        <v>0.15040000000000001</v>
      </c>
      <c r="O221" s="19">
        <v>0.84960000000000002</v>
      </c>
      <c r="Q221" s="19">
        <v>219</v>
      </c>
      <c r="R221" s="19" t="s">
        <v>259</v>
      </c>
      <c r="S221" s="19">
        <v>0.99626961020000004</v>
      </c>
    </row>
    <row r="222" spans="2:19">
      <c r="B222" s="19">
        <v>220</v>
      </c>
      <c r="C222" s="19" t="s">
        <v>259</v>
      </c>
      <c r="D222" s="19">
        <v>1</v>
      </c>
      <c r="E222" s="19">
        <v>1</v>
      </c>
      <c r="F222" s="19">
        <v>-9.7600000000000006E-2</v>
      </c>
      <c r="G222" s="19">
        <v>0.35449999999999998</v>
      </c>
      <c r="H222" s="19">
        <v>-0.26135772000000002</v>
      </c>
      <c r="I222" s="19">
        <v>1.5E-3</v>
      </c>
      <c r="J222" s="19">
        <v>-0.39516279999999998</v>
      </c>
      <c r="K222" s="19">
        <v>-0.28391287999999998</v>
      </c>
      <c r="L222" s="19">
        <v>2.3800000000000002E-2</v>
      </c>
      <c r="M222" s="19">
        <v>-0.36966734000000001</v>
      </c>
      <c r="N222" s="19">
        <v>0.15240000000000001</v>
      </c>
      <c r="O222" s="19">
        <v>0.84760000000000002</v>
      </c>
      <c r="Q222" s="19">
        <v>220</v>
      </c>
      <c r="R222" s="19" t="s">
        <v>259</v>
      </c>
      <c r="S222" s="19">
        <v>0.99623363080000005</v>
      </c>
    </row>
    <row r="223" spans="2:19">
      <c r="B223" s="19">
        <v>221</v>
      </c>
      <c r="C223" s="19" t="s">
        <v>259</v>
      </c>
      <c r="D223" s="19">
        <v>1</v>
      </c>
      <c r="E223" s="19">
        <v>1</v>
      </c>
      <c r="F223" s="19">
        <v>-9.7600000000000006E-2</v>
      </c>
      <c r="G223" s="19">
        <v>0.35959999999999998</v>
      </c>
      <c r="H223" s="19">
        <v>-0.24701761999999999</v>
      </c>
      <c r="I223" s="19">
        <v>-2.7400000000000001E-2</v>
      </c>
      <c r="J223" s="19">
        <v>-0.42605587</v>
      </c>
      <c r="K223" s="19">
        <v>-0.29009226999999999</v>
      </c>
      <c r="L223" s="19">
        <v>2.35E-2</v>
      </c>
      <c r="M223" s="19">
        <v>-0.36862504000000001</v>
      </c>
      <c r="N223" s="19">
        <v>0.156</v>
      </c>
      <c r="O223" s="19">
        <v>0.84399999999999997</v>
      </c>
      <c r="Q223" s="19">
        <v>221</v>
      </c>
      <c r="R223" s="19" t="s">
        <v>259</v>
      </c>
      <c r="S223" s="19">
        <v>0.99612971500000003</v>
      </c>
    </row>
    <row r="224" spans="2:19">
      <c r="B224" s="19">
        <v>222</v>
      </c>
      <c r="C224" s="19" t="s">
        <v>262</v>
      </c>
      <c r="D224" s="19">
        <v>1</v>
      </c>
      <c r="E224" s="19">
        <v>1</v>
      </c>
      <c r="F224" s="19">
        <v>-0.122</v>
      </c>
      <c r="G224" s="19">
        <v>0.34849999999999998</v>
      </c>
      <c r="H224" s="19">
        <v>-0.30235230000000002</v>
      </c>
      <c r="I224" s="19">
        <v>-5.1700000000000003E-2</v>
      </c>
      <c r="J224" s="19">
        <v>-0.43499826000000003</v>
      </c>
      <c r="K224" s="19">
        <v>-0.29684231999999999</v>
      </c>
      <c r="L224" s="19">
        <v>2.3599999999999999E-2</v>
      </c>
      <c r="M224" s="19">
        <v>-0.36751825999999999</v>
      </c>
      <c r="N224" s="19">
        <v>0.16200000000000001</v>
      </c>
      <c r="O224" s="19">
        <v>0.83799999999999997</v>
      </c>
      <c r="Q224" s="19">
        <v>222</v>
      </c>
      <c r="R224" s="19" t="s">
        <v>262</v>
      </c>
      <c r="S224" s="19">
        <v>0.99614431940000003</v>
      </c>
    </row>
    <row r="225" spans="2:19">
      <c r="B225" s="19">
        <v>223</v>
      </c>
      <c r="C225" s="19" t="s">
        <v>259</v>
      </c>
      <c r="D225" s="19">
        <v>1</v>
      </c>
      <c r="E225" s="19">
        <v>1</v>
      </c>
      <c r="F225" s="19">
        <v>-0.122</v>
      </c>
      <c r="G225" s="19">
        <v>0.3518</v>
      </c>
      <c r="H225" s="19">
        <v>-0.29329538999999999</v>
      </c>
      <c r="I225" s="19">
        <v>-4.53E-2</v>
      </c>
      <c r="J225" s="19">
        <v>-0.40674883000000001</v>
      </c>
      <c r="K225" s="19">
        <v>-0.30274559000000001</v>
      </c>
      <c r="L225" s="19">
        <v>2.3800000000000002E-2</v>
      </c>
      <c r="M225" s="19">
        <v>-0.36524599000000002</v>
      </c>
      <c r="N225" s="19">
        <v>0.16900000000000001</v>
      </c>
      <c r="O225" s="19">
        <v>0.83099999999999996</v>
      </c>
      <c r="Q225" s="19">
        <v>223</v>
      </c>
      <c r="R225" s="19" t="s">
        <v>259</v>
      </c>
      <c r="S225" s="19">
        <v>0.99611805909999995</v>
      </c>
    </row>
    <row r="226" spans="2:19">
      <c r="B226" s="19">
        <v>224</v>
      </c>
      <c r="C226" s="19" t="s">
        <v>261</v>
      </c>
      <c r="D226" s="19">
        <v>1</v>
      </c>
      <c r="E226" s="19">
        <v>1</v>
      </c>
      <c r="F226" s="19">
        <v>-0.122</v>
      </c>
      <c r="G226" s="19">
        <v>0.3518</v>
      </c>
      <c r="H226" s="19">
        <v>-0.29329538999999999</v>
      </c>
      <c r="I226" s="19">
        <v>-4.53E-2</v>
      </c>
      <c r="J226" s="19">
        <v>-0.40674883000000001</v>
      </c>
      <c r="K226" s="19">
        <v>-0.30886975</v>
      </c>
      <c r="L226" s="19">
        <v>2.3800000000000002E-2</v>
      </c>
      <c r="M226" s="19">
        <v>-0.36366273999999998</v>
      </c>
      <c r="N226" s="19">
        <v>0.17979999999999999</v>
      </c>
      <c r="O226" s="19">
        <v>0.82020000000000004</v>
      </c>
      <c r="Q226" s="19">
        <v>224</v>
      </c>
      <c r="R226" s="19" t="s">
        <v>261</v>
      </c>
      <c r="S226" s="19">
        <v>0.99625647090000002</v>
      </c>
    </row>
    <row r="227" spans="2:19">
      <c r="B227" s="19">
        <v>225</v>
      </c>
      <c r="C227" s="19" t="s">
        <v>255</v>
      </c>
      <c r="D227" s="19">
        <v>1</v>
      </c>
      <c r="E227" s="19">
        <v>1</v>
      </c>
      <c r="F227" s="19">
        <v>-0.14630000000000001</v>
      </c>
      <c r="G227" s="19">
        <v>0.34389999999999998</v>
      </c>
      <c r="H227" s="19">
        <v>-0.33957316999999998</v>
      </c>
      <c r="I227" s="19">
        <v>-6.3100000000000003E-2</v>
      </c>
      <c r="J227" s="19">
        <v>-0.41664782</v>
      </c>
      <c r="K227" s="19">
        <v>-0.31654021999999998</v>
      </c>
      <c r="L227" s="19">
        <v>2.58E-2</v>
      </c>
      <c r="M227" s="19">
        <v>-0.36207855</v>
      </c>
      <c r="N227" s="19">
        <v>0.18179999999999999</v>
      </c>
      <c r="O227" s="19">
        <v>0.81820000000000004</v>
      </c>
      <c r="Q227" s="19">
        <v>225</v>
      </c>
      <c r="R227" s="19" t="s">
        <v>255</v>
      </c>
      <c r="S227" s="19">
        <v>0.9963756694</v>
      </c>
    </row>
    <row r="228" spans="2:19">
      <c r="B228" s="19">
        <v>226</v>
      </c>
      <c r="C228" s="19" t="s">
        <v>269</v>
      </c>
      <c r="D228" s="19">
        <v>1</v>
      </c>
      <c r="E228" s="19">
        <v>1</v>
      </c>
      <c r="F228" s="19">
        <v>-0.14630000000000001</v>
      </c>
      <c r="G228" s="19">
        <v>0.33550000000000002</v>
      </c>
      <c r="H228" s="19">
        <v>-0.36297019000000003</v>
      </c>
      <c r="I228" s="19">
        <v>-4.07E-2</v>
      </c>
      <c r="J228" s="19">
        <v>-0.41400418</v>
      </c>
      <c r="K228" s="19">
        <v>-0.32428432000000001</v>
      </c>
      <c r="L228" s="19">
        <v>2.8000000000000001E-2</v>
      </c>
      <c r="M228" s="19">
        <v>-0.36138935999999999</v>
      </c>
      <c r="N228" s="19">
        <v>0.1845</v>
      </c>
      <c r="O228" s="19">
        <v>0.8155</v>
      </c>
      <c r="Q228" s="19">
        <v>226</v>
      </c>
      <c r="R228" s="19" t="s">
        <v>269</v>
      </c>
      <c r="S228" s="19">
        <v>0.99663465299999998</v>
      </c>
    </row>
    <row r="229" spans="2:19">
      <c r="B229" s="19">
        <v>227</v>
      </c>
      <c r="C229" s="19" t="s">
        <v>262</v>
      </c>
      <c r="D229" s="19">
        <v>1</v>
      </c>
      <c r="E229" s="19">
        <v>1</v>
      </c>
      <c r="F229" s="19">
        <v>-0.14630000000000001</v>
      </c>
      <c r="G229" s="19">
        <v>0.32790000000000002</v>
      </c>
      <c r="H229" s="19">
        <v>-0.38410297999999998</v>
      </c>
      <c r="I229" s="19">
        <v>-5.5399999999999998E-2</v>
      </c>
      <c r="J229" s="19">
        <v>-0.41984205000000002</v>
      </c>
      <c r="K229" s="19">
        <v>-0.33348850000000002</v>
      </c>
      <c r="L229" s="19">
        <v>3.04E-2</v>
      </c>
      <c r="M229" s="19">
        <v>-0.36080529</v>
      </c>
      <c r="N229" s="19">
        <v>0.18540000000000001</v>
      </c>
      <c r="O229" s="19">
        <v>0.81459999999999999</v>
      </c>
      <c r="Q229" s="19">
        <v>227</v>
      </c>
      <c r="R229" s="19" t="s">
        <v>262</v>
      </c>
      <c r="S229" s="19">
        <v>0.99699466830000005</v>
      </c>
    </row>
    <row r="230" spans="2:19">
      <c r="B230" s="19">
        <v>228</v>
      </c>
      <c r="C230" s="19" t="s">
        <v>259</v>
      </c>
      <c r="D230" s="19">
        <v>1</v>
      </c>
      <c r="E230" s="19">
        <v>1</v>
      </c>
      <c r="F230" s="19">
        <v>-0.14630000000000001</v>
      </c>
      <c r="G230" s="19">
        <v>0.3236</v>
      </c>
      <c r="H230" s="19">
        <v>-0.39617886000000002</v>
      </c>
      <c r="I230" s="19">
        <v>-6.3700000000000007E-2</v>
      </c>
      <c r="J230" s="19">
        <v>-0.39743047999999997</v>
      </c>
      <c r="K230" s="19">
        <v>-0.34254540999999999</v>
      </c>
      <c r="L230" s="19">
        <v>3.2800000000000003E-2</v>
      </c>
      <c r="M230" s="19">
        <v>-0.35871688000000002</v>
      </c>
      <c r="N230" s="19">
        <v>0.18679999999999999</v>
      </c>
      <c r="O230" s="19">
        <v>0.81320000000000003</v>
      </c>
      <c r="Q230" s="19">
        <v>228</v>
      </c>
      <c r="R230" s="19" t="s">
        <v>259</v>
      </c>
      <c r="S230" s="19">
        <v>0.99727382480000004</v>
      </c>
    </row>
    <row r="231" spans="2:19">
      <c r="B231" s="19">
        <v>229</v>
      </c>
      <c r="C231" s="19" t="s">
        <v>259</v>
      </c>
      <c r="D231" s="19">
        <v>1</v>
      </c>
      <c r="E231" s="19">
        <v>1</v>
      </c>
      <c r="F231" s="19">
        <v>-0.122</v>
      </c>
      <c r="G231" s="19">
        <v>0.32979999999999998</v>
      </c>
      <c r="H231" s="19">
        <v>-0.35442953999999999</v>
      </c>
      <c r="I231" s="19">
        <v>-2.3300000000000001E-2</v>
      </c>
      <c r="J231" s="19">
        <v>-0.38817923999999998</v>
      </c>
      <c r="K231" s="19">
        <v>-0.35179899999999997</v>
      </c>
      <c r="L231" s="19">
        <v>3.3599999999999998E-2</v>
      </c>
      <c r="M231" s="19">
        <v>-0.35694173000000001</v>
      </c>
      <c r="N231" s="19">
        <v>0.1898</v>
      </c>
      <c r="O231" s="19">
        <v>0.81020000000000003</v>
      </c>
      <c r="Q231" s="19">
        <v>229</v>
      </c>
      <c r="R231" s="19" t="s">
        <v>259</v>
      </c>
      <c r="S231" s="19">
        <v>0.99742557769999995</v>
      </c>
    </row>
    <row r="232" spans="2:19">
      <c r="B232" s="19">
        <v>230</v>
      </c>
      <c r="C232" s="19" t="s">
        <v>260</v>
      </c>
      <c r="D232" s="19">
        <v>1</v>
      </c>
      <c r="E232" s="19">
        <v>1</v>
      </c>
      <c r="F232" s="19">
        <v>-0.122</v>
      </c>
      <c r="G232" s="19">
        <v>0.3266</v>
      </c>
      <c r="H232" s="19">
        <v>-0.36348645000000002</v>
      </c>
      <c r="I232" s="19">
        <v>-2.9700000000000001E-2</v>
      </c>
      <c r="J232" s="19">
        <v>-0.38722263000000001</v>
      </c>
      <c r="K232" s="19">
        <v>-0.36124926000000002</v>
      </c>
      <c r="L232" s="19">
        <v>3.2599999999999997E-2</v>
      </c>
      <c r="M232" s="19">
        <v>-0.35547983</v>
      </c>
      <c r="N232" s="19">
        <v>0.1951</v>
      </c>
      <c r="O232" s="19">
        <v>0.80489999999999995</v>
      </c>
      <c r="Q232" s="19">
        <v>230</v>
      </c>
      <c r="R232" s="19" t="s">
        <v>260</v>
      </c>
      <c r="S232" s="19">
        <v>0.99765849910000004</v>
      </c>
    </row>
    <row r="233" spans="2:19">
      <c r="B233" s="19">
        <v>231</v>
      </c>
      <c r="C233" s="19" t="s">
        <v>262</v>
      </c>
      <c r="D233" s="19">
        <v>1</v>
      </c>
      <c r="E233" s="19">
        <v>1</v>
      </c>
      <c r="F233" s="19">
        <v>-0.122</v>
      </c>
      <c r="G233" s="19">
        <v>0.3241</v>
      </c>
      <c r="H233" s="19">
        <v>-0.37027913000000001</v>
      </c>
      <c r="I233" s="19">
        <v>-2.76E-2</v>
      </c>
      <c r="J233" s="19">
        <v>-0.36727448000000001</v>
      </c>
      <c r="K233" s="19">
        <v>-0.37050284</v>
      </c>
      <c r="L233" s="19">
        <v>3.1E-2</v>
      </c>
      <c r="M233" s="19">
        <v>-0.35486034</v>
      </c>
      <c r="N233" s="19">
        <v>0.1991</v>
      </c>
      <c r="O233" s="19">
        <v>0.80089999999999995</v>
      </c>
      <c r="Q233" s="19">
        <v>231</v>
      </c>
      <c r="R233" s="19" t="s">
        <v>262</v>
      </c>
      <c r="S233" s="19">
        <v>0.99776776</v>
      </c>
    </row>
    <row r="234" spans="2:19">
      <c r="B234" s="19">
        <v>232</v>
      </c>
      <c r="C234" s="19" t="s">
        <v>265</v>
      </c>
      <c r="D234" s="19">
        <v>1</v>
      </c>
      <c r="E234" s="19">
        <v>1</v>
      </c>
      <c r="F234" s="19">
        <v>-9.7600000000000006E-2</v>
      </c>
      <c r="G234" s="19">
        <v>0.32600000000000001</v>
      </c>
      <c r="H234" s="19">
        <v>-0.34060569000000002</v>
      </c>
      <c r="I234" s="19">
        <v>4.5999999999999999E-3</v>
      </c>
      <c r="J234" s="19">
        <v>-0.33561166999999997</v>
      </c>
      <c r="K234" s="19">
        <v>-0.37800762999999998</v>
      </c>
      <c r="L234" s="19">
        <v>2.8299999999999999E-2</v>
      </c>
      <c r="M234" s="19">
        <v>-0.35256797000000001</v>
      </c>
      <c r="N234" s="19">
        <v>0.2039</v>
      </c>
      <c r="O234" s="19">
        <v>0.79610000000000003</v>
      </c>
      <c r="Q234" s="19">
        <v>232</v>
      </c>
      <c r="R234" s="19" t="s">
        <v>265</v>
      </c>
      <c r="S234" s="19">
        <v>0.99786673749999999</v>
      </c>
    </row>
    <row r="235" spans="2:19">
      <c r="B235" s="19">
        <v>233</v>
      </c>
      <c r="C235" s="19" t="s">
        <v>262</v>
      </c>
      <c r="D235" s="19">
        <v>1</v>
      </c>
      <c r="E235" s="19">
        <v>1</v>
      </c>
      <c r="F235" s="19">
        <v>-9.7600000000000006E-2</v>
      </c>
      <c r="G235" s="19">
        <v>0.31140000000000001</v>
      </c>
      <c r="H235" s="19">
        <v>-0.38136178999999998</v>
      </c>
      <c r="I235" s="19">
        <v>2.8500000000000001E-2</v>
      </c>
      <c r="J235" s="19">
        <v>-0.35035705</v>
      </c>
      <c r="K235" s="19">
        <v>-0.38226092</v>
      </c>
      <c r="L235" s="19">
        <v>2.7E-2</v>
      </c>
      <c r="M235" s="19">
        <v>-0.34783592000000002</v>
      </c>
      <c r="N235" s="19">
        <v>0.20219999999999999</v>
      </c>
      <c r="O235" s="19">
        <v>0.79779999999999995</v>
      </c>
      <c r="Q235" s="19">
        <v>233</v>
      </c>
      <c r="R235" s="19" t="s">
        <v>262</v>
      </c>
      <c r="S235" s="19">
        <v>0.99746685420000003</v>
      </c>
    </row>
    <row r="236" spans="2:19">
      <c r="B236" s="19">
        <v>234</v>
      </c>
      <c r="C236" s="19" t="s">
        <v>262</v>
      </c>
      <c r="D236" s="19">
        <v>1</v>
      </c>
      <c r="E236" s="19">
        <v>1</v>
      </c>
      <c r="F236" s="19">
        <v>-9.7600000000000006E-2</v>
      </c>
      <c r="G236" s="19">
        <v>0.30620000000000003</v>
      </c>
      <c r="H236" s="19">
        <v>-0.3957019</v>
      </c>
      <c r="I236" s="19">
        <v>5.74E-2</v>
      </c>
      <c r="J236" s="19">
        <v>-0.31946397999999998</v>
      </c>
      <c r="K236" s="19">
        <v>-0.38626908999999998</v>
      </c>
      <c r="L236" s="19">
        <v>2.4799999999999999E-2</v>
      </c>
      <c r="M236" s="19">
        <v>-0.34457588</v>
      </c>
      <c r="N236" s="19">
        <v>0.2011</v>
      </c>
      <c r="O236" s="19">
        <v>0.79890000000000005</v>
      </c>
      <c r="Q236" s="19">
        <v>234</v>
      </c>
      <c r="R236" s="19" t="s">
        <v>262</v>
      </c>
      <c r="S236" s="19">
        <v>0.99352211420000003</v>
      </c>
    </row>
    <row r="237" spans="2:19">
      <c r="B237" s="19">
        <v>235</v>
      </c>
      <c r="C237" s="19" t="s">
        <v>260</v>
      </c>
      <c r="D237" s="19">
        <v>1</v>
      </c>
      <c r="E237" s="19">
        <v>1</v>
      </c>
      <c r="F237" s="19">
        <v>-9.7600000000000006E-2</v>
      </c>
      <c r="G237" s="19">
        <v>0.29859999999999998</v>
      </c>
      <c r="H237" s="19">
        <v>-0.41683469000000001</v>
      </c>
      <c r="I237" s="19">
        <v>4.2700000000000002E-2</v>
      </c>
      <c r="J237" s="19">
        <v>-0.32530185</v>
      </c>
      <c r="K237" s="19">
        <v>-0.38990908000000002</v>
      </c>
      <c r="L237" s="19">
        <v>2.2800000000000001E-2</v>
      </c>
      <c r="M237" s="19">
        <v>-0.34125950999999999</v>
      </c>
      <c r="N237" s="19">
        <v>0.20039999999999999</v>
      </c>
      <c r="O237" s="19">
        <v>0.79949999999999999</v>
      </c>
      <c r="Q237" s="19">
        <v>235</v>
      </c>
      <c r="R237" s="19" t="s">
        <v>260</v>
      </c>
      <c r="S237" s="19">
        <v>0.99167921889999999</v>
      </c>
    </row>
    <row r="238" spans="2:19">
      <c r="B238" s="19">
        <v>236</v>
      </c>
      <c r="C238" s="19" t="s">
        <v>256</v>
      </c>
      <c r="D238" s="19">
        <v>1</v>
      </c>
      <c r="E238" s="19">
        <v>1</v>
      </c>
      <c r="F238" s="19">
        <v>-9.7600000000000006E-2</v>
      </c>
      <c r="G238" s="19">
        <v>0.29110000000000003</v>
      </c>
      <c r="H238" s="19">
        <v>-0.43796748000000002</v>
      </c>
      <c r="I238" s="19">
        <v>2.7900000000000001E-2</v>
      </c>
      <c r="J238" s="19">
        <v>-0.33113972000000003</v>
      </c>
      <c r="K238" s="19">
        <v>-0.39271488999999998</v>
      </c>
      <c r="L238" s="19">
        <v>1.9800000000000002E-2</v>
      </c>
      <c r="M238" s="19">
        <v>-0.33797161999999997</v>
      </c>
      <c r="N238" s="19">
        <v>0.19900000000000001</v>
      </c>
      <c r="O238" s="19">
        <v>0.80100000000000005</v>
      </c>
      <c r="Q238" s="19">
        <v>236</v>
      </c>
      <c r="R238" s="19" t="s">
        <v>256</v>
      </c>
      <c r="S238" s="19">
        <v>0.99084151610000004</v>
      </c>
    </row>
    <row r="239" spans="2:19">
      <c r="B239" s="19">
        <v>237</v>
      </c>
      <c r="C239" s="19" t="s">
        <v>259</v>
      </c>
      <c r="D239" s="19">
        <v>1</v>
      </c>
      <c r="E239" s="19">
        <v>1</v>
      </c>
      <c r="F239" s="19">
        <v>-9.7600000000000006E-2</v>
      </c>
      <c r="G239" s="19">
        <v>0.28589999999999999</v>
      </c>
      <c r="H239" s="19">
        <v>-0.45230758999999998</v>
      </c>
      <c r="I239" s="19">
        <v>5.6899999999999999E-2</v>
      </c>
      <c r="J239" s="19">
        <v>-0.30024665</v>
      </c>
      <c r="K239" s="19">
        <v>-0.39401120000000001</v>
      </c>
      <c r="L239" s="19">
        <v>1.8100000000000002E-2</v>
      </c>
      <c r="M239" s="19">
        <v>-0.33424752000000002</v>
      </c>
      <c r="N239" s="19">
        <v>0.19489999999999999</v>
      </c>
      <c r="O239" s="19">
        <v>0.80510000000000004</v>
      </c>
      <c r="Q239" s="19">
        <v>237</v>
      </c>
      <c r="R239" s="19" t="s">
        <v>259</v>
      </c>
      <c r="S239" s="19">
        <v>0.99032611010000005</v>
      </c>
    </row>
    <row r="240" spans="2:19">
      <c r="B240" s="19">
        <v>238</v>
      </c>
      <c r="C240" s="19" t="s">
        <v>259</v>
      </c>
      <c r="D240" s="19">
        <v>1</v>
      </c>
      <c r="E240" s="19">
        <v>1</v>
      </c>
      <c r="F240" s="19">
        <v>-7.3200000000000001E-2</v>
      </c>
      <c r="G240" s="19">
        <v>0.2954</v>
      </c>
      <c r="H240" s="19">
        <v>-0.40150135999999997</v>
      </c>
      <c r="I240" s="19">
        <v>0.1038</v>
      </c>
      <c r="J240" s="19">
        <v>-0.26274597</v>
      </c>
      <c r="K240" s="19">
        <v>-0.39493935000000002</v>
      </c>
      <c r="L240" s="19">
        <v>1.55E-2</v>
      </c>
      <c r="M240" s="19">
        <v>-0.32997780999999998</v>
      </c>
      <c r="N240" s="19">
        <v>0.19270000000000001</v>
      </c>
      <c r="O240" s="19">
        <v>0.80730000000000002</v>
      </c>
      <c r="Q240" s="19">
        <v>238</v>
      </c>
      <c r="R240" s="19" t="s">
        <v>259</v>
      </c>
      <c r="S240" s="19">
        <v>0.98694641270000005</v>
      </c>
    </row>
    <row r="241" spans="2:19">
      <c r="B241" s="19">
        <v>239</v>
      </c>
      <c r="C241" s="19" t="s">
        <v>259</v>
      </c>
      <c r="D241" s="19">
        <v>1</v>
      </c>
      <c r="E241" s="19">
        <v>1</v>
      </c>
      <c r="F241" s="19">
        <v>-7.3200000000000001E-2</v>
      </c>
      <c r="G241" s="19">
        <v>0.2954</v>
      </c>
      <c r="H241" s="19">
        <v>-0.40150135999999997</v>
      </c>
      <c r="I241" s="19">
        <v>0.1038</v>
      </c>
      <c r="J241" s="19">
        <v>-0.29195200999999998</v>
      </c>
      <c r="K241" s="19">
        <v>-0.39591691000000001</v>
      </c>
      <c r="L241" s="19">
        <v>1.1900000000000001E-2</v>
      </c>
      <c r="M241" s="19">
        <v>-0.32662274000000002</v>
      </c>
      <c r="N241" s="19">
        <v>0.192</v>
      </c>
      <c r="O241" s="19">
        <v>0.80800000000000005</v>
      </c>
      <c r="Q241" s="19">
        <v>239</v>
      </c>
      <c r="R241" s="19" t="s">
        <v>259</v>
      </c>
      <c r="S241" s="19">
        <v>0.98346244469999999</v>
      </c>
    </row>
    <row r="242" spans="2:19">
      <c r="B242" s="19">
        <v>240</v>
      </c>
      <c r="C242" s="19" t="s">
        <v>270</v>
      </c>
      <c r="D242" s="19">
        <v>1</v>
      </c>
      <c r="E242" s="19">
        <v>1</v>
      </c>
      <c r="F242" s="19">
        <v>-7.3200000000000001E-2</v>
      </c>
      <c r="G242" s="19">
        <v>0.29210000000000003</v>
      </c>
      <c r="H242" s="19">
        <v>-0.41055827</v>
      </c>
      <c r="I242" s="19">
        <v>9.7299999999999998E-2</v>
      </c>
      <c r="J242" s="19">
        <v>-0.29099540000000002</v>
      </c>
      <c r="K242" s="19">
        <v>-0.39671039000000002</v>
      </c>
      <c r="L242" s="19">
        <v>7.7999999999999996E-3</v>
      </c>
      <c r="M242" s="19">
        <v>-0.32345688</v>
      </c>
      <c r="N242" s="19">
        <v>0.19270000000000001</v>
      </c>
      <c r="O242" s="19">
        <v>0.80730000000000002</v>
      </c>
      <c r="Q242" s="19">
        <v>240</v>
      </c>
      <c r="R242" s="19" t="s">
        <v>270</v>
      </c>
      <c r="S242" s="19">
        <v>0.97566420300000001</v>
      </c>
    </row>
    <row r="243" spans="2:19">
      <c r="B243" s="19">
        <v>241</v>
      </c>
      <c r="C243" s="19" t="s">
        <v>262</v>
      </c>
      <c r="D243" s="19">
        <v>1</v>
      </c>
      <c r="E243" s="19">
        <v>1</v>
      </c>
      <c r="F243" s="19">
        <v>-7.3200000000000001E-2</v>
      </c>
      <c r="G243" s="19">
        <v>0.28889999999999999</v>
      </c>
      <c r="H243" s="19">
        <v>-0.41961517999999998</v>
      </c>
      <c r="I243" s="19">
        <v>9.0800000000000006E-2</v>
      </c>
      <c r="J243" s="19">
        <v>-0.29003879999999999</v>
      </c>
      <c r="K243" s="19">
        <v>-0.39936215000000003</v>
      </c>
      <c r="L243" s="19">
        <v>6.1000000000000004E-3</v>
      </c>
      <c r="M243" s="19">
        <v>-0.32046139000000001</v>
      </c>
      <c r="N243" s="19">
        <v>0.18049999999999999</v>
      </c>
      <c r="O243" s="19">
        <v>0.81950000000000001</v>
      </c>
      <c r="Q243" s="19">
        <v>241</v>
      </c>
      <c r="R243" s="19" t="s">
        <v>262</v>
      </c>
      <c r="S243" s="19">
        <v>0.94563029139999999</v>
      </c>
    </row>
    <row r="244" spans="2:19">
      <c r="B244" s="19">
        <v>242</v>
      </c>
      <c r="C244" s="19" t="s">
        <v>256</v>
      </c>
      <c r="D244" s="19">
        <v>1</v>
      </c>
      <c r="E244" s="19">
        <v>1</v>
      </c>
      <c r="F244" s="19">
        <v>-7.3200000000000001E-2</v>
      </c>
      <c r="G244" s="19">
        <v>0.28889999999999999</v>
      </c>
      <c r="H244" s="19">
        <v>-0.41961517999999998</v>
      </c>
      <c r="I244" s="19">
        <v>9.0800000000000006E-2</v>
      </c>
      <c r="J244" s="19">
        <v>-0.29003879999999999</v>
      </c>
      <c r="K244" s="19">
        <v>-0.40136961999999998</v>
      </c>
      <c r="L244" s="19">
        <v>4.3E-3</v>
      </c>
      <c r="M244" s="19">
        <v>-0.31602387999999998</v>
      </c>
      <c r="N244" s="19">
        <v>0.1699</v>
      </c>
      <c r="O244" s="19">
        <v>0.83009999999999995</v>
      </c>
      <c r="Q244" s="19">
        <v>242</v>
      </c>
      <c r="R244" s="19" t="s">
        <v>256</v>
      </c>
      <c r="S244" s="19">
        <v>0.91599762330000001</v>
      </c>
    </row>
    <row r="245" spans="2:19">
      <c r="B245" s="19">
        <v>243</v>
      </c>
      <c r="C245" s="19" t="s">
        <v>259</v>
      </c>
      <c r="D245" s="19">
        <v>1</v>
      </c>
      <c r="E245" s="19">
        <v>1</v>
      </c>
      <c r="F245" s="19">
        <v>-7.3200000000000001E-2</v>
      </c>
      <c r="G245" s="19">
        <v>0.29210000000000003</v>
      </c>
      <c r="H245" s="19">
        <v>-0.41055827</v>
      </c>
      <c r="I245" s="19">
        <v>9.7299999999999998E-2</v>
      </c>
      <c r="J245" s="19">
        <v>-0.26178936000000003</v>
      </c>
      <c r="K245" s="19">
        <v>-0.40075147</v>
      </c>
      <c r="L245" s="19">
        <v>3.5999999999999999E-3</v>
      </c>
      <c r="M245" s="19">
        <v>-0.31104714999999999</v>
      </c>
      <c r="N245" s="19">
        <v>0.15029999999999999</v>
      </c>
      <c r="O245" s="19">
        <v>0.84970000000000001</v>
      </c>
      <c r="Q245" s="19">
        <v>243</v>
      </c>
      <c r="R245" s="19" t="s">
        <v>259</v>
      </c>
      <c r="S245" s="19">
        <v>0.9113248799</v>
      </c>
    </row>
    <row r="246" spans="2:19">
      <c r="B246" s="19">
        <v>244</v>
      </c>
      <c r="C246" s="19" t="s">
        <v>259</v>
      </c>
      <c r="D246" s="19">
        <v>1</v>
      </c>
      <c r="E246" s="19">
        <v>1</v>
      </c>
      <c r="F246" s="19">
        <v>-7.3200000000000001E-2</v>
      </c>
      <c r="G246" s="19">
        <v>0.28889999999999999</v>
      </c>
      <c r="H246" s="19">
        <v>-0.41961517999999998</v>
      </c>
      <c r="I246" s="19">
        <v>9.0800000000000006E-2</v>
      </c>
      <c r="J246" s="19">
        <v>-0.29003879999999999</v>
      </c>
      <c r="K246" s="19">
        <v>-0.39958106999999998</v>
      </c>
      <c r="L246" s="19">
        <v>1.6000000000000001E-3</v>
      </c>
      <c r="M246" s="19">
        <v>-0.30675989999999997</v>
      </c>
      <c r="N246" s="19">
        <v>0.13730000000000001</v>
      </c>
      <c r="O246" s="19">
        <v>0.86270000000000002</v>
      </c>
      <c r="Q246" s="19">
        <v>244</v>
      </c>
      <c r="R246" s="19" t="s">
        <v>259</v>
      </c>
      <c r="S246" s="19">
        <v>0.90433929790000001</v>
      </c>
    </row>
    <row r="247" spans="2:19">
      <c r="B247" s="19">
        <v>245</v>
      </c>
      <c r="C247" s="19" t="s">
        <v>256</v>
      </c>
      <c r="D247" s="19">
        <v>1</v>
      </c>
      <c r="E247" s="19">
        <v>1</v>
      </c>
      <c r="F247" s="19">
        <v>-7.3200000000000001E-2</v>
      </c>
      <c r="G247" s="19">
        <v>0.27750000000000002</v>
      </c>
      <c r="H247" s="19">
        <v>-0.45131436000000003</v>
      </c>
      <c r="I247" s="19">
        <v>0.13239999999999999</v>
      </c>
      <c r="J247" s="19">
        <v>-0.29001966000000001</v>
      </c>
      <c r="K247" s="19">
        <v>-0.39763752000000002</v>
      </c>
      <c r="L247" s="19">
        <v>-1.2999999999999999E-3</v>
      </c>
      <c r="M247" s="19">
        <v>-0.30247311999999998</v>
      </c>
      <c r="N247" s="19">
        <v>0.1288</v>
      </c>
      <c r="O247" s="19">
        <v>0.87119999999999997</v>
      </c>
      <c r="Q247" s="19">
        <v>245</v>
      </c>
      <c r="R247" s="19" t="s">
        <v>256</v>
      </c>
      <c r="S247" s="19">
        <v>0.90110263390000001</v>
      </c>
    </row>
    <row r="248" spans="2:19">
      <c r="B248" s="19">
        <v>246</v>
      </c>
      <c r="C248" s="19" t="s">
        <v>264</v>
      </c>
      <c r="D248" s="19">
        <v>1</v>
      </c>
      <c r="E248" s="19">
        <v>1</v>
      </c>
      <c r="F248" s="19">
        <v>-7.3200000000000001E-2</v>
      </c>
      <c r="G248" s="19">
        <v>0.27860000000000001</v>
      </c>
      <c r="H248" s="19">
        <v>-0.44829539000000002</v>
      </c>
      <c r="I248" s="19">
        <v>0.13780000000000001</v>
      </c>
      <c r="J248" s="19">
        <v>-0.29424242</v>
      </c>
      <c r="K248" s="19">
        <v>-0.39456523999999998</v>
      </c>
      <c r="L248" s="19">
        <v>-3.8E-3</v>
      </c>
      <c r="M248" s="19">
        <v>-0.29794490000000001</v>
      </c>
      <c r="N248" s="19">
        <v>0.113</v>
      </c>
      <c r="O248" s="19">
        <v>0.88700000000000001</v>
      </c>
      <c r="Q248" s="19">
        <v>246</v>
      </c>
      <c r="R248" s="19" t="s">
        <v>264</v>
      </c>
      <c r="S248" s="19">
        <v>0.89985794340000003</v>
      </c>
    </row>
    <row r="249" spans="2:19">
      <c r="B249" s="19">
        <v>247</v>
      </c>
      <c r="C249" s="19" t="s">
        <v>260</v>
      </c>
      <c r="D249" s="19">
        <v>1</v>
      </c>
      <c r="E249" s="19">
        <v>1</v>
      </c>
      <c r="F249" s="19">
        <v>-9.7600000000000006E-2</v>
      </c>
      <c r="G249" s="19">
        <v>0.26829999999999998</v>
      </c>
      <c r="H249" s="19">
        <v>-0.50136585</v>
      </c>
      <c r="I249" s="19">
        <v>0.1343</v>
      </c>
      <c r="J249" s="19">
        <v>-0.30134701000000003</v>
      </c>
      <c r="K249" s="19">
        <v>-0.39170126999999999</v>
      </c>
      <c r="L249" s="19">
        <v>-8.0000000000000002E-3</v>
      </c>
      <c r="M249" s="19">
        <v>-0.29376374</v>
      </c>
      <c r="N249" s="19">
        <v>0.10920000000000001</v>
      </c>
      <c r="O249" s="19">
        <v>0.89080000000000004</v>
      </c>
      <c r="Q249" s="19">
        <v>247</v>
      </c>
      <c r="R249" s="19" t="s">
        <v>260</v>
      </c>
      <c r="S249" s="19">
        <v>0.90291412670000004</v>
      </c>
    </row>
    <row r="250" spans="2:19">
      <c r="B250" s="19">
        <v>248</v>
      </c>
      <c r="C250" s="19" t="s">
        <v>260</v>
      </c>
      <c r="D250" s="19">
        <v>1</v>
      </c>
      <c r="E250" s="19">
        <v>1</v>
      </c>
      <c r="F250" s="19">
        <v>-9.7600000000000006E-2</v>
      </c>
      <c r="G250" s="19">
        <v>0.27050000000000002</v>
      </c>
      <c r="H250" s="19">
        <v>-0.49532790999999998</v>
      </c>
      <c r="I250" s="19">
        <v>0.13539999999999999</v>
      </c>
      <c r="J250" s="19">
        <v>-0.26887482000000001</v>
      </c>
      <c r="K250" s="19">
        <v>-0.38802733</v>
      </c>
      <c r="L250" s="19">
        <v>-1.1599999999999999E-2</v>
      </c>
      <c r="M250" s="19">
        <v>-0.28998682999999997</v>
      </c>
      <c r="N250" s="19">
        <v>0.10440000000000001</v>
      </c>
      <c r="O250" s="19">
        <v>0.89559999999999995</v>
      </c>
      <c r="Q250" s="19">
        <v>248</v>
      </c>
      <c r="R250" s="19" t="s">
        <v>260</v>
      </c>
      <c r="S250" s="19">
        <v>0.90547857840000001</v>
      </c>
    </row>
    <row r="251" spans="2:19">
      <c r="B251" s="19">
        <v>249</v>
      </c>
      <c r="C251" s="19" t="s">
        <v>262</v>
      </c>
      <c r="D251" s="19">
        <v>1</v>
      </c>
      <c r="E251" s="19">
        <v>1</v>
      </c>
      <c r="F251" s="19">
        <v>-7.3200000000000001E-2</v>
      </c>
      <c r="G251" s="19">
        <v>0.2621</v>
      </c>
      <c r="H251" s="19">
        <v>-0.49433469000000002</v>
      </c>
      <c r="I251" s="19">
        <v>7.3300000000000004E-2</v>
      </c>
      <c r="J251" s="19">
        <v>-0.28267490000000001</v>
      </c>
      <c r="K251" s="19">
        <v>-0.38354343000000002</v>
      </c>
      <c r="L251" s="19">
        <v>-1.47E-2</v>
      </c>
      <c r="M251" s="19">
        <v>-0.28661414000000002</v>
      </c>
      <c r="N251" s="19">
        <v>9.8299999999999998E-2</v>
      </c>
      <c r="O251" s="19">
        <v>0.90169999999999995</v>
      </c>
      <c r="Q251" s="19">
        <v>249</v>
      </c>
      <c r="R251" s="19" t="s">
        <v>262</v>
      </c>
      <c r="S251" s="19">
        <v>0.91270235619999995</v>
      </c>
    </row>
    <row r="252" spans="2:19">
      <c r="B252" s="19">
        <v>250</v>
      </c>
      <c r="C252" s="19" t="s">
        <v>262</v>
      </c>
      <c r="D252" s="19">
        <v>1</v>
      </c>
      <c r="E252" s="19">
        <v>1</v>
      </c>
      <c r="F252" s="19">
        <v>-4.8800000000000003E-2</v>
      </c>
      <c r="G252" s="19">
        <v>0.25369999999999998</v>
      </c>
      <c r="H252" s="19">
        <v>-0.49334146000000001</v>
      </c>
      <c r="I252" s="19">
        <v>1.11E-2</v>
      </c>
      <c r="J252" s="19">
        <v>-0.29647497</v>
      </c>
      <c r="K252" s="19">
        <v>-0.37983266999999998</v>
      </c>
      <c r="L252" s="19">
        <v>-2.01E-2</v>
      </c>
      <c r="M252" s="19">
        <v>-0.28311468000000001</v>
      </c>
      <c r="N252" s="19">
        <v>9.2999999999999999E-2</v>
      </c>
      <c r="O252" s="19">
        <v>0.90700000000000003</v>
      </c>
      <c r="Q252" s="19">
        <v>250</v>
      </c>
      <c r="R252" s="19" t="s">
        <v>262</v>
      </c>
      <c r="S252" s="19">
        <v>0.94259769540000005</v>
      </c>
    </row>
    <row r="253" spans="2:19">
      <c r="B253" s="19">
        <v>251</v>
      </c>
      <c r="C253" s="19" t="s">
        <v>271</v>
      </c>
      <c r="D253" s="19">
        <v>1</v>
      </c>
      <c r="E253" s="19">
        <v>1</v>
      </c>
      <c r="F253" s="19">
        <v>-7.3200000000000001E-2</v>
      </c>
      <c r="G253" s="19">
        <v>0.25180000000000002</v>
      </c>
      <c r="H253" s="19">
        <v>-0.52301491</v>
      </c>
      <c r="I253" s="19">
        <v>-2.1000000000000001E-2</v>
      </c>
      <c r="J253" s="19">
        <v>-0.32813777999999999</v>
      </c>
      <c r="K253" s="19">
        <v>-0.37691929000000002</v>
      </c>
      <c r="L253" s="19">
        <v>-2.63E-2</v>
      </c>
      <c r="M253" s="19">
        <v>-0.28057652</v>
      </c>
      <c r="N253" s="19">
        <v>8.8499999999999995E-2</v>
      </c>
      <c r="O253" s="19">
        <v>0.91149999999999998</v>
      </c>
      <c r="Q253" s="19">
        <v>251</v>
      </c>
      <c r="R253" s="19" t="s">
        <v>271</v>
      </c>
      <c r="S253" s="19">
        <v>0.97249303450000002</v>
      </c>
    </row>
    <row r="254" spans="2:19">
      <c r="B254" s="19">
        <v>252</v>
      </c>
      <c r="C254" s="19" t="s">
        <v>260</v>
      </c>
      <c r="D254" s="19">
        <v>1</v>
      </c>
      <c r="E254" s="19">
        <v>1</v>
      </c>
      <c r="F254" s="19">
        <v>-7.3200000000000001E-2</v>
      </c>
      <c r="G254" s="19">
        <v>0.26829999999999998</v>
      </c>
      <c r="H254" s="19">
        <v>-0.47697560999999999</v>
      </c>
      <c r="I254" s="19">
        <v>-5.3600000000000002E-2</v>
      </c>
      <c r="J254" s="19">
        <v>-0.27908546000000001</v>
      </c>
      <c r="K254" s="19">
        <v>-0.37372979000000001</v>
      </c>
      <c r="L254" s="19">
        <v>-3.3099999999999997E-2</v>
      </c>
      <c r="M254" s="19">
        <v>-0.27905627999999999</v>
      </c>
      <c r="N254" s="19">
        <v>8.6099999999999996E-2</v>
      </c>
      <c r="O254" s="19">
        <v>0.91390000000000005</v>
      </c>
      <c r="Q254" s="19">
        <v>252</v>
      </c>
      <c r="R254" s="19" t="s">
        <v>260</v>
      </c>
      <c r="S254" s="19">
        <v>0.98104168790000001</v>
      </c>
    </row>
    <row r="255" spans="2:19">
      <c r="B255" s="19">
        <v>253</v>
      </c>
      <c r="C255" s="19" t="s">
        <v>264</v>
      </c>
      <c r="D255" s="19">
        <v>1</v>
      </c>
      <c r="E255" s="19">
        <v>1</v>
      </c>
      <c r="F255" s="19">
        <v>-4.8800000000000003E-2</v>
      </c>
      <c r="G255" s="19">
        <v>0.2767</v>
      </c>
      <c r="H255" s="19">
        <v>-0.42918835</v>
      </c>
      <c r="I255" s="19">
        <v>-1.21E-2</v>
      </c>
      <c r="J255" s="19">
        <v>-0.23736202000000001</v>
      </c>
      <c r="K255" s="19">
        <v>-0.37091426999999999</v>
      </c>
      <c r="L255" s="19">
        <v>-4.0399999999999998E-2</v>
      </c>
      <c r="M255" s="19">
        <v>-0.27767936999999998</v>
      </c>
      <c r="N255" s="19">
        <v>8.2799999999999999E-2</v>
      </c>
      <c r="O255" s="19">
        <v>0.91720000000000002</v>
      </c>
      <c r="Q255" s="19">
        <v>253</v>
      </c>
      <c r="R255" s="19" t="s">
        <v>264</v>
      </c>
      <c r="S255" s="19">
        <v>0.98965904029999996</v>
      </c>
    </row>
    <row r="256" spans="2:19">
      <c r="B256" s="19">
        <v>254</v>
      </c>
      <c r="C256" s="19" t="s">
        <v>264</v>
      </c>
      <c r="D256" s="19">
        <v>1</v>
      </c>
      <c r="E256" s="19">
        <v>1</v>
      </c>
      <c r="F256" s="19">
        <v>-2.4400000000000002E-2</v>
      </c>
      <c r="G256" s="19">
        <v>0.27150000000000002</v>
      </c>
      <c r="H256" s="19">
        <v>-0.41913821000000001</v>
      </c>
      <c r="I256" s="19">
        <v>-4.7E-2</v>
      </c>
      <c r="J256" s="19">
        <v>-0.26850830999999997</v>
      </c>
      <c r="K256" s="19">
        <v>-0.36658927000000002</v>
      </c>
      <c r="L256" s="19">
        <v>-4.9200000000000001E-2</v>
      </c>
      <c r="M256" s="19">
        <v>-0.27605212000000001</v>
      </c>
      <c r="N256" s="19">
        <v>8.3400000000000002E-2</v>
      </c>
      <c r="O256" s="19">
        <v>0.91659999999999997</v>
      </c>
      <c r="Q256" s="19">
        <v>254</v>
      </c>
      <c r="R256" s="19" t="s">
        <v>264</v>
      </c>
      <c r="S256" s="19">
        <v>0.9936719316</v>
      </c>
    </row>
    <row r="257" spans="2:19">
      <c r="B257" s="19">
        <v>255</v>
      </c>
      <c r="C257" s="19" t="s">
        <v>260</v>
      </c>
      <c r="D257" s="19">
        <v>1</v>
      </c>
      <c r="E257" s="19">
        <v>1</v>
      </c>
      <c r="F257" s="19">
        <v>-2.4400000000000002E-2</v>
      </c>
      <c r="G257" s="19">
        <v>0.2737</v>
      </c>
      <c r="H257" s="19">
        <v>-0.41310026999999999</v>
      </c>
      <c r="I257" s="19">
        <v>-4.5999999999999999E-2</v>
      </c>
      <c r="J257" s="19">
        <v>-0.26524215000000001</v>
      </c>
      <c r="K257" s="19">
        <v>-0.36191449999999997</v>
      </c>
      <c r="L257" s="19">
        <v>-5.8799999999999998E-2</v>
      </c>
      <c r="M257" s="19">
        <v>-0.27517836000000001</v>
      </c>
      <c r="N257" s="19">
        <v>8.8999999999999996E-2</v>
      </c>
      <c r="O257" s="19">
        <v>0.91100000000000003</v>
      </c>
      <c r="Q257" s="19">
        <v>255</v>
      </c>
      <c r="R257" s="19" t="s">
        <v>260</v>
      </c>
      <c r="S257" s="19">
        <v>0.99551968889999998</v>
      </c>
    </row>
    <row r="258" spans="2:19">
      <c r="B258" s="19">
        <v>256</v>
      </c>
      <c r="C258" s="19" t="s">
        <v>260</v>
      </c>
      <c r="D258" s="19">
        <v>1</v>
      </c>
      <c r="E258" s="19">
        <v>1</v>
      </c>
      <c r="F258" s="19">
        <v>0</v>
      </c>
      <c r="G258" s="19">
        <v>0.27289999999999998</v>
      </c>
      <c r="H258" s="19">
        <v>-0.39097425000000002</v>
      </c>
      <c r="I258" s="19">
        <v>-9.3299999999999994E-2</v>
      </c>
      <c r="J258" s="19">
        <v>-0.27320435999999998</v>
      </c>
      <c r="K258" s="19">
        <v>-0.3575585</v>
      </c>
      <c r="L258" s="19">
        <v>-6.8199999999999997E-2</v>
      </c>
      <c r="M258" s="19">
        <v>-0.27423793000000002</v>
      </c>
      <c r="N258" s="19">
        <v>9.35E-2</v>
      </c>
      <c r="O258" s="19">
        <v>0.90649999999999997</v>
      </c>
      <c r="Q258" s="19">
        <v>256</v>
      </c>
      <c r="R258" s="19" t="s">
        <v>260</v>
      </c>
      <c r="S258" s="19">
        <v>0.99520844760000005</v>
      </c>
    </row>
    <row r="259" spans="2:19">
      <c r="B259" s="19">
        <v>257</v>
      </c>
      <c r="C259" s="19" t="s">
        <v>264</v>
      </c>
      <c r="D259" s="19">
        <v>1</v>
      </c>
      <c r="E259" s="19">
        <v>1</v>
      </c>
      <c r="F259" s="19">
        <v>2.4400000000000002E-2</v>
      </c>
      <c r="G259" s="19">
        <v>0.28399999999999997</v>
      </c>
      <c r="H259" s="19">
        <v>-0.38442005000000001</v>
      </c>
      <c r="I259" s="19">
        <v>-6.9000000000000006E-2</v>
      </c>
      <c r="J259" s="19">
        <v>-0.26426197000000001</v>
      </c>
      <c r="K259" s="19">
        <v>-0.35163778000000001</v>
      </c>
      <c r="L259" s="19">
        <v>-7.8200000000000006E-2</v>
      </c>
      <c r="M259" s="19">
        <v>-0.27274241999999999</v>
      </c>
      <c r="N259" s="19">
        <v>9.69E-2</v>
      </c>
      <c r="O259" s="19">
        <v>0.90310000000000001</v>
      </c>
      <c r="Q259" s="19">
        <v>257</v>
      </c>
      <c r="R259" s="19" t="s">
        <v>264</v>
      </c>
      <c r="S259" s="19">
        <v>0.99242988050000003</v>
      </c>
    </row>
    <row r="260" spans="2:19">
      <c r="B260" s="19">
        <v>258</v>
      </c>
      <c r="C260" s="19" t="s">
        <v>259</v>
      </c>
      <c r="D260" s="19">
        <v>1</v>
      </c>
      <c r="E260" s="19">
        <v>1</v>
      </c>
      <c r="F260" s="19">
        <v>2.4400000000000002E-2</v>
      </c>
      <c r="G260" s="19">
        <v>0.29270000000000002</v>
      </c>
      <c r="H260" s="19">
        <v>-0.36026828999999999</v>
      </c>
      <c r="I260" s="19">
        <v>-9.2799999999999994E-2</v>
      </c>
      <c r="J260" s="19">
        <v>-0.24284848000000001</v>
      </c>
      <c r="K260" s="19">
        <v>-0.34614627999999997</v>
      </c>
      <c r="L260" s="19">
        <v>-9.01E-2</v>
      </c>
      <c r="M260" s="19">
        <v>-0.27228299</v>
      </c>
      <c r="N260" s="19">
        <v>0.1115</v>
      </c>
      <c r="O260" s="19">
        <v>0.88849999999999996</v>
      </c>
      <c r="Q260" s="19">
        <v>258</v>
      </c>
      <c r="R260" s="19" t="s">
        <v>259</v>
      </c>
      <c r="S260" s="19">
        <v>0.98805183770000005</v>
      </c>
    </row>
    <row r="261" spans="2:19">
      <c r="B261" s="19">
        <v>259</v>
      </c>
      <c r="C261" s="19" t="s">
        <v>262</v>
      </c>
      <c r="D261" s="19">
        <v>1</v>
      </c>
      <c r="E261" s="19">
        <v>1</v>
      </c>
      <c r="F261" s="19">
        <v>0</v>
      </c>
      <c r="G261" s="19">
        <v>0.28320000000000001</v>
      </c>
      <c r="H261" s="19">
        <v>-0.36229403999999998</v>
      </c>
      <c r="I261" s="19">
        <v>-0.13969999999999999</v>
      </c>
      <c r="J261" s="19">
        <v>-0.28034915999999999</v>
      </c>
      <c r="K261" s="19">
        <v>-0.34112079000000001</v>
      </c>
      <c r="L261" s="19">
        <v>-0.1041</v>
      </c>
      <c r="M261" s="19">
        <v>-0.27273867000000002</v>
      </c>
      <c r="N261" s="19">
        <v>0.1333</v>
      </c>
      <c r="O261" s="19">
        <v>0.86660000000000004</v>
      </c>
      <c r="Q261" s="19">
        <v>259</v>
      </c>
      <c r="R261" s="19" t="s">
        <v>262</v>
      </c>
      <c r="S261" s="19">
        <v>0.98658237039999996</v>
      </c>
    </row>
    <row r="262" spans="2:19">
      <c r="B262" s="19">
        <v>260</v>
      </c>
      <c r="C262" s="19" t="s">
        <v>262</v>
      </c>
      <c r="D262" s="19">
        <v>1</v>
      </c>
      <c r="E262" s="19">
        <v>1</v>
      </c>
      <c r="F262" s="19">
        <v>0</v>
      </c>
      <c r="G262" s="19">
        <v>0.28920000000000001</v>
      </c>
      <c r="H262" s="19">
        <v>-0.34568969999999999</v>
      </c>
      <c r="I262" s="19">
        <v>-0.153</v>
      </c>
      <c r="J262" s="19">
        <v>-0.28906304999999999</v>
      </c>
      <c r="K262" s="19">
        <v>-0.33528534999999998</v>
      </c>
      <c r="L262" s="19">
        <v>-0.1186</v>
      </c>
      <c r="M262" s="19">
        <v>-0.27127072000000002</v>
      </c>
      <c r="N262" s="19">
        <v>0.1585</v>
      </c>
      <c r="O262" s="19">
        <v>0.84150000000000003</v>
      </c>
      <c r="Q262" s="19">
        <v>260</v>
      </c>
      <c r="R262" s="19" t="s">
        <v>262</v>
      </c>
      <c r="S262" s="19">
        <v>0.98105553329999995</v>
      </c>
    </row>
    <row r="263" spans="2:19">
      <c r="B263" s="19">
        <v>261</v>
      </c>
      <c r="C263" s="19" t="s">
        <v>262</v>
      </c>
      <c r="D263" s="19">
        <v>1</v>
      </c>
      <c r="E263" s="19">
        <v>1</v>
      </c>
      <c r="F263" s="19">
        <v>-2.4400000000000002E-2</v>
      </c>
      <c r="G263" s="19">
        <v>0.28920000000000001</v>
      </c>
      <c r="H263" s="19">
        <v>-0.37007994999999999</v>
      </c>
      <c r="I263" s="19">
        <v>-6.6199999999999995E-2</v>
      </c>
      <c r="J263" s="19">
        <v>-0.27234794000000001</v>
      </c>
      <c r="K263" s="19">
        <v>-0.32816130999999998</v>
      </c>
      <c r="L263" s="19">
        <v>-0.1336</v>
      </c>
      <c r="M263" s="19">
        <v>-0.26934205</v>
      </c>
      <c r="N263" s="19">
        <v>0.18729999999999999</v>
      </c>
      <c r="O263" s="19">
        <v>0.81269999999999998</v>
      </c>
      <c r="Q263" s="19">
        <v>261</v>
      </c>
      <c r="R263" s="19" t="s">
        <v>262</v>
      </c>
      <c r="S263" s="19">
        <v>0.97648613510000004</v>
      </c>
    </row>
    <row r="264" spans="2:19">
      <c r="B264" s="19">
        <v>262</v>
      </c>
      <c r="C264" s="19" t="s">
        <v>259</v>
      </c>
      <c r="D264" s="19">
        <v>1</v>
      </c>
      <c r="E264" s="19">
        <v>1</v>
      </c>
      <c r="F264" s="19">
        <v>-2.4400000000000002E-2</v>
      </c>
      <c r="G264" s="19">
        <v>0.30380000000000001</v>
      </c>
      <c r="H264" s="19">
        <v>-0.32932384999999997</v>
      </c>
      <c r="I264" s="19">
        <v>-0.1012</v>
      </c>
      <c r="J264" s="19">
        <v>-0.24411764999999999</v>
      </c>
      <c r="K264" s="19">
        <v>-0.32059547999999999</v>
      </c>
      <c r="L264" s="19">
        <v>-0.1482</v>
      </c>
      <c r="M264" s="19">
        <v>-0.26746004000000001</v>
      </c>
      <c r="N264" s="19">
        <v>0.22040000000000001</v>
      </c>
      <c r="O264" s="19">
        <v>0.77959999999999996</v>
      </c>
      <c r="Q264" s="19">
        <v>262</v>
      </c>
      <c r="R264" s="19" t="s">
        <v>259</v>
      </c>
      <c r="S264" s="19">
        <v>0.9682494022</v>
      </c>
    </row>
    <row r="265" spans="2:19">
      <c r="B265" s="19">
        <v>263</v>
      </c>
      <c r="C265" s="19" t="s">
        <v>259</v>
      </c>
      <c r="D265" s="19">
        <v>1</v>
      </c>
      <c r="E265" s="19">
        <v>1</v>
      </c>
      <c r="F265" s="19">
        <v>0</v>
      </c>
      <c r="G265" s="19">
        <v>0.31380000000000002</v>
      </c>
      <c r="H265" s="19">
        <v>-0.27700813000000002</v>
      </c>
      <c r="I265" s="19">
        <v>-8.2299999999999998E-2</v>
      </c>
      <c r="J265" s="19">
        <v>-0.23095250000000001</v>
      </c>
      <c r="K265" s="19">
        <v>-0.3136003</v>
      </c>
      <c r="L265" s="19">
        <v>-0.1623</v>
      </c>
      <c r="M265" s="19">
        <v>-0.26550692999999997</v>
      </c>
      <c r="N265" s="19">
        <v>0.27</v>
      </c>
      <c r="O265" s="19">
        <v>0.73</v>
      </c>
      <c r="Q265" s="19">
        <v>263</v>
      </c>
      <c r="R265" s="19" t="s">
        <v>259</v>
      </c>
      <c r="S265" s="19">
        <v>0.96170456589999997</v>
      </c>
    </row>
    <row r="266" spans="2:19">
      <c r="B266" s="19">
        <v>264</v>
      </c>
      <c r="C266" s="19" t="s">
        <v>262</v>
      </c>
      <c r="D266" s="19">
        <v>1</v>
      </c>
      <c r="E266" s="19">
        <v>1</v>
      </c>
      <c r="F266" s="19">
        <v>0</v>
      </c>
      <c r="G266" s="19">
        <v>0.32519999999999999</v>
      </c>
      <c r="H266" s="19">
        <v>-0.24530894</v>
      </c>
      <c r="I266" s="19">
        <v>-0.1239</v>
      </c>
      <c r="J266" s="19">
        <v>-0.23097164000000001</v>
      </c>
      <c r="K266" s="19">
        <v>-0.30605288000000003</v>
      </c>
      <c r="L266" s="19">
        <v>-0.17749999999999999</v>
      </c>
      <c r="M266" s="19">
        <v>-0.26424330000000001</v>
      </c>
      <c r="N266" s="19">
        <v>0.34439999999999998</v>
      </c>
      <c r="O266" s="19">
        <v>0.65559999999999996</v>
      </c>
      <c r="Q266" s="19">
        <v>264</v>
      </c>
      <c r="R266" s="19" t="s">
        <v>262</v>
      </c>
      <c r="S266" s="19">
        <v>0.95134453129999996</v>
      </c>
    </row>
    <row r="267" spans="2:19">
      <c r="B267" s="19">
        <v>265</v>
      </c>
      <c r="C267" s="19" t="s">
        <v>259</v>
      </c>
      <c r="D267" s="19">
        <v>1</v>
      </c>
      <c r="E267" s="19">
        <v>1</v>
      </c>
      <c r="F267" s="19">
        <v>0</v>
      </c>
      <c r="G267" s="19">
        <v>0.33660000000000001</v>
      </c>
      <c r="H267" s="19">
        <v>-0.21360976000000001</v>
      </c>
      <c r="I267" s="19">
        <v>-0.16550000000000001</v>
      </c>
      <c r="J267" s="19">
        <v>-0.23099077000000001</v>
      </c>
      <c r="K267" s="19">
        <v>-0.29828454999999998</v>
      </c>
      <c r="L267" s="19">
        <v>-0.19259999999999999</v>
      </c>
      <c r="M267" s="19">
        <v>-0.26229066000000001</v>
      </c>
      <c r="N267" s="19">
        <v>0.4299</v>
      </c>
      <c r="O267" s="19">
        <v>0.57010000000000005</v>
      </c>
      <c r="Q267" s="19">
        <v>265</v>
      </c>
      <c r="R267" s="19" t="s">
        <v>259</v>
      </c>
      <c r="S267" s="19">
        <v>0.93996877710000004</v>
      </c>
    </row>
    <row r="268" spans="2:19">
      <c r="B268" s="19">
        <v>266</v>
      </c>
      <c r="C268" s="19" t="s">
        <v>259</v>
      </c>
      <c r="D268" s="19">
        <v>1</v>
      </c>
      <c r="E268" s="19">
        <v>0</v>
      </c>
      <c r="F268" s="19">
        <v>0</v>
      </c>
      <c r="G268" s="19">
        <v>0.33660000000000001</v>
      </c>
      <c r="H268" s="19">
        <v>-0.21360976000000001</v>
      </c>
      <c r="I268" s="19">
        <v>-0.16550000000000001</v>
      </c>
      <c r="J268" s="19">
        <v>-0.23099077000000001</v>
      </c>
      <c r="K268" s="19">
        <v>-0.28933808999999999</v>
      </c>
      <c r="L268" s="19">
        <v>-0.20899999999999999</v>
      </c>
      <c r="M268" s="19">
        <v>-0.26055102000000002</v>
      </c>
      <c r="N268" s="19">
        <v>0.55789999999999995</v>
      </c>
      <c r="O268" s="19">
        <v>0.44209999999999999</v>
      </c>
      <c r="Q268" s="19">
        <v>266</v>
      </c>
      <c r="R268" s="19" t="s">
        <v>259</v>
      </c>
      <c r="S268" s="19">
        <v>0.93017400640000003</v>
      </c>
    </row>
    <row r="269" spans="2:19">
      <c r="B269" s="19">
        <v>267</v>
      </c>
      <c r="C269" s="19" t="s">
        <v>256</v>
      </c>
      <c r="D269" s="19">
        <v>0</v>
      </c>
      <c r="E269" s="19">
        <v>0</v>
      </c>
      <c r="F269" s="19">
        <v>-2.4400000000000002E-2</v>
      </c>
      <c r="G269" s="19">
        <v>0.33389999999999997</v>
      </c>
      <c r="H269" s="19">
        <v>-0.24554743000000001</v>
      </c>
      <c r="I269" s="19">
        <v>-0.2122</v>
      </c>
      <c r="J269" s="19">
        <v>-0.24257680000000001</v>
      </c>
      <c r="K269" s="19">
        <v>-0.28044103999999997</v>
      </c>
      <c r="L269" s="19">
        <v>-0.2266</v>
      </c>
      <c r="M269" s="19">
        <v>-0.25944472000000002</v>
      </c>
      <c r="N269" s="19">
        <v>0.74960000000000004</v>
      </c>
      <c r="O269" s="19">
        <v>0.25040000000000001</v>
      </c>
      <c r="Q269" s="19">
        <v>267</v>
      </c>
      <c r="R269" s="19" t="s">
        <v>256</v>
      </c>
      <c r="S269" s="19">
        <v>0.92004201060000002</v>
      </c>
    </row>
    <row r="270" spans="2:19">
      <c r="B270" s="19">
        <v>268</v>
      </c>
      <c r="C270" s="19" t="s">
        <v>255</v>
      </c>
      <c r="D270" s="19">
        <v>0</v>
      </c>
      <c r="E270" s="19">
        <v>0</v>
      </c>
      <c r="F270" s="19">
        <v>-2.4400000000000002E-2</v>
      </c>
      <c r="G270" s="19">
        <v>0.3382</v>
      </c>
      <c r="H270" s="19">
        <v>-0.23347154000000001</v>
      </c>
      <c r="I270" s="19">
        <v>-0.20399999999999999</v>
      </c>
      <c r="J270" s="19">
        <v>-0.26498835999999998</v>
      </c>
      <c r="K270" s="19">
        <v>-0.26799794999999998</v>
      </c>
      <c r="L270" s="19">
        <v>-0.2445</v>
      </c>
      <c r="M270" s="19">
        <v>-0.25743964000000003</v>
      </c>
      <c r="N270" s="19">
        <v>0.85550000000000004</v>
      </c>
      <c r="O270" s="19">
        <v>0.14449999999999999</v>
      </c>
      <c r="Q270" s="19">
        <v>268</v>
      </c>
      <c r="R270" s="19" t="s">
        <v>255</v>
      </c>
      <c r="S270" s="19">
        <v>0.9037634645</v>
      </c>
    </row>
    <row r="271" spans="2:19">
      <c r="B271" s="19">
        <v>269</v>
      </c>
      <c r="C271" s="19" t="s">
        <v>270</v>
      </c>
      <c r="D271" s="19">
        <v>0</v>
      </c>
      <c r="E271" s="19">
        <v>0</v>
      </c>
      <c r="F271" s="19">
        <v>-2.4400000000000002E-2</v>
      </c>
      <c r="G271" s="19">
        <v>0.3458</v>
      </c>
      <c r="H271" s="19">
        <v>-0.21233874999999999</v>
      </c>
      <c r="I271" s="19">
        <v>-0.18920000000000001</v>
      </c>
      <c r="J271" s="19">
        <v>-0.25915049000000001</v>
      </c>
      <c r="K271" s="19">
        <v>-0.25568372</v>
      </c>
      <c r="L271" s="19">
        <v>-0.26269999999999999</v>
      </c>
      <c r="M271" s="19">
        <v>-0.25637438000000001</v>
      </c>
      <c r="N271" s="19">
        <v>0.98260000000000003</v>
      </c>
      <c r="O271" s="19">
        <v>1.7399999999999999E-2</v>
      </c>
      <c r="Q271" s="19">
        <v>269</v>
      </c>
      <c r="R271" s="19" t="s">
        <v>270</v>
      </c>
      <c r="S271" s="19">
        <v>0.89209066670000003</v>
      </c>
    </row>
    <row r="272" spans="2:19">
      <c r="B272" s="19">
        <v>270</v>
      </c>
      <c r="C272" s="19" t="s">
        <v>270</v>
      </c>
      <c r="D272" s="19">
        <v>0</v>
      </c>
      <c r="E272" s="19">
        <v>0</v>
      </c>
      <c r="F272" s="19">
        <v>0</v>
      </c>
      <c r="G272" s="19">
        <v>0.3407</v>
      </c>
      <c r="H272" s="19">
        <v>-0.20228862</v>
      </c>
      <c r="I272" s="19">
        <v>-0.24490000000000001</v>
      </c>
      <c r="J272" s="19">
        <v>-0.24470112999999999</v>
      </c>
      <c r="K272" s="19">
        <v>-0.24339371000000001</v>
      </c>
      <c r="L272" s="19">
        <v>-0.27939999999999998</v>
      </c>
      <c r="M272" s="19">
        <v>-0.25497254000000003</v>
      </c>
      <c r="N272" s="19">
        <v>0.99750000000000005</v>
      </c>
      <c r="O272" s="19">
        <v>2.5000000000000001E-3</v>
      </c>
      <c r="Q272" s="19">
        <v>270</v>
      </c>
      <c r="R272" s="19" t="s">
        <v>270</v>
      </c>
      <c r="S272" s="19">
        <v>0.87772747350000002</v>
      </c>
    </row>
    <row r="273" spans="2:19">
      <c r="B273" s="19">
        <v>271</v>
      </c>
      <c r="C273" s="19" t="s">
        <v>265</v>
      </c>
      <c r="D273" s="19">
        <v>0</v>
      </c>
      <c r="E273" s="19">
        <v>0</v>
      </c>
      <c r="F273" s="19">
        <v>-2.4400000000000002E-2</v>
      </c>
      <c r="G273" s="19">
        <v>0.33439999999999998</v>
      </c>
      <c r="H273" s="19">
        <v>-0.24403794000000001</v>
      </c>
      <c r="I273" s="19">
        <v>-0.2853</v>
      </c>
      <c r="J273" s="19">
        <v>-0.28315842000000002</v>
      </c>
      <c r="K273" s="19">
        <v>-0.23112793000000001</v>
      </c>
      <c r="L273" s="19">
        <v>-0.29409999999999997</v>
      </c>
      <c r="M273" s="19">
        <v>-0.25363385999999999</v>
      </c>
      <c r="N273" s="19">
        <v>0.99919999999999998</v>
      </c>
      <c r="O273" s="19">
        <v>8.0000000000000004E-4</v>
      </c>
      <c r="Q273" s="19">
        <v>271</v>
      </c>
      <c r="R273" s="19" t="s">
        <v>265</v>
      </c>
      <c r="S273" s="19">
        <v>0.86306330419999999</v>
      </c>
    </row>
    <row r="274" spans="2:19">
      <c r="B274" s="19">
        <v>272</v>
      </c>
      <c r="C274" s="19" t="s">
        <v>266</v>
      </c>
      <c r="D274" s="19">
        <v>0</v>
      </c>
      <c r="E274" s="19">
        <v>0</v>
      </c>
      <c r="F274" s="19">
        <v>-2.4400000000000002E-2</v>
      </c>
      <c r="G274" s="19">
        <v>0.33600000000000002</v>
      </c>
      <c r="H274" s="19">
        <v>-0.23950948999999999</v>
      </c>
      <c r="I274" s="19">
        <v>-0.30830000000000002</v>
      </c>
      <c r="J274" s="19">
        <v>-0.30494436000000003</v>
      </c>
      <c r="K274" s="19">
        <v>-0.21806478000000001</v>
      </c>
      <c r="L274" s="19">
        <v>-0.30840000000000001</v>
      </c>
      <c r="M274" s="19">
        <v>-0.25094485</v>
      </c>
      <c r="N274" s="19">
        <v>0.99960000000000004</v>
      </c>
      <c r="O274" s="19">
        <v>4.0000000000000002E-4</v>
      </c>
      <c r="Q274" s="19">
        <v>272</v>
      </c>
      <c r="R274" s="19" t="s">
        <v>266</v>
      </c>
      <c r="S274" s="19">
        <v>0.8501951056</v>
      </c>
    </row>
    <row r="275" spans="2:19">
      <c r="B275" s="19">
        <v>273</v>
      </c>
      <c r="C275" s="19" t="s">
        <v>255</v>
      </c>
      <c r="D275" s="19">
        <v>0</v>
      </c>
      <c r="E275" s="19">
        <v>0</v>
      </c>
      <c r="F275" s="19">
        <v>-2.4400000000000002E-2</v>
      </c>
      <c r="G275" s="19">
        <v>0.3412</v>
      </c>
      <c r="H275" s="19">
        <v>-0.22516938</v>
      </c>
      <c r="I275" s="19">
        <v>-0.29139999999999999</v>
      </c>
      <c r="J275" s="19">
        <v>-0.27915835</v>
      </c>
      <c r="K275" s="19">
        <v>-0.20643747000000001</v>
      </c>
      <c r="L275" s="19">
        <v>-0.3216</v>
      </c>
      <c r="M275" s="19">
        <v>-0.24943735</v>
      </c>
      <c r="N275" s="19">
        <v>0.99970000000000003</v>
      </c>
      <c r="O275" s="19">
        <v>2.9999999999999997E-4</v>
      </c>
      <c r="Q275" s="19">
        <v>273</v>
      </c>
      <c r="R275" s="19" t="s">
        <v>255</v>
      </c>
      <c r="S275" s="19">
        <v>0.84318374569999999</v>
      </c>
    </row>
    <row r="276" spans="2:19">
      <c r="B276" s="19">
        <v>274</v>
      </c>
      <c r="C276" s="19" t="s">
        <v>257</v>
      </c>
      <c r="D276" s="19">
        <v>0</v>
      </c>
      <c r="E276" s="19">
        <v>0</v>
      </c>
      <c r="F276" s="19">
        <v>-2.4400000000000002E-2</v>
      </c>
      <c r="G276" s="19">
        <v>0.3488</v>
      </c>
      <c r="H276" s="19">
        <v>-0.20403658999999999</v>
      </c>
      <c r="I276" s="19">
        <v>-0.3347</v>
      </c>
      <c r="J276" s="19">
        <v>-0.28363978000000001</v>
      </c>
      <c r="K276" s="19">
        <v>-0.19595148000000001</v>
      </c>
      <c r="L276" s="19">
        <v>-0.3367</v>
      </c>
      <c r="M276" s="19">
        <v>-0.24996513000000001</v>
      </c>
      <c r="N276" s="19">
        <v>0.99980000000000002</v>
      </c>
      <c r="O276" s="19">
        <v>2.0000000000000001E-4</v>
      </c>
      <c r="Q276" s="19">
        <v>274</v>
      </c>
      <c r="R276" s="19" t="s">
        <v>257</v>
      </c>
      <c r="S276" s="19">
        <v>0.83708371029999995</v>
      </c>
    </row>
    <row r="277" spans="2:19">
      <c r="B277" s="19">
        <v>275</v>
      </c>
      <c r="C277" s="19" t="s">
        <v>255</v>
      </c>
      <c r="D277" s="19">
        <v>0</v>
      </c>
      <c r="E277" s="19">
        <v>0</v>
      </c>
      <c r="F277" s="19">
        <v>-2.4400000000000002E-2</v>
      </c>
      <c r="G277" s="19">
        <v>0.3488</v>
      </c>
      <c r="H277" s="19">
        <v>-0.20403658999999999</v>
      </c>
      <c r="I277" s="19">
        <v>-0.3347</v>
      </c>
      <c r="J277" s="19">
        <v>-0.28363978000000001</v>
      </c>
      <c r="K277" s="19">
        <v>-0.18708447</v>
      </c>
      <c r="L277" s="19">
        <v>-0.35060000000000002</v>
      </c>
      <c r="M277" s="19">
        <v>-0.24921502000000001</v>
      </c>
      <c r="N277" s="19">
        <v>0.99990000000000001</v>
      </c>
      <c r="O277" s="19">
        <v>1E-4</v>
      </c>
      <c r="Q277" s="19">
        <v>275</v>
      </c>
      <c r="R277" s="19" t="s">
        <v>255</v>
      </c>
      <c r="S277" s="19">
        <v>0.8319942186</v>
      </c>
    </row>
    <row r="278" spans="2:19">
      <c r="B278" s="19">
        <v>276</v>
      </c>
      <c r="C278" s="19" t="s">
        <v>270</v>
      </c>
      <c r="D278" s="19">
        <v>0</v>
      </c>
      <c r="E278" s="19">
        <v>0</v>
      </c>
      <c r="F278" s="19">
        <v>-4.8800000000000003E-2</v>
      </c>
      <c r="G278" s="19">
        <v>0.3453</v>
      </c>
      <c r="H278" s="19">
        <v>-0.23823848</v>
      </c>
      <c r="I278" s="19">
        <v>-0.34429999999999999</v>
      </c>
      <c r="J278" s="19">
        <v>-0.28674430000000001</v>
      </c>
      <c r="K278" s="19">
        <v>-0.17751795000000001</v>
      </c>
      <c r="L278" s="19">
        <v>-0.3654</v>
      </c>
      <c r="M278" s="19">
        <v>-0.24864803999999999</v>
      </c>
      <c r="N278" s="19">
        <v>0.99990000000000001</v>
      </c>
      <c r="O278" s="19">
        <v>1E-4</v>
      </c>
      <c r="Q278" s="19">
        <v>276</v>
      </c>
      <c r="R278" s="19" t="s">
        <v>270</v>
      </c>
      <c r="S278" s="19">
        <v>0.82845770200000002</v>
      </c>
    </row>
    <row r="279" spans="2:19">
      <c r="B279" s="19">
        <v>277</v>
      </c>
      <c r="C279" s="19" t="s">
        <v>259</v>
      </c>
      <c r="D279" s="19">
        <v>0</v>
      </c>
      <c r="E279" s="19">
        <v>0</v>
      </c>
      <c r="F279" s="19">
        <v>-4.8800000000000003E-2</v>
      </c>
      <c r="G279" s="19">
        <v>0.36070000000000002</v>
      </c>
      <c r="H279" s="19">
        <v>-0.19521816</v>
      </c>
      <c r="I279" s="19">
        <v>-0.3826</v>
      </c>
      <c r="J279" s="19">
        <v>-0.26982386000000003</v>
      </c>
      <c r="K279" s="19">
        <v>-0.16792623000000001</v>
      </c>
      <c r="L279" s="19">
        <v>-0.37809999999999999</v>
      </c>
      <c r="M279" s="19">
        <v>-0.24702799</v>
      </c>
      <c r="N279" s="19">
        <v>0.99990000000000001</v>
      </c>
      <c r="O279" s="19">
        <v>1E-4</v>
      </c>
      <c r="Q279" s="19">
        <v>277</v>
      </c>
      <c r="R279" s="19" t="s">
        <v>259</v>
      </c>
      <c r="S279" s="19">
        <v>0.83655100059999998</v>
      </c>
    </row>
    <row r="280" spans="2:19">
      <c r="B280" s="19">
        <v>278</v>
      </c>
      <c r="C280" s="19" t="s">
        <v>258</v>
      </c>
      <c r="D280" s="19">
        <v>0</v>
      </c>
      <c r="E280" s="19">
        <v>0</v>
      </c>
      <c r="F280" s="19">
        <v>-7.3200000000000001E-2</v>
      </c>
      <c r="G280" s="19">
        <v>0.35799999999999998</v>
      </c>
      <c r="H280" s="19">
        <v>-0.22715583</v>
      </c>
      <c r="I280" s="19">
        <v>-0.42930000000000001</v>
      </c>
      <c r="J280" s="19">
        <v>-0.28140988</v>
      </c>
      <c r="K280" s="19">
        <v>-0.15808939999999999</v>
      </c>
      <c r="L280" s="19">
        <v>-0.39169999999999999</v>
      </c>
      <c r="M280" s="19">
        <v>-0.24583858</v>
      </c>
      <c r="N280" s="19">
        <v>0.99990000000000001</v>
      </c>
      <c r="O280" s="19">
        <v>1E-4</v>
      </c>
      <c r="Q280" s="19">
        <v>278</v>
      </c>
      <c r="R280" s="19" t="s">
        <v>258</v>
      </c>
      <c r="S280" s="19">
        <v>0.82708182159999999</v>
      </c>
    </row>
    <row r="281" spans="2:19">
      <c r="B281" s="19">
        <v>279</v>
      </c>
      <c r="C281" s="19" t="s">
        <v>265</v>
      </c>
      <c r="D281" s="19">
        <v>0</v>
      </c>
      <c r="E281" s="19">
        <v>0</v>
      </c>
      <c r="F281" s="19">
        <v>-7.3200000000000001E-2</v>
      </c>
      <c r="G281" s="19">
        <v>0.36940000000000001</v>
      </c>
      <c r="H281" s="19">
        <v>-0.19545663999999999</v>
      </c>
      <c r="I281" s="19">
        <v>-0.47089999999999999</v>
      </c>
      <c r="J281" s="19">
        <v>-0.28142901999999997</v>
      </c>
      <c r="K281" s="19">
        <v>-0.15066987000000001</v>
      </c>
      <c r="L281" s="19">
        <v>-0.40529999999999999</v>
      </c>
      <c r="M281" s="19">
        <v>-0.24660837999999999</v>
      </c>
      <c r="N281" s="19">
        <v>0.99990000000000001</v>
      </c>
      <c r="O281" s="19">
        <v>1E-4</v>
      </c>
      <c r="Q281" s="19">
        <v>279</v>
      </c>
      <c r="R281" s="19" t="s">
        <v>265</v>
      </c>
      <c r="S281" s="19">
        <v>0.81239638020000005</v>
      </c>
    </row>
    <row r="282" spans="2:19">
      <c r="B282" s="19">
        <v>280</v>
      </c>
      <c r="C282" s="19" t="s">
        <v>268</v>
      </c>
      <c r="D282" s="19">
        <v>0</v>
      </c>
      <c r="E282" s="19">
        <v>0</v>
      </c>
      <c r="F282" s="19">
        <v>-7.3200000000000001E-2</v>
      </c>
      <c r="G282" s="19">
        <v>0.38129999999999997</v>
      </c>
      <c r="H282" s="19">
        <v>-0.16224796999999999</v>
      </c>
      <c r="I282" s="19">
        <v>-0.48820000000000002</v>
      </c>
      <c r="J282" s="19">
        <v>-0.23176609000000001</v>
      </c>
      <c r="K282" s="19">
        <v>-0.14212743999999999</v>
      </c>
      <c r="L282" s="19">
        <v>-0.41660000000000003</v>
      </c>
      <c r="M282" s="19">
        <v>-0.24506233999999999</v>
      </c>
      <c r="N282" s="19">
        <v>0.99980000000000002</v>
      </c>
      <c r="O282" s="19">
        <v>2.0000000000000001E-4</v>
      </c>
      <c r="Q282" s="19">
        <v>280</v>
      </c>
      <c r="R282" s="19" t="s">
        <v>268</v>
      </c>
      <c r="S282" s="19">
        <v>0.79825764899999996</v>
      </c>
    </row>
    <row r="283" spans="2:19">
      <c r="B283" s="19">
        <v>281</v>
      </c>
      <c r="C283" s="19" t="s">
        <v>263</v>
      </c>
      <c r="D283" s="19">
        <v>0</v>
      </c>
      <c r="E283" s="19">
        <v>0</v>
      </c>
      <c r="F283" s="19">
        <v>-7.3200000000000001E-2</v>
      </c>
      <c r="G283" s="19">
        <v>0.39700000000000002</v>
      </c>
      <c r="H283" s="19">
        <v>-0.11847290000000001</v>
      </c>
      <c r="I283" s="19">
        <v>-0.51729999999999998</v>
      </c>
      <c r="J283" s="19">
        <v>-0.21191979999999999</v>
      </c>
      <c r="K283" s="19">
        <v>-0.13439497</v>
      </c>
      <c r="L283" s="19">
        <v>-0.42720000000000002</v>
      </c>
      <c r="M283" s="19">
        <v>-0.24309122999999999</v>
      </c>
      <c r="N283" s="19">
        <v>0.99960000000000004</v>
      </c>
      <c r="O283" s="19">
        <v>4.0000000000000002E-4</v>
      </c>
      <c r="Q283" s="19">
        <v>281</v>
      </c>
      <c r="R283" s="19" t="s">
        <v>263</v>
      </c>
      <c r="S283" s="19">
        <v>0.77404351230000001</v>
      </c>
    </row>
    <row r="284" spans="2:19">
      <c r="B284" s="19">
        <v>282</v>
      </c>
      <c r="C284" s="19" t="s">
        <v>261</v>
      </c>
      <c r="D284" s="19">
        <v>0</v>
      </c>
      <c r="E284" s="19">
        <v>0</v>
      </c>
      <c r="F284" s="19">
        <v>-7.3200000000000001E-2</v>
      </c>
      <c r="G284" s="19">
        <v>0.40029999999999999</v>
      </c>
      <c r="H284" s="19">
        <v>-0.10941599</v>
      </c>
      <c r="I284" s="19">
        <v>-0.51090000000000002</v>
      </c>
      <c r="J284" s="19">
        <v>-0.21287640999999999</v>
      </c>
      <c r="K284" s="19">
        <v>-0.12547273</v>
      </c>
      <c r="L284" s="19">
        <v>-0.442</v>
      </c>
      <c r="M284" s="19">
        <v>-0.24193549</v>
      </c>
      <c r="N284" s="19">
        <v>0.99980000000000002</v>
      </c>
      <c r="O284" s="19">
        <v>2.0000000000000001E-4</v>
      </c>
      <c r="Q284" s="19">
        <v>282</v>
      </c>
      <c r="R284" s="19" t="s">
        <v>261</v>
      </c>
      <c r="S284" s="19">
        <v>0.76063374279999996</v>
      </c>
    </row>
    <row r="285" spans="2:19">
      <c r="B285" s="19">
        <v>283</v>
      </c>
      <c r="C285" s="19" t="s">
        <v>255</v>
      </c>
      <c r="D285" s="19">
        <v>0</v>
      </c>
      <c r="E285" s="19">
        <v>0</v>
      </c>
      <c r="F285" s="19">
        <v>-7.3200000000000001E-2</v>
      </c>
      <c r="G285" s="19">
        <v>0.39190000000000003</v>
      </c>
      <c r="H285" s="19">
        <v>-0.13281301000000001</v>
      </c>
      <c r="I285" s="19">
        <v>-0.48609999999999998</v>
      </c>
      <c r="J285" s="19">
        <v>-0.20996138</v>
      </c>
      <c r="K285" s="19">
        <v>-0.11853859999999999</v>
      </c>
      <c r="L285" s="19">
        <v>-0.45519999999999999</v>
      </c>
      <c r="M285" s="19">
        <v>-0.24215684000000001</v>
      </c>
      <c r="N285" s="19">
        <v>0.99990000000000001</v>
      </c>
      <c r="O285" s="19">
        <v>1E-4</v>
      </c>
      <c r="Q285" s="19">
        <v>283</v>
      </c>
      <c r="R285" s="19" t="s">
        <v>255</v>
      </c>
      <c r="S285" s="19">
        <v>0.68945716189999995</v>
      </c>
    </row>
    <row r="286" spans="2:19">
      <c r="B286" s="19">
        <v>284</v>
      </c>
      <c r="C286" s="19" t="s">
        <v>261</v>
      </c>
      <c r="D286" s="19">
        <v>0</v>
      </c>
      <c r="E286" s="19">
        <v>0</v>
      </c>
      <c r="F286" s="19">
        <v>-7.3200000000000001E-2</v>
      </c>
      <c r="G286" s="19">
        <v>0.40329999999999999</v>
      </c>
      <c r="H286" s="19">
        <v>-0.10111381999999999</v>
      </c>
      <c r="I286" s="19">
        <v>-0.52769999999999995</v>
      </c>
      <c r="J286" s="19">
        <v>-0.20998052</v>
      </c>
      <c r="K286" s="19">
        <v>-0.11280683</v>
      </c>
      <c r="L286" s="19">
        <v>-0.46860000000000002</v>
      </c>
      <c r="M286" s="19">
        <v>-0.24280229</v>
      </c>
      <c r="N286" s="19">
        <v>0.99990000000000001</v>
      </c>
      <c r="O286" s="19">
        <v>1E-4</v>
      </c>
      <c r="Q286" s="19">
        <v>284</v>
      </c>
      <c r="R286" s="19" t="s">
        <v>261</v>
      </c>
      <c r="S286" s="19">
        <v>0.69601881379999997</v>
      </c>
    </row>
    <row r="287" spans="2:19">
      <c r="B287" s="19">
        <v>285</v>
      </c>
      <c r="C287" s="19" t="s">
        <v>261</v>
      </c>
      <c r="D287" s="19">
        <v>0</v>
      </c>
      <c r="E287" s="19">
        <v>0</v>
      </c>
      <c r="F287" s="19">
        <v>-7.3200000000000001E-2</v>
      </c>
      <c r="G287" s="19">
        <v>0.40329999999999999</v>
      </c>
      <c r="H287" s="19">
        <v>-0.10111381999999999</v>
      </c>
      <c r="I287" s="19">
        <v>-0.52769999999999995</v>
      </c>
      <c r="J287" s="19">
        <v>-0.20998052</v>
      </c>
      <c r="K287" s="19">
        <v>-0.10859713</v>
      </c>
      <c r="L287" s="19">
        <v>-0.48159999999999997</v>
      </c>
      <c r="M287" s="19">
        <v>-0.24378337999999999</v>
      </c>
      <c r="N287" s="19">
        <v>1</v>
      </c>
      <c r="O287" s="19">
        <v>0</v>
      </c>
      <c r="Q287" s="19">
        <v>285</v>
      </c>
      <c r="R287" s="19" t="s">
        <v>261</v>
      </c>
      <c r="S287" s="19">
        <v>0.71097477389999997</v>
      </c>
    </row>
    <row r="288" spans="2:19">
      <c r="B288" s="19">
        <v>286</v>
      </c>
      <c r="C288" s="19" t="s">
        <v>256</v>
      </c>
      <c r="D288" s="19">
        <v>0</v>
      </c>
      <c r="E288" s="19">
        <v>0</v>
      </c>
      <c r="F288" s="19">
        <v>-7.3200000000000001E-2</v>
      </c>
      <c r="G288" s="19">
        <v>0.40920000000000001</v>
      </c>
      <c r="H288" s="19">
        <v>-8.4509490000000007E-2</v>
      </c>
      <c r="I288" s="19">
        <v>-0.54100000000000004</v>
      </c>
      <c r="J288" s="19">
        <v>-0.21869440000000001</v>
      </c>
      <c r="K288" s="19">
        <v>-0.10508695</v>
      </c>
      <c r="L288" s="19">
        <v>-0.49340000000000001</v>
      </c>
      <c r="M288" s="19">
        <v>-0.24425616</v>
      </c>
      <c r="N288" s="19">
        <v>0.99990000000000001</v>
      </c>
      <c r="O288" s="19">
        <v>1E-4</v>
      </c>
      <c r="Q288" s="19">
        <v>286</v>
      </c>
      <c r="R288" s="19" t="s">
        <v>256</v>
      </c>
      <c r="S288" s="19">
        <v>0.64484356030000001</v>
      </c>
    </row>
    <row r="289" spans="2:19">
      <c r="B289" s="19">
        <v>287</v>
      </c>
      <c r="C289" s="19" t="s">
        <v>256</v>
      </c>
      <c r="D289" s="19">
        <v>0</v>
      </c>
      <c r="E289" s="19">
        <v>0</v>
      </c>
      <c r="F289" s="19">
        <v>-4.8800000000000003E-2</v>
      </c>
      <c r="G289" s="19">
        <v>0.40079999999999999</v>
      </c>
      <c r="H289" s="19">
        <v>-8.3516259999999995E-2</v>
      </c>
      <c r="I289" s="19">
        <v>-0.58240000000000003</v>
      </c>
      <c r="J289" s="19">
        <v>-0.24888409</v>
      </c>
      <c r="K289" s="19">
        <v>-9.9638080000000004E-2</v>
      </c>
      <c r="L289" s="19">
        <v>-0.50519999999999998</v>
      </c>
      <c r="M289" s="19">
        <v>-0.24398855</v>
      </c>
      <c r="N289" s="19">
        <v>0.99990000000000001</v>
      </c>
      <c r="O289" s="19">
        <v>1E-4</v>
      </c>
      <c r="Q289" s="19">
        <v>287</v>
      </c>
      <c r="R289" s="19" t="s">
        <v>256</v>
      </c>
      <c r="S289" s="19">
        <v>0.59341624469999998</v>
      </c>
    </row>
    <row r="290" spans="2:19">
      <c r="B290" s="19">
        <v>288</v>
      </c>
      <c r="C290" s="19" t="s">
        <v>262</v>
      </c>
      <c r="D290" s="19">
        <v>0</v>
      </c>
      <c r="E290" s="19">
        <v>0</v>
      </c>
      <c r="F290" s="19">
        <v>-2.4400000000000002E-2</v>
      </c>
      <c r="G290" s="19">
        <v>0.42520000000000002</v>
      </c>
      <c r="H290" s="19">
        <v>8.8008099999999992E-3</v>
      </c>
      <c r="I290" s="19">
        <v>-0.59709999999999996</v>
      </c>
      <c r="J290" s="19">
        <v>-0.21913880999999999</v>
      </c>
      <c r="K290" s="19">
        <v>-9.2348369999999999E-2</v>
      </c>
      <c r="L290" s="19">
        <v>-0.51619999999999999</v>
      </c>
      <c r="M290" s="19">
        <v>-0.24271286</v>
      </c>
      <c r="N290" s="19">
        <v>0.99990000000000001</v>
      </c>
      <c r="O290" s="19">
        <v>1E-4</v>
      </c>
      <c r="Q290" s="19">
        <v>288</v>
      </c>
      <c r="R290" s="19" t="s">
        <v>262</v>
      </c>
      <c r="S290" s="19">
        <v>0.55009082350000005</v>
      </c>
    </row>
    <row r="291" spans="2:19">
      <c r="B291" s="19">
        <v>289</v>
      </c>
      <c r="C291" s="19" t="s">
        <v>259</v>
      </c>
      <c r="D291" s="19">
        <v>0</v>
      </c>
      <c r="E291" s="19">
        <v>0</v>
      </c>
      <c r="F291" s="19">
        <v>-2.4400000000000002E-2</v>
      </c>
      <c r="G291" s="19">
        <v>0.42549999999999999</v>
      </c>
      <c r="H291" s="19">
        <v>9.5555599999999994E-3</v>
      </c>
      <c r="I291" s="19">
        <v>-0.61260000000000003</v>
      </c>
      <c r="J291" s="19">
        <v>-0.22519937000000001</v>
      </c>
      <c r="K291" s="19">
        <v>-8.570295E-2</v>
      </c>
      <c r="L291" s="19">
        <v>-0.52659999999999996</v>
      </c>
      <c r="M291" s="19">
        <v>-0.24013044</v>
      </c>
      <c r="N291" s="19">
        <v>0.99990000000000001</v>
      </c>
      <c r="O291" s="19">
        <v>1E-4</v>
      </c>
      <c r="Q291" s="19">
        <v>289</v>
      </c>
      <c r="R291" s="19" t="s">
        <v>259</v>
      </c>
      <c r="S291" s="19">
        <v>0.51364345649999998</v>
      </c>
    </row>
    <row r="292" spans="2:19">
      <c r="B292" s="19">
        <v>290</v>
      </c>
      <c r="C292" s="19" t="s">
        <v>270</v>
      </c>
      <c r="D292" s="19">
        <v>0</v>
      </c>
      <c r="E292" s="19">
        <v>0</v>
      </c>
      <c r="F292" s="19">
        <v>-2.4400000000000002E-2</v>
      </c>
      <c r="G292" s="19">
        <v>0.42549999999999999</v>
      </c>
      <c r="H292" s="19">
        <v>9.5555599999999994E-3</v>
      </c>
      <c r="I292" s="19">
        <v>-0.61260000000000003</v>
      </c>
      <c r="J292" s="19">
        <v>-0.22519937000000001</v>
      </c>
      <c r="K292" s="19">
        <v>-7.9622380000000006E-2</v>
      </c>
      <c r="L292" s="19">
        <v>-0.53849999999999998</v>
      </c>
      <c r="M292" s="19">
        <v>-0.23860505000000001</v>
      </c>
      <c r="N292" s="19">
        <v>1</v>
      </c>
      <c r="O292" s="19">
        <v>0</v>
      </c>
      <c r="Q292" s="19">
        <v>290</v>
      </c>
      <c r="R292" s="19" t="s">
        <v>270</v>
      </c>
      <c r="S292" s="19">
        <v>0.47736645680000001</v>
      </c>
    </row>
    <row r="293" spans="2:19">
      <c r="B293" s="19">
        <v>291</v>
      </c>
      <c r="C293" s="19" t="s">
        <v>265</v>
      </c>
      <c r="D293" s="19">
        <v>0</v>
      </c>
      <c r="E293" s="19">
        <v>0</v>
      </c>
      <c r="F293" s="19">
        <v>-2.4400000000000002E-2</v>
      </c>
      <c r="G293" s="19">
        <v>0.42549999999999999</v>
      </c>
      <c r="H293" s="19">
        <v>9.5555599999999994E-3</v>
      </c>
      <c r="I293" s="19">
        <v>-0.59179999999999999</v>
      </c>
      <c r="J293" s="19">
        <v>-0.24158898000000001</v>
      </c>
      <c r="K293" s="19">
        <v>-7.3811160000000001E-2</v>
      </c>
      <c r="L293" s="19">
        <v>-0.54759999999999998</v>
      </c>
      <c r="M293" s="19">
        <v>-0.23709551000000001</v>
      </c>
      <c r="N293" s="19">
        <v>0.99990000000000001</v>
      </c>
      <c r="O293" s="19">
        <v>1E-4</v>
      </c>
      <c r="Q293" s="19">
        <v>291</v>
      </c>
      <c r="R293" s="19" t="s">
        <v>265</v>
      </c>
      <c r="S293" s="19">
        <v>0.43636560959999998</v>
      </c>
    </row>
    <row r="294" spans="2:19">
      <c r="B294" s="19">
        <v>292</v>
      </c>
      <c r="C294" s="19" t="s">
        <v>269</v>
      </c>
      <c r="D294" s="19">
        <v>0</v>
      </c>
      <c r="E294" s="19">
        <v>0</v>
      </c>
      <c r="F294" s="19">
        <v>2.4400000000000002E-2</v>
      </c>
      <c r="G294" s="19">
        <v>0.42659999999999998</v>
      </c>
      <c r="H294" s="19">
        <v>1.257453E-2</v>
      </c>
      <c r="I294" s="19">
        <v>-0.60709999999999997</v>
      </c>
      <c r="J294" s="19">
        <v>-0.21788837999999999</v>
      </c>
      <c r="K294" s="19">
        <v>-6.6981659999999998E-2</v>
      </c>
      <c r="L294" s="19">
        <v>-0.55569999999999997</v>
      </c>
      <c r="M294" s="19">
        <v>-0.23464797000000001</v>
      </c>
      <c r="N294" s="19">
        <v>0.99980000000000002</v>
      </c>
      <c r="O294" s="19">
        <v>2.0000000000000001E-4</v>
      </c>
      <c r="Q294" s="19">
        <v>292</v>
      </c>
      <c r="R294" s="19" t="s">
        <v>269</v>
      </c>
      <c r="S294" s="19">
        <v>0.45758207960000002</v>
      </c>
    </row>
    <row r="295" spans="2:19">
      <c r="B295" s="19">
        <v>293</v>
      </c>
      <c r="C295" s="19" t="s">
        <v>271</v>
      </c>
      <c r="D295" s="19">
        <v>0</v>
      </c>
      <c r="E295" s="19">
        <v>0</v>
      </c>
      <c r="F295" s="19">
        <v>2.4400000000000002E-2</v>
      </c>
      <c r="G295" s="19">
        <v>0.42199999999999999</v>
      </c>
      <c r="H295" s="19">
        <v>-2.5609999999999999E-4</v>
      </c>
      <c r="I295" s="19">
        <v>-0.59189999999999998</v>
      </c>
      <c r="J295" s="19">
        <v>-0.21727778</v>
      </c>
      <c r="K295" s="19">
        <v>-6.0207379999999998E-2</v>
      </c>
      <c r="L295" s="19">
        <v>-0.56269999999999998</v>
      </c>
      <c r="M295" s="19">
        <v>-0.23162425</v>
      </c>
      <c r="N295" s="19">
        <v>0.99960000000000004</v>
      </c>
      <c r="O295" s="19">
        <v>4.0000000000000002E-4</v>
      </c>
      <c r="Q295" s="19">
        <v>293</v>
      </c>
      <c r="R295" s="19" t="s">
        <v>271</v>
      </c>
      <c r="S295" s="19">
        <v>0.38252776840000002</v>
      </c>
    </row>
    <row r="296" spans="2:19">
      <c r="B296" s="19">
        <v>294</v>
      </c>
      <c r="C296" s="19" t="s">
        <v>269</v>
      </c>
      <c r="D296" s="19">
        <v>0</v>
      </c>
      <c r="E296" s="19">
        <v>0</v>
      </c>
      <c r="F296" s="19">
        <v>0</v>
      </c>
      <c r="G296" s="19">
        <v>0.41360000000000002</v>
      </c>
      <c r="H296" s="19">
        <v>7.3713000000000001E-4</v>
      </c>
      <c r="I296" s="19">
        <v>-0.63329999999999997</v>
      </c>
      <c r="J296" s="19">
        <v>-0.25900121999999998</v>
      </c>
      <c r="K296" s="19">
        <v>-5.3028119999999998E-2</v>
      </c>
      <c r="L296" s="19">
        <v>-0.57079999999999997</v>
      </c>
      <c r="M296" s="19">
        <v>-0.22919371999999999</v>
      </c>
      <c r="N296" s="19">
        <v>0.99960000000000004</v>
      </c>
      <c r="O296" s="19">
        <v>4.0000000000000002E-4</v>
      </c>
      <c r="Q296" s="19">
        <v>294</v>
      </c>
      <c r="R296" s="19" t="s">
        <v>269</v>
      </c>
      <c r="S296" s="19">
        <v>0.28965593039999998</v>
      </c>
    </row>
    <row r="297" spans="2:19">
      <c r="B297" s="19">
        <v>295</v>
      </c>
      <c r="C297" s="19" t="s">
        <v>264</v>
      </c>
      <c r="D297" s="19">
        <v>0</v>
      </c>
      <c r="E297" s="19">
        <v>0</v>
      </c>
      <c r="F297" s="19">
        <v>-4.8800000000000003E-2</v>
      </c>
      <c r="G297" s="19">
        <v>0.4108</v>
      </c>
      <c r="H297" s="19">
        <v>-5.5590790000000001E-2</v>
      </c>
      <c r="I297" s="19">
        <v>-0.61619999999999997</v>
      </c>
      <c r="J297" s="19">
        <v>-0.23775391000000001</v>
      </c>
      <c r="K297" s="19">
        <v>-4.6309080000000002E-2</v>
      </c>
      <c r="L297" s="19">
        <v>-0.57730000000000004</v>
      </c>
      <c r="M297" s="19">
        <v>-0.22660906</v>
      </c>
      <c r="N297" s="19">
        <v>0.99950000000000006</v>
      </c>
      <c r="O297" s="19">
        <v>5.0000000000000001E-4</v>
      </c>
      <c r="Q297" s="19">
        <v>295</v>
      </c>
      <c r="R297" s="19" t="s">
        <v>264</v>
      </c>
      <c r="S297" s="19">
        <v>0.26453357199999999</v>
      </c>
    </row>
    <row r="298" spans="2:19">
      <c r="B298" s="19">
        <v>296</v>
      </c>
      <c r="C298" s="19" t="s">
        <v>256</v>
      </c>
      <c r="D298" s="19">
        <v>0</v>
      </c>
      <c r="E298" s="19">
        <v>0</v>
      </c>
      <c r="F298" s="19">
        <v>-4.8800000000000003E-2</v>
      </c>
      <c r="G298" s="19">
        <v>0.42330000000000001</v>
      </c>
      <c r="H298" s="19">
        <v>-2.087263E-2</v>
      </c>
      <c r="I298" s="19">
        <v>-0.65239999999999998</v>
      </c>
      <c r="J298" s="19">
        <v>-0.24199581000000001</v>
      </c>
      <c r="K298" s="19">
        <v>-3.8430300000000001E-2</v>
      </c>
      <c r="L298" s="19">
        <v>-0.58489999999999998</v>
      </c>
      <c r="M298" s="19">
        <v>-0.2235666</v>
      </c>
      <c r="N298" s="19">
        <v>0.99980000000000002</v>
      </c>
      <c r="O298" s="19">
        <v>2.0000000000000001E-4</v>
      </c>
      <c r="Q298" s="19">
        <v>296</v>
      </c>
      <c r="R298" s="19" t="s">
        <v>256</v>
      </c>
      <c r="S298" s="19">
        <v>0.26637708160000001</v>
      </c>
    </row>
    <row r="299" spans="2:19">
      <c r="B299" s="19">
        <v>297</v>
      </c>
      <c r="C299" s="19" t="s">
        <v>272</v>
      </c>
      <c r="D299" s="19">
        <v>0</v>
      </c>
      <c r="E299" s="19">
        <v>0</v>
      </c>
      <c r="F299" s="19">
        <v>-7.3200000000000001E-2</v>
      </c>
      <c r="G299" s="19">
        <v>0.44040000000000001</v>
      </c>
      <c r="H299" s="19">
        <v>2.2859099999999999E-3</v>
      </c>
      <c r="I299" s="19">
        <v>-0.61409999999999998</v>
      </c>
      <c r="J299" s="19">
        <v>-0.20678224000000001</v>
      </c>
      <c r="K299" s="19">
        <v>-2.7465699999999999E-2</v>
      </c>
      <c r="L299" s="19">
        <v>-0.59260000000000002</v>
      </c>
      <c r="M299" s="19">
        <v>-0.21972291999999999</v>
      </c>
      <c r="N299" s="19">
        <v>0.99990000000000001</v>
      </c>
      <c r="O299" s="19">
        <v>1E-4</v>
      </c>
      <c r="Q299" s="19">
        <v>297</v>
      </c>
      <c r="R299" s="19" t="s">
        <v>272</v>
      </c>
      <c r="S299" s="19">
        <v>0.2451989846</v>
      </c>
    </row>
    <row r="300" spans="2:19">
      <c r="B300" s="19">
        <v>298</v>
      </c>
      <c r="C300" s="19" t="s">
        <v>256</v>
      </c>
      <c r="D300" s="19">
        <v>0</v>
      </c>
      <c r="E300" s="19">
        <v>0</v>
      </c>
      <c r="F300" s="19">
        <v>-7.3200000000000001E-2</v>
      </c>
      <c r="G300" s="19">
        <v>0.44629999999999997</v>
      </c>
      <c r="H300" s="19">
        <v>1.8890239999999999E-2</v>
      </c>
      <c r="I300" s="19">
        <v>-0.62739999999999996</v>
      </c>
      <c r="J300" s="19">
        <v>-0.21549613000000001</v>
      </c>
      <c r="K300" s="19">
        <v>-1.9323389999999999E-2</v>
      </c>
      <c r="L300" s="19">
        <v>-0.59930000000000005</v>
      </c>
      <c r="M300" s="19">
        <v>-0.2174769</v>
      </c>
      <c r="N300" s="19">
        <v>0.99990000000000001</v>
      </c>
      <c r="O300" s="19">
        <v>1E-4</v>
      </c>
      <c r="Q300" s="19">
        <v>298</v>
      </c>
      <c r="R300" s="19" t="s">
        <v>256</v>
      </c>
      <c r="S300" s="19">
        <v>0.2261078259</v>
      </c>
    </row>
    <row r="301" spans="2:19">
      <c r="B301" s="19">
        <v>299</v>
      </c>
      <c r="C301" s="19" t="s">
        <v>261</v>
      </c>
      <c r="D301" s="19">
        <v>0</v>
      </c>
      <c r="E301" s="19">
        <v>0</v>
      </c>
      <c r="F301" s="19">
        <v>-9.7600000000000006E-2</v>
      </c>
      <c r="G301" s="19">
        <v>0.42820000000000003</v>
      </c>
      <c r="H301" s="19">
        <v>-5.606775E-2</v>
      </c>
      <c r="I301" s="19">
        <v>-0.65049999999999997</v>
      </c>
      <c r="J301" s="19">
        <v>-0.2744103</v>
      </c>
      <c r="K301" s="19">
        <v>-8.2793299999999997E-3</v>
      </c>
      <c r="L301" s="19">
        <v>-0.60519999999999996</v>
      </c>
      <c r="M301" s="19">
        <v>-0.21473065</v>
      </c>
      <c r="N301" s="19">
        <v>0.99990000000000001</v>
      </c>
      <c r="O301" s="19">
        <v>1E-4</v>
      </c>
      <c r="Q301" s="19">
        <v>299</v>
      </c>
      <c r="R301" s="19" t="s">
        <v>261</v>
      </c>
      <c r="S301" s="19">
        <v>0.2053377827</v>
      </c>
    </row>
    <row r="302" spans="2:19">
      <c r="B302" s="19">
        <v>300</v>
      </c>
      <c r="C302" s="19" t="s">
        <v>258</v>
      </c>
      <c r="D302" s="19">
        <v>0</v>
      </c>
      <c r="E302" s="19">
        <v>0</v>
      </c>
      <c r="F302" s="19">
        <v>-7.3200000000000001E-2</v>
      </c>
      <c r="G302" s="19">
        <v>0.43519999999999998</v>
      </c>
      <c r="H302" s="19">
        <v>-1.2054199999999999E-2</v>
      </c>
      <c r="I302" s="19">
        <v>-0.60140000000000005</v>
      </c>
      <c r="J302" s="19">
        <v>-0.21696146999999999</v>
      </c>
      <c r="K302" s="19">
        <v>5.2880000000000002E-5</v>
      </c>
      <c r="L302" s="19">
        <v>-0.61070000000000002</v>
      </c>
      <c r="M302" s="19">
        <v>-0.21232005000000001</v>
      </c>
      <c r="N302" s="19">
        <v>0.99990000000000001</v>
      </c>
      <c r="O302" s="19">
        <v>1E-4</v>
      </c>
      <c r="Q302" s="19">
        <v>300</v>
      </c>
      <c r="R302" s="19" t="s">
        <v>258</v>
      </c>
      <c r="S302" s="19">
        <v>0.1848504909</v>
      </c>
    </row>
    <row r="303" spans="2:19">
      <c r="B303" s="19">
        <v>301</v>
      </c>
      <c r="C303" s="19" t="s">
        <v>267</v>
      </c>
      <c r="D303" s="19">
        <v>0</v>
      </c>
      <c r="E303" s="19">
        <v>0</v>
      </c>
      <c r="F303" s="19">
        <v>-7.3200000000000001E-2</v>
      </c>
      <c r="G303" s="19">
        <v>0.42930000000000001</v>
      </c>
      <c r="H303" s="19">
        <v>-2.865854E-2</v>
      </c>
      <c r="I303" s="19">
        <v>-0.58809999999999996</v>
      </c>
      <c r="J303" s="19">
        <v>-0.20824759000000001</v>
      </c>
      <c r="K303" s="19">
        <v>6.9124199999999998E-3</v>
      </c>
      <c r="L303" s="19">
        <v>-0.61519999999999997</v>
      </c>
      <c r="M303" s="19">
        <v>-0.21154002999999999</v>
      </c>
      <c r="N303" s="19">
        <v>0.99980000000000002</v>
      </c>
      <c r="O303" s="19">
        <v>2.0000000000000001E-4</v>
      </c>
      <c r="Q303" s="19">
        <v>301</v>
      </c>
      <c r="R303" s="19" t="s">
        <v>267</v>
      </c>
      <c r="S303" s="19">
        <v>0.1606387319</v>
      </c>
    </row>
    <row r="304" spans="2:19">
      <c r="B304" s="19">
        <v>302</v>
      </c>
      <c r="C304" s="19" t="s">
        <v>259</v>
      </c>
      <c r="D304" s="19">
        <v>0</v>
      </c>
      <c r="E304" s="19">
        <v>0</v>
      </c>
      <c r="F304" s="19">
        <v>-4.8800000000000003E-2</v>
      </c>
      <c r="G304" s="19">
        <v>0.42930000000000001</v>
      </c>
      <c r="H304" s="19">
        <v>-4.2682900000000001E-3</v>
      </c>
      <c r="I304" s="19">
        <v>-0.67490000000000006</v>
      </c>
      <c r="J304" s="19">
        <v>-0.22496268999999999</v>
      </c>
      <c r="K304" s="19">
        <v>1.1697630000000001E-2</v>
      </c>
      <c r="L304" s="19">
        <v>-0.61880000000000002</v>
      </c>
      <c r="M304" s="19">
        <v>-0.21196956</v>
      </c>
      <c r="N304" s="19">
        <v>0.99950000000000006</v>
      </c>
      <c r="O304" s="19">
        <v>5.0000000000000001E-4</v>
      </c>
      <c r="Q304" s="19">
        <v>302</v>
      </c>
      <c r="R304" s="19" t="s">
        <v>259</v>
      </c>
      <c r="S304" s="19">
        <v>0.15378460250000001</v>
      </c>
    </row>
    <row r="305" spans="2:19">
      <c r="B305" s="19">
        <v>303</v>
      </c>
      <c r="C305" s="19" t="s">
        <v>263</v>
      </c>
      <c r="D305" s="19">
        <v>0</v>
      </c>
      <c r="E305" s="19">
        <v>0</v>
      </c>
      <c r="F305" s="19">
        <v>-4.8800000000000003E-2</v>
      </c>
      <c r="G305" s="19">
        <v>0.41460000000000002</v>
      </c>
      <c r="H305" s="19">
        <v>-4.5024389999999997E-2</v>
      </c>
      <c r="I305" s="19">
        <v>-0.63990000000000002</v>
      </c>
      <c r="J305" s="19">
        <v>-0.25319299000000001</v>
      </c>
      <c r="K305" s="19">
        <v>1.666693E-2</v>
      </c>
      <c r="L305" s="19">
        <v>-0.62290000000000001</v>
      </c>
      <c r="M305" s="19">
        <v>-0.21258829000000001</v>
      </c>
      <c r="N305" s="19">
        <v>0.99939999999999996</v>
      </c>
      <c r="O305" s="19">
        <v>5.9999999999999995E-4</v>
      </c>
      <c r="Q305" s="19">
        <v>303</v>
      </c>
      <c r="R305" s="19" t="s">
        <v>263</v>
      </c>
      <c r="S305" s="19">
        <v>0.1499705023</v>
      </c>
    </row>
    <row r="306" spans="2:19">
      <c r="B306" s="19">
        <v>304</v>
      </c>
      <c r="C306" s="19" t="s">
        <v>261</v>
      </c>
      <c r="D306" s="19">
        <v>0</v>
      </c>
      <c r="E306" s="19">
        <v>0</v>
      </c>
      <c r="F306" s="19">
        <v>-4.8800000000000003E-2</v>
      </c>
      <c r="G306" s="19">
        <v>0.41570000000000001</v>
      </c>
      <c r="H306" s="19">
        <v>-4.2005420000000002E-2</v>
      </c>
      <c r="I306" s="19">
        <v>-0.63439999999999996</v>
      </c>
      <c r="J306" s="19">
        <v>-0.25741575</v>
      </c>
      <c r="K306" s="19">
        <v>2.3550700000000001E-2</v>
      </c>
      <c r="L306" s="19">
        <v>-0.62919999999999998</v>
      </c>
      <c r="M306" s="19">
        <v>-0.21334968000000001</v>
      </c>
      <c r="N306" s="19">
        <v>0.99970000000000003</v>
      </c>
      <c r="O306" s="19">
        <v>2.9999999999999997E-4</v>
      </c>
      <c r="Q306" s="19">
        <v>304</v>
      </c>
      <c r="R306" s="19" t="s">
        <v>261</v>
      </c>
      <c r="S306" s="19">
        <v>0.15433937540000001</v>
      </c>
    </row>
    <row r="307" spans="2:19">
      <c r="B307" s="19">
        <v>305</v>
      </c>
      <c r="C307" s="19" t="s">
        <v>262</v>
      </c>
      <c r="D307" s="19">
        <v>0</v>
      </c>
      <c r="E307" s="19">
        <v>0</v>
      </c>
      <c r="F307" s="19">
        <v>-2.4400000000000002E-2</v>
      </c>
      <c r="G307" s="19">
        <v>0.39589999999999997</v>
      </c>
      <c r="H307" s="19">
        <v>-7.2711380000000006E-2</v>
      </c>
      <c r="I307" s="19">
        <v>-0.65500000000000003</v>
      </c>
      <c r="J307" s="19">
        <v>-0.27119669000000002</v>
      </c>
      <c r="K307" s="19">
        <v>2.929315E-2</v>
      </c>
      <c r="L307" s="19">
        <v>-0.63370000000000004</v>
      </c>
      <c r="M307" s="19">
        <v>-0.21432267999999999</v>
      </c>
      <c r="N307" s="19">
        <v>0.99970000000000003</v>
      </c>
      <c r="O307" s="19">
        <v>2.9999999999999997E-4</v>
      </c>
      <c r="Q307" s="19">
        <v>305</v>
      </c>
      <c r="R307" s="19" t="s">
        <v>262</v>
      </c>
      <c r="S307" s="19">
        <v>0.1286000967</v>
      </c>
    </row>
    <row r="308" spans="2:19">
      <c r="B308" s="19">
        <v>306</v>
      </c>
      <c r="C308" s="19" t="s">
        <v>268</v>
      </c>
      <c r="D308" s="19">
        <v>0</v>
      </c>
      <c r="E308" s="19">
        <v>0</v>
      </c>
      <c r="F308" s="19">
        <v>-2.4400000000000002E-2</v>
      </c>
      <c r="G308" s="19">
        <v>0.39700000000000002</v>
      </c>
      <c r="H308" s="19">
        <v>-6.9692409999999996E-2</v>
      </c>
      <c r="I308" s="19">
        <v>-0.64900000000000002</v>
      </c>
      <c r="J308" s="19">
        <v>-0.25037466000000003</v>
      </c>
      <c r="K308" s="19">
        <v>3.4090950000000002E-2</v>
      </c>
      <c r="L308" s="19">
        <v>-0.63970000000000005</v>
      </c>
      <c r="M308" s="19">
        <v>-0.21494325</v>
      </c>
      <c r="N308" s="19">
        <v>0.99980000000000002</v>
      </c>
      <c r="O308" s="19">
        <v>2.0000000000000001E-4</v>
      </c>
      <c r="Q308" s="19">
        <v>306</v>
      </c>
      <c r="R308" s="19" t="s">
        <v>268</v>
      </c>
      <c r="S308" s="19">
        <v>0.1168725917</v>
      </c>
    </row>
    <row r="309" spans="2:19">
      <c r="B309" s="19">
        <v>307</v>
      </c>
      <c r="C309" s="19" t="s">
        <v>257</v>
      </c>
      <c r="D309" s="19">
        <v>0</v>
      </c>
      <c r="E309" s="19">
        <v>0</v>
      </c>
      <c r="F309" s="19">
        <v>0</v>
      </c>
      <c r="G309" s="19">
        <v>0.4168</v>
      </c>
      <c r="H309" s="19">
        <v>9.7940400000000004E-3</v>
      </c>
      <c r="I309" s="19">
        <v>-0.64849999999999997</v>
      </c>
      <c r="J309" s="19">
        <v>-0.22001877</v>
      </c>
      <c r="K309" s="19">
        <v>3.8980800000000003E-2</v>
      </c>
      <c r="L309" s="19">
        <v>-0.64590000000000003</v>
      </c>
      <c r="M309" s="19">
        <v>-0.21463136999999999</v>
      </c>
      <c r="N309" s="19">
        <v>0.99990000000000001</v>
      </c>
      <c r="O309" s="19">
        <v>1E-4</v>
      </c>
      <c r="Q309" s="19">
        <v>307</v>
      </c>
      <c r="R309" s="19" t="s">
        <v>257</v>
      </c>
      <c r="S309" s="19">
        <v>0.1061164725</v>
      </c>
    </row>
    <row r="310" spans="2:19">
      <c r="B310" s="19">
        <v>308</v>
      </c>
      <c r="C310" s="19" t="s">
        <v>266</v>
      </c>
      <c r="D310" s="19">
        <v>0</v>
      </c>
      <c r="E310" s="19">
        <v>0</v>
      </c>
      <c r="F310" s="19">
        <v>2.4400000000000002E-2</v>
      </c>
      <c r="G310" s="19">
        <v>0.44119999999999998</v>
      </c>
      <c r="H310" s="19">
        <v>5.3330620000000002E-2</v>
      </c>
      <c r="I310" s="19">
        <v>-0.66320000000000001</v>
      </c>
      <c r="J310" s="19">
        <v>-0.19027350000000001</v>
      </c>
      <c r="K310" s="19">
        <v>4.5416949999999998E-2</v>
      </c>
      <c r="L310" s="19">
        <v>-0.65039999999999998</v>
      </c>
      <c r="M310" s="19">
        <v>-0.21305935000000001</v>
      </c>
      <c r="N310" s="19">
        <v>1</v>
      </c>
      <c r="O310" s="19">
        <v>0</v>
      </c>
      <c r="Q310" s="19">
        <v>308</v>
      </c>
      <c r="R310" s="19" t="s">
        <v>266</v>
      </c>
      <c r="S310" s="19">
        <v>0.1108610153</v>
      </c>
    </row>
    <row r="311" spans="2:19">
      <c r="B311" s="19">
        <v>309</v>
      </c>
      <c r="C311" s="19" t="s">
        <v>269</v>
      </c>
      <c r="D311" s="19">
        <v>0</v>
      </c>
      <c r="E311" s="19">
        <v>0</v>
      </c>
      <c r="F311" s="19">
        <v>2.4400000000000002E-2</v>
      </c>
      <c r="G311" s="19">
        <v>0.436</v>
      </c>
      <c r="H311" s="19">
        <v>3.8990509999999999E-2</v>
      </c>
      <c r="I311" s="19">
        <v>-0.63200000000000001</v>
      </c>
      <c r="J311" s="19">
        <v>-0.15910903000000001</v>
      </c>
      <c r="K311" s="19">
        <v>4.7460269999999999E-2</v>
      </c>
      <c r="L311" s="19">
        <v>-0.65480000000000005</v>
      </c>
      <c r="M311" s="19">
        <v>-0.21363486000000001</v>
      </c>
      <c r="N311" s="19">
        <v>1</v>
      </c>
      <c r="O311" s="19">
        <v>0</v>
      </c>
      <c r="Q311" s="19">
        <v>309</v>
      </c>
      <c r="R311" s="19" t="s">
        <v>269</v>
      </c>
      <c r="S311" s="19">
        <v>0.11164261659999999</v>
      </c>
    </row>
    <row r="312" spans="2:19">
      <c r="B312" s="19">
        <v>310</v>
      </c>
      <c r="C312" s="19" t="s">
        <v>270</v>
      </c>
      <c r="D312" s="19">
        <v>0</v>
      </c>
      <c r="E312" s="19">
        <v>0</v>
      </c>
      <c r="F312" s="19">
        <v>0</v>
      </c>
      <c r="G312" s="19">
        <v>0.42659999999999998</v>
      </c>
      <c r="H312" s="19">
        <v>3.6964770000000001E-2</v>
      </c>
      <c r="I312" s="19">
        <v>-0.67889999999999995</v>
      </c>
      <c r="J312" s="19">
        <v>-0.19660970999999999</v>
      </c>
      <c r="K312" s="19">
        <v>4.9945400000000001E-2</v>
      </c>
      <c r="L312" s="19">
        <v>-0.65859999999999996</v>
      </c>
      <c r="M312" s="19">
        <v>-0.21423027</v>
      </c>
      <c r="N312" s="19">
        <v>1</v>
      </c>
      <c r="O312" s="19">
        <v>0</v>
      </c>
      <c r="Q312" s="19">
        <v>310</v>
      </c>
      <c r="R312" s="19" t="s">
        <v>270</v>
      </c>
      <c r="S312" s="19">
        <v>0.11417320659999999</v>
      </c>
    </row>
    <row r="313" spans="2:19">
      <c r="B313" s="19">
        <v>311</v>
      </c>
      <c r="C313" s="19" t="s">
        <v>257</v>
      </c>
      <c r="D313" s="19">
        <v>0</v>
      </c>
      <c r="E313" s="19">
        <v>0</v>
      </c>
      <c r="F313" s="19">
        <v>-2.4400000000000002E-2</v>
      </c>
      <c r="G313" s="19">
        <v>0.435</v>
      </c>
      <c r="H313" s="19">
        <v>3.5971540000000003E-2</v>
      </c>
      <c r="I313" s="19">
        <v>-0.61680000000000001</v>
      </c>
      <c r="J313" s="19">
        <v>-0.18280964</v>
      </c>
      <c r="K313" s="19">
        <v>5.2430530000000003E-2</v>
      </c>
      <c r="L313" s="19">
        <v>-0.66239999999999999</v>
      </c>
      <c r="M313" s="19">
        <v>-0.21482567999999999</v>
      </c>
      <c r="N313" s="19">
        <v>1</v>
      </c>
      <c r="O313" s="19">
        <v>0</v>
      </c>
      <c r="Q313" s="19">
        <v>311</v>
      </c>
      <c r="R313" s="19" t="s">
        <v>257</v>
      </c>
      <c r="S313" s="19">
        <v>0.12494805420000001</v>
      </c>
    </row>
    <row r="314" spans="2:19">
      <c r="B314" s="19">
        <v>312</v>
      </c>
      <c r="C314" s="19" t="s">
        <v>270</v>
      </c>
      <c r="D314" s="19">
        <v>0</v>
      </c>
      <c r="E314" s="19">
        <v>0</v>
      </c>
      <c r="F314" s="19">
        <v>-2.4400000000000002E-2</v>
      </c>
      <c r="G314" s="19">
        <v>0.435</v>
      </c>
      <c r="H314" s="19">
        <v>3.5971540000000003E-2</v>
      </c>
      <c r="I314" s="19">
        <v>-0.61680000000000001</v>
      </c>
      <c r="J314" s="19">
        <v>-0.18280964</v>
      </c>
      <c r="K314" s="19">
        <v>5.5664579999999998E-2</v>
      </c>
      <c r="L314" s="19">
        <v>-0.66679999999999995</v>
      </c>
      <c r="M314" s="19">
        <v>-0.21428547000000001</v>
      </c>
      <c r="N314" s="19">
        <v>1</v>
      </c>
      <c r="O314" s="19">
        <v>0</v>
      </c>
      <c r="Q314" s="19">
        <v>312</v>
      </c>
      <c r="R314" s="19" t="s">
        <v>270</v>
      </c>
      <c r="S314" s="19">
        <v>0.1325211667</v>
      </c>
    </row>
    <row r="315" spans="2:19">
      <c r="B315" s="19">
        <v>313</v>
      </c>
      <c r="C315" s="19" t="s">
        <v>258</v>
      </c>
      <c r="D315" s="19">
        <v>0</v>
      </c>
      <c r="E315" s="19">
        <v>0</v>
      </c>
      <c r="F315" s="19">
        <v>-2.4400000000000002E-2</v>
      </c>
      <c r="G315" s="19">
        <v>0.43580000000000002</v>
      </c>
      <c r="H315" s="19">
        <v>3.8235770000000002E-2</v>
      </c>
      <c r="I315" s="19">
        <v>-0.59589999999999999</v>
      </c>
      <c r="J315" s="19">
        <v>-0.18097183999999999</v>
      </c>
      <c r="K315" s="19">
        <v>5.8825000000000002E-2</v>
      </c>
      <c r="L315" s="19">
        <v>-0.67020000000000002</v>
      </c>
      <c r="M315" s="19">
        <v>-0.21472306999999999</v>
      </c>
      <c r="N315" s="19">
        <v>1</v>
      </c>
      <c r="O315" s="19">
        <v>0</v>
      </c>
      <c r="Q315" s="19">
        <v>313</v>
      </c>
      <c r="R315" s="19" t="s">
        <v>258</v>
      </c>
      <c r="S315" s="19">
        <v>0.12425419460000001</v>
      </c>
    </row>
    <row r="316" spans="2:19">
      <c r="B316" s="19">
        <v>314</v>
      </c>
      <c r="C316" s="19" t="s">
        <v>265</v>
      </c>
      <c r="D316" s="19">
        <v>0</v>
      </c>
      <c r="E316" s="19">
        <v>0</v>
      </c>
      <c r="F316" s="19">
        <v>-2.4400000000000002E-2</v>
      </c>
      <c r="G316" s="19">
        <v>0.44690000000000002</v>
      </c>
      <c r="H316" s="19">
        <v>6.9180220000000001E-2</v>
      </c>
      <c r="I316" s="19">
        <v>-0.62190000000000001</v>
      </c>
      <c r="J316" s="19">
        <v>-0.17950650000000001</v>
      </c>
      <c r="K316" s="19">
        <v>6.1733530000000002E-2</v>
      </c>
      <c r="L316" s="19">
        <v>-0.67449999999999999</v>
      </c>
      <c r="M316" s="19">
        <v>-0.21643418</v>
      </c>
      <c r="N316" s="19">
        <v>1</v>
      </c>
      <c r="O316" s="19">
        <v>0</v>
      </c>
      <c r="Q316" s="19">
        <v>314</v>
      </c>
      <c r="R316" s="19" t="s">
        <v>265</v>
      </c>
      <c r="S316" s="19">
        <v>0.1211816297</v>
      </c>
    </row>
    <row r="317" spans="2:19">
      <c r="B317" s="19">
        <v>315</v>
      </c>
      <c r="C317" s="19" t="s">
        <v>256</v>
      </c>
      <c r="D317" s="19">
        <v>0</v>
      </c>
      <c r="E317" s="19">
        <v>0</v>
      </c>
      <c r="F317" s="19">
        <v>-2.4400000000000002E-2</v>
      </c>
      <c r="G317" s="19">
        <v>0.44769999999999999</v>
      </c>
      <c r="H317" s="19">
        <v>7.1444439999999998E-2</v>
      </c>
      <c r="I317" s="19">
        <v>-0.60099999999999998</v>
      </c>
      <c r="J317" s="19">
        <v>-0.17766870000000001</v>
      </c>
      <c r="K317" s="19">
        <v>6.5801769999999996E-2</v>
      </c>
      <c r="L317" s="19">
        <v>-0.67710000000000004</v>
      </c>
      <c r="M317" s="19">
        <v>-0.21625781999999999</v>
      </c>
      <c r="N317" s="19">
        <v>1</v>
      </c>
      <c r="O317" s="19">
        <v>0</v>
      </c>
      <c r="Q317" s="19">
        <v>315</v>
      </c>
      <c r="R317" s="19" t="s">
        <v>256</v>
      </c>
      <c r="S317" s="19">
        <v>0.12726711290000001</v>
      </c>
    </row>
    <row r="318" spans="2:19">
      <c r="B318" s="19">
        <v>316</v>
      </c>
      <c r="C318" s="19" t="s">
        <v>261</v>
      </c>
      <c r="D318" s="19">
        <v>0</v>
      </c>
      <c r="E318" s="19">
        <v>0</v>
      </c>
      <c r="F318" s="19">
        <v>-2.4400000000000002E-2</v>
      </c>
      <c r="G318" s="19">
        <v>0.46479999999999999</v>
      </c>
      <c r="H318" s="19">
        <v>0.11899322</v>
      </c>
      <c r="I318" s="19">
        <v>-0.64729999999999999</v>
      </c>
      <c r="J318" s="19">
        <v>-0.15889884000000001</v>
      </c>
      <c r="K318" s="19">
        <v>7.1182830000000002E-2</v>
      </c>
      <c r="L318" s="19">
        <v>-0.67959999999999998</v>
      </c>
      <c r="M318" s="19">
        <v>-0.21707059000000001</v>
      </c>
      <c r="N318" s="19">
        <v>1</v>
      </c>
      <c r="O318" s="19">
        <v>0</v>
      </c>
      <c r="Q318" s="19">
        <v>316</v>
      </c>
      <c r="R318" s="19" t="s">
        <v>261</v>
      </c>
      <c r="S318" s="19">
        <v>0.1235035325</v>
      </c>
    </row>
    <row r="319" spans="2:19">
      <c r="B319" s="19">
        <v>317</v>
      </c>
      <c r="C319" s="19" t="s">
        <v>258</v>
      </c>
      <c r="D319" s="19">
        <v>0</v>
      </c>
      <c r="E319" s="19">
        <v>0</v>
      </c>
      <c r="F319" s="19">
        <v>0</v>
      </c>
      <c r="G319" s="19">
        <v>0.48920000000000002</v>
      </c>
      <c r="H319" s="19">
        <v>0.21131030000000001</v>
      </c>
      <c r="I319" s="19">
        <v>-0.66200000000000003</v>
      </c>
      <c r="J319" s="19">
        <v>-0.12915356</v>
      </c>
      <c r="K319" s="19">
        <v>7.5367340000000005E-2</v>
      </c>
      <c r="L319" s="19">
        <v>-0.6804</v>
      </c>
      <c r="M319" s="19">
        <v>-0.21735531</v>
      </c>
      <c r="N319" s="19">
        <v>0.99990000000000001</v>
      </c>
      <c r="O319" s="19">
        <v>1E-4</v>
      </c>
      <c r="Q319" s="19">
        <v>317</v>
      </c>
      <c r="R319" s="19" t="s">
        <v>258</v>
      </c>
      <c r="S319" s="19">
        <v>0.1110429237</v>
      </c>
    </row>
    <row r="320" spans="2:19">
      <c r="B320" s="19">
        <v>318</v>
      </c>
      <c r="C320" s="19" t="s">
        <v>268</v>
      </c>
      <c r="D320" s="19">
        <v>0</v>
      </c>
      <c r="E320" s="19">
        <v>0</v>
      </c>
      <c r="F320" s="19">
        <v>-2.4400000000000002E-2</v>
      </c>
      <c r="G320" s="19">
        <v>0.4718</v>
      </c>
      <c r="H320" s="19">
        <v>0.13861652999999999</v>
      </c>
      <c r="I320" s="19">
        <v>-0.65590000000000004</v>
      </c>
      <c r="J320" s="19">
        <v>-0.17773681</v>
      </c>
      <c r="K320" s="19">
        <v>7.8238089999999996E-2</v>
      </c>
      <c r="L320" s="19">
        <v>-0.68200000000000005</v>
      </c>
      <c r="M320" s="19">
        <v>-0.21923929</v>
      </c>
      <c r="N320" s="19">
        <v>0.99990000000000001</v>
      </c>
      <c r="O320" s="19">
        <v>1E-4</v>
      </c>
      <c r="Q320" s="19">
        <v>318</v>
      </c>
      <c r="R320" s="19" t="s">
        <v>268</v>
      </c>
      <c r="S320" s="19">
        <v>9.2567603999999998E-2</v>
      </c>
    </row>
    <row r="321" spans="2:19">
      <c r="B321" s="19">
        <v>319</v>
      </c>
      <c r="C321" s="19" t="s">
        <v>265</v>
      </c>
      <c r="D321" s="19">
        <v>0</v>
      </c>
      <c r="E321" s="19">
        <v>0</v>
      </c>
      <c r="F321" s="19">
        <v>0</v>
      </c>
      <c r="G321" s="19">
        <v>0.49430000000000002</v>
      </c>
      <c r="H321" s="19">
        <v>0.22565041</v>
      </c>
      <c r="I321" s="19">
        <v>-0.67310000000000003</v>
      </c>
      <c r="J321" s="19">
        <v>-0.16881356</v>
      </c>
      <c r="K321" s="19">
        <v>8.029886E-2</v>
      </c>
      <c r="L321" s="19">
        <v>-0.68310000000000004</v>
      </c>
      <c r="M321" s="19">
        <v>-0.22069818999999999</v>
      </c>
      <c r="N321" s="19">
        <v>0.99990000000000001</v>
      </c>
      <c r="O321" s="19">
        <v>1E-4</v>
      </c>
      <c r="Q321" s="19">
        <v>319</v>
      </c>
      <c r="R321" s="19" t="s">
        <v>265</v>
      </c>
      <c r="S321" s="19">
        <v>7.1562139900000002E-2</v>
      </c>
    </row>
    <row r="322" spans="2:19">
      <c r="B322" s="19">
        <v>320</v>
      </c>
      <c r="C322" s="19" t="s">
        <v>271</v>
      </c>
      <c r="D322" s="19">
        <v>0</v>
      </c>
      <c r="E322" s="19">
        <v>0</v>
      </c>
      <c r="F322" s="19">
        <v>2.4400000000000002E-2</v>
      </c>
      <c r="G322" s="19">
        <v>0.47449999999999998</v>
      </c>
      <c r="H322" s="19">
        <v>0.14616396000000001</v>
      </c>
      <c r="I322" s="19">
        <v>-0.69369999999999998</v>
      </c>
      <c r="J322" s="19">
        <v>-0.18259449999999999</v>
      </c>
      <c r="K322" s="19">
        <v>8.4077429999999995E-2</v>
      </c>
      <c r="L322" s="19">
        <v>-0.68300000000000005</v>
      </c>
      <c r="M322" s="19">
        <v>-0.22002362</v>
      </c>
      <c r="N322" s="19">
        <v>0.99980000000000002</v>
      </c>
      <c r="O322" s="19">
        <v>2.0000000000000001E-4</v>
      </c>
      <c r="Q322" s="19">
        <v>320</v>
      </c>
      <c r="R322" s="19" t="s">
        <v>271</v>
      </c>
      <c r="S322" s="19">
        <v>4.3959138299999999E-2</v>
      </c>
    </row>
    <row r="323" spans="2:19">
      <c r="B323" s="19">
        <v>321</v>
      </c>
      <c r="C323" s="19" t="s">
        <v>259</v>
      </c>
      <c r="D323" s="19">
        <v>0</v>
      </c>
      <c r="E323" s="19">
        <v>0</v>
      </c>
      <c r="F323" s="19">
        <v>2.4400000000000002E-2</v>
      </c>
      <c r="G323" s="19">
        <v>0.46479999999999999</v>
      </c>
      <c r="H323" s="19">
        <v>0.11899322</v>
      </c>
      <c r="I323" s="19">
        <v>-0.67530000000000001</v>
      </c>
      <c r="J323" s="19">
        <v>-0.19978523000000001</v>
      </c>
      <c r="K323" s="19">
        <v>8.6377519999999999E-2</v>
      </c>
      <c r="L323" s="19">
        <v>-0.68359999999999999</v>
      </c>
      <c r="M323" s="19">
        <v>-0.22117231000000001</v>
      </c>
      <c r="N323" s="19">
        <v>0.99980000000000002</v>
      </c>
      <c r="O323" s="19">
        <v>2.0000000000000001E-4</v>
      </c>
      <c r="Q323" s="19">
        <v>321</v>
      </c>
      <c r="R323" s="19" t="s">
        <v>259</v>
      </c>
      <c r="S323" s="19">
        <v>2.60091818E-2</v>
      </c>
    </row>
    <row r="324" spans="2:19">
      <c r="B324" s="19">
        <v>322</v>
      </c>
      <c r="C324" s="19" t="s">
        <v>270</v>
      </c>
      <c r="D324" s="19">
        <v>0</v>
      </c>
      <c r="E324" s="19">
        <v>0</v>
      </c>
      <c r="F324" s="19">
        <v>0</v>
      </c>
      <c r="G324" s="19">
        <v>0.44119999999999998</v>
      </c>
      <c r="H324" s="19">
        <v>7.7720869999999997E-2</v>
      </c>
      <c r="I324" s="19">
        <v>-0.66400000000000003</v>
      </c>
      <c r="J324" s="19">
        <v>-0.22953050999999999</v>
      </c>
      <c r="K324" s="19">
        <v>8.9855740000000003E-2</v>
      </c>
      <c r="L324" s="19">
        <v>-0.6855</v>
      </c>
      <c r="M324" s="19">
        <v>-0.22253398999999999</v>
      </c>
      <c r="N324" s="19">
        <v>0.99990000000000001</v>
      </c>
      <c r="O324" s="19">
        <v>1E-4</v>
      </c>
      <c r="Q324" s="19">
        <v>322</v>
      </c>
      <c r="R324" s="19" t="s">
        <v>270</v>
      </c>
      <c r="S324" s="19">
        <v>2.01595473E-2</v>
      </c>
    </row>
    <row r="325" spans="2:19">
      <c r="B325" s="19">
        <v>323</v>
      </c>
      <c r="C325" s="19" t="s">
        <v>262</v>
      </c>
      <c r="D325" s="19">
        <v>0</v>
      </c>
      <c r="E325" s="19">
        <v>0</v>
      </c>
      <c r="F325" s="19">
        <v>0</v>
      </c>
      <c r="G325" s="19">
        <v>0.44719999999999999</v>
      </c>
      <c r="H325" s="19">
        <v>9.4325199999999998E-2</v>
      </c>
      <c r="I325" s="19">
        <v>-0.67730000000000001</v>
      </c>
      <c r="J325" s="19">
        <v>-0.2382444</v>
      </c>
      <c r="K325" s="19">
        <v>9.1365230000000006E-2</v>
      </c>
      <c r="L325" s="19">
        <v>-0.68440000000000001</v>
      </c>
      <c r="M325" s="19">
        <v>-0.22336950999999999</v>
      </c>
      <c r="N325" s="19">
        <v>0.99990000000000001</v>
      </c>
      <c r="O325" s="19">
        <v>1E-4</v>
      </c>
      <c r="Q325" s="19">
        <v>323</v>
      </c>
      <c r="R325" s="19" t="s">
        <v>262</v>
      </c>
      <c r="S325" s="19">
        <v>1.45684943E-2</v>
      </c>
    </row>
    <row r="326" spans="2:19">
      <c r="B326" s="19">
        <v>324</v>
      </c>
      <c r="C326" s="19" t="s">
        <v>259</v>
      </c>
      <c r="D326" s="19">
        <v>0</v>
      </c>
      <c r="E326" s="19">
        <v>0</v>
      </c>
      <c r="F326" s="19">
        <v>0</v>
      </c>
      <c r="G326" s="19">
        <v>0.46689999999999998</v>
      </c>
      <c r="H326" s="19">
        <v>0.14942141</v>
      </c>
      <c r="I326" s="19">
        <v>-0.74360000000000004</v>
      </c>
      <c r="J326" s="19">
        <v>-0.24117857000000001</v>
      </c>
      <c r="K326" s="19">
        <v>9.4936450000000006E-2</v>
      </c>
      <c r="L326" s="19">
        <v>-0.68489999999999995</v>
      </c>
      <c r="M326" s="19">
        <v>-0.22232009</v>
      </c>
      <c r="N326" s="19">
        <v>0.99990000000000001</v>
      </c>
      <c r="O326" s="19">
        <v>1E-4</v>
      </c>
      <c r="Q326" s="19">
        <v>324</v>
      </c>
      <c r="R326" s="19" t="s">
        <v>259</v>
      </c>
      <c r="S326" s="19">
        <v>7.7311580000000001E-3</v>
      </c>
    </row>
    <row r="327" spans="2:19">
      <c r="B327" s="19">
        <v>325</v>
      </c>
      <c r="C327" s="19" t="s">
        <v>270</v>
      </c>
      <c r="D327" s="19">
        <v>0</v>
      </c>
      <c r="E327" s="19">
        <v>0</v>
      </c>
      <c r="F327" s="19">
        <v>0</v>
      </c>
      <c r="G327" s="19">
        <v>0.46150000000000002</v>
      </c>
      <c r="H327" s="19">
        <v>0.13432656000000001</v>
      </c>
      <c r="I327" s="19">
        <v>-0.71540000000000004</v>
      </c>
      <c r="J327" s="19">
        <v>-0.24987332000000001</v>
      </c>
      <c r="K327" s="19">
        <v>9.7084409999999996E-2</v>
      </c>
      <c r="L327" s="19">
        <v>-0.68610000000000004</v>
      </c>
      <c r="M327" s="19">
        <v>-0.22138578</v>
      </c>
      <c r="N327" s="19">
        <v>1</v>
      </c>
      <c r="O327" s="19">
        <v>0</v>
      </c>
      <c r="Q327" s="19">
        <v>325</v>
      </c>
      <c r="R327" s="19" t="s">
        <v>270</v>
      </c>
      <c r="S327" s="19">
        <v>4.155003E-3</v>
      </c>
    </row>
    <row r="328" spans="2:19">
      <c r="B328" s="19">
        <v>326</v>
      </c>
      <c r="C328" s="19" t="s">
        <v>267</v>
      </c>
      <c r="D328" s="19">
        <v>0</v>
      </c>
      <c r="E328" s="19">
        <v>0</v>
      </c>
      <c r="F328" s="19">
        <v>2.4400000000000002E-2</v>
      </c>
      <c r="G328" s="19">
        <v>0.45639999999999997</v>
      </c>
      <c r="H328" s="19">
        <v>9.5596210000000001E-2</v>
      </c>
      <c r="I328" s="19">
        <v>-0.77100000000000002</v>
      </c>
      <c r="J328" s="19">
        <v>-0.23542395999999999</v>
      </c>
      <c r="K328" s="19">
        <v>0.10054614000000001</v>
      </c>
      <c r="L328" s="19">
        <v>-0.68589999999999995</v>
      </c>
      <c r="M328" s="19">
        <v>-0.21925648</v>
      </c>
      <c r="N328" s="19">
        <v>1</v>
      </c>
      <c r="O328" s="19">
        <v>0</v>
      </c>
      <c r="Q328" s="19">
        <v>326</v>
      </c>
      <c r="R328" s="19" t="s">
        <v>267</v>
      </c>
      <c r="S328" s="19">
        <v>2.1430454999999998E-3</v>
      </c>
    </row>
    <row r="329" spans="2:19">
      <c r="B329" s="19">
        <v>327</v>
      </c>
      <c r="C329" s="19" t="s">
        <v>258</v>
      </c>
      <c r="D329" s="19">
        <v>0</v>
      </c>
      <c r="E329" s="19">
        <v>0</v>
      </c>
      <c r="F329" s="19">
        <v>2.4400000000000002E-2</v>
      </c>
      <c r="G329" s="19">
        <v>0.4637</v>
      </c>
      <c r="H329" s="19">
        <v>0.11597425</v>
      </c>
      <c r="I329" s="19">
        <v>-0.79669999999999996</v>
      </c>
      <c r="J329" s="19">
        <v>-0.20590718</v>
      </c>
      <c r="K329" s="19">
        <v>0.10349243</v>
      </c>
      <c r="L329" s="19">
        <v>-0.68520000000000003</v>
      </c>
      <c r="M329" s="19">
        <v>-0.21835495999999999</v>
      </c>
      <c r="N329" s="19">
        <v>0.99990000000000001</v>
      </c>
      <c r="O329" s="19">
        <v>1E-4</v>
      </c>
      <c r="Q329" s="19">
        <v>327</v>
      </c>
      <c r="R329" s="19" t="s">
        <v>258</v>
      </c>
      <c r="S329" s="19">
        <v>2.451207E-3</v>
      </c>
    </row>
    <row r="330" spans="2:19">
      <c r="B330" s="19">
        <v>328</v>
      </c>
      <c r="C330" s="19" t="s">
        <v>266</v>
      </c>
      <c r="D330" s="19">
        <v>0</v>
      </c>
      <c r="E330" s="19">
        <v>0</v>
      </c>
      <c r="F330" s="19">
        <v>0</v>
      </c>
      <c r="G330" s="19">
        <v>0.47799999999999998</v>
      </c>
      <c r="H330" s="19">
        <v>0.18036584999999999</v>
      </c>
      <c r="I330" s="19">
        <v>-0.76859999999999995</v>
      </c>
      <c r="J330" s="19">
        <v>-0.18443138000000001</v>
      </c>
      <c r="K330" s="19">
        <v>0.10385574</v>
      </c>
      <c r="L330" s="19">
        <v>-0.6845</v>
      </c>
      <c r="M330" s="19">
        <v>-0.21876092999999999</v>
      </c>
      <c r="N330" s="19">
        <v>0.99990000000000001</v>
      </c>
      <c r="O330" s="19">
        <v>1E-4</v>
      </c>
      <c r="Q330" s="19">
        <v>328</v>
      </c>
      <c r="R330" s="19" t="s">
        <v>266</v>
      </c>
      <c r="S330" s="19">
        <v>1.5840867299999999E-2</v>
      </c>
    </row>
    <row r="331" spans="2:19">
      <c r="B331" s="19">
        <v>329</v>
      </c>
      <c r="C331" s="19" t="s">
        <v>263</v>
      </c>
      <c r="D331" s="19">
        <v>0</v>
      </c>
      <c r="E331" s="19">
        <v>0</v>
      </c>
      <c r="F331" s="19">
        <v>-2.4400000000000002E-2</v>
      </c>
      <c r="G331" s="19">
        <v>0.45529999999999998</v>
      </c>
      <c r="H331" s="19">
        <v>9.2577240000000005E-2</v>
      </c>
      <c r="I331" s="19">
        <v>-0.77649999999999997</v>
      </c>
      <c r="J331" s="19">
        <v>-0.24273495</v>
      </c>
      <c r="K331" s="19">
        <v>0.10173974</v>
      </c>
      <c r="L331" s="19">
        <v>-0.68289999999999995</v>
      </c>
      <c r="M331" s="19">
        <v>-0.22054215999999999</v>
      </c>
      <c r="N331" s="19">
        <v>0.99970000000000003</v>
      </c>
      <c r="O331" s="19">
        <v>2.9999999999999997E-4</v>
      </c>
      <c r="Q331" s="19">
        <v>329</v>
      </c>
      <c r="R331" s="19" t="s">
        <v>263</v>
      </c>
      <c r="S331" s="19">
        <v>1.6819517999999999E-2</v>
      </c>
    </row>
    <row r="332" spans="2:19">
      <c r="B332" s="19">
        <v>330</v>
      </c>
      <c r="C332" s="19" t="s">
        <v>265</v>
      </c>
      <c r="D332" s="19">
        <v>0</v>
      </c>
      <c r="E332" s="19">
        <v>0</v>
      </c>
      <c r="F332" s="19">
        <v>-2.4400000000000002E-2</v>
      </c>
      <c r="G332" s="19">
        <v>0.46210000000000001</v>
      </c>
      <c r="H332" s="19">
        <v>0.1114458</v>
      </c>
      <c r="I332" s="19">
        <v>-0.76890000000000003</v>
      </c>
      <c r="J332" s="19">
        <v>-0.24961105</v>
      </c>
      <c r="K332" s="19">
        <v>0.10094914000000001</v>
      </c>
      <c r="L332" s="19">
        <v>-0.68289999999999995</v>
      </c>
      <c r="M332" s="19">
        <v>-0.22336713999999999</v>
      </c>
      <c r="N332" s="19">
        <v>0.99990000000000001</v>
      </c>
      <c r="O332" s="19">
        <v>1E-4</v>
      </c>
      <c r="Q332" s="19">
        <v>330</v>
      </c>
      <c r="R332" s="19" t="s">
        <v>265</v>
      </c>
      <c r="S332" s="19">
        <v>1.6978007699999999E-2</v>
      </c>
    </row>
    <row r="333" spans="2:19">
      <c r="B333" s="19">
        <v>331</v>
      </c>
      <c r="C333" s="19" t="s">
        <v>259</v>
      </c>
      <c r="D333" s="19">
        <v>0</v>
      </c>
      <c r="E333" s="19">
        <v>0</v>
      </c>
      <c r="F333" s="19">
        <v>-2.4400000000000002E-2</v>
      </c>
      <c r="G333" s="19">
        <v>0.46210000000000001</v>
      </c>
      <c r="H333" s="19">
        <v>0.1114458</v>
      </c>
      <c r="I333" s="19">
        <v>-0.76890000000000003</v>
      </c>
      <c r="J333" s="19">
        <v>-0.24961105</v>
      </c>
      <c r="K333" s="19">
        <v>0.10185211</v>
      </c>
      <c r="L333" s="19">
        <v>-0.68100000000000005</v>
      </c>
      <c r="M333" s="19">
        <v>-0.22457536</v>
      </c>
      <c r="N333" s="19">
        <v>0.99980000000000002</v>
      </c>
      <c r="O333" s="19">
        <v>2.0000000000000001E-4</v>
      </c>
      <c r="Q333" s="19">
        <v>331</v>
      </c>
      <c r="R333" s="19" t="s">
        <v>259</v>
      </c>
      <c r="S333" s="19">
        <v>1.72576903E-2</v>
      </c>
    </row>
    <row r="334" spans="2:19">
      <c r="B334" s="19">
        <v>332</v>
      </c>
      <c r="C334" s="19" t="s">
        <v>265</v>
      </c>
      <c r="D334" s="19">
        <v>0</v>
      </c>
      <c r="E334" s="19">
        <v>0</v>
      </c>
      <c r="F334" s="19">
        <v>-4.8800000000000003E-2</v>
      </c>
      <c r="G334" s="19">
        <v>0.48180000000000001</v>
      </c>
      <c r="H334" s="19">
        <v>0.14215175999999999</v>
      </c>
      <c r="I334" s="19">
        <v>-0.76910000000000001</v>
      </c>
      <c r="J334" s="19">
        <v>-0.21944050000000001</v>
      </c>
      <c r="K334" s="19">
        <v>0.10318428</v>
      </c>
      <c r="L334" s="19">
        <v>-0.68089999999999995</v>
      </c>
      <c r="M334" s="19">
        <v>-0.22633269</v>
      </c>
      <c r="N334" s="19">
        <v>0.99990000000000001</v>
      </c>
      <c r="O334" s="19">
        <v>1E-4</v>
      </c>
      <c r="Q334" s="19">
        <v>332</v>
      </c>
      <c r="R334" s="19" t="s">
        <v>265</v>
      </c>
      <c r="S334" s="19">
        <v>1.7536869100000001E-2</v>
      </c>
    </row>
    <row r="335" spans="2:19">
      <c r="B335" s="19">
        <v>333</v>
      </c>
      <c r="C335" s="19" t="s">
        <v>259</v>
      </c>
      <c r="D335" s="19">
        <v>0</v>
      </c>
      <c r="E335" s="19">
        <v>0</v>
      </c>
      <c r="F335" s="19">
        <v>-4.8800000000000003E-2</v>
      </c>
      <c r="G335" s="19">
        <v>0.48180000000000001</v>
      </c>
      <c r="H335" s="19">
        <v>0.14215175999999999</v>
      </c>
      <c r="I335" s="19">
        <v>-0.74839999999999995</v>
      </c>
      <c r="J335" s="19">
        <v>-0.23583011000000001</v>
      </c>
      <c r="K335" s="19">
        <v>0.10652879</v>
      </c>
      <c r="L335" s="19">
        <v>-0.68069999999999997</v>
      </c>
      <c r="M335" s="19">
        <v>-0.22717583999999999</v>
      </c>
      <c r="N335" s="19">
        <v>0.99980000000000002</v>
      </c>
      <c r="O335" s="19">
        <v>2.0000000000000001E-4</v>
      </c>
      <c r="Q335" s="19">
        <v>333</v>
      </c>
      <c r="R335" s="19" t="s">
        <v>259</v>
      </c>
      <c r="S335" s="19">
        <v>1.7761980199999999E-2</v>
      </c>
    </row>
    <row r="336" spans="2:19">
      <c r="B336" s="19">
        <v>334</v>
      </c>
      <c r="C336" s="19" t="s">
        <v>258</v>
      </c>
      <c r="D336" s="19">
        <v>0</v>
      </c>
      <c r="E336" s="19">
        <v>0</v>
      </c>
      <c r="F336" s="19">
        <v>-2.4400000000000002E-2</v>
      </c>
      <c r="G336" s="19">
        <v>0.46479999999999999</v>
      </c>
      <c r="H336" s="19">
        <v>0.11899322</v>
      </c>
      <c r="I336" s="19">
        <v>-0.76600000000000001</v>
      </c>
      <c r="J336" s="19">
        <v>-0.28743329000000001</v>
      </c>
      <c r="K336" s="19">
        <v>0.10974443</v>
      </c>
      <c r="L336" s="19">
        <v>-0.68120000000000003</v>
      </c>
      <c r="M336" s="19">
        <v>-0.22796082000000001</v>
      </c>
      <c r="N336" s="19">
        <v>0.99980000000000002</v>
      </c>
      <c r="O336" s="19">
        <v>2.0000000000000001E-4</v>
      </c>
      <c r="Q336" s="19">
        <v>334</v>
      </c>
      <c r="R336" s="19" t="s">
        <v>258</v>
      </c>
      <c r="S336" s="19">
        <v>1.9577362500000001E-2</v>
      </c>
    </row>
    <row r="337" spans="2:19">
      <c r="B337" s="19">
        <v>335</v>
      </c>
      <c r="C337" s="19" t="s">
        <v>259</v>
      </c>
      <c r="D337" s="19">
        <v>0</v>
      </c>
      <c r="E337" s="19">
        <v>0</v>
      </c>
      <c r="F337" s="19">
        <v>0</v>
      </c>
      <c r="G337" s="19">
        <v>0.47339999999999999</v>
      </c>
      <c r="H337" s="19">
        <v>0.16753523000000001</v>
      </c>
      <c r="I337" s="19">
        <v>-0.7399</v>
      </c>
      <c r="J337" s="19">
        <v>-0.25177041</v>
      </c>
      <c r="K337" s="19">
        <v>0.11246304999999999</v>
      </c>
      <c r="L337" s="19">
        <v>-0.68130000000000002</v>
      </c>
      <c r="M337" s="19">
        <v>-0.22879643</v>
      </c>
      <c r="N337" s="19">
        <v>0.99980000000000002</v>
      </c>
      <c r="O337" s="19">
        <v>2.0000000000000001E-4</v>
      </c>
      <c r="Q337" s="19">
        <v>335</v>
      </c>
      <c r="R337" s="19" t="s">
        <v>259</v>
      </c>
      <c r="S337" s="19">
        <v>2.0178605700000001E-2</v>
      </c>
    </row>
    <row r="338" spans="2:19">
      <c r="B338" s="19">
        <v>336</v>
      </c>
      <c r="C338" s="19" t="s">
        <v>258</v>
      </c>
      <c r="D338" s="19">
        <v>0</v>
      </c>
      <c r="E338" s="19">
        <v>0</v>
      </c>
      <c r="F338" s="19">
        <v>2.4400000000000002E-2</v>
      </c>
      <c r="G338" s="19">
        <v>0.48130000000000001</v>
      </c>
      <c r="H338" s="19">
        <v>0.16503251999999999</v>
      </c>
      <c r="I338" s="19">
        <v>-0.72209999999999996</v>
      </c>
      <c r="J338" s="19">
        <v>-0.27107745999999999</v>
      </c>
      <c r="K338" s="19">
        <v>0.11377682</v>
      </c>
      <c r="L338" s="19">
        <v>-0.68240000000000001</v>
      </c>
      <c r="M338" s="19">
        <v>-0.22989497</v>
      </c>
      <c r="N338" s="19">
        <v>0.99990000000000001</v>
      </c>
      <c r="O338" s="19">
        <v>1E-4</v>
      </c>
      <c r="Q338" s="19">
        <v>336</v>
      </c>
      <c r="R338" s="19" t="s">
        <v>258</v>
      </c>
      <c r="S338" s="19">
        <v>1.9914721699999999E-2</v>
      </c>
    </row>
    <row r="339" spans="2:19">
      <c r="B339" s="19">
        <v>337</v>
      </c>
      <c r="C339" s="19" t="s">
        <v>266</v>
      </c>
      <c r="D339" s="19">
        <v>0</v>
      </c>
      <c r="E339" s="19">
        <v>0</v>
      </c>
      <c r="F339" s="19">
        <v>2.4400000000000002E-2</v>
      </c>
      <c r="G339" s="19">
        <v>0.47620000000000001</v>
      </c>
      <c r="H339" s="19">
        <v>0.15069241</v>
      </c>
      <c r="I339" s="19">
        <v>-0.68200000000000005</v>
      </c>
      <c r="J339" s="19">
        <v>-0.25366929999999999</v>
      </c>
      <c r="K339" s="19">
        <v>0.11277113</v>
      </c>
      <c r="L339" s="19">
        <v>-0.68130000000000002</v>
      </c>
      <c r="M339" s="19">
        <v>-0.23190250000000001</v>
      </c>
      <c r="N339" s="19">
        <v>1</v>
      </c>
      <c r="O339" s="19">
        <v>0</v>
      </c>
      <c r="Q339" s="19">
        <v>337</v>
      </c>
      <c r="R339" s="19" t="s">
        <v>266</v>
      </c>
      <c r="S339" s="19">
        <v>3.0277431300000001E-2</v>
      </c>
    </row>
    <row r="340" spans="2:19">
      <c r="B340" s="19">
        <v>338</v>
      </c>
      <c r="C340" s="19" t="s">
        <v>265</v>
      </c>
      <c r="D340" s="19">
        <v>0</v>
      </c>
      <c r="E340" s="19">
        <v>0</v>
      </c>
      <c r="F340" s="19">
        <v>0</v>
      </c>
      <c r="G340" s="19">
        <v>0.45639999999999997</v>
      </c>
      <c r="H340" s="19">
        <v>0.11998644999999999</v>
      </c>
      <c r="I340" s="19">
        <v>-0.6825</v>
      </c>
      <c r="J340" s="19">
        <v>-0.28402517999999999</v>
      </c>
      <c r="K340" s="19">
        <v>0.10938496</v>
      </c>
      <c r="L340" s="19">
        <v>-0.67989999999999995</v>
      </c>
      <c r="M340" s="19">
        <v>-0.23514338000000001</v>
      </c>
      <c r="N340" s="19">
        <v>1</v>
      </c>
      <c r="O340" s="19">
        <v>0</v>
      </c>
      <c r="Q340" s="19">
        <v>338</v>
      </c>
      <c r="R340" s="19" t="s">
        <v>265</v>
      </c>
      <c r="S340" s="19">
        <v>4.5096849100000003E-2</v>
      </c>
    </row>
    <row r="341" spans="2:19">
      <c r="B341" s="19">
        <v>339</v>
      </c>
      <c r="C341" s="19" t="s">
        <v>261</v>
      </c>
      <c r="D341" s="19">
        <v>0</v>
      </c>
      <c r="E341" s="19">
        <v>0</v>
      </c>
      <c r="F341" s="19">
        <v>0</v>
      </c>
      <c r="G341" s="19">
        <v>0.45040000000000002</v>
      </c>
      <c r="H341" s="19">
        <v>0.10338211</v>
      </c>
      <c r="I341" s="19">
        <v>-0.66920000000000002</v>
      </c>
      <c r="J341" s="19">
        <v>-0.27531128999999999</v>
      </c>
      <c r="K341" s="19">
        <v>0.10893733999999999</v>
      </c>
      <c r="L341" s="19">
        <v>-0.67759999999999998</v>
      </c>
      <c r="M341" s="19">
        <v>-0.23618164999999999</v>
      </c>
      <c r="N341" s="19">
        <v>1</v>
      </c>
      <c r="O341" s="19">
        <v>0</v>
      </c>
      <c r="Q341" s="19">
        <v>339</v>
      </c>
      <c r="R341" s="19" t="s">
        <v>261</v>
      </c>
      <c r="S341" s="19">
        <v>0.1064575754</v>
      </c>
    </row>
    <row r="342" spans="2:19">
      <c r="B342" s="19">
        <v>340</v>
      </c>
      <c r="C342" s="19" t="s">
        <v>270</v>
      </c>
      <c r="D342" s="19">
        <v>0</v>
      </c>
      <c r="E342" s="19">
        <v>0</v>
      </c>
      <c r="F342" s="19">
        <v>0</v>
      </c>
      <c r="G342" s="19">
        <v>0.44879999999999998</v>
      </c>
      <c r="H342" s="19">
        <v>9.8853659999999996E-2</v>
      </c>
      <c r="I342" s="19">
        <v>-0.64670000000000005</v>
      </c>
      <c r="J342" s="19">
        <v>-0.246753</v>
      </c>
      <c r="K342" s="19">
        <v>0.10537289</v>
      </c>
      <c r="L342" s="19">
        <v>-0.67410000000000003</v>
      </c>
      <c r="M342" s="19">
        <v>-0.23812611</v>
      </c>
      <c r="N342" s="19">
        <v>1</v>
      </c>
      <c r="O342" s="19">
        <v>0</v>
      </c>
      <c r="Q342" s="19">
        <v>340</v>
      </c>
      <c r="R342" s="19" t="s">
        <v>270</v>
      </c>
      <c r="S342" s="19">
        <v>0.1622451741</v>
      </c>
    </row>
    <row r="343" spans="2:19">
      <c r="B343" s="19">
        <v>341</v>
      </c>
      <c r="C343" s="19" t="s">
        <v>255</v>
      </c>
      <c r="D343" s="19">
        <v>0</v>
      </c>
      <c r="E343" s="19">
        <v>0</v>
      </c>
      <c r="F343" s="19">
        <v>0</v>
      </c>
      <c r="G343" s="19">
        <v>0.44280000000000003</v>
      </c>
      <c r="H343" s="19">
        <v>8.2249320000000001E-2</v>
      </c>
      <c r="I343" s="19">
        <v>-0.62639999999999996</v>
      </c>
      <c r="J343" s="19">
        <v>-0.26405751</v>
      </c>
      <c r="K343" s="19">
        <v>0.10355723999999999</v>
      </c>
      <c r="L343" s="19">
        <v>-0.66839999999999999</v>
      </c>
      <c r="M343" s="19">
        <v>-0.23891132000000001</v>
      </c>
      <c r="N343" s="19">
        <v>0.99990000000000001</v>
      </c>
      <c r="O343" s="19">
        <v>1E-4</v>
      </c>
      <c r="Q343" s="19">
        <v>341</v>
      </c>
      <c r="R343" s="19" t="s">
        <v>255</v>
      </c>
      <c r="S343" s="19">
        <v>0.24074644789999999</v>
      </c>
    </row>
    <row r="344" spans="2:19">
      <c r="B344" s="19">
        <v>342</v>
      </c>
      <c r="C344" s="19" t="s">
        <v>256</v>
      </c>
      <c r="D344" s="19">
        <v>0</v>
      </c>
      <c r="E344" s="19">
        <v>0</v>
      </c>
      <c r="F344" s="19">
        <v>0</v>
      </c>
      <c r="G344" s="19">
        <v>0.45419999999999999</v>
      </c>
      <c r="H344" s="19">
        <v>0.11394851</v>
      </c>
      <c r="I344" s="19">
        <v>-0.66790000000000005</v>
      </c>
      <c r="J344" s="19">
        <v>-0.26407665000000002</v>
      </c>
      <c r="K344" s="19">
        <v>0.10332471</v>
      </c>
      <c r="L344" s="19">
        <v>-0.66400000000000003</v>
      </c>
      <c r="M344" s="19">
        <v>-0.23887285</v>
      </c>
      <c r="N344" s="19">
        <v>0.99990000000000001</v>
      </c>
      <c r="O344" s="19">
        <v>1E-4</v>
      </c>
      <c r="Q344" s="19">
        <v>342</v>
      </c>
      <c r="R344" s="19" t="s">
        <v>256</v>
      </c>
      <c r="S344" s="19">
        <v>0.32311899039999997</v>
      </c>
    </row>
    <row r="345" spans="2:19">
      <c r="B345" s="19">
        <v>343</v>
      </c>
      <c r="C345" s="19" t="s">
        <v>268</v>
      </c>
      <c r="D345" s="19">
        <v>0</v>
      </c>
      <c r="E345" s="19">
        <v>0</v>
      </c>
      <c r="F345" s="19">
        <v>-4.8800000000000003E-2</v>
      </c>
      <c r="G345" s="19">
        <v>0.45150000000000001</v>
      </c>
      <c r="H345" s="19">
        <v>5.7620600000000001E-2</v>
      </c>
      <c r="I345" s="19">
        <v>-0.63009999999999999</v>
      </c>
      <c r="J345" s="19">
        <v>-0.25921896</v>
      </c>
      <c r="K345" s="19">
        <v>0.10537481</v>
      </c>
      <c r="L345" s="19">
        <v>-0.65939999999999999</v>
      </c>
      <c r="M345" s="19">
        <v>-0.23778778</v>
      </c>
      <c r="N345" s="19">
        <v>0.99990000000000001</v>
      </c>
      <c r="O345" s="19">
        <v>1E-4</v>
      </c>
      <c r="Q345" s="19">
        <v>343</v>
      </c>
      <c r="R345" s="19" t="s">
        <v>268</v>
      </c>
      <c r="S345" s="19">
        <v>0.41047580919999999</v>
      </c>
    </row>
    <row r="346" spans="2:19">
      <c r="B346" s="19">
        <v>344</v>
      </c>
      <c r="C346" s="19" t="s">
        <v>261</v>
      </c>
      <c r="D346" s="19">
        <v>0</v>
      </c>
      <c r="E346" s="19">
        <v>0</v>
      </c>
      <c r="F346" s="19">
        <v>-4.8800000000000003E-2</v>
      </c>
      <c r="G346" s="19">
        <v>0.4672</v>
      </c>
      <c r="H346" s="19">
        <v>0.10139566</v>
      </c>
      <c r="I346" s="19">
        <v>-0.6593</v>
      </c>
      <c r="J346" s="19">
        <v>-0.21016662999999999</v>
      </c>
      <c r="K346" s="19">
        <v>0.10604429</v>
      </c>
      <c r="L346" s="19">
        <v>-0.65349999999999997</v>
      </c>
      <c r="M346" s="19">
        <v>-0.23620654999999999</v>
      </c>
      <c r="N346" s="19">
        <v>1</v>
      </c>
      <c r="O346" s="19">
        <v>0</v>
      </c>
      <c r="Q346" s="19">
        <v>344</v>
      </c>
      <c r="R346" s="19" t="s">
        <v>261</v>
      </c>
      <c r="S346" s="19">
        <v>0.50468170010000002</v>
      </c>
    </row>
    <row r="347" spans="2:19">
      <c r="B347" s="19">
        <v>345</v>
      </c>
      <c r="C347" s="19" t="s">
        <v>268</v>
      </c>
      <c r="D347" s="19">
        <v>0</v>
      </c>
      <c r="E347" s="19">
        <v>0</v>
      </c>
      <c r="F347" s="19">
        <v>-7.3200000000000001E-2</v>
      </c>
      <c r="G347" s="19">
        <v>0.45610000000000001</v>
      </c>
      <c r="H347" s="19">
        <v>4.6060980000000001E-2</v>
      </c>
      <c r="I347" s="19">
        <v>-0.68359999999999999</v>
      </c>
      <c r="J347" s="19">
        <v>-0.21910901999999999</v>
      </c>
      <c r="K347" s="19">
        <v>0.10462103</v>
      </c>
      <c r="L347" s="19">
        <v>-0.64649999999999996</v>
      </c>
      <c r="M347" s="19">
        <v>-0.23488987</v>
      </c>
      <c r="N347" s="19">
        <v>1</v>
      </c>
      <c r="O347" s="19">
        <v>0</v>
      </c>
      <c r="Q347" s="19">
        <v>345</v>
      </c>
      <c r="R347" s="19" t="s">
        <v>268</v>
      </c>
      <c r="S347" s="19">
        <v>0.59414343820000004</v>
      </c>
    </row>
    <row r="348" spans="2:19">
      <c r="B348" s="19">
        <v>346</v>
      </c>
      <c r="C348" s="19" t="s">
        <v>270</v>
      </c>
      <c r="D348" s="19">
        <v>0</v>
      </c>
      <c r="E348" s="19">
        <v>0</v>
      </c>
      <c r="F348" s="19">
        <v>-9.7600000000000006E-2</v>
      </c>
      <c r="G348" s="19">
        <v>0.47320000000000001</v>
      </c>
      <c r="H348" s="19">
        <v>6.9219509999999998E-2</v>
      </c>
      <c r="I348" s="19">
        <v>-0.64529999999999998</v>
      </c>
      <c r="J348" s="19">
        <v>-0.18389544999999999</v>
      </c>
      <c r="K348" s="19">
        <v>0.1039341</v>
      </c>
      <c r="L348" s="19">
        <v>-0.64090000000000003</v>
      </c>
      <c r="M348" s="19">
        <v>-0.23314905999999999</v>
      </c>
      <c r="N348" s="19">
        <v>1</v>
      </c>
      <c r="O348" s="19">
        <v>0</v>
      </c>
      <c r="Q348" s="19">
        <v>346</v>
      </c>
      <c r="R348" s="19" t="s">
        <v>270</v>
      </c>
      <c r="S348" s="19">
        <v>0.65948537190000001</v>
      </c>
    </row>
    <row r="349" spans="2:19">
      <c r="B349" s="19">
        <v>347</v>
      </c>
      <c r="C349" s="19" t="s">
        <v>266</v>
      </c>
      <c r="D349" s="19">
        <v>0</v>
      </c>
      <c r="E349" s="19">
        <v>0</v>
      </c>
      <c r="F349" s="19">
        <v>-9.7600000000000006E-2</v>
      </c>
      <c r="G349" s="19">
        <v>0.4667</v>
      </c>
      <c r="H349" s="19">
        <v>5.1105690000000002E-2</v>
      </c>
      <c r="I349" s="19">
        <v>-0.623</v>
      </c>
      <c r="J349" s="19">
        <v>-0.21341223000000001</v>
      </c>
      <c r="K349" s="19">
        <v>0.10494074</v>
      </c>
      <c r="L349" s="19">
        <v>-0.63339999999999996</v>
      </c>
      <c r="M349" s="19">
        <v>-0.23142456</v>
      </c>
      <c r="N349" s="19">
        <v>1</v>
      </c>
      <c r="O349" s="19">
        <v>0</v>
      </c>
      <c r="Q349" s="19">
        <v>347</v>
      </c>
      <c r="R349" s="19" t="s">
        <v>266</v>
      </c>
      <c r="S349" s="19">
        <v>0.72146184899999999</v>
      </c>
    </row>
    <row r="350" spans="2:19">
      <c r="B350" s="19">
        <v>348</v>
      </c>
      <c r="C350" s="19" t="s">
        <v>268</v>
      </c>
      <c r="D350" s="19">
        <v>0</v>
      </c>
      <c r="E350" s="19">
        <v>0</v>
      </c>
      <c r="F350" s="19">
        <v>-9.7600000000000006E-2</v>
      </c>
      <c r="G350" s="19">
        <v>0.4572</v>
      </c>
      <c r="H350" s="19">
        <v>2.4689699999999998E-2</v>
      </c>
      <c r="I350" s="19">
        <v>-0.62</v>
      </c>
      <c r="J350" s="19">
        <v>-0.23666351999999999</v>
      </c>
      <c r="K350" s="19">
        <v>0.10457258</v>
      </c>
      <c r="L350" s="19">
        <v>-0.62580000000000002</v>
      </c>
      <c r="M350" s="19">
        <v>-0.23126395</v>
      </c>
      <c r="N350" s="19">
        <v>1</v>
      </c>
      <c r="O350" s="19">
        <v>0</v>
      </c>
      <c r="Q350" s="19">
        <v>348</v>
      </c>
      <c r="R350" s="19" t="s">
        <v>268</v>
      </c>
      <c r="S350" s="19">
        <v>0.72994704379999997</v>
      </c>
    </row>
    <row r="351" spans="2:19">
      <c r="B351" s="19">
        <v>349</v>
      </c>
      <c r="C351" s="19" t="s">
        <v>265</v>
      </c>
      <c r="D351" s="19">
        <v>0</v>
      </c>
      <c r="E351" s="19">
        <v>0</v>
      </c>
      <c r="F351" s="19">
        <v>-9.7600000000000006E-2</v>
      </c>
      <c r="G351" s="19">
        <v>0.43630000000000002</v>
      </c>
      <c r="H351" s="19">
        <v>-3.3425469999999999E-2</v>
      </c>
      <c r="I351" s="19">
        <v>-0.5958</v>
      </c>
      <c r="J351" s="19">
        <v>-0.26330428</v>
      </c>
      <c r="K351" s="19">
        <v>0.10225312</v>
      </c>
      <c r="L351" s="19">
        <v>-0.62019999999999997</v>
      </c>
      <c r="M351" s="19">
        <v>-0.23175119</v>
      </c>
      <c r="N351" s="19">
        <v>1</v>
      </c>
      <c r="O351" s="19">
        <v>0</v>
      </c>
      <c r="Q351" s="19">
        <v>349</v>
      </c>
      <c r="R351" s="19" t="s">
        <v>265</v>
      </c>
      <c r="S351" s="19">
        <v>0.74404588640000002</v>
      </c>
    </row>
    <row r="352" spans="2:19">
      <c r="B352" s="19">
        <v>350</v>
      </c>
      <c r="C352" s="19" t="s">
        <v>268</v>
      </c>
      <c r="D352" s="19">
        <v>0</v>
      </c>
      <c r="E352" s="19">
        <v>0</v>
      </c>
      <c r="F352" s="19">
        <v>-9.7600000000000006E-2</v>
      </c>
      <c r="G352" s="19">
        <v>0.45069999999999999</v>
      </c>
      <c r="H352" s="19">
        <v>6.5758800000000001E-3</v>
      </c>
      <c r="I352" s="19">
        <v>-0.63380000000000003</v>
      </c>
      <c r="J352" s="19">
        <v>-0.27493319999999999</v>
      </c>
      <c r="K352" s="19">
        <v>0.10252925</v>
      </c>
      <c r="L352" s="19">
        <v>-0.61350000000000005</v>
      </c>
      <c r="M352" s="19">
        <v>-0.23011428</v>
      </c>
      <c r="N352" s="19">
        <v>1</v>
      </c>
      <c r="O352" s="19">
        <v>0</v>
      </c>
      <c r="Q352" s="19">
        <v>350</v>
      </c>
      <c r="R352" s="19" t="s">
        <v>268</v>
      </c>
      <c r="S352" s="19">
        <v>0.73220451450000001</v>
      </c>
    </row>
    <row r="353" spans="2:19">
      <c r="B353" s="19">
        <v>351</v>
      </c>
      <c r="C353" s="19" t="s">
        <v>270</v>
      </c>
      <c r="D353" s="19">
        <v>0</v>
      </c>
      <c r="E353" s="19">
        <v>0</v>
      </c>
      <c r="F353" s="19">
        <v>-7.3200000000000001E-2</v>
      </c>
      <c r="G353" s="19">
        <v>0.46610000000000001</v>
      </c>
      <c r="H353" s="19">
        <v>7.3986449999999995E-2</v>
      </c>
      <c r="I353" s="19">
        <v>-0.60019999999999996</v>
      </c>
      <c r="J353" s="19">
        <v>-0.24614641000000001</v>
      </c>
      <c r="K353" s="19">
        <v>0.10252925</v>
      </c>
      <c r="L353" s="19">
        <v>-0.60729999999999995</v>
      </c>
      <c r="M353" s="19">
        <v>-0.22757484</v>
      </c>
      <c r="N353" s="19">
        <v>1</v>
      </c>
      <c r="O353" s="19">
        <v>0</v>
      </c>
      <c r="Q353" s="19">
        <v>351</v>
      </c>
      <c r="R353" s="19" t="s">
        <v>270</v>
      </c>
      <c r="S353" s="19">
        <v>0.7221363086</v>
      </c>
    </row>
    <row r="354" spans="2:19">
      <c r="B354" s="19">
        <v>352</v>
      </c>
      <c r="C354" s="19" t="s">
        <v>261</v>
      </c>
      <c r="D354" s="19">
        <v>0</v>
      </c>
      <c r="E354" s="19">
        <v>0</v>
      </c>
      <c r="F354" s="19">
        <v>-7.3200000000000001E-2</v>
      </c>
      <c r="G354" s="19">
        <v>0.47210000000000002</v>
      </c>
      <c r="H354" s="19">
        <v>9.0590790000000004E-2</v>
      </c>
      <c r="I354" s="19">
        <v>-0.61350000000000005</v>
      </c>
      <c r="J354" s="19">
        <v>-0.25486029999999998</v>
      </c>
      <c r="K354" s="19">
        <v>0.10362116</v>
      </c>
      <c r="L354" s="19">
        <v>-0.59960000000000002</v>
      </c>
      <c r="M354" s="19">
        <v>-0.22459582</v>
      </c>
      <c r="N354" s="19">
        <v>1</v>
      </c>
      <c r="O354" s="19">
        <v>0</v>
      </c>
      <c r="Q354" s="19">
        <v>352</v>
      </c>
      <c r="R354" s="19" t="s">
        <v>261</v>
      </c>
      <c r="S354" s="19">
        <v>0.6778635663</v>
      </c>
    </row>
    <row r="355" spans="2:19">
      <c r="B355" s="19">
        <v>353</v>
      </c>
      <c r="C355" s="19" t="s">
        <v>257</v>
      </c>
      <c r="D355" s="19">
        <v>0</v>
      </c>
      <c r="E355" s="19">
        <v>0</v>
      </c>
      <c r="F355" s="19">
        <v>-4.8800000000000003E-2</v>
      </c>
      <c r="G355" s="19">
        <v>0.49299999999999999</v>
      </c>
      <c r="H355" s="19">
        <v>0.17309621</v>
      </c>
      <c r="I355" s="19">
        <v>-0.60819999999999996</v>
      </c>
      <c r="J355" s="19">
        <v>-0.21737875000000001</v>
      </c>
      <c r="K355" s="19">
        <v>0.10262033</v>
      </c>
      <c r="L355" s="19">
        <v>-0.59040000000000004</v>
      </c>
      <c r="M355" s="19">
        <v>-0.22228771999999999</v>
      </c>
      <c r="N355" s="19">
        <v>1</v>
      </c>
      <c r="O355" s="19">
        <v>0</v>
      </c>
      <c r="Q355" s="19">
        <v>353</v>
      </c>
      <c r="R355" s="19" t="s">
        <v>257</v>
      </c>
      <c r="S355" s="19">
        <v>0.64595604100000004</v>
      </c>
    </row>
    <row r="356" spans="2:19">
      <c r="B356" s="19">
        <v>354</v>
      </c>
      <c r="C356" s="19" t="s">
        <v>257</v>
      </c>
      <c r="D356" s="19">
        <v>0</v>
      </c>
      <c r="E356" s="19">
        <v>0</v>
      </c>
      <c r="F356" s="19">
        <v>-4.8800000000000003E-2</v>
      </c>
      <c r="G356" s="19">
        <v>0.4919</v>
      </c>
      <c r="H356" s="19">
        <v>0.17007723999999999</v>
      </c>
      <c r="I356" s="19">
        <v>-0.61360000000000003</v>
      </c>
      <c r="J356" s="19">
        <v>-0.21315598999999999</v>
      </c>
      <c r="K356" s="19">
        <v>0.10218434999999999</v>
      </c>
      <c r="L356" s="19">
        <v>-0.58130000000000004</v>
      </c>
      <c r="M356" s="19">
        <v>-0.21832127000000001</v>
      </c>
      <c r="N356" s="19">
        <v>0.99990000000000001</v>
      </c>
      <c r="O356" s="19">
        <v>1E-4</v>
      </c>
      <c r="Q356" s="19">
        <v>354</v>
      </c>
      <c r="R356" s="19" t="s">
        <v>257</v>
      </c>
      <c r="S356" s="19">
        <v>0.61949249439999998</v>
      </c>
    </row>
    <row r="357" spans="2:19">
      <c r="B357" s="19">
        <v>355</v>
      </c>
      <c r="C357" s="19" t="s">
        <v>269</v>
      </c>
      <c r="D357" s="19">
        <v>0</v>
      </c>
      <c r="E357" s="19">
        <v>0</v>
      </c>
      <c r="F357" s="19">
        <v>-4.8800000000000003E-2</v>
      </c>
      <c r="G357" s="19">
        <v>0.49569999999999997</v>
      </c>
      <c r="H357" s="19">
        <v>0.18064363</v>
      </c>
      <c r="I357" s="19">
        <v>-0.62539999999999996</v>
      </c>
      <c r="J357" s="19">
        <v>-0.2137666</v>
      </c>
      <c r="K357" s="19">
        <v>0.10228898</v>
      </c>
      <c r="L357" s="19">
        <v>-0.57079999999999997</v>
      </c>
      <c r="M357" s="19">
        <v>-0.21235986000000001</v>
      </c>
      <c r="N357" s="19">
        <v>0.99980000000000002</v>
      </c>
      <c r="O357" s="19">
        <v>2.0000000000000001E-4</v>
      </c>
      <c r="Q357" s="19">
        <v>355</v>
      </c>
      <c r="R357" s="19" t="s">
        <v>269</v>
      </c>
      <c r="S357" s="19">
        <v>0.59355267899999997</v>
      </c>
    </row>
    <row r="358" spans="2:19">
      <c r="B358" s="19">
        <v>356</v>
      </c>
      <c r="C358" s="19" t="s">
        <v>262</v>
      </c>
      <c r="D358" s="19">
        <v>0</v>
      </c>
      <c r="E358" s="19">
        <v>0</v>
      </c>
      <c r="F358" s="19">
        <v>-7.3200000000000001E-2</v>
      </c>
      <c r="G358" s="19">
        <v>0.48459999999999998</v>
      </c>
      <c r="H358" s="19">
        <v>0.12530894000000001</v>
      </c>
      <c r="I358" s="19">
        <v>-0.64980000000000004</v>
      </c>
      <c r="J358" s="19">
        <v>-0.22270898</v>
      </c>
      <c r="K358" s="19">
        <v>0.10104399</v>
      </c>
      <c r="L358" s="19">
        <v>-0.5605</v>
      </c>
      <c r="M358" s="19">
        <v>-0.20791246999999999</v>
      </c>
      <c r="N358" s="19">
        <v>0.99960000000000004</v>
      </c>
      <c r="O358" s="19">
        <v>4.0000000000000002E-4</v>
      </c>
      <c r="Q358" s="19">
        <v>356</v>
      </c>
      <c r="R358" s="19" t="s">
        <v>262</v>
      </c>
      <c r="S358" s="19">
        <v>0.53811403369999999</v>
      </c>
    </row>
    <row r="359" spans="2:19">
      <c r="B359" s="19">
        <v>357</v>
      </c>
      <c r="C359" s="19" t="s">
        <v>253</v>
      </c>
      <c r="D359" s="19">
        <v>0</v>
      </c>
      <c r="E359" s="19">
        <v>0</v>
      </c>
      <c r="F359" s="19">
        <v>-7.3200000000000001E-2</v>
      </c>
      <c r="G359" s="19">
        <v>0.46750000000000003</v>
      </c>
      <c r="H359" s="19">
        <v>7.7760159999999995E-2</v>
      </c>
      <c r="I359" s="19">
        <v>-0.60119999999999996</v>
      </c>
      <c r="J359" s="19">
        <v>-0.24120744999999999</v>
      </c>
      <c r="K359" s="19">
        <v>0.10098295</v>
      </c>
      <c r="L359" s="19">
        <v>-0.55149999999999999</v>
      </c>
      <c r="M359" s="19">
        <v>-0.20179776999999999</v>
      </c>
      <c r="N359" s="19">
        <v>0.99950000000000006</v>
      </c>
      <c r="O359" s="19">
        <v>5.0000000000000001E-4</v>
      </c>
      <c r="Q359" s="19">
        <v>357</v>
      </c>
      <c r="R359" s="19" t="s">
        <v>253</v>
      </c>
      <c r="S359" s="19">
        <v>0.4903774024</v>
      </c>
    </row>
    <row r="360" spans="2:19">
      <c r="B360" s="19">
        <v>358</v>
      </c>
      <c r="C360" s="19" t="s">
        <v>256</v>
      </c>
      <c r="D360" s="19">
        <v>0</v>
      </c>
      <c r="E360" s="19">
        <v>0</v>
      </c>
      <c r="F360" s="19">
        <v>-7.3200000000000001E-2</v>
      </c>
      <c r="G360" s="19">
        <v>0.46560000000000001</v>
      </c>
      <c r="H360" s="19">
        <v>7.2476960000000007E-2</v>
      </c>
      <c r="I360" s="19">
        <v>-0.60370000000000001</v>
      </c>
      <c r="J360" s="19">
        <v>-0.26202947999999998</v>
      </c>
      <c r="K360" s="19">
        <v>0.1008725</v>
      </c>
      <c r="L360" s="19">
        <v>-0.54490000000000005</v>
      </c>
      <c r="M360" s="19">
        <v>-0.19686838000000001</v>
      </c>
      <c r="N360" s="19">
        <v>0.99950000000000006</v>
      </c>
      <c r="O360" s="19">
        <v>5.0000000000000001E-4</v>
      </c>
      <c r="Q360" s="19">
        <v>358</v>
      </c>
      <c r="R360" s="19" t="s">
        <v>256</v>
      </c>
      <c r="S360" s="19">
        <v>0.45080922080000002</v>
      </c>
    </row>
    <row r="361" spans="2:19">
      <c r="B361" s="19">
        <v>359</v>
      </c>
      <c r="C361" s="19" t="s">
        <v>259</v>
      </c>
      <c r="D361" s="19">
        <v>0</v>
      </c>
      <c r="E361" s="19">
        <v>0</v>
      </c>
      <c r="F361" s="19">
        <v>-4.8800000000000003E-2</v>
      </c>
      <c r="G361" s="19">
        <v>0.47399999999999998</v>
      </c>
      <c r="H361" s="19">
        <v>0.12026423</v>
      </c>
      <c r="I361" s="19">
        <v>-0.56230000000000002</v>
      </c>
      <c r="J361" s="19">
        <v>-0.22030604000000001</v>
      </c>
      <c r="K361" s="19">
        <v>0.10151097000000001</v>
      </c>
      <c r="L361" s="19">
        <v>-0.5383</v>
      </c>
      <c r="M361" s="19">
        <v>-0.19119859</v>
      </c>
      <c r="N361" s="19">
        <v>0.99939999999999996</v>
      </c>
      <c r="O361" s="19">
        <v>5.9999999999999995E-4</v>
      </c>
      <c r="Q361" s="19">
        <v>359</v>
      </c>
      <c r="R361" s="19" t="s">
        <v>259</v>
      </c>
      <c r="S361" s="19">
        <v>0.41446757870000001</v>
      </c>
    </row>
    <row r="362" spans="2:19">
      <c r="B362" s="19">
        <v>360</v>
      </c>
      <c r="C362" s="19" t="s">
        <v>256</v>
      </c>
      <c r="D362" s="19">
        <v>0</v>
      </c>
      <c r="E362" s="19">
        <v>0</v>
      </c>
      <c r="F362" s="19">
        <v>-4.8800000000000003E-2</v>
      </c>
      <c r="G362" s="19">
        <v>0.45929999999999999</v>
      </c>
      <c r="H362" s="19">
        <v>7.9508129999999996E-2</v>
      </c>
      <c r="I362" s="19">
        <v>-0.5272</v>
      </c>
      <c r="J362" s="19">
        <v>-0.24853633999999999</v>
      </c>
      <c r="K362" s="19">
        <v>0.10295942</v>
      </c>
      <c r="L362" s="19">
        <v>-0.53239999999999998</v>
      </c>
      <c r="M362" s="19">
        <v>-0.18595387999999999</v>
      </c>
      <c r="N362" s="19">
        <v>0.99950000000000006</v>
      </c>
      <c r="O362" s="19">
        <v>5.0000000000000001E-4</v>
      </c>
      <c r="Q362" s="19">
        <v>360</v>
      </c>
      <c r="R362" s="19" t="s">
        <v>256</v>
      </c>
      <c r="S362" s="19">
        <v>0.36979015589999997</v>
      </c>
    </row>
    <row r="363" spans="2:19">
      <c r="B363" s="19">
        <v>361</v>
      </c>
      <c r="C363" s="19" t="s">
        <v>264</v>
      </c>
      <c r="D363" s="19">
        <v>0</v>
      </c>
      <c r="E363" s="19">
        <v>0</v>
      </c>
      <c r="F363" s="19">
        <v>-7.3200000000000001E-2</v>
      </c>
      <c r="G363" s="19">
        <v>0.46529999999999999</v>
      </c>
      <c r="H363" s="19">
        <v>7.1722220000000003E-2</v>
      </c>
      <c r="I363" s="19">
        <v>-0.46289999999999998</v>
      </c>
      <c r="J363" s="19">
        <v>-0.21478811</v>
      </c>
      <c r="K363" s="19">
        <v>0.10671472</v>
      </c>
      <c r="L363" s="19">
        <v>-0.52729999999999999</v>
      </c>
      <c r="M363" s="19">
        <v>-0.18068021000000001</v>
      </c>
      <c r="N363" s="19">
        <v>0.99939999999999996</v>
      </c>
      <c r="O363" s="19">
        <v>5.9999999999999995E-4</v>
      </c>
      <c r="Q363" s="19">
        <v>361</v>
      </c>
      <c r="R363" s="19" t="s">
        <v>264</v>
      </c>
      <c r="S363" s="19">
        <v>0.3381933225</v>
      </c>
    </row>
    <row r="364" spans="2:19">
      <c r="B364" s="19">
        <v>362</v>
      </c>
      <c r="C364" s="19" t="s">
        <v>261</v>
      </c>
      <c r="D364" s="19">
        <v>0</v>
      </c>
      <c r="E364" s="19">
        <v>0</v>
      </c>
      <c r="F364" s="19">
        <v>-7.3200000000000001E-2</v>
      </c>
      <c r="G364" s="19">
        <v>0.47889999999999999</v>
      </c>
      <c r="H364" s="19">
        <v>0.10945935</v>
      </c>
      <c r="I364" s="19">
        <v>-0.49309999999999998</v>
      </c>
      <c r="J364" s="19">
        <v>-0.19820798000000001</v>
      </c>
      <c r="K364" s="19">
        <v>0.11229245</v>
      </c>
      <c r="L364" s="19">
        <v>-0.52410000000000001</v>
      </c>
      <c r="M364" s="19">
        <v>-0.17454158</v>
      </c>
      <c r="N364" s="19">
        <v>0.99980000000000002</v>
      </c>
      <c r="O364" s="19">
        <v>2.0000000000000001E-4</v>
      </c>
      <c r="Q364" s="19">
        <v>362</v>
      </c>
      <c r="R364" s="19" t="s">
        <v>261</v>
      </c>
      <c r="S364" s="19">
        <v>0.33681861010000003</v>
      </c>
    </row>
    <row r="365" spans="2:19">
      <c r="B365" s="19">
        <v>363</v>
      </c>
      <c r="C365" s="19" t="s">
        <v>256</v>
      </c>
      <c r="D365" s="19">
        <v>0</v>
      </c>
      <c r="E365" s="19">
        <v>0</v>
      </c>
      <c r="F365" s="19">
        <v>-4.8800000000000003E-2</v>
      </c>
      <c r="G365" s="19">
        <v>0.4889</v>
      </c>
      <c r="H365" s="19">
        <v>0.16177506999999999</v>
      </c>
      <c r="I365" s="19">
        <v>-0.47420000000000001</v>
      </c>
      <c r="J365" s="19">
        <v>-0.18504282999999999</v>
      </c>
      <c r="K365" s="19">
        <v>0.11722589</v>
      </c>
      <c r="L365" s="19">
        <v>-0.51980000000000004</v>
      </c>
      <c r="M365" s="19">
        <v>-0.16789461999999999</v>
      </c>
      <c r="N365" s="19">
        <v>0.99990000000000001</v>
      </c>
      <c r="O365" s="19">
        <v>1E-4</v>
      </c>
      <c r="Q365" s="19">
        <v>363</v>
      </c>
      <c r="R365" s="19" t="s">
        <v>256</v>
      </c>
      <c r="S365" s="19">
        <v>0.32655969610000002</v>
      </c>
    </row>
    <row r="366" spans="2:19">
      <c r="B366" s="19">
        <v>364</v>
      </c>
      <c r="C366" s="19" t="s">
        <v>267</v>
      </c>
      <c r="D366" s="19">
        <v>0</v>
      </c>
      <c r="E366" s="19">
        <v>0</v>
      </c>
      <c r="F366" s="19">
        <v>-4.8800000000000003E-2</v>
      </c>
      <c r="G366" s="19">
        <v>0.47449999999999998</v>
      </c>
      <c r="H366" s="19">
        <v>0.12177370999999999</v>
      </c>
      <c r="I366" s="19">
        <v>-0.43609999999999999</v>
      </c>
      <c r="J366" s="19">
        <v>-0.17341391</v>
      </c>
      <c r="K366" s="19">
        <v>0.12453982</v>
      </c>
      <c r="L366" s="19">
        <v>-0.51670000000000005</v>
      </c>
      <c r="M366" s="19">
        <v>-0.16064065</v>
      </c>
      <c r="N366" s="19">
        <v>0.99990000000000001</v>
      </c>
      <c r="O366" s="19">
        <v>1E-4</v>
      </c>
      <c r="Q366" s="19">
        <v>364</v>
      </c>
      <c r="R366" s="19" t="s">
        <v>267</v>
      </c>
      <c r="S366" s="19">
        <v>0.31033795219999999</v>
      </c>
    </row>
    <row r="367" spans="2:19">
      <c r="B367" s="19">
        <v>365</v>
      </c>
      <c r="C367" s="19" t="s">
        <v>256</v>
      </c>
      <c r="D367" s="19">
        <v>0</v>
      </c>
      <c r="E367" s="19">
        <v>0</v>
      </c>
      <c r="F367" s="19">
        <v>-2.4400000000000002E-2</v>
      </c>
      <c r="G367" s="19">
        <v>0.45469999999999999</v>
      </c>
      <c r="H367" s="19">
        <v>9.1067750000000003E-2</v>
      </c>
      <c r="I367" s="19">
        <v>-0.45669999999999999</v>
      </c>
      <c r="J367" s="19">
        <v>-0.18719485</v>
      </c>
      <c r="K367" s="19">
        <v>0.12877374999999999</v>
      </c>
      <c r="L367" s="19">
        <v>-0.51300000000000001</v>
      </c>
      <c r="M367" s="19">
        <v>-0.15582678999999999</v>
      </c>
      <c r="N367" s="19">
        <v>0.99990000000000001</v>
      </c>
      <c r="O367" s="19">
        <v>1E-4</v>
      </c>
      <c r="Q367" s="19">
        <v>365</v>
      </c>
      <c r="R367" s="19" t="s">
        <v>256</v>
      </c>
      <c r="S367" s="19">
        <v>0.29512704760000003</v>
      </c>
    </row>
    <row r="368" spans="2:19">
      <c r="B368" s="19">
        <v>366</v>
      </c>
      <c r="C368" s="19" t="s">
        <v>258</v>
      </c>
      <c r="D368" s="19">
        <v>0</v>
      </c>
      <c r="E368" s="19">
        <v>0</v>
      </c>
      <c r="F368" s="19">
        <v>-2.4400000000000002E-2</v>
      </c>
      <c r="G368" s="19">
        <v>0.4602</v>
      </c>
      <c r="H368" s="19">
        <v>0.1061626</v>
      </c>
      <c r="I368" s="19">
        <v>-0.4849</v>
      </c>
      <c r="J368" s="19">
        <v>-0.17850009999999999</v>
      </c>
      <c r="K368" s="19">
        <v>0.13335161000000001</v>
      </c>
      <c r="L368" s="19">
        <v>-0.50919999999999999</v>
      </c>
      <c r="M368" s="19">
        <v>-0.15131306</v>
      </c>
      <c r="N368" s="19">
        <v>0.99990000000000001</v>
      </c>
      <c r="O368" s="19">
        <v>1E-4</v>
      </c>
      <c r="Q368" s="19">
        <v>366</v>
      </c>
      <c r="R368" s="19" t="s">
        <v>258</v>
      </c>
      <c r="S368" s="19">
        <v>0.28300749139999998</v>
      </c>
    </row>
    <row r="369" spans="2:19">
      <c r="B369" s="19">
        <v>367</v>
      </c>
      <c r="C369" s="19" t="s">
        <v>268</v>
      </c>
      <c r="D369" s="19">
        <v>0</v>
      </c>
      <c r="E369" s="19">
        <v>0</v>
      </c>
      <c r="F369" s="19">
        <v>-4.8800000000000003E-2</v>
      </c>
      <c r="G369" s="19">
        <v>0.47989999999999999</v>
      </c>
      <c r="H369" s="19">
        <v>0.13686856</v>
      </c>
      <c r="I369" s="19">
        <v>-0.46439999999999998</v>
      </c>
      <c r="J369" s="19">
        <v>-0.16471916</v>
      </c>
      <c r="K369" s="19">
        <v>0.13661570000000001</v>
      </c>
      <c r="L369" s="19">
        <v>-0.50629999999999997</v>
      </c>
      <c r="M369" s="19">
        <v>-0.14839858</v>
      </c>
      <c r="N369" s="19">
        <v>0.99980000000000002</v>
      </c>
      <c r="O369" s="19">
        <v>2.0000000000000001E-4</v>
      </c>
      <c r="Q369" s="19">
        <v>367</v>
      </c>
      <c r="R369" s="19" t="s">
        <v>268</v>
      </c>
      <c r="S369" s="19">
        <v>0.25610372580000001</v>
      </c>
    </row>
    <row r="370" spans="2:19">
      <c r="B370" s="19">
        <v>368</v>
      </c>
      <c r="C370" s="19" t="s">
        <v>269</v>
      </c>
      <c r="D370" s="19">
        <v>0</v>
      </c>
      <c r="E370" s="19">
        <v>0</v>
      </c>
      <c r="F370" s="19">
        <v>-2.4400000000000002E-2</v>
      </c>
      <c r="G370" s="19">
        <v>0.45829999999999999</v>
      </c>
      <c r="H370" s="19">
        <v>0.10087939999999999</v>
      </c>
      <c r="I370" s="19">
        <v>-0.48749999999999999</v>
      </c>
      <c r="J370" s="19">
        <v>-0.19932212999999999</v>
      </c>
      <c r="K370" s="19">
        <v>0.13991661999999999</v>
      </c>
      <c r="L370" s="19">
        <v>-0.50370000000000004</v>
      </c>
      <c r="M370" s="19">
        <v>-0.14455165</v>
      </c>
      <c r="N370" s="19">
        <v>0.99980000000000002</v>
      </c>
      <c r="O370" s="19">
        <v>2.0000000000000001E-4</v>
      </c>
      <c r="Q370" s="19">
        <v>368</v>
      </c>
      <c r="R370" s="19" t="s">
        <v>269</v>
      </c>
      <c r="S370" s="19">
        <v>0.2280575665</v>
      </c>
    </row>
    <row r="371" spans="2:19">
      <c r="B371" s="19">
        <v>369</v>
      </c>
      <c r="C371" s="19" t="s">
        <v>260</v>
      </c>
      <c r="D371" s="19">
        <v>0</v>
      </c>
      <c r="E371" s="19">
        <v>0</v>
      </c>
      <c r="F371" s="19">
        <v>0</v>
      </c>
      <c r="G371" s="19">
        <v>0.44390000000000002</v>
      </c>
      <c r="H371" s="19">
        <v>8.5268289999999997E-2</v>
      </c>
      <c r="I371" s="19">
        <v>-0.5363</v>
      </c>
      <c r="J371" s="19">
        <v>-0.20440832</v>
      </c>
      <c r="K371" s="19">
        <v>0.14375719000000001</v>
      </c>
      <c r="L371" s="19">
        <v>-0.50109999999999999</v>
      </c>
      <c r="M371" s="19">
        <v>-0.14031089999999999</v>
      </c>
      <c r="N371" s="19">
        <v>0.99980000000000002</v>
      </c>
      <c r="O371" s="19">
        <v>2.0000000000000001E-4</v>
      </c>
      <c r="Q371" s="19">
        <v>369</v>
      </c>
      <c r="R371" s="19" t="s">
        <v>260</v>
      </c>
      <c r="S371" s="19">
        <v>0.2059672541</v>
      </c>
    </row>
    <row r="372" spans="2:19">
      <c r="B372" s="19">
        <v>370</v>
      </c>
      <c r="C372" s="19" t="s">
        <v>268</v>
      </c>
      <c r="D372" s="19">
        <v>0</v>
      </c>
      <c r="E372" s="19">
        <v>0</v>
      </c>
      <c r="F372" s="19">
        <v>2.4400000000000002E-2</v>
      </c>
      <c r="G372" s="19">
        <v>0.45929999999999999</v>
      </c>
      <c r="H372" s="19">
        <v>0.10389837</v>
      </c>
      <c r="I372" s="19">
        <v>-0.50270000000000004</v>
      </c>
      <c r="J372" s="19">
        <v>-0.17562153</v>
      </c>
      <c r="K372" s="19">
        <v>0.14945700000000001</v>
      </c>
      <c r="L372" s="19">
        <v>-0.499</v>
      </c>
      <c r="M372" s="19">
        <v>-0.13517498999999999</v>
      </c>
      <c r="N372" s="19">
        <v>0.99980000000000002</v>
      </c>
      <c r="O372" s="19">
        <v>2.0000000000000001E-4</v>
      </c>
      <c r="Q372" s="19">
        <v>370</v>
      </c>
      <c r="R372" s="19" t="s">
        <v>268</v>
      </c>
      <c r="S372" s="19">
        <v>0.19531247160000001</v>
      </c>
    </row>
    <row r="373" spans="2:19">
      <c r="B373" s="19">
        <v>371</v>
      </c>
      <c r="C373" s="19" t="s">
        <v>268</v>
      </c>
      <c r="D373" s="19">
        <v>0</v>
      </c>
      <c r="E373" s="19">
        <v>0</v>
      </c>
      <c r="F373" s="19">
        <v>2.4400000000000002E-2</v>
      </c>
      <c r="G373" s="19">
        <v>0.46210000000000001</v>
      </c>
      <c r="H373" s="19">
        <v>0.1114458</v>
      </c>
      <c r="I373" s="19">
        <v>-0.51319999999999999</v>
      </c>
      <c r="J373" s="19">
        <v>-0.14549413999999999</v>
      </c>
      <c r="K373" s="19">
        <v>0.15372097000000001</v>
      </c>
      <c r="L373" s="19">
        <v>-0.49609999999999999</v>
      </c>
      <c r="M373" s="19">
        <v>-0.12958773000000001</v>
      </c>
      <c r="N373" s="19">
        <v>0.99980000000000002</v>
      </c>
      <c r="O373" s="19">
        <v>2.0000000000000001E-4</v>
      </c>
      <c r="Q373" s="19">
        <v>371</v>
      </c>
      <c r="R373" s="19" t="s">
        <v>268</v>
      </c>
      <c r="S373" s="19">
        <v>0.1499035634</v>
      </c>
    </row>
    <row r="374" spans="2:19">
      <c r="B374" s="19">
        <v>372</v>
      </c>
      <c r="C374" s="19" t="s">
        <v>268</v>
      </c>
      <c r="D374" s="19">
        <v>0</v>
      </c>
      <c r="E374" s="19">
        <v>0</v>
      </c>
      <c r="F374" s="19">
        <v>0</v>
      </c>
      <c r="G374" s="19">
        <v>0.46939999999999998</v>
      </c>
      <c r="H374" s="19">
        <v>0.15621409</v>
      </c>
      <c r="I374" s="19">
        <v>-0.45650000000000002</v>
      </c>
      <c r="J374" s="19">
        <v>-0.12747130000000001</v>
      </c>
      <c r="K374" s="19">
        <v>0.15593578999999999</v>
      </c>
      <c r="L374" s="19">
        <v>-0.49370000000000003</v>
      </c>
      <c r="M374" s="19">
        <v>-0.12449006999999999</v>
      </c>
      <c r="N374" s="19">
        <v>0.99980000000000002</v>
      </c>
      <c r="O374" s="19">
        <v>2.0000000000000001E-4</v>
      </c>
      <c r="Q374" s="19">
        <v>372</v>
      </c>
      <c r="R374" s="19" t="s">
        <v>268</v>
      </c>
      <c r="S374" s="19">
        <v>0.10648971560000001</v>
      </c>
    </row>
    <row r="375" spans="2:19">
      <c r="B375" s="19">
        <v>373</v>
      </c>
      <c r="C375" s="19" t="s">
        <v>261</v>
      </c>
      <c r="D375" s="19">
        <v>0</v>
      </c>
      <c r="E375" s="19">
        <v>0</v>
      </c>
      <c r="F375" s="19">
        <v>0</v>
      </c>
      <c r="G375" s="19">
        <v>0.4496</v>
      </c>
      <c r="H375" s="19">
        <v>0.10111789</v>
      </c>
      <c r="I375" s="19">
        <v>-0.39250000000000002</v>
      </c>
      <c r="J375" s="19">
        <v>-0.12480853</v>
      </c>
      <c r="K375" s="19">
        <v>0.15729123</v>
      </c>
      <c r="L375" s="19">
        <v>-0.49180000000000001</v>
      </c>
      <c r="M375" s="19">
        <v>-0.11988198</v>
      </c>
      <c r="N375" s="19">
        <v>0.99980000000000002</v>
      </c>
      <c r="O375" s="19">
        <v>2.0000000000000001E-4</v>
      </c>
      <c r="Q375" s="19">
        <v>373</v>
      </c>
      <c r="R375" s="19" t="s">
        <v>261</v>
      </c>
      <c r="S375" s="19">
        <v>0.1231763764</v>
      </c>
    </row>
    <row r="376" spans="2:19">
      <c r="B376" s="19">
        <v>374</v>
      </c>
      <c r="C376" s="19" t="s">
        <v>255</v>
      </c>
      <c r="D376" s="19">
        <v>0</v>
      </c>
      <c r="E376" s="19">
        <v>0</v>
      </c>
      <c r="F376" s="19">
        <v>-2.4400000000000002E-2</v>
      </c>
      <c r="G376" s="19">
        <v>0.4667</v>
      </c>
      <c r="H376" s="19">
        <v>0.12427642</v>
      </c>
      <c r="I376" s="19">
        <v>-0.37490000000000001</v>
      </c>
      <c r="J376" s="19">
        <v>-7.3205350000000002E-2</v>
      </c>
      <c r="K376" s="19">
        <v>0.15586119000000001</v>
      </c>
      <c r="L376" s="19">
        <v>-0.48899999999999999</v>
      </c>
      <c r="M376" s="19">
        <v>-0.11618761</v>
      </c>
      <c r="N376" s="19">
        <v>0.99970000000000003</v>
      </c>
      <c r="O376" s="19">
        <v>2.9999999999999997E-4</v>
      </c>
      <c r="Q376" s="19">
        <v>374</v>
      </c>
      <c r="R376" s="19" t="s">
        <v>255</v>
      </c>
      <c r="S376" s="19">
        <v>0.1966517237</v>
      </c>
    </row>
    <row r="377" spans="2:19">
      <c r="B377" s="19">
        <v>375</v>
      </c>
      <c r="C377" s="19" t="s">
        <v>267</v>
      </c>
      <c r="D377" s="19">
        <v>0</v>
      </c>
      <c r="E377" s="19">
        <v>0</v>
      </c>
      <c r="F377" s="19">
        <v>-4.8800000000000003E-2</v>
      </c>
      <c r="G377" s="19">
        <v>0.47510000000000002</v>
      </c>
      <c r="H377" s="19">
        <v>0.1232832</v>
      </c>
      <c r="I377" s="19">
        <v>-0.33350000000000002</v>
      </c>
      <c r="J377" s="19">
        <v>-4.3015659999999997E-2</v>
      </c>
      <c r="K377" s="19">
        <v>0.15548043</v>
      </c>
      <c r="L377" s="19">
        <v>-0.48699999999999999</v>
      </c>
      <c r="M377" s="19">
        <v>-0.11219184</v>
      </c>
      <c r="N377" s="19">
        <v>0.99970000000000003</v>
      </c>
      <c r="O377" s="19">
        <v>2.9999999999999997E-4</v>
      </c>
      <c r="Q377" s="19">
        <v>375</v>
      </c>
      <c r="R377" s="19" t="s">
        <v>267</v>
      </c>
      <c r="S377" s="19">
        <v>0.2721296728</v>
      </c>
    </row>
    <row r="378" spans="2:19">
      <c r="B378" s="19">
        <v>376</v>
      </c>
      <c r="C378" s="19" t="s">
        <v>256</v>
      </c>
      <c r="D378" s="19">
        <v>0</v>
      </c>
      <c r="E378" s="19">
        <v>0</v>
      </c>
      <c r="F378" s="19">
        <v>-4.8800000000000003E-2</v>
      </c>
      <c r="G378" s="19">
        <v>0.47260000000000002</v>
      </c>
      <c r="H378" s="19">
        <v>0.11649051000000001</v>
      </c>
      <c r="I378" s="19">
        <v>-0.31909999999999999</v>
      </c>
      <c r="J378" s="19">
        <v>-6.9427299999999997E-2</v>
      </c>
      <c r="K378" s="19">
        <v>0.15484196</v>
      </c>
      <c r="L378" s="19">
        <v>-0.48459999999999998</v>
      </c>
      <c r="M378" s="19">
        <v>-0.10818118</v>
      </c>
      <c r="N378" s="19">
        <v>0.99950000000000006</v>
      </c>
      <c r="O378" s="19">
        <v>5.0000000000000001E-4</v>
      </c>
      <c r="Q378" s="19">
        <v>376</v>
      </c>
      <c r="R378" s="19" t="s">
        <v>256</v>
      </c>
      <c r="S378" s="19">
        <v>0.3573192301</v>
      </c>
    </row>
    <row r="379" spans="2:19">
      <c r="B379" s="19">
        <v>377</v>
      </c>
      <c r="C379" s="19" t="s">
        <v>263</v>
      </c>
      <c r="D379" s="19">
        <v>0</v>
      </c>
      <c r="E379" s="19">
        <v>0</v>
      </c>
      <c r="F379" s="19">
        <v>-4.8800000000000003E-2</v>
      </c>
      <c r="G379" s="19">
        <v>0.48920000000000002</v>
      </c>
      <c r="H379" s="19">
        <v>0.16252981</v>
      </c>
      <c r="I379" s="19">
        <v>-0.35160000000000002</v>
      </c>
      <c r="J379" s="19">
        <v>-2.0374969999999999E-2</v>
      </c>
      <c r="K379" s="19">
        <v>0.15454743000000001</v>
      </c>
      <c r="L379" s="19">
        <v>-0.48249999999999998</v>
      </c>
      <c r="M379" s="19">
        <v>-0.10407089</v>
      </c>
      <c r="N379" s="19">
        <v>0.99919999999999998</v>
      </c>
      <c r="O379" s="19">
        <v>8.0000000000000004E-4</v>
      </c>
      <c r="Q379" s="19">
        <v>377</v>
      </c>
      <c r="R379" s="19" t="s">
        <v>263</v>
      </c>
      <c r="S379" s="19">
        <v>0.43579368540000002</v>
      </c>
    </row>
    <row r="380" spans="2:19">
      <c r="B380" s="19">
        <v>378</v>
      </c>
      <c r="C380" s="19" t="s">
        <v>261</v>
      </c>
      <c r="D380" s="19">
        <v>0</v>
      </c>
      <c r="E380" s="19">
        <v>0</v>
      </c>
      <c r="F380" s="19">
        <v>-2.4400000000000002E-2</v>
      </c>
      <c r="G380" s="19">
        <v>0.47449999999999998</v>
      </c>
      <c r="H380" s="19">
        <v>0.14616396000000001</v>
      </c>
      <c r="I380" s="19">
        <v>-0.4123</v>
      </c>
      <c r="J380" s="19">
        <v>-5.1564069999999997E-2</v>
      </c>
      <c r="K380" s="19">
        <v>0.15657234</v>
      </c>
      <c r="L380" s="19">
        <v>-0.48280000000000001</v>
      </c>
      <c r="M380" s="19">
        <v>-9.9058240000000006E-2</v>
      </c>
      <c r="N380" s="19">
        <v>0.99929999999999997</v>
      </c>
      <c r="O380" s="19">
        <v>6.9999999999999999E-4</v>
      </c>
      <c r="Q380" s="19">
        <v>378</v>
      </c>
      <c r="R380" s="19" t="s">
        <v>261</v>
      </c>
      <c r="S380" s="19">
        <v>0.51302610069999999</v>
      </c>
    </row>
    <row r="381" spans="2:19">
      <c r="B381" s="19">
        <v>379</v>
      </c>
      <c r="C381" s="19" t="s">
        <v>255</v>
      </c>
      <c r="D381" s="19">
        <v>0</v>
      </c>
      <c r="E381" s="19">
        <v>0</v>
      </c>
      <c r="F381" s="19">
        <v>-2.4400000000000002E-2</v>
      </c>
      <c r="G381" s="19">
        <v>0.47449999999999998</v>
      </c>
      <c r="H381" s="19">
        <v>0.14616396000000001</v>
      </c>
      <c r="I381" s="19">
        <v>-0.4123</v>
      </c>
      <c r="J381" s="19">
        <v>-5.1564069999999997E-2</v>
      </c>
      <c r="K381" s="19">
        <v>0.15835795</v>
      </c>
      <c r="L381" s="19">
        <v>-0.4824</v>
      </c>
      <c r="M381" s="19">
        <v>-9.3749799999999994E-2</v>
      </c>
      <c r="N381" s="19">
        <v>0.99909999999999999</v>
      </c>
      <c r="O381" s="19">
        <v>8.9999999999999998E-4</v>
      </c>
      <c r="Q381" s="19">
        <v>379</v>
      </c>
      <c r="R381" s="19" t="s">
        <v>255</v>
      </c>
      <c r="S381" s="19">
        <v>0.5937931112</v>
      </c>
    </row>
    <row r="382" spans="2:19">
      <c r="B382" s="19">
        <v>380</v>
      </c>
      <c r="C382" s="19" t="s">
        <v>262</v>
      </c>
      <c r="D382" s="19">
        <v>0</v>
      </c>
      <c r="E382" s="19">
        <v>0</v>
      </c>
      <c r="F382" s="19">
        <v>-2.4400000000000002E-2</v>
      </c>
      <c r="G382" s="19">
        <v>0.48049999999999998</v>
      </c>
      <c r="H382" s="19">
        <v>0.16276829000000001</v>
      </c>
      <c r="I382" s="19">
        <v>-0.42559999999999998</v>
      </c>
      <c r="J382" s="19">
        <v>-6.0277959999999998E-2</v>
      </c>
      <c r="K382" s="19">
        <v>0.15897802</v>
      </c>
      <c r="L382" s="19">
        <v>-0.48299999999999998</v>
      </c>
      <c r="M382" s="19">
        <v>-8.9459010000000005E-2</v>
      </c>
      <c r="N382" s="19">
        <v>0.99909999999999999</v>
      </c>
      <c r="O382" s="19">
        <v>8.9999999999999998E-4</v>
      </c>
      <c r="Q382" s="19">
        <v>380</v>
      </c>
      <c r="R382" s="19" t="s">
        <v>262</v>
      </c>
      <c r="S382" s="19">
        <v>0.64810683540000003</v>
      </c>
    </row>
    <row r="383" spans="2:19">
      <c r="B383" s="19">
        <v>381</v>
      </c>
      <c r="C383" s="19" t="s">
        <v>271</v>
      </c>
      <c r="D383" s="19">
        <v>0</v>
      </c>
      <c r="E383" s="19">
        <v>0</v>
      </c>
      <c r="F383" s="19">
        <v>0</v>
      </c>
      <c r="G383" s="19">
        <v>0.50409999999999999</v>
      </c>
      <c r="H383" s="19">
        <v>0.25282114</v>
      </c>
      <c r="I383" s="19">
        <v>-0.43690000000000001</v>
      </c>
      <c r="J383" s="19">
        <v>-3.053268E-2</v>
      </c>
      <c r="K383" s="19">
        <v>0.16076362999999999</v>
      </c>
      <c r="L383" s="19">
        <v>-0.4854</v>
      </c>
      <c r="M383" s="19">
        <v>-8.4705310000000006E-2</v>
      </c>
      <c r="N383" s="19">
        <v>0.99909999999999999</v>
      </c>
      <c r="O383" s="19">
        <v>8.9999999999999998E-4</v>
      </c>
      <c r="Q383" s="19">
        <v>381</v>
      </c>
      <c r="R383" s="19" t="s">
        <v>271</v>
      </c>
      <c r="S383" s="19">
        <v>0.70656761290000003</v>
      </c>
    </row>
    <row r="384" spans="2:19">
      <c r="B384" s="19">
        <v>382</v>
      </c>
      <c r="C384" s="19" t="s">
        <v>267</v>
      </c>
      <c r="D384" s="19">
        <v>0</v>
      </c>
      <c r="E384" s="19">
        <v>0</v>
      </c>
      <c r="F384" s="19">
        <v>0</v>
      </c>
      <c r="G384" s="19">
        <v>0.52490000000000003</v>
      </c>
      <c r="H384" s="19">
        <v>0.31093630999999999</v>
      </c>
      <c r="I384" s="19">
        <v>-0.49490000000000001</v>
      </c>
      <c r="J384" s="19">
        <v>-1.237342E-2</v>
      </c>
      <c r="K384" s="19">
        <v>0.16268392000000001</v>
      </c>
      <c r="L384" s="19">
        <v>-0.48959999999999998</v>
      </c>
      <c r="M384" s="19">
        <v>-8.1950289999999995E-2</v>
      </c>
      <c r="N384" s="19">
        <v>0.99929999999999997</v>
      </c>
      <c r="O384" s="19">
        <v>6.9999999999999999E-4</v>
      </c>
      <c r="Q384" s="19">
        <v>382</v>
      </c>
      <c r="R384" s="19" t="s">
        <v>267</v>
      </c>
      <c r="S384" s="19">
        <v>0.72012399370000002</v>
      </c>
    </row>
    <row r="385" spans="2:19">
      <c r="B385" s="19">
        <v>383</v>
      </c>
      <c r="C385" s="19" t="s">
        <v>255</v>
      </c>
      <c r="D385" s="19">
        <v>0</v>
      </c>
      <c r="E385" s="19">
        <v>0</v>
      </c>
      <c r="F385" s="19">
        <v>0</v>
      </c>
      <c r="G385" s="19">
        <v>0.52680000000000005</v>
      </c>
      <c r="H385" s="19">
        <v>0.31621950999999998</v>
      </c>
      <c r="I385" s="19">
        <v>-0.4924</v>
      </c>
      <c r="J385" s="19">
        <v>8.4486100000000005E-3</v>
      </c>
      <c r="K385" s="19">
        <v>0.16324199</v>
      </c>
      <c r="L385" s="19">
        <v>-0.49249999999999999</v>
      </c>
      <c r="M385" s="19">
        <v>-8.0319580000000002E-2</v>
      </c>
      <c r="N385" s="19">
        <v>0.99919999999999998</v>
      </c>
      <c r="O385" s="19">
        <v>8.0000000000000004E-4</v>
      </c>
      <c r="Q385" s="19">
        <v>383</v>
      </c>
      <c r="R385" s="19" t="s">
        <v>255</v>
      </c>
      <c r="S385" s="19">
        <v>0.70839464389999995</v>
      </c>
    </row>
    <row r="386" spans="2:19">
      <c r="B386" s="19">
        <v>384</v>
      </c>
      <c r="C386" s="19" t="s">
        <v>263</v>
      </c>
      <c r="D386" s="19">
        <v>0</v>
      </c>
      <c r="E386" s="19">
        <v>0</v>
      </c>
      <c r="F386" s="19">
        <v>2.4400000000000002E-2</v>
      </c>
      <c r="G386" s="19">
        <v>0.5504</v>
      </c>
      <c r="H386" s="19">
        <v>0.35749186999999999</v>
      </c>
      <c r="I386" s="19">
        <v>-0.50370000000000004</v>
      </c>
      <c r="J386" s="19">
        <v>3.8193890000000001E-2</v>
      </c>
      <c r="K386" s="19">
        <v>0.16300268000000001</v>
      </c>
      <c r="L386" s="19">
        <v>-0.49609999999999999</v>
      </c>
      <c r="M386" s="19">
        <v>-7.9325510000000002E-2</v>
      </c>
      <c r="N386" s="19">
        <v>0.99919999999999998</v>
      </c>
      <c r="O386" s="19">
        <v>8.0000000000000004E-4</v>
      </c>
      <c r="Q386" s="19">
        <v>384</v>
      </c>
      <c r="R386" s="19" t="s">
        <v>263</v>
      </c>
      <c r="S386" s="19">
        <v>0.6960431051</v>
      </c>
    </row>
    <row r="387" spans="2:19">
      <c r="B387" s="19">
        <v>385</v>
      </c>
      <c r="C387" s="19" t="s">
        <v>270</v>
      </c>
      <c r="D387" s="19">
        <v>0</v>
      </c>
      <c r="E387" s="19">
        <v>0</v>
      </c>
      <c r="F387" s="19">
        <v>4.8800000000000003E-2</v>
      </c>
      <c r="G387" s="19">
        <v>0.52949999999999997</v>
      </c>
      <c r="H387" s="19">
        <v>0.27498644999999999</v>
      </c>
      <c r="I387" s="19">
        <v>-0.50949999999999995</v>
      </c>
      <c r="J387" s="19">
        <v>-1.279869E-2</v>
      </c>
      <c r="K387" s="19">
        <v>0.16414981000000001</v>
      </c>
      <c r="L387" s="19">
        <v>-0.50180000000000002</v>
      </c>
      <c r="M387" s="19">
        <v>-7.8904269999999999E-2</v>
      </c>
      <c r="N387" s="19">
        <v>0.99990000000000001</v>
      </c>
      <c r="O387" s="19">
        <v>1E-4</v>
      </c>
      <c r="Q387" s="19">
        <v>385</v>
      </c>
      <c r="R387" s="19" t="s">
        <v>270</v>
      </c>
      <c r="S387" s="19">
        <v>0.69367281510000001</v>
      </c>
    </row>
    <row r="388" spans="2:19">
      <c r="B388" s="19">
        <v>386</v>
      </c>
      <c r="C388" s="19" t="s">
        <v>261</v>
      </c>
      <c r="D388" s="19">
        <v>0</v>
      </c>
      <c r="E388" s="19">
        <v>0</v>
      </c>
      <c r="F388" s="19">
        <v>9.7600000000000006E-2</v>
      </c>
      <c r="G388" s="19">
        <v>0.53220000000000001</v>
      </c>
      <c r="H388" s="19">
        <v>0.23375339000000001</v>
      </c>
      <c r="I388" s="19">
        <v>-0.52659999999999996</v>
      </c>
      <c r="J388" s="19">
        <v>-3.4046E-2</v>
      </c>
      <c r="K388" s="19">
        <v>0.16597223999999999</v>
      </c>
      <c r="L388" s="19">
        <v>-0.50660000000000005</v>
      </c>
      <c r="M388" s="19">
        <v>-7.8724970000000005E-2</v>
      </c>
      <c r="N388" s="19">
        <v>1</v>
      </c>
      <c r="O388" s="19">
        <v>0</v>
      </c>
      <c r="Q388" s="19">
        <v>386</v>
      </c>
      <c r="R388" s="19" t="s">
        <v>261</v>
      </c>
      <c r="S388" s="19">
        <v>0.69756111740000004</v>
      </c>
    </row>
    <row r="389" spans="2:19">
      <c r="B389" s="19">
        <v>387</v>
      </c>
      <c r="C389" s="19" t="s">
        <v>261</v>
      </c>
      <c r="D389" s="19">
        <v>0</v>
      </c>
      <c r="E389" s="19">
        <v>0</v>
      </c>
      <c r="F389" s="19">
        <v>7.3200000000000001E-2</v>
      </c>
      <c r="G389" s="19">
        <v>0.51249999999999996</v>
      </c>
      <c r="H389" s="19">
        <v>0.20304743</v>
      </c>
      <c r="I389" s="19">
        <v>-0.52710000000000001</v>
      </c>
      <c r="J389" s="19">
        <v>-6.4401879999999995E-2</v>
      </c>
      <c r="K389" s="19">
        <v>0.16705833</v>
      </c>
      <c r="L389" s="19">
        <v>-0.51</v>
      </c>
      <c r="M389" s="19">
        <v>-7.8969810000000001E-2</v>
      </c>
      <c r="N389" s="19">
        <v>1</v>
      </c>
      <c r="O389" s="19">
        <v>0</v>
      </c>
      <c r="Q389" s="19">
        <v>387</v>
      </c>
      <c r="R389" s="19" t="s">
        <v>261</v>
      </c>
      <c r="S389" s="19">
        <v>0.69389159609999995</v>
      </c>
    </row>
    <row r="390" spans="2:19">
      <c r="B390" s="19">
        <v>388</v>
      </c>
      <c r="C390" s="19" t="s">
        <v>270</v>
      </c>
      <c r="D390" s="19">
        <v>0</v>
      </c>
      <c r="E390" s="19">
        <v>0</v>
      </c>
      <c r="F390" s="19">
        <v>7.3200000000000001E-2</v>
      </c>
      <c r="G390" s="19">
        <v>0.50649999999999995</v>
      </c>
      <c r="H390" s="19">
        <v>0.18644309000000001</v>
      </c>
      <c r="I390" s="19">
        <v>-0.51380000000000003</v>
      </c>
      <c r="J390" s="19">
        <v>-5.568799E-2</v>
      </c>
      <c r="K390" s="19">
        <v>0.16721142</v>
      </c>
      <c r="L390" s="19">
        <v>-0.51349999999999996</v>
      </c>
      <c r="M390" s="19">
        <v>-7.9028029999999999E-2</v>
      </c>
      <c r="N390" s="19">
        <v>1</v>
      </c>
      <c r="O390" s="19">
        <v>0</v>
      </c>
      <c r="Q390" s="19">
        <v>388</v>
      </c>
      <c r="R390" s="19" t="s">
        <v>270</v>
      </c>
      <c r="S390" s="19">
        <v>0.69879707150000003</v>
      </c>
    </row>
    <row r="391" spans="2:19">
      <c r="B391" s="19">
        <v>389</v>
      </c>
      <c r="C391" s="19" t="s">
        <v>270</v>
      </c>
      <c r="D391" s="19">
        <v>0</v>
      </c>
      <c r="E391" s="19">
        <v>0</v>
      </c>
      <c r="F391" s="19">
        <v>4.8800000000000003E-2</v>
      </c>
      <c r="G391" s="19">
        <v>0.49619999999999997</v>
      </c>
      <c r="H391" s="19">
        <v>0.18215312</v>
      </c>
      <c r="I391" s="19">
        <v>-0.51719999999999999</v>
      </c>
      <c r="J391" s="19">
        <v>-6.2792580000000001E-2</v>
      </c>
      <c r="K391" s="19">
        <v>0.16824227999999999</v>
      </c>
      <c r="L391" s="19">
        <v>-0.51649999999999996</v>
      </c>
      <c r="M391" s="19">
        <v>-7.8242259999999994E-2</v>
      </c>
      <c r="N391" s="19">
        <v>1</v>
      </c>
      <c r="O391" s="19">
        <v>0</v>
      </c>
      <c r="Q391" s="19">
        <v>389</v>
      </c>
      <c r="R391" s="19" t="s">
        <v>270</v>
      </c>
      <c r="S391" s="19">
        <v>0.71555890050000004</v>
      </c>
    </row>
    <row r="392" spans="2:19">
      <c r="B392" s="19">
        <v>390</v>
      </c>
      <c r="C392" s="19" t="s">
        <v>268</v>
      </c>
      <c r="D392" s="19">
        <v>0</v>
      </c>
      <c r="E392" s="19">
        <v>0</v>
      </c>
      <c r="F392" s="19">
        <v>4.8800000000000003E-2</v>
      </c>
      <c r="G392" s="19">
        <v>0.50270000000000004</v>
      </c>
      <c r="H392" s="19">
        <v>0.20026694</v>
      </c>
      <c r="I392" s="19">
        <v>-0.50790000000000002</v>
      </c>
      <c r="J392" s="19">
        <v>-5.273195E-2</v>
      </c>
      <c r="K392" s="19">
        <v>0.16828006000000001</v>
      </c>
      <c r="L392" s="19">
        <v>-0.51729999999999998</v>
      </c>
      <c r="M392" s="19">
        <v>-7.7213970000000007E-2</v>
      </c>
      <c r="N392" s="19">
        <v>0.99980000000000002</v>
      </c>
      <c r="O392" s="19">
        <v>2.0000000000000001E-4</v>
      </c>
      <c r="Q392" s="19">
        <v>390</v>
      </c>
      <c r="R392" s="19" t="s">
        <v>268</v>
      </c>
      <c r="S392" s="19">
        <v>0.73154134650000002</v>
      </c>
    </row>
    <row r="393" spans="2:19">
      <c r="B393" s="19">
        <v>391</v>
      </c>
      <c r="C393" s="19" t="s">
        <v>258</v>
      </c>
      <c r="D393" s="19">
        <v>0</v>
      </c>
      <c r="E393" s="19">
        <v>0</v>
      </c>
      <c r="F393" s="19">
        <v>4.8800000000000003E-2</v>
      </c>
      <c r="G393" s="19">
        <v>0.49590000000000001</v>
      </c>
      <c r="H393" s="19">
        <v>0.18139837</v>
      </c>
      <c r="I393" s="19">
        <v>-0.51549999999999996</v>
      </c>
      <c r="J393" s="19">
        <v>-4.5855859999999998E-2</v>
      </c>
      <c r="K393" s="19">
        <v>0.16799230000000001</v>
      </c>
      <c r="L393" s="19">
        <v>-0.52</v>
      </c>
      <c r="M393" s="19">
        <v>-7.6404949999999999E-2</v>
      </c>
      <c r="N393" s="19">
        <v>0.99960000000000004</v>
      </c>
      <c r="O393" s="19">
        <v>4.0000000000000002E-4</v>
      </c>
      <c r="Q393" s="19">
        <v>391</v>
      </c>
      <c r="R393" s="19" t="s">
        <v>258</v>
      </c>
      <c r="S393" s="19">
        <v>0.7374986402</v>
      </c>
    </row>
    <row r="394" spans="2:19">
      <c r="B394" s="19">
        <v>392</v>
      </c>
      <c r="C394" s="19" t="s">
        <v>255</v>
      </c>
      <c r="D394" s="19">
        <v>0</v>
      </c>
      <c r="E394" s="19">
        <v>0</v>
      </c>
      <c r="F394" s="19">
        <v>4.8800000000000003E-2</v>
      </c>
      <c r="G394" s="19">
        <v>0.49</v>
      </c>
      <c r="H394" s="19">
        <v>0.16479404</v>
      </c>
      <c r="I394" s="19">
        <v>-0.50219999999999998</v>
      </c>
      <c r="J394" s="19">
        <v>-3.7141970000000003E-2</v>
      </c>
      <c r="K394" s="19">
        <v>0.16685775999999999</v>
      </c>
      <c r="L394" s="19">
        <v>-0.52190000000000003</v>
      </c>
      <c r="M394" s="19">
        <v>-7.6750029999999997E-2</v>
      </c>
      <c r="N394" s="19">
        <v>0.99919999999999998</v>
      </c>
      <c r="O394" s="19">
        <v>8.0000000000000004E-4</v>
      </c>
      <c r="Q394" s="19">
        <v>392</v>
      </c>
      <c r="R394" s="19" t="s">
        <v>255</v>
      </c>
      <c r="S394" s="19">
        <v>0.72423274739999999</v>
      </c>
    </row>
    <row r="395" spans="2:19">
      <c r="B395" s="19">
        <v>393</v>
      </c>
      <c r="C395" s="19" t="s">
        <v>264</v>
      </c>
      <c r="D395" s="19">
        <v>0</v>
      </c>
      <c r="E395" s="19">
        <v>0</v>
      </c>
      <c r="F395" s="19">
        <v>2.4400000000000002E-2</v>
      </c>
      <c r="G395" s="19">
        <v>0.47449999999999998</v>
      </c>
      <c r="H395" s="19">
        <v>0.14616396000000001</v>
      </c>
      <c r="I395" s="19">
        <v>-0.53569999999999995</v>
      </c>
      <c r="J395" s="19">
        <v>-6.5928760000000003E-2</v>
      </c>
      <c r="K395" s="19">
        <v>0.16472916000000001</v>
      </c>
      <c r="L395" s="19">
        <v>-0.52659999999999996</v>
      </c>
      <c r="M395" s="19">
        <v>-7.7974269999999998E-2</v>
      </c>
      <c r="N395" s="19">
        <v>0.999</v>
      </c>
      <c r="O395" s="19">
        <v>1E-3</v>
      </c>
      <c r="Q395" s="19">
        <v>393</v>
      </c>
      <c r="R395" s="19" t="s">
        <v>264</v>
      </c>
      <c r="S395" s="19">
        <v>0.68611646069999999</v>
      </c>
    </row>
    <row r="396" spans="2:19">
      <c r="B396" s="19">
        <v>394</v>
      </c>
      <c r="C396" s="19" t="s">
        <v>258</v>
      </c>
      <c r="D396" s="19">
        <v>0</v>
      </c>
      <c r="E396" s="19">
        <v>0</v>
      </c>
      <c r="F396" s="19">
        <v>2.4400000000000002E-2</v>
      </c>
      <c r="G396" s="19">
        <v>0.46310000000000001</v>
      </c>
      <c r="H396" s="19">
        <v>0.11446476999999999</v>
      </c>
      <c r="I396" s="19">
        <v>-0.49419999999999997</v>
      </c>
      <c r="J396" s="19">
        <v>-6.5909620000000002E-2</v>
      </c>
      <c r="K396" s="19">
        <v>0.16451504</v>
      </c>
      <c r="L396" s="19">
        <v>-0.5333</v>
      </c>
      <c r="M396" s="19">
        <v>-7.932794E-2</v>
      </c>
      <c r="N396" s="19">
        <v>0.99919999999999998</v>
      </c>
      <c r="O396" s="19">
        <v>8.0000000000000004E-4</v>
      </c>
      <c r="Q396" s="19">
        <v>394</v>
      </c>
      <c r="R396" s="19" t="s">
        <v>258</v>
      </c>
      <c r="S396" s="19">
        <v>0.6418773418</v>
      </c>
    </row>
    <row r="397" spans="2:19">
      <c r="B397" s="19">
        <v>395</v>
      </c>
      <c r="C397" s="19" t="s">
        <v>259</v>
      </c>
      <c r="D397" s="19">
        <v>0</v>
      </c>
      <c r="E397" s="19">
        <v>0</v>
      </c>
      <c r="F397" s="19">
        <v>2.4400000000000002E-2</v>
      </c>
      <c r="G397" s="19">
        <v>0.47749999999999998</v>
      </c>
      <c r="H397" s="19">
        <v>0.15446612000000001</v>
      </c>
      <c r="I397" s="19">
        <v>-0.52780000000000005</v>
      </c>
      <c r="J397" s="19">
        <v>-4.9329489999999997E-2</v>
      </c>
      <c r="K397" s="19">
        <v>0.16399379</v>
      </c>
      <c r="L397" s="19">
        <v>-0.54090000000000005</v>
      </c>
      <c r="M397" s="19">
        <v>-8.1955109999999998E-2</v>
      </c>
      <c r="N397" s="19">
        <v>0.99929999999999997</v>
      </c>
      <c r="O397" s="19">
        <v>6.9999999999999999E-4</v>
      </c>
      <c r="Q397" s="19">
        <v>395</v>
      </c>
      <c r="R397" s="19" t="s">
        <v>259</v>
      </c>
      <c r="S397" s="19">
        <v>0.57409699439999995</v>
      </c>
    </row>
    <row r="398" spans="2:19">
      <c r="B398" s="19">
        <v>396</v>
      </c>
      <c r="C398" s="19" t="s">
        <v>262</v>
      </c>
      <c r="D398" s="19">
        <v>0</v>
      </c>
      <c r="E398" s="19">
        <v>0</v>
      </c>
      <c r="F398" s="19">
        <v>2.4400000000000002E-2</v>
      </c>
      <c r="G398" s="19">
        <v>0.47749999999999998</v>
      </c>
      <c r="H398" s="19">
        <v>0.15446612000000001</v>
      </c>
      <c r="I398" s="19">
        <v>-0.52780000000000005</v>
      </c>
      <c r="J398" s="19">
        <v>-4.9329489999999997E-2</v>
      </c>
      <c r="K398" s="19">
        <v>0.16408582999999999</v>
      </c>
      <c r="L398" s="19">
        <v>-0.55000000000000004</v>
      </c>
      <c r="M398" s="19">
        <v>-8.4796339999999998E-2</v>
      </c>
      <c r="N398" s="19">
        <v>0.99950000000000006</v>
      </c>
      <c r="O398" s="19">
        <v>5.0000000000000001E-4</v>
      </c>
      <c r="Q398" s="19">
        <v>396</v>
      </c>
      <c r="R398" s="19" t="s">
        <v>262</v>
      </c>
      <c r="S398" s="19">
        <v>0.51067590760000003</v>
      </c>
    </row>
    <row r="399" spans="2:19">
      <c r="B399" s="19">
        <v>397</v>
      </c>
      <c r="C399" s="19" t="s">
        <v>266</v>
      </c>
      <c r="D399" s="19">
        <v>0</v>
      </c>
      <c r="E399" s="19">
        <v>0</v>
      </c>
      <c r="F399" s="19">
        <v>7.3200000000000001E-2</v>
      </c>
      <c r="G399" s="19">
        <v>0.48020000000000002</v>
      </c>
      <c r="H399" s="19">
        <v>0.11323306</v>
      </c>
      <c r="I399" s="19">
        <v>-0.56559999999999999</v>
      </c>
      <c r="J399" s="19">
        <v>-5.4187180000000001E-2</v>
      </c>
      <c r="K399" s="19">
        <v>0.1653376</v>
      </c>
      <c r="L399" s="19">
        <v>-0.56030000000000002</v>
      </c>
      <c r="M399" s="19">
        <v>-8.6304839999999994E-2</v>
      </c>
      <c r="N399" s="19">
        <v>0.99990000000000001</v>
      </c>
      <c r="O399" s="19">
        <v>1E-4</v>
      </c>
      <c r="Q399" s="19">
        <v>397</v>
      </c>
      <c r="R399" s="19" t="s">
        <v>266</v>
      </c>
      <c r="S399" s="19">
        <v>0.43824211590000001</v>
      </c>
    </row>
    <row r="400" spans="2:19">
      <c r="B400" s="19">
        <v>398</v>
      </c>
      <c r="C400" s="19" t="s">
        <v>270</v>
      </c>
      <c r="D400" s="19">
        <v>0</v>
      </c>
      <c r="E400" s="19">
        <v>0</v>
      </c>
      <c r="F400" s="19">
        <v>7.3200000000000001E-2</v>
      </c>
      <c r="G400" s="19">
        <v>0.49730000000000002</v>
      </c>
      <c r="H400" s="19">
        <v>0.16078184000000001</v>
      </c>
      <c r="I400" s="19">
        <v>-0.61409999999999998</v>
      </c>
      <c r="J400" s="19">
        <v>-3.5688709999999998E-2</v>
      </c>
      <c r="K400" s="19">
        <v>0.1653376</v>
      </c>
      <c r="L400" s="19">
        <v>-0.56979999999999997</v>
      </c>
      <c r="M400" s="19">
        <v>-8.9517589999999994E-2</v>
      </c>
      <c r="N400" s="19">
        <v>1</v>
      </c>
      <c r="O400" s="19">
        <v>0</v>
      </c>
      <c r="Q400" s="19">
        <v>398</v>
      </c>
      <c r="R400" s="19" t="s">
        <v>270</v>
      </c>
      <c r="S400" s="19">
        <v>0.3700821641</v>
      </c>
    </row>
    <row r="401" spans="2:19">
      <c r="B401" s="19">
        <v>399</v>
      </c>
      <c r="C401" s="19" t="s">
        <v>256</v>
      </c>
      <c r="D401" s="19">
        <v>0</v>
      </c>
      <c r="E401" s="19">
        <v>0</v>
      </c>
      <c r="F401" s="19">
        <v>7.3200000000000001E-2</v>
      </c>
      <c r="G401" s="19">
        <v>0.4919</v>
      </c>
      <c r="H401" s="19">
        <v>0.14568698999999999</v>
      </c>
      <c r="I401" s="19">
        <v>-0.58589999999999998</v>
      </c>
      <c r="J401" s="19">
        <v>-4.438346E-2</v>
      </c>
      <c r="K401" s="19">
        <v>0.16565731</v>
      </c>
      <c r="L401" s="19">
        <v>-0.57689999999999997</v>
      </c>
      <c r="M401" s="19">
        <v>-9.1677869999999995E-2</v>
      </c>
      <c r="N401" s="19">
        <v>1</v>
      </c>
      <c r="O401" s="19">
        <v>0</v>
      </c>
      <c r="Q401" s="19">
        <v>399</v>
      </c>
      <c r="R401" s="19" t="s">
        <v>256</v>
      </c>
      <c r="S401" s="19">
        <v>0.31713892240000002</v>
      </c>
    </row>
    <row r="402" spans="2:19">
      <c r="B402" s="19">
        <v>400</v>
      </c>
      <c r="C402" s="19" t="s">
        <v>268</v>
      </c>
      <c r="D402" s="19">
        <v>0</v>
      </c>
      <c r="E402" s="19">
        <v>0</v>
      </c>
      <c r="F402" s="19">
        <v>7.3200000000000001E-2</v>
      </c>
      <c r="G402" s="19">
        <v>0.4919</v>
      </c>
      <c r="H402" s="19">
        <v>0.14568698999999999</v>
      </c>
      <c r="I402" s="19">
        <v>-0.58589999999999998</v>
      </c>
      <c r="J402" s="19">
        <v>-4.438346E-2</v>
      </c>
      <c r="K402" s="19">
        <v>0.16727143</v>
      </c>
      <c r="L402" s="19">
        <v>-0.58389999999999997</v>
      </c>
      <c r="M402" s="19">
        <v>-9.3664869999999997E-2</v>
      </c>
      <c r="N402" s="19">
        <v>0.99990000000000001</v>
      </c>
      <c r="O402" s="19">
        <v>1E-4</v>
      </c>
      <c r="Q402" s="19">
        <v>400</v>
      </c>
      <c r="R402" s="19" t="s">
        <v>268</v>
      </c>
      <c r="S402" s="19">
        <v>0.26611769950000003</v>
      </c>
    </row>
    <row r="403" spans="2:19">
      <c r="B403" s="19">
        <v>401</v>
      </c>
      <c r="C403" s="19" t="s">
        <v>267</v>
      </c>
      <c r="D403" s="19">
        <v>0</v>
      </c>
      <c r="E403" s="19">
        <v>0</v>
      </c>
      <c r="F403" s="19">
        <v>4.8800000000000003E-2</v>
      </c>
      <c r="G403" s="19">
        <v>0.48559999999999998</v>
      </c>
      <c r="H403" s="19">
        <v>0.15271815999999999</v>
      </c>
      <c r="I403" s="19">
        <v>-0.62629999999999997</v>
      </c>
      <c r="J403" s="19">
        <v>-5.3634710000000002E-2</v>
      </c>
      <c r="K403" s="19">
        <v>0.16802036000000001</v>
      </c>
      <c r="L403" s="19">
        <v>-0.59079999999999999</v>
      </c>
      <c r="M403" s="19">
        <v>-9.5271620000000001E-2</v>
      </c>
      <c r="N403" s="19">
        <v>1</v>
      </c>
      <c r="O403" s="19">
        <v>0</v>
      </c>
      <c r="Q403" s="19">
        <v>401</v>
      </c>
      <c r="R403" s="19" t="s">
        <v>267</v>
      </c>
      <c r="S403" s="19">
        <v>0.26726432369999997</v>
      </c>
    </row>
    <row r="404" spans="2:19">
      <c r="B404" s="19">
        <v>402</v>
      </c>
      <c r="C404" s="19" t="s">
        <v>267</v>
      </c>
      <c r="D404" s="19">
        <v>0</v>
      </c>
      <c r="E404" s="19">
        <v>0</v>
      </c>
      <c r="F404" s="19">
        <v>4.8800000000000003E-2</v>
      </c>
      <c r="G404" s="19">
        <v>0.48480000000000001</v>
      </c>
      <c r="H404" s="19">
        <v>0.15045393000000001</v>
      </c>
      <c r="I404" s="19">
        <v>-0.63490000000000002</v>
      </c>
      <c r="J404" s="19">
        <v>-0.10183229000000001</v>
      </c>
      <c r="K404" s="19">
        <v>0.16550519</v>
      </c>
      <c r="L404" s="19">
        <v>-0.59670000000000001</v>
      </c>
      <c r="M404" s="19">
        <v>-9.8800260000000001E-2</v>
      </c>
      <c r="N404" s="19">
        <v>1</v>
      </c>
      <c r="O404" s="19">
        <v>0</v>
      </c>
      <c r="Q404" s="19">
        <v>402</v>
      </c>
      <c r="R404" s="19" t="s">
        <v>267</v>
      </c>
      <c r="S404" s="19">
        <v>0.28376910500000002</v>
      </c>
    </row>
    <row r="405" spans="2:19">
      <c r="B405" s="19">
        <v>403</v>
      </c>
      <c r="C405" s="19" t="s">
        <v>266</v>
      </c>
      <c r="D405" s="19">
        <v>0</v>
      </c>
      <c r="E405" s="19">
        <v>0</v>
      </c>
      <c r="F405" s="19">
        <v>4.8800000000000003E-2</v>
      </c>
      <c r="G405" s="19">
        <v>0.4783</v>
      </c>
      <c r="H405" s="19">
        <v>0.13234011000000001</v>
      </c>
      <c r="I405" s="19">
        <v>-0.61260000000000003</v>
      </c>
      <c r="J405" s="19">
        <v>-0.13134908000000001</v>
      </c>
      <c r="K405" s="19">
        <v>0.15937615999999999</v>
      </c>
      <c r="L405" s="19">
        <v>-0.60089999999999999</v>
      </c>
      <c r="M405" s="19">
        <v>-0.10349731</v>
      </c>
      <c r="N405" s="19">
        <v>1</v>
      </c>
      <c r="O405" s="19">
        <v>0</v>
      </c>
      <c r="Q405" s="19">
        <v>403</v>
      </c>
      <c r="R405" s="19" t="s">
        <v>266</v>
      </c>
      <c r="S405" s="19">
        <v>0.30277788329999999</v>
      </c>
    </row>
    <row r="406" spans="2:19">
      <c r="B406" s="19">
        <v>404</v>
      </c>
      <c r="C406" s="19" t="s">
        <v>267</v>
      </c>
      <c r="D406" s="19">
        <v>0</v>
      </c>
      <c r="E406" s="19">
        <v>0</v>
      </c>
      <c r="F406" s="19">
        <v>4.8800000000000003E-2</v>
      </c>
      <c r="G406" s="19">
        <v>0.4854</v>
      </c>
      <c r="H406" s="19">
        <v>0.15196340999999999</v>
      </c>
      <c r="I406" s="19">
        <v>-0.62050000000000005</v>
      </c>
      <c r="J406" s="19">
        <v>-0.14428573</v>
      </c>
      <c r="K406" s="19">
        <v>0.15199536999999999</v>
      </c>
      <c r="L406" s="19">
        <v>-0.60429999999999995</v>
      </c>
      <c r="M406" s="19">
        <v>-0.10918627</v>
      </c>
      <c r="N406" s="19">
        <v>1</v>
      </c>
      <c r="O406" s="19">
        <v>0</v>
      </c>
      <c r="Q406" s="19">
        <v>404</v>
      </c>
      <c r="R406" s="19" t="s">
        <v>267</v>
      </c>
      <c r="S406" s="19">
        <v>0.31949186210000002</v>
      </c>
    </row>
    <row r="407" spans="2:19">
      <c r="B407" s="19">
        <v>405</v>
      </c>
      <c r="C407" s="19" t="s">
        <v>257</v>
      </c>
      <c r="D407" s="19">
        <v>0</v>
      </c>
      <c r="E407" s="19">
        <v>0</v>
      </c>
      <c r="F407" s="19">
        <v>2.4400000000000002E-2</v>
      </c>
      <c r="G407" s="19">
        <v>0.48270000000000002</v>
      </c>
      <c r="H407" s="19">
        <v>0.16880623</v>
      </c>
      <c r="I407" s="19">
        <v>-0.66959999999999997</v>
      </c>
      <c r="J407" s="19">
        <v>-0.15614314000000001</v>
      </c>
      <c r="K407" s="19">
        <v>0.14360793999999999</v>
      </c>
      <c r="L407" s="19">
        <v>-0.60750000000000004</v>
      </c>
      <c r="M407" s="19">
        <v>-0.11560072</v>
      </c>
      <c r="N407" s="19">
        <v>1</v>
      </c>
      <c r="O407" s="19">
        <v>0</v>
      </c>
      <c r="Q407" s="19">
        <v>405</v>
      </c>
      <c r="R407" s="19" t="s">
        <v>257</v>
      </c>
      <c r="S407" s="19">
        <v>0.33100279630000001</v>
      </c>
    </row>
    <row r="408" spans="2:19">
      <c r="B408" s="19">
        <v>406</v>
      </c>
      <c r="C408" s="19" t="s">
        <v>257</v>
      </c>
      <c r="D408" s="19">
        <v>0</v>
      </c>
      <c r="E408" s="19">
        <v>0</v>
      </c>
      <c r="F408" s="19">
        <v>-2.4400000000000002E-2</v>
      </c>
      <c r="G408" s="19">
        <v>0.48159999999999997</v>
      </c>
      <c r="H408" s="19">
        <v>0.16578725999999999</v>
      </c>
      <c r="I408" s="19">
        <v>-0.65439999999999998</v>
      </c>
      <c r="J408" s="19">
        <v>-0.17984374</v>
      </c>
      <c r="K408" s="19">
        <v>0.13811061999999999</v>
      </c>
      <c r="L408" s="19">
        <v>-0.61050000000000004</v>
      </c>
      <c r="M408" s="19">
        <v>-0.11952773999999999</v>
      </c>
      <c r="N408" s="19">
        <v>1</v>
      </c>
      <c r="O408" s="19">
        <v>0</v>
      </c>
      <c r="Q408" s="19">
        <v>406</v>
      </c>
      <c r="R408" s="19" t="s">
        <v>257</v>
      </c>
      <c r="S408" s="19">
        <v>0.34075178779999998</v>
      </c>
    </row>
    <row r="409" spans="2:19">
      <c r="B409" s="19">
        <v>407</v>
      </c>
      <c r="C409" s="19" t="s">
        <v>256</v>
      </c>
      <c r="D409" s="19">
        <v>0</v>
      </c>
      <c r="E409" s="19">
        <v>0</v>
      </c>
      <c r="F409" s="19">
        <v>-2.4400000000000002E-2</v>
      </c>
      <c r="G409" s="19">
        <v>0.47620000000000001</v>
      </c>
      <c r="H409" s="19">
        <v>0.15069241</v>
      </c>
      <c r="I409" s="19">
        <v>-0.62609999999999999</v>
      </c>
      <c r="J409" s="19">
        <v>-0.1885385</v>
      </c>
      <c r="K409" s="19">
        <v>0.13444154</v>
      </c>
      <c r="L409" s="19">
        <v>-0.6129</v>
      </c>
      <c r="M409" s="19">
        <v>-0.1216928</v>
      </c>
      <c r="N409" s="19">
        <v>0.99990000000000001</v>
      </c>
      <c r="O409" s="19">
        <v>1E-4</v>
      </c>
      <c r="Q409" s="19">
        <v>407</v>
      </c>
      <c r="R409" s="19" t="s">
        <v>256</v>
      </c>
      <c r="S409" s="19">
        <v>0.36831207939999999</v>
      </c>
    </row>
    <row r="410" spans="2:19">
      <c r="B410" s="19">
        <v>408</v>
      </c>
      <c r="C410" s="19" t="s">
        <v>259</v>
      </c>
      <c r="D410" s="19">
        <v>0</v>
      </c>
      <c r="E410" s="19">
        <v>0</v>
      </c>
      <c r="F410" s="19">
        <v>-2.4400000000000002E-2</v>
      </c>
      <c r="G410" s="19">
        <v>0.47339999999999999</v>
      </c>
      <c r="H410" s="19">
        <v>0.14314499</v>
      </c>
      <c r="I410" s="19">
        <v>-0.60840000000000005</v>
      </c>
      <c r="J410" s="19">
        <v>-0.16710585999999999</v>
      </c>
      <c r="K410" s="19">
        <v>0.13289523</v>
      </c>
      <c r="L410" s="19">
        <v>-0.61619999999999997</v>
      </c>
      <c r="M410" s="19">
        <v>-0.12323595</v>
      </c>
      <c r="N410" s="19">
        <v>0.99980000000000002</v>
      </c>
      <c r="O410" s="19">
        <v>2.0000000000000001E-4</v>
      </c>
      <c r="Q410" s="19">
        <v>408</v>
      </c>
      <c r="R410" s="19" t="s">
        <v>259</v>
      </c>
      <c r="S410" s="19">
        <v>0.39769345150000002</v>
      </c>
    </row>
    <row r="411" spans="2:19">
      <c r="B411" s="19">
        <v>409</v>
      </c>
      <c r="C411" s="19" t="s">
        <v>256</v>
      </c>
      <c r="D411" s="19">
        <v>0</v>
      </c>
      <c r="E411" s="19">
        <v>0</v>
      </c>
      <c r="F411" s="19">
        <v>-2.4400000000000002E-2</v>
      </c>
      <c r="G411" s="19">
        <v>0.47339999999999999</v>
      </c>
      <c r="H411" s="19">
        <v>0.14314499</v>
      </c>
      <c r="I411" s="19">
        <v>-0.60840000000000005</v>
      </c>
      <c r="J411" s="19">
        <v>-0.16710585999999999</v>
      </c>
      <c r="K411" s="19">
        <v>0.13153302</v>
      </c>
      <c r="L411" s="19">
        <v>-0.62009999999999998</v>
      </c>
      <c r="M411" s="19">
        <v>-0.12568065</v>
      </c>
      <c r="N411" s="19">
        <v>0.99980000000000002</v>
      </c>
      <c r="O411" s="19">
        <v>2.0000000000000001E-4</v>
      </c>
      <c r="Q411" s="19">
        <v>409</v>
      </c>
      <c r="R411" s="19" t="s">
        <v>256</v>
      </c>
      <c r="S411" s="19">
        <v>0.43123775240000001</v>
      </c>
    </row>
    <row r="412" spans="2:19">
      <c r="B412" s="19">
        <v>410</v>
      </c>
      <c r="C412" s="19" t="s">
        <v>255</v>
      </c>
      <c r="D412" s="19">
        <v>0</v>
      </c>
      <c r="E412" s="19">
        <v>0</v>
      </c>
      <c r="F412" s="19">
        <v>-7.3200000000000001E-2</v>
      </c>
      <c r="G412" s="19">
        <v>0.47070000000000001</v>
      </c>
      <c r="H412" s="19">
        <v>8.6817069999999996E-2</v>
      </c>
      <c r="I412" s="19">
        <v>-0.5706</v>
      </c>
      <c r="J412" s="19">
        <v>-0.16224817</v>
      </c>
      <c r="K412" s="19">
        <v>0.13239820999999999</v>
      </c>
      <c r="L412" s="19">
        <v>-0.62419999999999998</v>
      </c>
      <c r="M412" s="19">
        <v>-0.12773443000000001</v>
      </c>
      <c r="N412" s="19">
        <v>0.99980000000000002</v>
      </c>
      <c r="O412" s="19">
        <v>2.0000000000000001E-4</v>
      </c>
      <c r="Q412" s="19">
        <v>410</v>
      </c>
      <c r="R412" s="19" t="s">
        <v>255</v>
      </c>
      <c r="S412" s="19">
        <v>0.44629927330000002</v>
      </c>
    </row>
    <row r="413" spans="2:19">
      <c r="B413" s="19">
        <v>411</v>
      </c>
      <c r="C413" s="19" t="s">
        <v>269</v>
      </c>
      <c r="D413" s="19">
        <v>0</v>
      </c>
      <c r="E413" s="19">
        <v>0</v>
      </c>
      <c r="F413" s="19">
        <v>-7.3200000000000001E-2</v>
      </c>
      <c r="G413" s="19">
        <v>0.47260000000000002</v>
      </c>
      <c r="H413" s="19">
        <v>9.2100269999999998E-2</v>
      </c>
      <c r="I413" s="19">
        <v>-0.61019999999999996</v>
      </c>
      <c r="J413" s="19">
        <v>-0.14245172</v>
      </c>
      <c r="K413" s="19">
        <v>0.13291945999999999</v>
      </c>
      <c r="L413" s="19">
        <v>-0.63</v>
      </c>
      <c r="M413" s="19">
        <v>-0.13047317</v>
      </c>
      <c r="N413" s="19">
        <v>0.99980000000000002</v>
      </c>
      <c r="O413" s="19">
        <v>2.0000000000000001E-4</v>
      </c>
      <c r="Q413" s="19">
        <v>411</v>
      </c>
      <c r="R413" s="19" t="s">
        <v>269</v>
      </c>
      <c r="S413" s="19">
        <v>0.48714366190000002</v>
      </c>
    </row>
    <row r="414" spans="2:19">
      <c r="B414" s="19">
        <v>412</v>
      </c>
      <c r="C414" s="19" t="s">
        <v>259</v>
      </c>
      <c r="D414" s="19">
        <v>0</v>
      </c>
      <c r="E414" s="19">
        <v>0</v>
      </c>
      <c r="F414" s="19">
        <v>-7.3200000000000001E-2</v>
      </c>
      <c r="G414" s="19">
        <v>0.46289999999999998</v>
      </c>
      <c r="H414" s="19">
        <v>6.4929539999999994E-2</v>
      </c>
      <c r="I414" s="19">
        <v>-0.59189999999999998</v>
      </c>
      <c r="J414" s="19">
        <v>-0.15964244999999999</v>
      </c>
      <c r="K414" s="19">
        <v>0.13338548</v>
      </c>
      <c r="L414" s="19">
        <v>-0.63449999999999995</v>
      </c>
      <c r="M414" s="19">
        <v>-0.13327031</v>
      </c>
      <c r="N414" s="19">
        <v>0.99980000000000002</v>
      </c>
      <c r="O414" s="19">
        <v>2.0000000000000001E-4</v>
      </c>
      <c r="Q414" s="19">
        <v>412</v>
      </c>
      <c r="R414" s="19" t="s">
        <v>259</v>
      </c>
      <c r="S414" s="19">
        <v>0.53617919120000002</v>
      </c>
    </row>
    <row r="415" spans="2:19">
      <c r="B415" s="19">
        <v>413</v>
      </c>
      <c r="C415" s="19" t="s">
        <v>265</v>
      </c>
      <c r="D415" s="19">
        <v>0</v>
      </c>
      <c r="E415" s="19">
        <v>0</v>
      </c>
      <c r="F415" s="19">
        <v>-4.8800000000000003E-2</v>
      </c>
      <c r="G415" s="19">
        <v>0.4556</v>
      </c>
      <c r="H415" s="19">
        <v>6.8941730000000007E-2</v>
      </c>
      <c r="I415" s="19">
        <v>-0.64859999999999995</v>
      </c>
      <c r="J415" s="19">
        <v>-0.17766529</v>
      </c>
      <c r="K415" s="19">
        <v>0.13502965</v>
      </c>
      <c r="L415" s="19">
        <v>-0.64039999999999997</v>
      </c>
      <c r="M415" s="19">
        <v>-0.13628045999999999</v>
      </c>
      <c r="N415" s="19">
        <v>0.99990000000000001</v>
      </c>
      <c r="O415" s="19">
        <v>1E-4</v>
      </c>
      <c r="Q415" s="19">
        <v>413</v>
      </c>
      <c r="R415" s="19" t="s">
        <v>265</v>
      </c>
      <c r="S415" s="19">
        <v>0.60923959220000001</v>
      </c>
    </row>
    <row r="416" spans="2:19">
      <c r="B416" s="19">
        <v>414</v>
      </c>
      <c r="C416" s="19" t="s">
        <v>259</v>
      </c>
      <c r="D416" s="19">
        <v>0</v>
      </c>
      <c r="E416" s="19">
        <v>0</v>
      </c>
      <c r="F416" s="19">
        <v>-4.8800000000000003E-2</v>
      </c>
      <c r="G416" s="19">
        <v>0.46400000000000002</v>
      </c>
      <c r="H416" s="19">
        <v>9.2338749999999997E-2</v>
      </c>
      <c r="I416" s="19">
        <v>-0.67100000000000004</v>
      </c>
      <c r="J416" s="19">
        <v>-0.18030893000000001</v>
      </c>
      <c r="K416" s="19">
        <v>0.13720183</v>
      </c>
      <c r="L416" s="19">
        <v>-0.64529999999999998</v>
      </c>
      <c r="M416" s="19">
        <v>-0.13841017</v>
      </c>
      <c r="N416" s="19">
        <v>0.99990000000000001</v>
      </c>
      <c r="O416" s="19">
        <v>1E-4</v>
      </c>
      <c r="Q416" s="19">
        <v>414</v>
      </c>
      <c r="R416" s="19" t="s">
        <v>259</v>
      </c>
      <c r="S416" s="19">
        <v>0.59473462249999998</v>
      </c>
    </row>
    <row r="417" spans="2:19">
      <c r="B417" s="19">
        <v>415</v>
      </c>
      <c r="C417" s="19" t="s">
        <v>266</v>
      </c>
      <c r="D417" s="19">
        <v>0</v>
      </c>
      <c r="E417" s="19">
        <v>0</v>
      </c>
      <c r="F417" s="19">
        <v>-4.8800000000000003E-2</v>
      </c>
      <c r="G417" s="19">
        <v>0.46779999999999999</v>
      </c>
      <c r="H417" s="19">
        <v>0.10290515</v>
      </c>
      <c r="I417" s="19">
        <v>-0.68279999999999996</v>
      </c>
      <c r="J417" s="19">
        <v>-0.18091953</v>
      </c>
      <c r="K417" s="19">
        <v>0.13898162</v>
      </c>
      <c r="L417" s="19">
        <v>-0.6522</v>
      </c>
      <c r="M417" s="19">
        <v>-0.14127667999999999</v>
      </c>
      <c r="N417" s="19">
        <v>1</v>
      </c>
      <c r="O417" s="19">
        <v>0</v>
      </c>
      <c r="Q417" s="19">
        <v>415</v>
      </c>
      <c r="R417" s="19" t="s">
        <v>266</v>
      </c>
      <c r="S417" s="19">
        <v>0.63200100920000002</v>
      </c>
    </row>
    <row r="418" spans="2:19">
      <c r="B418" s="19">
        <v>416</v>
      </c>
      <c r="C418" s="19" t="s">
        <v>267</v>
      </c>
      <c r="D418" s="19">
        <v>0</v>
      </c>
      <c r="E418" s="19">
        <v>0</v>
      </c>
      <c r="F418" s="19">
        <v>-4.8800000000000003E-2</v>
      </c>
      <c r="G418" s="19">
        <v>0.47639999999999999</v>
      </c>
      <c r="H418" s="19">
        <v>0.12705691</v>
      </c>
      <c r="I418" s="19">
        <v>-0.70660000000000001</v>
      </c>
      <c r="J418" s="19">
        <v>-0.15950602999999999</v>
      </c>
      <c r="K418" s="19">
        <v>0.13771822</v>
      </c>
      <c r="L418" s="19">
        <v>-0.65890000000000004</v>
      </c>
      <c r="M418" s="19">
        <v>-0.14539156</v>
      </c>
      <c r="N418" s="19">
        <v>1</v>
      </c>
      <c r="O418" s="19">
        <v>0</v>
      </c>
      <c r="Q418" s="19">
        <v>416</v>
      </c>
      <c r="R418" s="19" t="s">
        <v>267</v>
      </c>
      <c r="S418" s="19">
        <v>0.64778858709999998</v>
      </c>
    </row>
    <row r="419" spans="2:19">
      <c r="B419" s="19">
        <v>417</v>
      </c>
      <c r="C419" s="19" t="s">
        <v>270</v>
      </c>
      <c r="D419" s="19">
        <v>0</v>
      </c>
      <c r="E419" s="19">
        <v>0</v>
      </c>
      <c r="F419" s="19">
        <v>-4.8800000000000003E-2</v>
      </c>
      <c r="G419" s="19">
        <v>0.49109999999999998</v>
      </c>
      <c r="H419" s="19">
        <v>0.16781301000000001</v>
      </c>
      <c r="I419" s="19">
        <v>-0.74170000000000003</v>
      </c>
      <c r="J419" s="19">
        <v>-0.13127574</v>
      </c>
      <c r="K419" s="19">
        <v>0.13444249</v>
      </c>
      <c r="L419" s="19">
        <v>-0.66569999999999996</v>
      </c>
      <c r="M419" s="19">
        <v>-0.15075016999999999</v>
      </c>
      <c r="N419" s="19">
        <v>1</v>
      </c>
      <c r="O419" s="19">
        <v>0</v>
      </c>
      <c r="Q419" s="19">
        <v>417</v>
      </c>
      <c r="R419" s="19" t="s">
        <v>270</v>
      </c>
      <c r="S419" s="19">
        <v>0.61789272920000005</v>
      </c>
    </row>
    <row r="420" spans="2:19">
      <c r="B420" s="19">
        <v>418</v>
      </c>
      <c r="C420" s="19" t="s">
        <v>258</v>
      </c>
      <c r="D420" s="19">
        <v>0</v>
      </c>
      <c r="E420" s="19">
        <v>0</v>
      </c>
      <c r="F420" s="19">
        <v>-4.8800000000000003E-2</v>
      </c>
      <c r="G420" s="19">
        <v>0.48920000000000002</v>
      </c>
      <c r="H420" s="19">
        <v>0.16252981</v>
      </c>
      <c r="I420" s="19">
        <v>-0.74419999999999997</v>
      </c>
      <c r="J420" s="19">
        <v>-0.15209776999999999</v>
      </c>
      <c r="K420" s="19">
        <v>0.13333798999999999</v>
      </c>
      <c r="L420" s="19">
        <v>-0.67010000000000003</v>
      </c>
      <c r="M420" s="19">
        <v>-0.15565370000000001</v>
      </c>
      <c r="N420" s="19">
        <v>0.99990000000000001</v>
      </c>
      <c r="O420" s="19">
        <v>1E-4</v>
      </c>
      <c r="Q420" s="19">
        <v>418</v>
      </c>
      <c r="R420" s="19" t="s">
        <v>258</v>
      </c>
      <c r="S420" s="19">
        <v>0.59026731669999999</v>
      </c>
    </row>
    <row r="421" spans="2:19">
      <c r="B421" s="19">
        <v>419</v>
      </c>
      <c r="C421" s="19" t="s">
        <v>268</v>
      </c>
      <c r="D421" s="19">
        <v>0</v>
      </c>
      <c r="E421" s="19">
        <v>0</v>
      </c>
      <c r="F421" s="19">
        <v>-7.3200000000000001E-2</v>
      </c>
      <c r="G421" s="19">
        <v>0.49669999999999997</v>
      </c>
      <c r="H421" s="19">
        <v>0.15927236</v>
      </c>
      <c r="I421" s="19">
        <v>-0.70299999999999996</v>
      </c>
      <c r="J421" s="19">
        <v>-0.14013549</v>
      </c>
      <c r="K421" s="19">
        <v>0.13125785000000001</v>
      </c>
      <c r="L421" s="19">
        <v>-0.67369999999999997</v>
      </c>
      <c r="M421" s="19">
        <v>-0.16153117</v>
      </c>
      <c r="N421" s="19">
        <v>0.99990000000000001</v>
      </c>
      <c r="O421" s="19">
        <v>1E-4</v>
      </c>
      <c r="Q421" s="19">
        <v>419</v>
      </c>
      <c r="R421" s="19" t="s">
        <v>268</v>
      </c>
      <c r="S421" s="19">
        <v>0.59995668329999996</v>
      </c>
    </row>
    <row r="422" spans="2:19">
      <c r="B422" s="19">
        <v>420</v>
      </c>
      <c r="C422" s="19" t="s">
        <v>255</v>
      </c>
      <c r="D422" s="19">
        <v>0</v>
      </c>
      <c r="E422" s="19">
        <v>0</v>
      </c>
      <c r="F422" s="19">
        <v>-4.8800000000000003E-2</v>
      </c>
      <c r="G422" s="19">
        <v>0.50700000000000001</v>
      </c>
      <c r="H422" s="19">
        <v>0.21234281999999999</v>
      </c>
      <c r="I422" s="19">
        <v>-0.69950000000000001</v>
      </c>
      <c r="J422" s="19">
        <v>-0.13303089000000001</v>
      </c>
      <c r="K422" s="19">
        <v>0.12891999000000001</v>
      </c>
      <c r="L422" s="19">
        <v>-0.67779999999999996</v>
      </c>
      <c r="M422" s="19">
        <v>-0.16767304</v>
      </c>
      <c r="N422" s="19">
        <v>0.99990000000000001</v>
      </c>
      <c r="O422" s="19">
        <v>1E-4</v>
      </c>
      <c r="Q422" s="19">
        <v>420</v>
      </c>
      <c r="R422" s="19" t="s">
        <v>255</v>
      </c>
      <c r="S422" s="19">
        <v>0.58578402399999996</v>
      </c>
    </row>
    <row r="423" spans="2:19">
      <c r="B423" s="19">
        <v>421</v>
      </c>
      <c r="C423" s="19" t="s">
        <v>265</v>
      </c>
      <c r="D423" s="19">
        <v>0</v>
      </c>
      <c r="E423" s="19">
        <v>0</v>
      </c>
      <c r="F423" s="19">
        <v>-4.8800000000000003E-2</v>
      </c>
      <c r="G423" s="19">
        <v>0.50029999999999997</v>
      </c>
      <c r="H423" s="19">
        <v>0.19347424999999999</v>
      </c>
      <c r="I423" s="19">
        <v>-0.70709999999999995</v>
      </c>
      <c r="J423" s="19">
        <v>-0.12615480000000001</v>
      </c>
      <c r="K423" s="19">
        <v>0.12549022000000001</v>
      </c>
      <c r="L423" s="19">
        <v>-0.68340000000000001</v>
      </c>
      <c r="M423" s="19">
        <v>-0.17425449000000001</v>
      </c>
      <c r="N423" s="19">
        <v>0.99990000000000001</v>
      </c>
      <c r="O423" s="19">
        <v>1E-4</v>
      </c>
      <c r="Q423" s="19">
        <v>421</v>
      </c>
      <c r="R423" s="19" t="s">
        <v>265</v>
      </c>
      <c r="S423" s="19">
        <v>0.55063402679999995</v>
      </c>
    </row>
    <row r="424" spans="2:19">
      <c r="B424" s="19">
        <v>422</v>
      </c>
      <c r="C424" s="19" t="s">
        <v>262</v>
      </c>
      <c r="D424" s="19">
        <v>0</v>
      </c>
      <c r="E424" s="19">
        <v>0</v>
      </c>
      <c r="F424" s="19">
        <v>-4.8800000000000003E-2</v>
      </c>
      <c r="G424" s="19">
        <v>0.48459999999999998</v>
      </c>
      <c r="H424" s="19">
        <v>0.14969919000000001</v>
      </c>
      <c r="I424" s="19">
        <v>-0.67800000000000005</v>
      </c>
      <c r="J424" s="19">
        <v>-0.17520712999999999</v>
      </c>
      <c r="K424" s="19">
        <v>0.12188895</v>
      </c>
      <c r="L424" s="19">
        <v>-0.68789999999999996</v>
      </c>
      <c r="M424" s="19">
        <v>-0.18061031</v>
      </c>
      <c r="N424" s="19">
        <v>0.99990000000000001</v>
      </c>
      <c r="O424" s="19">
        <v>1E-4</v>
      </c>
      <c r="Q424" s="19">
        <v>422</v>
      </c>
      <c r="R424" s="19" t="s">
        <v>262</v>
      </c>
      <c r="S424" s="19">
        <v>0.49100148259999998</v>
      </c>
    </row>
    <row r="425" spans="2:19">
      <c r="B425" s="19">
        <v>423</v>
      </c>
      <c r="C425" s="19" t="s">
        <v>268</v>
      </c>
      <c r="D425" s="19">
        <v>0</v>
      </c>
      <c r="E425" s="19">
        <v>0</v>
      </c>
      <c r="F425" s="19">
        <v>-7.3200000000000001E-2</v>
      </c>
      <c r="G425" s="19">
        <v>0.46100000000000002</v>
      </c>
      <c r="H425" s="19">
        <v>5.9646339999999999E-2</v>
      </c>
      <c r="I425" s="19">
        <v>-0.66669999999999996</v>
      </c>
      <c r="J425" s="19">
        <v>-0.20495241</v>
      </c>
      <c r="K425" s="19">
        <v>0.11933697</v>
      </c>
      <c r="L425" s="19">
        <v>-0.69310000000000005</v>
      </c>
      <c r="M425" s="19">
        <v>-0.18510203</v>
      </c>
      <c r="N425" s="19">
        <v>0.99990000000000001</v>
      </c>
      <c r="O425" s="19">
        <v>1E-4</v>
      </c>
      <c r="Q425" s="19">
        <v>423</v>
      </c>
      <c r="R425" s="19" t="s">
        <v>268</v>
      </c>
      <c r="S425" s="19">
        <v>0.52280911220000004</v>
      </c>
    </row>
    <row r="426" spans="2:19">
      <c r="B426" s="19">
        <v>424</v>
      </c>
      <c r="C426" s="19" t="s">
        <v>268</v>
      </c>
      <c r="D426" s="19">
        <v>0</v>
      </c>
      <c r="E426" s="19">
        <v>0</v>
      </c>
      <c r="F426" s="19">
        <v>-7.3200000000000001E-2</v>
      </c>
      <c r="G426" s="19">
        <v>0.44440000000000002</v>
      </c>
      <c r="H426" s="19">
        <v>1.3607050000000001E-2</v>
      </c>
      <c r="I426" s="19">
        <v>-0.6341</v>
      </c>
      <c r="J426" s="19">
        <v>-0.22479869</v>
      </c>
      <c r="K426" s="19">
        <v>0.11722678</v>
      </c>
      <c r="L426" s="19">
        <v>-0.69879999999999998</v>
      </c>
      <c r="M426" s="19">
        <v>-0.18887382999999999</v>
      </c>
      <c r="N426" s="19">
        <v>0.99990000000000001</v>
      </c>
      <c r="O426" s="19">
        <v>1E-4</v>
      </c>
      <c r="Q426" s="19">
        <v>424</v>
      </c>
      <c r="R426" s="19" t="s">
        <v>268</v>
      </c>
      <c r="S426" s="19">
        <v>0.46701663459999998</v>
      </c>
    </row>
    <row r="427" spans="2:19">
      <c r="B427" s="19">
        <v>425</v>
      </c>
      <c r="C427" s="19" t="s">
        <v>256</v>
      </c>
      <c r="D427" s="19">
        <v>0</v>
      </c>
      <c r="E427" s="19">
        <v>0</v>
      </c>
      <c r="F427" s="19">
        <v>-7.3200000000000001E-2</v>
      </c>
      <c r="G427" s="19">
        <v>0.44440000000000002</v>
      </c>
      <c r="H427" s="19">
        <v>1.3607050000000001E-2</v>
      </c>
      <c r="I427" s="19">
        <v>-0.6341</v>
      </c>
      <c r="J427" s="19">
        <v>-0.22479869</v>
      </c>
      <c r="K427" s="19">
        <v>0.11366234</v>
      </c>
      <c r="L427" s="19">
        <v>-0.70350000000000001</v>
      </c>
      <c r="M427" s="19">
        <v>-0.19205309000000001</v>
      </c>
      <c r="N427" s="19">
        <v>0.99990000000000001</v>
      </c>
      <c r="O427" s="19">
        <v>1E-4</v>
      </c>
      <c r="Q427" s="19">
        <v>425</v>
      </c>
      <c r="R427" s="19" t="s">
        <v>256</v>
      </c>
      <c r="S427" s="19">
        <v>0.4270591245</v>
      </c>
    </row>
    <row r="428" spans="2:19">
      <c r="B428" s="19">
        <v>426</v>
      </c>
      <c r="C428" s="19" t="s">
        <v>265</v>
      </c>
      <c r="D428" s="19">
        <v>0</v>
      </c>
      <c r="E428" s="19">
        <v>0</v>
      </c>
      <c r="F428" s="19">
        <v>-9.7600000000000006E-2</v>
      </c>
      <c r="G428" s="19">
        <v>0.46610000000000001</v>
      </c>
      <c r="H428" s="19">
        <v>4.9596210000000002E-2</v>
      </c>
      <c r="I428" s="19">
        <v>-0.63180000000000003</v>
      </c>
      <c r="J428" s="19">
        <v>-0.17380611000000001</v>
      </c>
      <c r="K428" s="19">
        <v>0.10979754</v>
      </c>
      <c r="L428" s="19">
        <v>-0.70750000000000002</v>
      </c>
      <c r="M428" s="19">
        <v>-0.19563968000000001</v>
      </c>
      <c r="N428" s="19">
        <v>1</v>
      </c>
      <c r="O428" s="19">
        <v>0</v>
      </c>
      <c r="Q428" s="19">
        <v>426</v>
      </c>
      <c r="R428" s="19" t="s">
        <v>265</v>
      </c>
      <c r="S428" s="19">
        <v>0.41834629829999997</v>
      </c>
    </row>
    <row r="429" spans="2:19">
      <c r="B429" s="19">
        <v>427</v>
      </c>
      <c r="C429" s="19" t="s">
        <v>268</v>
      </c>
      <c r="D429" s="19">
        <v>0</v>
      </c>
      <c r="E429" s="19">
        <v>0</v>
      </c>
      <c r="F429" s="19">
        <v>-0.122</v>
      </c>
      <c r="G429" s="19">
        <v>0.48699999999999999</v>
      </c>
      <c r="H429" s="19">
        <v>8.3321140000000002E-2</v>
      </c>
      <c r="I429" s="19">
        <v>-0.62590000000000001</v>
      </c>
      <c r="J429" s="19">
        <v>-0.12281353</v>
      </c>
      <c r="K429" s="19">
        <v>0.10548513</v>
      </c>
      <c r="L429" s="19">
        <v>-0.71020000000000005</v>
      </c>
      <c r="M429" s="19">
        <v>-0.19766247000000001</v>
      </c>
      <c r="N429" s="19">
        <v>0.99990000000000001</v>
      </c>
      <c r="O429" s="19">
        <v>1E-4</v>
      </c>
      <c r="Q429" s="19">
        <v>427</v>
      </c>
      <c r="R429" s="19" t="s">
        <v>268</v>
      </c>
      <c r="S429" s="19">
        <v>0.39855034369999998</v>
      </c>
    </row>
    <row r="430" spans="2:19">
      <c r="B430" s="19">
        <v>428</v>
      </c>
      <c r="C430" s="19" t="s">
        <v>258</v>
      </c>
      <c r="D430" s="19">
        <v>0</v>
      </c>
      <c r="E430" s="19">
        <v>0</v>
      </c>
      <c r="F430" s="19">
        <v>-7.3200000000000001E-2</v>
      </c>
      <c r="G430" s="19">
        <v>0.48970000000000002</v>
      </c>
      <c r="H430" s="19">
        <v>0.13964905</v>
      </c>
      <c r="I430" s="19">
        <v>-0.66369999999999996</v>
      </c>
      <c r="J430" s="19">
        <v>-0.12767122</v>
      </c>
      <c r="K430" s="19">
        <v>0.100915</v>
      </c>
      <c r="L430" s="19">
        <v>-0.71340000000000003</v>
      </c>
      <c r="M430" s="19">
        <v>-0.19994966</v>
      </c>
      <c r="N430" s="19">
        <v>1</v>
      </c>
      <c r="O430" s="19">
        <v>0</v>
      </c>
      <c r="Q430" s="19">
        <v>428</v>
      </c>
      <c r="R430" s="19" t="s">
        <v>258</v>
      </c>
      <c r="S430" s="19">
        <v>0.34342480860000002</v>
      </c>
    </row>
    <row r="431" spans="2:19">
      <c r="B431" s="19">
        <v>429</v>
      </c>
      <c r="C431" s="19" t="s">
        <v>270</v>
      </c>
      <c r="D431" s="19">
        <v>0</v>
      </c>
      <c r="E431" s="19">
        <v>0</v>
      </c>
      <c r="F431" s="19">
        <v>-7.3200000000000001E-2</v>
      </c>
      <c r="G431" s="19">
        <v>0.4864</v>
      </c>
      <c r="H431" s="19">
        <v>0.13059214</v>
      </c>
      <c r="I431" s="19">
        <v>-0.67020000000000002</v>
      </c>
      <c r="J431" s="19">
        <v>-0.15592065999999999</v>
      </c>
      <c r="K431" s="19">
        <v>9.6363279999999996E-2</v>
      </c>
      <c r="L431" s="19">
        <v>-0.71640000000000004</v>
      </c>
      <c r="M431" s="19">
        <v>-0.20285776</v>
      </c>
      <c r="N431" s="19">
        <v>1</v>
      </c>
      <c r="O431" s="19">
        <v>0</v>
      </c>
      <c r="Q431" s="19">
        <v>429</v>
      </c>
      <c r="R431" s="19" t="s">
        <v>270</v>
      </c>
      <c r="S431" s="19">
        <v>0.28413600410000001</v>
      </c>
    </row>
    <row r="432" spans="2:19">
      <c r="B432" s="19">
        <v>430</v>
      </c>
      <c r="C432" s="19" t="s">
        <v>256</v>
      </c>
      <c r="D432" s="19">
        <v>0</v>
      </c>
      <c r="E432" s="19">
        <v>0</v>
      </c>
      <c r="F432" s="19">
        <v>-4.8800000000000003E-2</v>
      </c>
      <c r="G432" s="19">
        <v>0.50890000000000002</v>
      </c>
      <c r="H432" s="19">
        <v>0.21762602</v>
      </c>
      <c r="I432" s="19">
        <v>-0.6875</v>
      </c>
      <c r="J432" s="19">
        <v>-0.14699741</v>
      </c>
      <c r="K432" s="19">
        <v>9.2811420000000006E-2</v>
      </c>
      <c r="L432" s="19">
        <v>-0.71789999999999998</v>
      </c>
      <c r="M432" s="19">
        <v>-0.20494272999999999</v>
      </c>
      <c r="N432" s="19">
        <v>1</v>
      </c>
      <c r="O432" s="19">
        <v>0</v>
      </c>
      <c r="Q432" s="19">
        <v>430</v>
      </c>
      <c r="R432" s="19" t="s">
        <v>256</v>
      </c>
      <c r="S432" s="19">
        <v>0.23116484770000001</v>
      </c>
    </row>
    <row r="433" spans="2:19">
      <c r="B433" s="19">
        <v>431</v>
      </c>
      <c r="C433" s="19" t="s">
        <v>272</v>
      </c>
      <c r="D433" s="19">
        <v>0</v>
      </c>
      <c r="E433" s="19">
        <v>0</v>
      </c>
      <c r="F433" s="19">
        <v>-2.4400000000000002E-2</v>
      </c>
      <c r="G433" s="19">
        <v>0.50160000000000005</v>
      </c>
      <c r="H433" s="19">
        <v>0.22163821</v>
      </c>
      <c r="I433" s="19">
        <v>-0.74419999999999997</v>
      </c>
      <c r="J433" s="19">
        <v>-0.16502024000000001</v>
      </c>
      <c r="K433" s="19">
        <v>9.0222620000000003E-2</v>
      </c>
      <c r="L433" s="19">
        <v>-0.71919999999999995</v>
      </c>
      <c r="M433" s="19">
        <v>-0.20686360000000001</v>
      </c>
      <c r="N433" s="19">
        <v>1</v>
      </c>
      <c r="O433" s="19">
        <v>0</v>
      </c>
      <c r="Q433" s="19">
        <v>431</v>
      </c>
      <c r="R433" s="19" t="s">
        <v>272</v>
      </c>
      <c r="S433" s="19">
        <v>0.2045593725</v>
      </c>
    </row>
    <row r="434" spans="2:19">
      <c r="B434" s="19">
        <v>432</v>
      </c>
      <c r="C434" s="19" t="s">
        <v>255</v>
      </c>
      <c r="D434" s="19">
        <v>0</v>
      </c>
      <c r="E434" s="19">
        <v>0</v>
      </c>
      <c r="F434" s="19">
        <v>-2.4400000000000002E-2</v>
      </c>
      <c r="G434" s="19">
        <v>0.49399999999999999</v>
      </c>
      <c r="H434" s="19">
        <v>0.20050541999999999</v>
      </c>
      <c r="I434" s="19">
        <v>-0.70079999999999998</v>
      </c>
      <c r="J434" s="19">
        <v>-0.16053881</v>
      </c>
      <c r="K434" s="19">
        <v>8.6921709999999999E-2</v>
      </c>
      <c r="L434" s="19">
        <v>-0.71930000000000005</v>
      </c>
      <c r="M434" s="19">
        <v>-0.21045226</v>
      </c>
      <c r="N434" s="19">
        <v>1</v>
      </c>
      <c r="O434" s="19">
        <v>0</v>
      </c>
      <c r="Q434" s="19">
        <v>432</v>
      </c>
      <c r="R434" s="19" t="s">
        <v>255</v>
      </c>
      <c r="S434" s="19">
        <v>0.17834567630000001</v>
      </c>
    </row>
    <row r="435" spans="2:19">
      <c r="B435" s="19">
        <v>433</v>
      </c>
      <c r="C435" s="19" t="s">
        <v>270</v>
      </c>
      <c r="D435" s="19">
        <v>0</v>
      </c>
      <c r="E435" s="19">
        <v>0</v>
      </c>
      <c r="F435" s="19">
        <v>-2.4400000000000002E-2</v>
      </c>
      <c r="G435" s="19">
        <v>0.50539999999999996</v>
      </c>
      <c r="H435" s="19">
        <v>0.23220461000000001</v>
      </c>
      <c r="I435" s="19">
        <v>-0.74239999999999995</v>
      </c>
      <c r="J435" s="19">
        <v>-0.16055795</v>
      </c>
      <c r="K435" s="19">
        <v>8.3191589999999996E-2</v>
      </c>
      <c r="L435" s="19">
        <v>-0.72130000000000005</v>
      </c>
      <c r="M435" s="19">
        <v>-0.21406122</v>
      </c>
      <c r="N435" s="19">
        <v>1</v>
      </c>
      <c r="O435" s="19">
        <v>0</v>
      </c>
      <c r="Q435" s="19">
        <v>433</v>
      </c>
      <c r="R435" s="19" t="s">
        <v>270</v>
      </c>
      <c r="S435" s="19">
        <v>0.18738398079999999</v>
      </c>
    </row>
    <row r="436" spans="2:19">
      <c r="B436" s="19">
        <v>434</v>
      </c>
      <c r="C436" s="19" t="s">
        <v>259</v>
      </c>
      <c r="D436" s="19">
        <v>0</v>
      </c>
      <c r="E436" s="19">
        <v>0</v>
      </c>
      <c r="F436" s="19">
        <v>2.4400000000000002E-2</v>
      </c>
      <c r="G436" s="19">
        <v>0.50649999999999995</v>
      </c>
      <c r="H436" s="19">
        <v>0.23522357999999999</v>
      </c>
      <c r="I436" s="19">
        <v>-0.7369</v>
      </c>
      <c r="J436" s="19">
        <v>-0.15324695999999999</v>
      </c>
      <c r="K436" s="19">
        <v>8.0369289999999996E-2</v>
      </c>
      <c r="L436" s="19">
        <v>-0.72099999999999997</v>
      </c>
      <c r="M436" s="19">
        <v>-0.21711211999999999</v>
      </c>
      <c r="N436" s="19">
        <v>0.99990000000000001</v>
      </c>
      <c r="O436" s="19">
        <v>1E-4</v>
      </c>
      <c r="Q436" s="19">
        <v>434</v>
      </c>
      <c r="R436" s="19" t="s">
        <v>259</v>
      </c>
      <c r="S436" s="19">
        <v>0.20641453360000001</v>
      </c>
    </row>
    <row r="437" spans="2:19">
      <c r="B437" s="19">
        <v>435</v>
      </c>
      <c r="C437" s="19" t="s">
        <v>267</v>
      </c>
      <c r="D437" s="19">
        <v>0</v>
      </c>
      <c r="E437" s="19">
        <v>0</v>
      </c>
      <c r="F437" s="19">
        <v>4.8800000000000003E-2</v>
      </c>
      <c r="G437" s="19">
        <v>0.49809999999999999</v>
      </c>
      <c r="H437" s="19">
        <v>0.18743630999999999</v>
      </c>
      <c r="I437" s="19">
        <v>-0.77829999999999999</v>
      </c>
      <c r="J437" s="19">
        <v>-0.18343664000000001</v>
      </c>
      <c r="K437" s="19">
        <v>7.5810790000000003E-2</v>
      </c>
      <c r="L437" s="19">
        <v>-0.72170000000000001</v>
      </c>
      <c r="M437" s="19">
        <v>-0.22043512000000001</v>
      </c>
      <c r="N437" s="19">
        <v>1</v>
      </c>
      <c r="O437" s="19">
        <v>0</v>
      </c>
      <c r="Q437" s="19">
        <v>435</v>
      </c>
      <c r="R437" s="19" t="s">
        <v>267</v>
      </c>
      <c r="S437" s="19">
        <v>0.26080944029999997</v>
      </c>
    </row>
    <row r="438" spans="2:19">
      <c r="B438" s="19">
        <v>436</v>
      </c>
      <c r="C438" s="19" t="s">
        <v>258</v>
      </c>
      <c r="D438" s="19">
        <v>0</v>
      </c>
      <c r="E438" s="19">
        <v>0</v>
      </c>
      <c r="F438" s="19">
        <v>7.3200000000000001E-2</v>
      </c>
      <c r="G438" s="19">
        <v>0.47639999999999999</v>
      </c>
      <c r="H438" s="19">
        <v>0.10266667</v>
      </c>
      <c r="I438" s="19">
        <v>-0.8014</v>
      </c>
      <c r="J438" s="19">
        <v>-0.21803960999999999</v>
      </c>
      <c r="K438" s="19">
        <v>7.0092570000000007E-2</v>
      </c>
      <c r="L438" s="19">
        <v>-0.72170000000000001</v>
      </c>
      <c r="M438" s="19">
        <v>-0.22429545000000001</v>
      </c>
      <c r="N438" s="19">
        <v>1</v>
      </c>
      <c r="O438" s="19">
        <v>0</v>
      </c>
      <c r="Q438" s="19">
        <v>436</v>
      </c>
      <c r="R438" s="19" t="s">
        <v>258</v>
      </c>
      <c r="S438" s="19">
        <v>0.28071339709999998</v>
      </c>
    </row>
    <row r="439" spans="2:19">
      <c r="B439" s="19">
        <v>437</v>
      </c>
      <c r="C439" s="19" t="s">
        <v>261</v>
      </c>
      <c r="D439" s="19">
        <v>0</v>
      </c>
      <c r="E439" s="19">
        <v>0</v>
      </c>
      <c r="F439" s="19">
        <v>9.7600000000000006E-2</v>
      </c>
      <c r="G439" s="19">
        <v>0.4556</v>
      </c>
      <c r="H439" s="19">
        <v>2.0161249999999999E-2</v>
      </c>
      <c r="I439" s="19">
        <v>-0.80720000000000003</v>
      </c>
      <c r="J439" s="19">
        <v>-0.26903219</v>
      </c>
      <c r="K439" s="19">
        <v>6.2975310000000007E-2</v>
      </c>
      <c r="L439" s="19">
        <v>-0.72070000000000001</v>
      </c>
      <c r="M439" s="19">
        <v>-0.22988934</v>
      </c>
      <c r="N439" s="19">
        <v>1</v>
      </c>
      <c r="O439" s="19">
        <v>0</v>
      </c>
      <c r="Q439" s="19">
        <v>437</v>
      </c>
      <c r="R439" s="19" t="s">
        <v>261</v>
      </c>
      <c r="S439" s="19">
        <v>0.33634040129999998</v>
      </c>
    </row>
    <row r="440" spans="2:19">
      <c r="B440" s="19">
        <v>438</v>
      </c>
      <c r="C440" s="19" t="s">
        <v>261</v>
      </c>
      <c r="D440" s="19">
        <v>0</v>
      </c>
      <c r="E440" s="19">
        <v>0</v>
      </c>
      <c r="F440" s="19">
        <v>7.3200000000000001E-2</v>
      </c>
      <c r="G440" s="19">
        <v>0.46400000000000002</v>
      </c>
      <c r="H440" s="19">
        <v>6.7948510000000004E-2</v>
      </c>
      <c r="I440" s="19">
        <v>-0.74509999999999998</v>
      </c>
      <c r="J440" s="19">
        <v>-0.25523212000000001</v>
      </c>
      <c r="K440" s="19">
        <v>5.386995E-2</v>
      </c>
      <c r="L440" s="19">
        <v>-0.71799999999999997</v>
      </c>
      <c r="M440" s="19">
        <v>-0.23614798000000001</v>
      </c>
      <c r="N440" s="19">
        <v>1</v>
      </c>
      <c r="O440" s="19">
        <v>0</v>
      </c>
      <c r="Q440" s="19">
        <v>438</v>
      </c>
      <c r="R440" s="19" t="s">
        <v>261</v>
      </c>
      <c r="S440" s="19">
        <v>0.40555590260000002</v>
      </c>
    </row>
    <row r="441" spans="2:19">
      <c r="B441" s="19">
        <v>439</v>
      </c>
      <c r="C441" s="19" t="s">
        <v>269</v>
      </c>
      <c r="D441" s="19">
        <v>0</v>
      </c>
      <c r="E441" s="19">
        <v>0</v>
      </c>
      <c r="F441" s="19">
        <v>7.3200000000000001E-2</v>
      </c>
      <c r="G441" s="19">
        <v>0.4667</v>
      </c>
      <c r="H441" s="19">
        <v>7.5495930000000003E-2</v>
      </c>
      <c r="I441" s="19">
        <v>-0.76290000000000002</v>
      </c>
      <c r="J441" s="19">
        <v>-0.27666475000000001</v>
      </c>
      <c r="K441" s="19">
        <v>4.3960440000000003E-2</v>
      </c>
      <c r="L441" s="19">
        <v>-0.71479999999999999</v>
      </c>
      <c r="M441" s="19">
        <v>-0.24211641</v>
      </c>
      <c r="N441" s="19">
        <v>0.99990000000000001</v>
      </c>
      <c r="O441" s="19">
        <v>1E-4</v>
      </c>
      <c r="Q441" s="19">
        <v>439</v>
      </c>
      <c r="R441" s="19" t="s">
        <v>269</v>
      </c>
      <c r="S441" s="19">
        <v>0.46814862839999999</v>
      </c>
    </row>
    <row r="442" spans="2:19">
      <c r="B442" s="19">
        <v>440</v>
      </c>
      <c r="C442" s="19" t="s">
        <v>269</v>
      </c>
      <c r="D442" s="19">
        <v>0</v>
      </c>
      <c r="E442" s="19">
        <v>0</v>
      </c>
      <c r="F442" s="19">
        <v>7.3200000000000001E-2</v>
      </c>
      <c r="G442" s="19">
        <v>0.45750000000000002</v>
      </c>
      <c r="H442" s="19">
        <v>4.9834690000000001E-2</v>
      </c>
      <c r="I442" s="19">
        <v>-0.75600000000000001</v>
      </c>
      <c r="J442" s="19">
        <v>-0.29620030000000003</v>
      </c>
      <c r="K442" s="19">
        <v>3.4774670000000001E-2</v>
      </c>
      <c r="L442" s="19">
        <v>-0.71260000000000001</v>
      </c>
      <c r="M442" s="19">
        <v>-0.24780948999999999</v>
      </c>
      <c r="N442" s="19">
        <v>0.99990000000000001</v>
      </c>
      <c r="O442" s="19">
        <v>1E-4</v>
      </c>
      <c r="Q442" s="19">
        <v>440</v>
      </c>
      <c r="R442" s="19" t="s">
        <v>269</v>
      </c>
      <c r="S442" s="19">
        <v>0.51183308910000003</v>
      </c>
    </row>
    <row r="443" spans="2:19">
      <c r="B443" s="19">
        <v>441</v>
      </c>
      <c r="C443" s="19" t="s">
        <v>269</v>
      </c>
      <c r="D443" s="19">
        <v>0</v>
      </c>
      <c r="E443" s="19">
        <v>0</v>
      </c>
      <c r="F443" s="19">
        <v>9.7600000000000006E-2</v>
      </c>
      <c r="G443" s="19">
        <v>0.4501</v>
      </c>
      <c r="H443" s="19">
        <v>5.0664000000000004E-3</v>
      </c>
      <c r="I443" s="19">
        <v>-0.81269999999999998</v>
      </c>
      <c r="J443" s="19">
        <v>-0.31422313000000002</v>
      </c>
      <c r="K443" s="19">
        <v>2.4754709999999999E-2</v>
      </c>
      <c r="L443" s="19">
        <v>-0.71040000000000003</v>
      </c>
      <c r="M443" s="19">
        <v>-0.25384357000000002</v>
      </c>
      <c r="N443" s="19">
        <v>0.99990000000000001</v>
      </c>
      <c r="O443" s="19">
        <v>1E-4</v>
      </c>
      <c r="Q443" s="19">
        <v>441</v>
      </c>
      <c r="R443" s="19" t="s">
        <v>269</v>
      </c>
      <c r="S443" s="19">
        <v>0.55073509580000002</v>
      </c>
    </row>
    <row r="444" spans="2:19">
      <c r="B444" s="19">
        <v>442</v>
      </c>
      <c r="C444" s="19" t="s">
        <v>262</v>
      </c>
      <c r="D444" s="19">
        <v>0</v>
      </c>
      <c r="E444" s="19">
        <v>0</v>
      </c>
      <c r="F444" s="19">
        <v>9.7600000000000006E-2</v>
      </c>
      <c r="G444" s="19">
        <v>0.4501</v>
      </c>
      <c r="H444" s="19">
        <v>5.0664000000000004E-3</v>
      </c>
      <c r="I444" s="19">
        <v>-0.81269999999999998</v>
      </c>
      <c r="J444" s="19">
        <v>-0.31422313000000002</v>
      </c>
      <c r="K444" s="19">
        <v>1.467952E-2</v>
      </c>
      <c r="L444" s="19">
        <v>-0.70699999999999996</v>
      </c>
      <c r="M444" s="19">
        <v>-0.25993604999999997</v>
      </c>
      <c r="N444" s="19">
        <v>0.99990000000000001</v>
      </c>
      <c r="O444" s="19">
        <v>1E-4</v>
      </c>
      <c r="Q444" s="19">
        <v>442</v>
      </c>
      <c r="R444" s="19" t="s">
        <v>262</v>
      </c>
      <c r="S444" s="19">
        <v>0.61858091100000001</v>
      </c>
    </row>
    <row r="445" spans="2:19">
      <c r="B445" s="19">
        <v>443</v>
      </c>
      <c r="C445" s="19" t="s">
        <v>256</v>
      </c>
      <c r="D445" s="19">
        <v>0</v>
      </c>
      <c r="E445" s="19">
        <v>0</v>
      </c>
      <c r="F445" s="19">
        <v>9.7600000000000006E-2</v>
      </c>
      <c r="G445" s="19">
        <v>0.46479999999999999</v>
      </c>
      <c r="H445" s="19">
        <v>4.582249E-2</v>
      </c>
      <c r="I445" s="19">
        <v>-0.8478</v>
      </c>
      <c r="J445" s="19">
        <v>-0.28599282999999998</v>
      </c>
      <c r="K445" s="19">
        <v>5.3774900000000004E-3</v>
      </c>
      <c r="L445" s="19">
        <v>-0.70440000000000003</v>
      </c>
      <c r="M445" s="19">
        <v>-0.26428552</v>
      </c>
      <c r="N445" s="19">
        <v>0.99990000000000001</v>
      </c>
      <c r="O445" s="19">
        <v>1E-4</v>
      </c>
      <c r="Q445" s="19">
        <v>443</v>
      </c>
      <c r="R445" s="19" t="s">
        <v>256</v>
      </c>
      <c r="S445" s="19">
        <v>0.66801652519999999</v>
      </c>
    </row>
    <row r="446" spans="2:19">
      <c r="B446" s="19">
        <v>444</v>
      </c>
      <c r="C446" s="19" t="s">
        <v>262</v>
      </c>
      <c r="D446" s="19">
        <v>0</v>
      </c>
      <c r="E446" s="19">
        <v>0</v>
      </c>
      <c r="F446" s="19">
        <v>9.7600000000000006E-2</v>
      </c>
      <c r="G446" s="19">
        <v>0.46479999999999999</v>
      </c>
      <c r="H446" s="19">
        <v>4.582249E-2</v>
      </c>
      <c r="I446" s="19">
        <v>-0.8478</v>
      </c>
      <c r="J446" s="19">
        <v>-0.28599282999999998</v>
      </c>
      <c r="K446" s="19">
        <v>-1.56828E-3</v>
      </c>
      <c r="L446" s="19">
        <v>-0.7016</v>
      </c>
      <c r="M446" s="19">
        <v>-0.26769137999999998</v>
      </c>
      <c r="N446" s="19">
        <v>0.99990000000000001</v>
      </c>
      <c r="O446" s="19">
        <v>1E-4</v>
      </c>
      <c r="Q446" s="19">
        <v>444</v>
      </c>
      <c r="R446" s="19" t="s">
        <v>262</v>
      </c>
      <c r="S446" s="19">
        <v>0.68674437919999998</v>
      </c>
    </row>
    <row r="447" spans="2:19">
      <c r="B447" s="19">
        <v>445</v>
      </c>
      <c r="C447" s="19" t="s">
        <v>267</v>
      </c>
      <c r="D447" s="19">
        <v>0</v>
      </c>
      <c r="E447" s="19">
        <v>0</v>
      </c>
      <c r="F447" s="19">
        <v>9.7600000000000006E-2</v>
      </c>
      <c r="G447" s="19">
        <v>0.45040000000000002</v>
      </c>
      <c r="H447" s="19">
        <v>5.8211399999999998E-3</v>
      </c>
      <c r="I447" s="19">
        <v>-0.81200000000000006</v>
      </c>
      <c r="J447" s="19">
        <v>-0.27463531000000002</v>
      </c>
      <c r="K447" s="19">
        <v>-7.2254600000000004E-3</v>
      </c>
      <c r="L447" s="19">
        <v>-0.69989999999999997</v>
      </c>
      <c r="M447" s="19">
        <v>-0.27068133999999999</v>
      </c>
      <c r="N447" s="19">
        <v>1</v>
      </c>
      <c r="O447" s="19">
        <v>0</v>
      </c>
      <c r="Q447" s="19">
        <v>445</v>
      </c>
      <c r="R447" s="19" t="s">
        <v>267</v>
      </c>
      <c r="S447" s="19">
        <v>0.74438010109999997</v>
      </c>
    </row>
    <row r="448" spans="2:19">
      <c r="B448" s="19">
        <v>446</v>
      </c>
      <c r="C448" s="19" t="s">
        <v>266</v>
      </c>
      <c r="D448" s="19">
        <v>0</v>
      </c>
      <c r="E448" s="19">
        <v>0</v>
      </c>
      <c r="F448" s="19">
        <v>9.7600000000000006E-2</v>
      </c>
      <c r="G448" s="19">
        <v>0.45200000000000001</v>
      </c>
      <c r="H448" s="19">
        <v>1.0349590000000001E-2</v>
      </c>
      <c r="I448" s="19">
        <v>-0.83460000000000001</v>
      </c>
      <c r="J448" s="19">
        <v>-0.30319360000000001</v>
      </c>
      <c r="K448" s="19">
        <v>-1.314036E-2</v>
      </c>
      <c r="L448" s="19">
        <v>-0.69779999999999998</v>
      </c>
      <c r="M448" s="19">
        <v>-0.27365641000000002</v>
      </c>
      <c r="N448" s="19">
        <v>1</v>
      </c>
      <c r="O448" s="19">
        <v>0</v>
      </c>
      <c r="Q448" s="19">
        <v>446</v>
      </c>
      <c r="R448" s="19" t="s">
        <v>266</v>
      </c>
      <c r="S448" s="19">
        <v>0.76168781529999996</v>
      </c>
    </row>
    <row r="449" spans="2:19">
      <c r="B449" s="19">
        <v>447</v>
      </c>
      <c r="C449" s="19" t="s">
        <v>267</v>
      </c>
      <c r="D449" s="19">
        <v>0</v>
      </c>
      <c r="E449" s="19">
        <v>0</v>
      </c>
      <c r="F449" s="19">
        <v>0.122</v>
      </c>
      <c r="G449" s="19">
        <v>0.4531</v>
      </c>
      <c r="H449" s="19">
        <v>-1.1021680000000001E-2</v>
      </c>
      <c r="I449" s="19">
        <v>-0.76300000000000001</v>
      </c>
      <c r="J449" s="19">
        <v>-0.26277789000000001</v>
      </c>
      <c r="K449" s="19">
        <v>-2.200059E-2</v>
      </c>
      <c r="L449" s="19">
        <v>-0.69650000000000001</v>
      </c>
      <c r="M449" s="19">
        <v>-0.27871917000000002</v>
      </c>
      <c r="N449" s="19">
        <v>1</v>
      </c>
      <c r="O449" s="19">
        <v>0</v>
      </c>
      <c r="Q449" s="19">
        <v>447</v>
      </c>
      <c r="R449" s="19" t="s">
        <v>267</v>
      </c>
      <c r="S449" s="19">
        <v>0.77781410640000004</v>
      </c>
    </row>
    <row r="450" spans="2:19">
      <c r="B450" s="19">
        <v>448</v>
      </c>
      <c r="C450" s="19" t="s">
        <v>270</v>
      </c>
      <c r="D450" s="19">
        <v>0</v>
      </c>
      <c r="E450" s="19">
        <v>0</v>
      </c>
      <c r="F450" s="19">
        <v>0.122</v>
      </c>
      <c r="G450" s="19">
        <v>0.44390000000000002</v>
      </c>
      <c r="H450" s="19">
        <v>-3.6682930000000002E-2</v>
      </c>
      <c r="I450" s="19">
        <v>-0.75619999999999998</v>
      </c>
      <c r="J450" s="19">
        <v>-0.28231344000000003</v>
      </c>
      <c r="K450" s="19">
        <v>-3.2695849999999999E-2</v>
      </c>
      <c r="L450" s="19">
        <v>-0.69430000000000003</v>
      </c>
      <c r="M450" s="19">
        <v>-0.28504649999999998</v>
      </c>
      <c r="N450" s="19">
        <v>1</v>
      </c>
      <c r="O450" s="19">
        <v>0</v>
      </c>
      <c r="Q450" s="19">
        <v>448</v>
      </c>
      <c r="R450" s="19" t="s">
        <v>270</v>
      </c>
      <c r="S450" s="19">
        <v>0.79607302869999996</v>
      </c>
    </row>
    <row r="451" spans="2:19">
      <c r="B451" s="19">
        <v>449</v>
      </c>
      <c r="C451" s="19" t="s">
        <v>262</v>
      </c>
      <c r="D451" s="19">
        <v>0</v>
      </c>
      <c r="E451" s="19">
        <v>0</v>
      </c>
      <c r="F451" s="19">
        <v>0.122</v>
      </c>
      <c r="G451" s="19">
        <v>0.4415</v>
      </c>
      <c r="H451" s="19">
        <v>-4.3475609999999998E-2</v>
      </c>
      <c r="I451" s="19">
        <v>-0.73380000000000001</v>
      </c>
      <c r="J451" s="19">
        <v>-0.28633790999999997</v>
      </c>
      <c r="K451" s="19">
        <v>-4.4764949999999998E-2</v>
      </c>
      <c r="L451" s="19">
        <v>-0.69120000000000004</v>
      </c>
      <c r="M451" s="19">
        <v>-0.29125536000000002</v>
      </c>
      <c r="N451" s="19">
        <v>1</v>
      </c>
      <c r="O451" s="19">
        <v>0</v>
      </c>
      <c r="Q451" s="19">
        <v>449</v>
      </c>
      <c r="R451" s="19" t="s">
        <v>262</v>
      </c>
      <c r="S451" s="19">
        <v>0.82982666159999996</v>
      </c>
    </row>
    <row r="452" spans="2:19">
      <c r="B452" s="19">
        <v>450</v>
      </c>
      <c r="C452" s="19" t="s">
        <v>261</v>
      </c>
      <c r="D452" s="19">
        <v>0</v>
      </c>
      <c r="E452" s="19">
        <v>0</v>
      </c>
      <c r="F452" s="19">
        <v>9.7600000000000006E-2</v>
      </c>
      <c r="G452" s="19">
        <v>0.44740000000000002</v>
      </c>
      <c r="H452" s="19">
        <v>-2.48103E-3</v>
      </c>
      <c r="I452" s="19">
        <v>-0.66949999999999998</v>
      </c>
      <c r="J452" s="19">
        <v>-0.25258968999999998</v>
      </c>
      <c r="K452" s="19">
        <v>-5.6557940000000001E-2</v>
      </c>
      <c r="L452" s="19">
        <v>-0.68779999999999997</v>
      </c>
      <c r="M452" s="19">
        <v>-0.29559964999999999</v>
      </c>
      <c r="N452" s="19">
        <v>1</v>
      </c>
      <c r="O452" s="19">
        <v>0</v>
      </c>
      <c r="Q452" s="19">
        <v>450</v>
      </c>
      <c r="R452" s="19" t="s">
        <v>261</v>
      </c>
      <c r="S452" s="19">
        <v>0.87427519129999998</v>
      </c>
    </row>
    <row r="453" spans="2:19">
      <c r="B453" s="19">
        <v>451</v>
      </c>
      <c r="C453" s="19" t="s">
        <v>270</v>
      </c>
      <c r="D453" s="19">
        <v>0</v>
      </c>
      <c r="E453" s="19">
        <v>0</v>
      </c>
      <c r="F453" s="19">
        <v>0.122</v>
      </c>
      <c r="G453" s="19">
        <v>0.4501</v>
      </c>
      <c r="H453" s="19">
        <v>-1.932385E-2</v>
      </c>
      <c r="I453" s="19">
        <v>-0.62270000000000003</v>
      </c>
      <c r="J453" s="19">
        <v>-0.24100367</v>
      </c>
      <c r="K453" s="19">
        <v>-7.1320480000000006E-2</v>
      </c>
      <c r="L453" s="19">
        <v>-0.68300000000000005</v>
      </c>
      <c r="M453" s="19">
        <v>-0.30005811999999998</v>
      </c>
      <c r="N453" s="19">
        <v>1</v>
      </c>
      <c r="O453" s="19">
        <v>0</v>
      </c>
      <c r="Q453" s="19">
        <v>451</v>
      </c>
      <c r="R453" s="19" t="s">
        <v>270</v>
      </c>
      <c r="S453" s="19">
        <v>0.88816807289999999</v>
      </c>
    </row>
    <row r="454" spans="2:19">
      <c r="B454" s="19">
        <v>452</v>
      </c>
      <c r="C454" s="19" t="s">
        <v>264</v>
      </c>
      <c r="D454" s="19">
        <v>0</v>
      </c>
      <c r="E454" s="19">
        <v>0</v>
      </c>
      <c r="F454" s="19">
        <v>9.7600000000000006E-2</v>
      </c>
      <c r="G454" s="19">
        <v>0.43280000000000002</v>
      </c>
      <c r="H454" s="19">
        <v>-4.3237129999999999E-2</v>
      </c>
      <c r="I454" s="19">
        <v>-0.61660000000000004</v>
      </c>
      <c r="J454" s="19">
        <v>-0.28958690999999998</v>
      </c>
      <c r="K454" s="19">
        <v>-8.5585990000000001E-2</v>
      </c>
      <c r="L454" s="19">
        <v>-0.67479999999999996</v>
      </c>
      <c r="M454" s="19">
        <v>-0.30367593999999998</v>
      </c>
      <c r="N454" s="19">
        <v>0.99990000000000001</v>
      </c>
      <c r="O454" s="19">
        <v>1E-4</v>
      </c>
      <c r="Q454" s="19">
        <v>452</v>
      </c>
      <c r="R454" s="19" t="s">
        <v>264</v>
      </c>
      <c r="S454" s="19">
        <v>0.8879105142</v>
      </c>
    </row>
    <row r="455" spans="2:19">
      <c r="B455" s="19">
        <v>453</v>
      </c>
      <c r="C455" s="19" t="s">
        <v>261</v>
      </c>
      <c r="D455" s="19">
        <v>0</v>
      </c>
      <c r="E455" s="19">
        <v>0</v>
      </c>
      <c r="F455" s="19">
        <v>0.122</v>
      </c>
      <c r="G455" s="19">
        <v>0.42549999999999999</v>
      </c>
      <c r="H455" s="19">
        <v>-8.8005420000000001E-2</v>
      </c>
      <c r="I455" s="19">
        <v>-0.67330000000000001</v>
      </c>
      <c r="J455" s="19">
        <v>-0.30760975000000002</v>
      </c>
      <c r="K455" s="19">
        <v>-9.8925280000000004E-2</v>
      </c>
      <c r="L455" s="19">
        <v>-0.66879999999999995</v>
      </c>
      <c r="M455" s="19">
        <v>-0.30768564999999998</v>
      </c>
      <c r="N455" s="19">
        <v>1</v>
      </c>
      <c r="O455" s="19">
        <v>0</v>
      </c>
      <c r="Q455" s="19">
        <v>453</v>
      </c>
      <c r="R455" s="19" t="s">
        <v>261</v>
      </c>
      <c r="S455" s="19">
        <v>0.88794582909999997</v>
      </c>
    </row>
    <row r="456" spans="2:19">
      <c r="B456" s="19">
        <v>454</v>
      </c>
      <c r="C456" s="19" t="s">
        <v>257</v>
      </c>
      <c r="D456" s="19">
        <v>0</v>
      </c>
      <c r="E456" s="19">
        <v>0</v>
      </c>
      <c r="F456" s="19">
        <v>7.3200000000000001E-2</v>
      </c>
      <c r="G456" s="19">
        <v>0.42280000000000001</v>
      </c>
      <c r="H456" s="19">
        <v>-4.6772359999999999E-2</v>
      </c>
      <c r="I456" s="19">
        <v>-0.63549999999999995</v>
      </c>
      <c r="J456" s="19">
        <v>-0.30275205999999999</v>
      </c>
      <c r="K456" s="19">
        <v>-0.1139029</v>
      </c>
      <c r="L456" s="19">
        <v>-0.66210000000000002</v>
      </c>
      <c r="M456" s="19">
        <v>-0.31127447000000003</v>
      </c>
      <c r="N456" s="19">
        <v>1</v>
      </c>
      <c r="O456" s="19">
        <v>0</v>
      </c>
      <c r="Q456" s="19">
        <v>454</v>
      </c>
      <c r="R456" s="19" t="s">
        <v>257</v>
      </c>
      <c r="S456" s="19">
        <v>0.89491749750000005</v>
      </c>
    </row>
    <row r="457" spans="2:19">
      <c r="B457" s="19">
        <v>455</v>
      </c>
      <c r="C457" s="19" t="s">
        <v>257</v>
      </c>
      <c r="D457" s="19">
        <v>0</v>
      </c>
      <c r="E457" s="19">
        <v>0</v>
      </c>
      <c r="F457" s="19">
        <v>9.7600000000000006E-2</v>
      </c>
      <c r="G457" s="19">
        <v>0.41439999999999999</v>
      </c>
      <c r="H457" s="19">
        <v>-9.4559619999999997E-2</v>
      </c>
      <c r="I457" s="19">
        <v>-0.69769999999999999</v>
      </c>
      <c r="J457" s="19">
        <v>-0.31655212999999999</v>
      </c>
      <c r="K457" s="19">
        <v>-0.12783802999999999</v>
      </c>
      <c r="L457" s="19">
        <v>-0.65569999999999995</v>
      </c>
      <c r="M457" s="19">
        <v>-0.31521991999999999</v>
      </c>
      <c r="N457" s="19">
        <v>1</v>
      </c>
      <c r="O457" s="19">
        <v>0</v>
      </c>
      <c r="Q457" s="19">
        <v>455</v>
      </c>
      <c r="R457" s="19" t="s">
        <v>257</v>
      </c>
      <c r="S457" s="19">
        <v>0.89386857649999996</v>
      </c>
    </row>
    <row r="458" spans="2:19">
      <c r="B458" s="19">
        <v>456</v>
      </c>
      <c r="C458" s="19" t="s">
        <v>270</v>
      </c>
      <c r="D458" s="19">
        <v>0</v>
      </c>
      <c r="E458" s="19">
        <v>0</v>
      </c>
      <c r="F458" s="19">
        <v>9.7600000000000006E-2</v>
      </c>
      <c r="G458" s="19">
        <v>0.40110000000000001</v>
      </c>
      <c r="H458" s="19">
        <v>-0.13154200999999999</v>
      </c>
      <c r="I458" s="19">
        <v>-0.68289999999999995</v>
      </c>
      <c r="J458" s="19">
        <v>-0.33919282000000001</v>
      </c>
      <c r="K458" s="19">
        <v>-0.13951569999999999</v>
      </c>
      <c r="L458" s="19">
        <v>-0.64749999999999996</v>
      </c>
      <c r="M458" s="19">
        <v>-0.31758971000000003</v>
      </c>
      <c r="N458" s="19">
        <v>1</v>
      </c>
      <c r="O458" s="19">
        <v>0</v>
      </c>
      <c r="Q458" s="19">
        <v>456</v>
      </c>
      <c r="R458" s="19" t="s">
        <v>270</v>
      </c>
      <c r="S458" s="19">
        <v>0.82529630799999998</v>
      </c>
    </row>
    <row r="459" spans="2:19">
      <c r="B459" s="19">
        <v>457</v>
      </c>
      <c r="C459" s="19" t="s">
        <v>257</v>
      </c>
      <c r="D459" s="19">
        <v>0</v>
      </c>
      <c r="E459" s="19">
        <v>0</v>
      </c>
      <c r="F459" s="19">
        <v>9.7600000000000006E-2</v>
      </c>
      <c r="G459" s="19">
        <v>0.38919999999999999</v>
      </c>
      <c r="H459" s="19">
        <v>-0.16475068000000001</v>
      </c>
      <c r="I459" s="19">
        <v>-0.66559999999999997</v>
      </c>
      <c r="J459" s="19">
        <v>-0.38885575</v>
      </c>
      <c r="K459" s="19">
        <v>-0.14837689000000001</v>
      </c>
      <c r="L459" s="19">
        <v>-0.6381</v>
      </c>
      <c r="M459" s="19">
        <v>-0.31877939999999999</v>
      </c>
      <c r="N459" s="19">
        <v>1</v>
      </c>
      <c r="O459" s="19">
        <v>0</v>
      </c>
      <c r="Q459" s="19">
        <v>457</v>
      </c>
      <c r="R459" s="19" t="s">
        <v>257</v>
      </c>
      <c r="S459" s="19">
        <v>0.77044224309999998</v>
      </c>
    </row>
    <row r="460" spans="2:19">
      <c r="B460" s="19">
        <v>458</v>
      </c>
      <c r="C460" s="19" t="s">
        <v>259</v>
      </c>
      <c r="D460" s="19">
        <v>0</v>
      </c>
      <c r="E460" s="19">
        <v>0</v>
      </c>
      <c r="F460" s="19">
        <v>9.7600000000000006E-2</v>
      </c>
      <c r="G460" s="19">
        <v>0.3745</v>
      </c>
      <c r="H460" s="19">
        <v>-0.20550678</v>
      </c>
      <c r="I460" s="19">
        <v>-0.63049999999999995</v>
      </c>
      <c r="J460" s="19">
        <v>-0.38788001</v>
      </c>
      <c r="K460" s="19">
        <v>-0.15522575999999999</v>
      </c>
      <c r="L460" s="19">
        <v>-0.62860000000000005</v>
      </c>
      <c r="M460" s="19">
        <v>-0.31872537000000001</v>
      </c>
      <c r="N460" s="19">
        <v>0.99990000000000001</v>
      </c>
      <c r="O460" s="19">
        <v>1E-4</v>
      </c>
      <c r="Q460" s="19">
        <v>458</v>
      </c>
      <c r="R460" s="19" t="s">
        <v>259</v>
      </c>
      <c r="S460" s="19">
        <v>0.68717235330000004</v>
      </c>
    </row>
    <row r="461" spans="2:19">
      <c r="B461" s="19">
        <v>459</v>
      </c>
      <c r="C461" s="19" t="s">
        <v>261</v>
      </c>
      <c r="D461" s="19">
        <v>0</v>
      </c>
      <c r="E461" s="19">
        <v>0</v>
      </c>
      <c r="F461" s="19">
        <v>7.3200000000000001E-2</v>
      </c>
      <c r="G461" s="19">
        <v>0.35199999999999998</v>
      </c>
      <c r="H461" s="19">
        <v>-0.24376016</v>
      </c>
      <c r="I461" s="19">
        <v>-0.61329999999999996</v>
      </c>
      <c r="J461" s="19">
        <v>-0.39680325999999999</v>
      </c>
      <c r="K461" s="19">
        <v>-0.16321594</v>
      </c>
      <c r="L461" s="19">
        <v>-0.62219999999999998</v>
      </c>
      <c r="M461" s="19">
        <v>-0.31934452000000002</v>
      </c>
      <c r="N461" s="19">
        <v>1</v>
      </c>
      <c r="O461" s="19">
        <v>0</v>
      </c>
      <c r="Q461" s="19">
        <v>459</v>
      </c>
      <c r="R461" s="19" t="s">
        <v>261</v>
      </c>
      <c r="S461" s="19">
        <v>0.59932006530000004</v>
      </c>
    </row>
    <row r="462" spans="2:19">
      <c r="B462" s="19">
        <v>460</v>
      </c>
      <c r="C462" s="19" t="s">
        <v>262</v>
      </c>
      <c r="D462" s="19">
        <v>0</v>
      </c>
      <c r="E462" s="19">
        <v>0</v>
      </c>
      <c r="F462" s="19">
        <v>7.3200000000000001E-2</v>
      </c>
      <c r="G462" s="19">
        <v>0.36149999999999999</v>
      </c>
      <c r="H462" s="19">
        <v>-0.21734417</v>
      </c>
      <c r="I462" s="19">
        <v>-0.61619999999999997</v>
      </c>
      <c r="J462" s="19">
        <v>-0.37355197000000001</v>
      </c>
      <c r="K462" s="19">
        <v>-0.17173996999999999</v>
      </c>
      <c r="L462" s="19">
        <v>-0.61429999999999996</v>
      </c>
      <c r="M462" s="19">
        <v>-0.31901633000000001</v>
      </c>
      <c r="N462" s="19">
        <v>0.99990000000000001</v>
      </c>
      <c r="O462" s="19">
        <v>1E-4</v>
      </c>
      <c r="Q462" s="19">
        <v>460</v>
      </c>
      <c r="R462" s="19" t="s">
        <v>262</v>
      </c>
      <c r="S462" s="19">
        <v>0.55489690700000005</v>
      </c>
    </row>
    <row r="463" spans="2:19">
      <c r="B463" s="19">
        <v>461</v>
      </c>
      <c r="C463" s="19" t="s">
        <v>270</v>
      </c>
      <c r="D463" s="19">
        <v>0</v>
      </c>
      <c r="E463" s="19">
        <v>0</v>
      </c>
      <c r="F463" s="19">
        <v>7.3200000000000001E-2</v>
      </c>
      <c r="G463" s="19">
        <v>0.36830000000000002</v>
      </c>
      <c r="H463" s="19">
        <v>-0.19847561</v>
      </c>
      <c r="I463" s="19">
        <v>-0.60870000000000002</v>
      </c>
      <c r="J463" s="19">
        <v>-0.38042806000000001</v>
      </c>
      <c r="K463" s="19">
        <v>-0.18058274999999999</v>
      </c>
      <c r="L463" s="19">
        <v>-0.60799999999999998</v>
      </c>
      <c r="M463" s="19">
        <v>-0.31785923999999999</v>
      </c>
      <c r="N463" s="19">
        <v>1</v>
      </c>
      <c r="O463" s="19">
        <v>0</v>
      </c>
      <c r="Q463" s="19">
        <v>461</v>
      </c>
      <c r="R463" s="19" t="s">
        <v>270</v>
      </c>
      <c r="S463" s="19">
        <v>0.50749625939999998</v>
      </c>
    </row>
    <row r="464" spans="2:19">
      <c r="B464" s="19">
        <v>462</v>
      </c>
      <c r="C464" s="19" t="s">
        <v>265</v>
      </c>
      <c r="D464" s="19">
        <v>0</v>
      </c>
      <c r="E464" s="19">
        <v>0</v>
      </c>
      <c r="F464" s="19">
        <v>7.3200000000000001E-2</v>
      </c>
      <c r="G464" s="19">
        <v>0.36070000000000002</v>
      </c>
      <c r="H464" s="19">
        <v>-0.21960840000000001</v>
      </c>
      <c r="I464" s="19">
        <v>-0.56540000000000001</v>
      </c>
      <c r="J464" s="19">
        <v>-0.37594663</v>
      </c>
      <c r="K464" s="19">
        <v>-0.18840725999999999</v>
      </c>
      <c r="L464" s="19">
        <v>-0.59989999999999999</v>
      </c>
      <c r="M464" s="19">
        <v>-0.31684063000000001</v>
      </c>
      <c r="N464" s="19">
        <v>0.99990000000000001</v>
      </c>
      <c r="O464" s="19">
        <v>1E-4</v>
      </c>
      <c r="Q464" s="19">
        <v>462</v>
      </c>
      <c r="R464" s="19" t="s">
        <v>265</v>
      </c>
      <c r="S464" s="19">
        <v>0.45742578160000003</v>
      </c>
    </row>
    <row r="465" spans="2:19">
      <c r="B465" s="19">
        <v>463</v>
      </c>
      <c r="C465" s="19" t="s">
        <v>261</v>
      </c>
      <c r="D465" s="19">
        <v>0</v>
      </c>
      <c r="E465" s="19">
        <v>0</v>
      </c>
      <c r="F465" s="19">
        <v>7.3200000000000001E-2</v>
      </c>
      <c r="G465" s="19">
        <v>0.35639999999999999</v>
      </c>
      <c r="H465" s="19">
        <v>-0.23168427999999999</v>
      </c>
      <c r="I465" s="19">
        <v>-0.5736</v>
      </c>
      <c r="J465" s="19">
        <v>-0.35353507000000001</v>
      </c>
      <c r="K465" s="19">
        <v>-0.19556325999999999</v>
      </c>
      <c r="L465" s="19">
        <v>-0.59009999999999996</v>
      </c>
      <c r="M465" s="19">
        <v>-0.31484289999999998</v>
      </c>
      <c r="N465" s="19">
        <v>0.99960000000000004</v>
      </c>
      <c r="O465" s="19">
        <v>4.0000000000000002E-4</v>
      </c>
      <c r="Q465" s="19">
        <v>463</v>
      </c>
      <c r="R465" s="19" t="s">
        <v>261</v>
      </c>
      <c r="S465" s="19">
        <v>0.41838837649999999</v>
      </c>
    </row>
    <row r="466" spans="2:19">
      <c r="B466" s="19">
        <v>464</v>
      </c>
      <c r="C466" s="19" t="s">
        <v>268</v>
      </c>
      <c r="D466" s="19">
        <v>0</v>
      </c>
      <c r="E466" s="19">
        <v>0</v>
      </c>
      <c r="F466" s="19">
        <v>9.7600000000000006E-2</v>
      </c>
      <c r="G466" s="19">
        <v>0.36749999999999999</v>
      </c>
      <c r="H466" s="19">
        <v>-0.22513008000000001</v>
      </c>
      <c r="I466" s="19">
        <v>-0.54930000000000001</v>
      </c>
      <c r="J466" s="19">
        <v>-0.34459267999999998</v>
      </c>
      <c r="K466" s="19">
        <v>-0.20505710999999999</v>
      </c>
      <c r="L466" s="19">
        <v>-0.57789999999999997</v>
      </c>
      <c r="M466" s="19">
        <v>-0.31346876000000001</v>
      </c>
      <c r="N466" s="19">
        <v>0.99829999999999997</v>
      </c>
      <c r="O466" s="19">
        <v>1.6999999999999999E-3</v>
      </c>
      <c r="Q466" s="19">
        <v>464</v>
      </c>
      <c r="R466" s="19" t="s">
        <v>268</v>
      </c>
      <c r="S466" s="19">
        <v>0.39026497669999999</v>
      </c>
    </row>
    <row r="467" spans="2:19">
      <c r="B467" s="19">
        <v>465</v>
      </c>
      <c r="C467" s="19" t="s">
        <v>264</v>
      </c>
      <c r="D467" s="19">
        <v>0</v>
      </c>
      <c r="E467" s="19">
        <v>0</v>
      </c>
      <c r="F467" s="19">
        <v>9.7600000000000006E-2</v>
      </c>
      <c r="G467" s="19">
        <v>0.36990000000000001</v>
      </c>
      <c r="H467" s="19">
        <v>-0.21833739999999999</v>
      </c>
      <c r="I467" s="19">
        <v>-0.56369999999999998</v>
      </c>
      <c r="J467" s="19">
        <v>-0.34738708000000001</v>
      </c>
      <c r="K467" s="19">
        <v>-0.21630557</v>
      </c>
      <c r="L467" s="19">
        <v>-0.56599999999999995</v>
      </c>
      <c r="M467" s="19">
        <v>-0.31210019</v>
      </c>
      <c r="N467" s="19">
        <v>0.99690000000000001</v>
      </c>
      <c r="O467" s="19">
        <v>3.0999999999999999E-3</v>
      </c>
      <c r="Q467" s="19">
        <v>465</v>
      </c>
      <c r="R467" s="19" t="s">
        <v>264</v>
      </c>
      <c r="S467" s="19">
        <v>0.45447069769999998</v>
      </c>
    </row>
    <row r="468" spans="2:19">
      <c r="B468" s="19">
        <v>466</v>
      </c>
      <c r="C468" s="19" t="s">
        <v>265</v>
      </c>
      <c r="D468" s="19">
        <v>0</v>
      </c>
      <c r="E468" s="19">
        <v>0</v>
      </c>
      <c r="F468" s="19">
        <v>9.7600000000000006E-2</v>
      </c>
      <c r="G468" s="19">
        <v>0.36609999999999998</v>
      </c>
      <c r="H468" s="19">
        <v>-0.22890379</v>
      </c>
      <c r="I468" s="19">
        <v>-0.55189999999999995</v>
      </c>
      <c r="J468" s="19">
        <v>-0.34677648</v>
      </c>
      <c r="K468" s="19">
        <v>-0.22598351</v>
      </c>
      <c r="L468" s="19">
        <v>-0.55700000000000005</v>
      </c>
      <c r="M468" s="19">
        <v>-0.31140970000000001</v>
      </c>
      <c r="N468" s="19">
        <v>0.99670000000000003</v>
      </c>
      <c r="O468" s="19">
        <v>3.3E-3</v>
      </c>
      <c r="Q468" s="19">
        <v>466</v>
      </c>
      <c r="R468" s="19" t="s">
        <v>265</v>
      </c>
      <c r="S468" s="19">
        <v>0.49605206489999998</v>
      </c>
    </row>
    <row r="469" spans="2:19">
      <c r="B469" s="19">
        <v>467</v>
      </c>
      <c r="C469" s="19" t="s">
        <v>263</v>
      </c>
      <c r="D469" s="19">
        <v>0</v>
      </c>
      <c r="E469" s="19">
        <v>0</v>
      </c>
      <c r="F469" s="19">
        <v>0.122</v>
      </c>
      <c r="G469" s="19">
        <v>0.34439999999999998</v>
      </c>
      <c r="H469" s="19">
        <v>-0.31367344000000003</v>
      </c>
      <c r="I469" s="19">
        <v>-0.57499999999999996</v>
      </c>
      <c r="J469" s="19">
        <v>-0.38137944000000001</v>
      </c>
      <c r="K469" s="19">
        <v>-0.23629315000000001</v>
      </c>
      <c r="L469" s="19">
        <v>-0.54569999999999996</v>
      </c>
      <c r="M469" s="19">
        <v>-0.30904354000000001</v>
      </c>
      <c r="N469" s="19">
        <v>0.99519999999999997</v>
      </c>
      <c r="O469" s="19">
        <v>4.7999999999999996E-3</v>
      </c>
      <c r="Q469" s="19">
        <v>467</v>
      </c>
      <c r="R469" s="19" t="s">
        <v>263</v>
      </c>
      <c r="S469" s="19">
        <v>0.56781345319999998</v>
      </c>
    </row>
    <row r="470" spans="2:19">
      <c r="B470" s="19">
        <v>468</v>
      </c>
      <c r="C470" s="19" t="s">
        <v>262</v>
      </c>
      <c r="D470" s="19">
        <v>0</v>
      </c>
      <c r="E470" s="19">
        <v>0</v>
      </c>
      <c r="F470" s="19">
        <v>0.122</v>
      </c>
      <c r="G470" s="19">
        <v>0.32950000000000002</v>
      </c>
      <c r="H470" s="19">
        <v>-0.35518428000000002</v>
      </c>
      <c r="I470" s="19">
        <v>-0.53720000000000001</v>
      </c>
      <c r="J470" s="19">
        <v>-0.38223418999999997</v>
      </c>
      <c r="K470" s="19">
        <v>-0.24466409</v>
      </c>
      <c r="L470" s="19">
        <v>-0.53769999999999996</v>
      </c>
      <c r="M470" s="19">
        <v>-0.30722684</v>
      </c>
      <c r="N470" s="19">
        <v>0.99509999999999998</v>
      </c>
      <c r="O470" s="19">
        <v>4.8999999999999998E-3</v>
      </c>
      <c r="Q470" s="19">
        <v>468</v>
      </c>
      <c r="R470" s="19" t="s">
        <v>262</v>
      </c>
      <c r="S470" s="19">
        <v>0.64109349510000002</v>
      </c>
    </row>
    <row r="471" spans="2:19">
      <c r="B471" s="19">
        <v>469</v>
      </c>
      <c r="C471" s="19" t="s">
        <v>253</v>
      </c>
      <c r="D471" s="19">
        <v>0</v>
      </c>
      <c r="E471" s="19">
        <v>0</v>
      </c>
      <c r="F471" s="19">
        <v>0.122</v>
      </c>
      <c r="G471" s="19">
        <v>0.32950000000000002</v>
      </c>
      <c r="H471" s="19">
        <v>-0.35518428000000002</v>
      </c>
      <c r="I471" s="19">
        <v>-0.53720000000000001</v>
      </c>
      <c r="J471" s="19">
        <v>-0.38223418999999997</v>
      </c>
      <c r="K471" s="19">
        <v>-0.25335379000000002</v>
      </c>
      <c r="L471" s="19">
        <v>-0.53120000000000001</v>
      </c>
      <c r="M471" s="19">
        <v>-0.30458123999999998</v>
      </c>
      <c r="N471" s="19">
        <v>0.99509999999999998</v>
      </c>
      <c r="O471" s="19">
        <v>4.8999999999999998E-3</v>
      </c>
      <c r="Q471" s="19">
        <v>469</v>
      </c>
      <c r="R471" s="19" t="s">
        <v>253</v>
      </c>
      <c r="S471" s="19">
        <v>0.66672490350000002</v>
      </c>
    </row>
    <row r="472" spans="2:19">
      <c r="B472" s="19">
        <v>470</v>
      </c>
      <c r="C472" s="19" t="s">
        <v>271</v>
      </c>
      <c r="D472" s="19">
        <v>0</v>
      </c>
      <c r="E472" s="19">
        <v>0</v>
      </c>
      <c r="F472" s="19">
        <v>0.122</v>
      </c>
      <c r="G472" s="19">
        <v>0.33040000000000003</v>
      </c>
      <c r="H472" s="19">
        <v>-0.35292004999999999</v>
      </c>
      <c r="I472" s="19">
        <v>-0.52849999999999997</v>
      </c>
      <c r="J472" s="19">
        <v>-0.33403660000000002</v>
      </c>
      <c r="K472" s="19">
        <v>-0.26235061999999998</v>
      </c>
      <c r="L472" s="19">
        <v>-0.52639999999999998</v>
      </c>
      <c r="M472" s="19">
        <v>-0.30317625999999998</v>
      </c>
      <c r="N472" s="19">
        <v>0.99539999999999995</v>
      </c>
      <c r="O472" s="19">
        <v>4.5999999999999999E-3</v>
      </c>
      <c r="Q472" s="19">
        <v>470</v>
      </c>
      <c r="R472" s="19" t="s">
        <v>271</v>
      </c>
      <c r="S472" s="19">
        <v>0.70758975690000003</v>
      </c>
    </row>
    <row r="473" spans="2:19">
      <c r="B473" s="19">
        <v>471</v>
      </c>
      <c r="C473" s="19" t="s">
        <v>264</v>
      </c>
      <c r="D473" s="19">
        <v>0</v>
      </c>
      <c r="E473" s="19">
        <v>0</v>
      </c>
      <c r="F473" s="19">
        <v>0.122</v>
      </c>
      <c r="G473" s="19">
        <v>0.31790000000000002</v>
      </c>
      <c r="H473" s="19">
        <v>-0.38763820999999998</v>
      </c>
      <c r="I473" s="19">
        <v>-0.4924</v>
      </c>
      <c r="J473" s="19">
        <v>-0.32979470999999999</v>
      </c>
      <c r="K473" s="19">
        <v>-0.2727523</v>
      </c>
      <c r="L473" s="19">
        <v>-0.52249999999999996</v>
      </c>
      <c r="M473" s="19">
        <v>-0.30300983999999997</v>
      </c>
      <c r="N473" s="19">
        <v>0.99609999999999999</v>
      </c>
      <c r="O473" s="19">
        <v>3.8999999999999998E-3</v>
      </c>
      <c r="Q473" s="19">
        <v>471</v>
      </c>
      <c r="R473" s="19" t="s">
        <v>264</v>
      </c>
      <c r="S473" s="19">
        <v>0.74626373199999996</v>
      </c>
    </row>
    <row r="474" spans="2:19">
      <c r="B474" s="19">
        <v>472</v>
      </c>
      <c r="C474" s="19" t="s">
        <v>265</v>
      </c>
      <c r="D474" s="19">
        <v>0</v>
      </c>
      <c r="E474" s="19">
        <v>0</v>
      </c>
      <c r="F474" s="19">
        <v>9.7600000000000006E-2</v>
      </c>
      <c r="G474" s="19">
        <v>0.31790000000000002</v>
      </c>
      <c r="H474" s="19">
        <v>-0.36324796999999998</v>
      </c>
      <c r="I474" s="19">
        <v>-0.4078</v>
      </c>
      <c r="J474" s="19">
        <v>-0.31335099</v>
      </c>
      <c r="K474" s="19">
        <v>-0.28174912000000002</v>
      </c>
      <c r="L474" s="19">
        <v>-0.52039999999999997</v>
      </c>
      <c r="M474" s="19">
        <v>-0.30276636000000001</v>
      </c>
      <c r="N474" s="19">
        <v>0.99919999999999998</v>
      </c>
      <c r="O474" s="19">
        <v>8.0000000000000004E-4</v>
      </c>
      <c r="Q474" s="19">
        <v>472</v>
      </c>
      <c r="R474" s="19" t="s">
        <v>265</v>
      </c>
      <c r="S474" s="19">
        <v>0.73559354590000003</v>
      </c>
    </row>
    <row r="475" spans="2:19">
      <c r="B475" s="19">
        <v>473</v>
      </c>
      <c r="C475" s="19" t="s">
        <v>270</v>
      </c>
      <c r="D475" s="19">
        <v>0</v>
      </c>
      <c r="E475" s="19">
        <v>0</v>
      </c>
      <c r="F475" s="19">
        <v>7.3200000000000001E-2</v>
      </c>
      <c r="G475" s="19">
        <v>0.31519999999999998</v>
      </c>
      <c r="H475" s="19">
        <v>-0.34640515</v>
      </c>
      <c r="I475" s="19">
        <v>-0.4546</v>
      </c>
      <c r="J475" s="19">
        <v>-0.32493702000000002</v>
      </c>
      <c r="K475" s="19">
        <v>-0.2901627</v>
      </c>
      <c r="L475" s="19">
        <v>-0.51849999999999996</v>
      </c>
      <c r="M475" s="19">
        <v>-0.30133792999999998</v>
      </c>
      <c r="N475" s="19">
        <v>0.99980000000000002</v>
      </c>
      <c r="O475" s="19">
        <v>2.0000000000000001E-4</v>
      </c>
      <c r="Q475" s="19">
        <v>473</v>
      </c>
      <c r="R475" s="19" t="s">
        <v>270</v>
      </c>
      <c r="S475" s="19">
        <v>0.74245612409999995</v>
      </c>
    </row>
    <row r="476" spans="2:19">
      <c r="B476" s="19">
        <v>474</v>
      </c>
      <c r="C476" s="19" t="s">
        <v>256</v>
      </c>
      <c r="D476" s="19">
        <v>0</v>
      </c>
      <c r="E476" s="19">
        <v>0</v>
      </c>
      <c r="F476" s="19">
        <v>7.3200000000000001E-2</v>
      </c>
      <c r="G476" s="19">
        <v>0.3024</v>
      </c>
      <c r="H476" s="19">
        <v>-0.38187805000000002</v>
      </c>
      <c r="I476" s="19">
        <v>-0.46949999999999997</v>
      </c>
      <c r="J476" s="19">
        <v>-0.30769943999999999</v>
      </c>
      <c r="K476" s="19">
        <v>-0.29748437</v>
      </c>
      <c r="L476" s="19">
        <v>-0.51459999999999995</v>
      </c>
      <c r="M476" s="19">
        <v>-0.29986966999999998</v>
      </c>
      <c r="N476" s="19">
        <v>0.99990000000000001</v>
      </c>
      <c r="O476" s="19">
        <v>1E-4</v>
      </c>
      <c r="Q476" s="19">
        <v>474</v>
      </c>
      <c r="R476" s="19" t="s">
        <v>256</v>
      </c>
      <c r="S476" s="19">
        <v>0.68348913570000003</v>
      </c>
    </row>
    <row r="477" spans="2:19">
      <c r="B477" s="19">
        <v>475</v>
      </c>
      <c r="C477" s="19" t="s">
        <v>270</v>
      </c>
      <c r="D477" s="19">
        <v>0</v>
      </c>
      <c r="E477" s="19">
        <v>0</v>
      </c>
      <c r="F477" s="19">
        <v>2.4400000000000002E-2</v>
      </c>
      <c r="G477" s="19">
        <v>0.3014</v>
      </c>
      <c r="H477" s="19">
        <v>-0.33611653000000002</v>
      </c>
      <c r="I477" s="19">
        <v>-0.47499999999999998</v>
      </c>
      <c r="J477" s="19">
        <v>-0.31501044</v>
      </c>
      <c r="K477" s="19">
        <v>-0.30524688</v>
      </c>
      <c r="L477" s="19">
        <v>-0.51139999999999997</v>
      </c>
      <c r="M477" s="19">
        <v>-0.29851431</v>
      </c>
      <c r="N477" s="19">
        <v>0.99990000000000001</v>
      </c>
      <c r="O477" s="19">
        <v>1E-4</v>
      </c>
      <c r="Q477" s="19">
        <v>475</v>
      </c>
      <c r="R477" s="19" t="s">
        <v>270</v>
      </c>
      <c r="S477" s="19">
        <v>0.6344840987</v>
      </c>
    </row>
    <row r="478" spans="2:19">
      <c r="B478" s="19">
        <v>476</v>
      </c>
      <c r="C478" s="19" t="s">
        <v>269</v>
      </c>
      <c r="D478" s="19">
        <v>0</v>
      </c>
      <c r="E478" s="19">
        <v>0</v>
      </c>
      <c r="F478" s="19">
        <v>0</v>
      </c>
      <c r="G478" s="19">
        <v>0.30869999999999997</v>
      </c>
      <c r="H478" s="19">
        <v>-0.29134823999999998</v>
      </c>
      <c r="I478" s="19">
        <v>-0.439</v>
      </c>
      <c r="J478" s="19">
        <v>-0.28059799000000002</v>
      </c>
      <c r="K478" s="19">
        <v>-0.31072770999999999</v>
      </c>
      <c r="L478" s="19">
        <v>-0.50639999999999996</v>
      </c>
      <c r="M478" s="19">
        <v>-0.29740042999999999</v>
      </c>
      <c r="N478" s="19">
        <v>0.99980000000000002</v>
      </c>
      <c r="O478" s="19">
        <v>2.0000000000000001E-4</v>
      </c>
      <c r="Q478" s="19">
        <v>476</v>
      </c>
      <c r="R478" s="19" t="s">
        <v>269</v>
      </c>
      <c r="S478" s="19">
        <v>0.5520865116</v>
      </c>
    </row>
    <row r="479" spans="2:19">
      <c r="B479" s="19">
        <v>477</v>
      </c>
      <c r="C479" s="19" t="s">
        <v>262</v>
      </c>
      <c r="D479" s="19">
        <v>0</v>
      </c>
      <c r="E479" s="19">
        <v>0</v>
      </c>
      <c r="F479" s="19">
        <v>-2.4400000000000002E-2</v>
      </c>
      <c r="G479" s="19">
        <v>0.32850000000000001</v>
      </c>
      <c r="H479" s="19">
        <v>-0.26064228</v>
      </c>
      <c r="I479" s="19">
        <v>-0.41839999999999999</v>
      </c>
      <c r="J479" s="19">
        <v>-0.26681705</v>
      </c>
      <c r="K479" s="19">
        <v>-0.31641685000000003</v>
      </c>
      <c r="L479" s="19">
        <v>-0.50219999999999998</v>
      </c>
      <c r="M479" s="19">
        <v>-0.29642584</v>
      </c>
      <c r="N479" s="19">
        <v>0.99960000000000004</v>
      </c>
      <c r="O479" s="19">
        <v>4.0000000000000002E-4</v>
      </c>
      <c r="Q479" s="19">
        <v>477</v>
      </c>
      <c r="R479" s="19" t="s">
        <v>262</v>
      </c>
      <c r="S479" s="19">
        <v>0.508966523</v>
      </c>
    </row>
    <row r="480" spans="2:19">
      <c r="B480" s="19">
        <v>478</v>
      </c>
      <c r="C480" s="19" t="s">
        <v>262</v>
      </c>
      <c r="D480" s="19">
        <v>0</v>
      </c>
      <c r="E480" s="19">
        <v>0</v>
      </c>
      <c r="F480" s="19">
        <v>-2.4400000000000002E-2</v>
      </c>
      <c r="G480" s="19">
        <v>0.32850000000000001</v>
      </c>
      <c r="H480" s="19">
        <v>-0.26064228</v>
      </c>
      <c r="I480" s="19">
        <v>-0.41839999999999999</v>
      </c>
      <c r="J480" s="19">
        <v>-0.26681705</v>
      </c>
      <c r="K480" s="19">
        <v>-0.32112453000000002</v>
      </c>
      <c r="L480" s="19">
        <v>-0.49930000000000002</v>
      </c>
      <c r="M480" s="19">
        <v>-0.29446560999999999</v>
      </c>
      <c r="N480" s="19">
        <v>0.99950000000000006</v>
      </c>
      <c r="O480" s="19">
        <v>5.0000000000000001E-4</v>
      </c>
      <c r="Q480" s="19">
        <v>478</v>
      </c>
      <c r="R480" s="19" t="s">
        <v>262</v>
      </c>
      <c r="S480" s="19">
        <v>0.47403795850000002</v>
      </c>
    </row>
    <row r="481" spans="2:19">
      <c r="B481" s="19">
        <v>479</v>
      </c>
      <c r="C481" s="19" t="s">
        <v>256</v>
      </c>
      <c r="D481" s="19">
        <v>0</v>
      </c>
      <c r="E481" s="19">
        <v>0</v>
      </c>
      <c r="F481" s="19">
        <v>0</v>
      </c>
      <c r="G481" s="19">
        <v>0.3201</v>
      </c>
      <c r="H481" s="19">
        <v>-0.25964904999999999</v>
      </c>
      <c r="I481" s="19">
        <v>-0.48049999999999998</v>
      </c>
      <c r="J481" s="19">
        <v>-0.28061712</v>
      </c>
      <c r="K481" s="19">
        <v>-0.32384411000000002</v>
      </c>
      <c r="L481" s="19">
        <v>-0.49830000000000002</v>
      </c>
      <c r="M481" s="19">
        <v>-0.29255297000000002</v>
      </c>
      <c r="N481" s="19">
        <v>0.99939999999999996</v>
      </c>
      <c r="O481" s="19">
        <v>5.9999999999999995E-4</v>
      </c>
      <c r="Q481" s="19">
        <v>479</v>
      </c>
      <c r="R481" s="19" t="s">
        <v>256</v>
      </c>
      <c r="S481" s="19">
        <v>0.44784702040000002</v>
      </c>
    </row>
    <row r="482" spans="2:19">
      <c r="B482" s="19">
        <v>480</v>
      </c>
      <c r="C482" s="19" t="s">
        <v>258</v>
      </c>
      <c r="D482" s="19">
        <v>0</v>
      </c>
      <c r="E482" s="19">
        <v>0</v>
      </c>
      <c r="F482" s="19">
        <v>0</v>
      </c>
      <c r="G482" s="19">
        <v>0.31490000000000001</v>
      </c>
      <c r="H482" s="19">
        <v>-0.27398916000000001</v>
      </c>
      <c r="I482" s="19">
        <v>-0.4405</v>
      </c>
      <c r="J482" s="19">
        <v>-0.26320896999999999</v>
      </c>
      <c r="K482" s="19">
        <v>-0.32663636000000001</v>
      </c>
      <c r="L482" s="19">
        <v>-0.4985</v>
      </c>
      <c r="M482" s="19">
        <v>-0.29054117000000002</v>
      </c>
      <c r="N482" s="19">
        <v>0.99929999999999997</v>
      </c>
      <c r="O482" s="19">
        <v>6.9999999999999999E-4</v>
      </c>
      <c r="Q482" s="19">
        <v>480</v>
      </c>
      <c r="R482" s="19" t="s">
        <v>258</v>
      </c>
      <c r="S482" s="19">
        <v>0.37536025880000001</v>
      </c>
    </row>
    <row r="483" spans="2:19">
      <c r="B483" s="19">
        <v>481</v>
      </c>
      <c r="C483" s="19" t="s">
        <v>268</v>
      </c>
      <c r="D483" s="19">
        <v>0</v>
      </c>
      <c r="E483" s="19">
        <v>0</v>
      </c>
      <c r="F483" s="19">
        <v>2.4400000000000002E-2</v>
      </c>
      <c r="G483" s="19">
        <v>0.30980000000000002</v>
      </c>
      <c r="H483" s="19">
        <v>-0.31271950999999998</v>
      </c>
      <c r="I483" s="19">
        <v>-0.49609999999999999</v>
      </c>
      <c r="J483" s="19">
        <v>-0.24875960999999999</v>
      </c>
      <c r="K483" s="19">
        <v>-0.33073561000000001</v>
      </c>
      <c r="L483" s="19">
        <v>-0.49819999999999998</v>
      </c>
      <c r="M483" s="19">
        <v>-0.28951576000000001</v>
      </c>
      <c r="N483" s="19">
        <v>0.999</v>
      </c>
      <c r="O483" s="19">
        <v>1E-3</v>
      </c>
      <c r="Q483" s="19">
        <v>481</v>
      </c>
      <c r="R483" s="19" t="s">
        <v>268</v>
      </c>
      <c r="S483" s="19">
        <v>0.32474385709999998</v>
      </c>
    </row>
    <row r="484" spans="2:19">
      <c r="B484" s="19">
        <v>482</v>
      </c>
      <c r="C484" s="19" t="s">
        <v>264</v>
      </c>
      <c r="D484" s="19">
        <v>0</v>
      </c>
      <c r="E484" s="19">
        <v>0</v>
      </c>
      <c r="F484" s="19">
        <v>-2.4400000000000002E-2</v>
      </c>
      <c r="G484" s="19">
        <v>0.30869999999999997</v>
      </c>
      <c r="H484" s="19">
        <v>-0.31573847999999999</v>
      </c>
      <c r="I484" s="19">
        <v>-0.48089999999999999</v>
      </c>
      <c r="J484" s="19">
        <v>-0.27246020999999998</v>
      </c>
      <c r="K484" s="19">
        <v>-0.33686558999999999</v>
      </c>
      <c r="L484" s="19">
        <v>-0.49930000000000002</v>
      </c>
      <c r="M484" s="19">
        <v>-0.2884467</v>
      </c>
      <c r="N484" s="19">
        <v>0.99870000000000003</v>
      </c>
      <c r="O484" s="19">
        <v>1.2999999999999999E-3</v>
      </c>
      <c r="Q484" s="19">
        <v>482</v>
      </c>
      <c r="R484" s="19" t="s">
        <v>264</v>
      </c>
      <c r="S484" s="19">
        <v>0.2488955105</v>
      </c>
    </row>
    <row r="485" spans="2:19">
      <c r="B485" s="19">
        <v>483</v>
      </c>
      <c r="C485" s="19" t="s">
        <v>260</v>
      </c>
      <c r="D485" s="19">
        <v>0</v>
      </c>
      <c r="E485" s="19">
        <v>0</v>
      </c>
      <c r="F485" s="19">
        <v>0</v>
      </c>
      <c r="G485" s="19">
        <v>0.30980000000000002</v>
      </c>
      <c r="H485" s="19">
        <v>-0.28832927000000003</v>
      </c>
      <c r="I485" s="19">
        <v>-0.41149999999999998</v>
      </c>
      <c r="J485" s="19">
        <v>-0.23231589999999999</v>
      </c>
      <c r="K485" s="19">
        <v>-0.34148609000000002</v>
      </c>
      <c r="L485" s="19">
        <v>-0.50209999999999999</v>
      </c>
      <c r="M485" s="19">
        <v>-0.28712728999999998</v>
      </c>
      <c r="N485" s="19">
        <v>0.99890000000000001</v>
      </c>
      <c r="O485" s="19">
        <v>1.1000000000000001E-3</v>
      </c>
      <c r="Q485" s="19">
        <v>483</v>
      </c>
      <c r="R485" s="19" t="s">
        <v>260</v>
      </c>
      <c r="S485" s="19">
        <v>0.20853577130000001</v>
      </c>
    </row>
    <row r="486" spans="2:19">
      <c r="B486" s="19">
        <v>484</v>
      </c>
      <c r="C486" s="19" t="s">
        <v>259</v>
      </c>
      <c r="D486" s="19">
        <v>0</v>
      </c>
      <c r="E486" s="19">
        <v>0</v>
      </c>
      <c r="F486" s="19">
        <v>0</v>
      </c>
      <c r="G486" s="19">
        <v>0.28999999999999998</v>
      </c>
      <c r="H486" s="19">
        <v>-0.34342547000000001</v>
      </c>
      <c r="I486" s="19">
        <v>-0.34749999999999998</v>
      </c>
      <c r="J486" s="19">
        <v>-0.22965311999999999</v>
      </c>
      <c r="K486" s="19">
        <v>-0.34646216000000002</v>
      </c>
      <c r="L486" s="19">
        <v>-0.50580000000000003</v>
      </c>
      <c r="M486" s="19">
        <v>-0.28654870999999998</v>
      </c>
      <c r="N486" s="19">
        <v>0.99909999999999999</v>
      </c>
      <c r="O486" s="19">
        <v>8.9999999999999998E-4</v>
      </c>
      <c r="Q486" s="19">
        <v>484</v>
      </c>
      <c r="R486" s="19" t="s">
        <v>259</v>
      </c>
      <c r="S486" s="19">
        <v>0.16850462290000001</v>
      </c>
    </row>
    <row r="487" spans="2:19">
      <c r="B487" s="19">
        <v>485</v>
      </c>
      <c r="C487" s="19" t="s">
        <v>269</v>
      </c>
      <c r="D487" s="19">
        <v>0</v>
      </c>
      <c r="E487" s="19">
        <v>0</v>
      </c>
      <c r="F487" s="19">
        <v>-2.4400000000000002E-2</v>
      </c>
      <c r="G487" s="19">
        <v>0.27289999999999998</v>
      </c>
      <c r="H487" s="19">
        <v>-0.41536450000000003</v>
      </c>
      <c r="I487" s="19">
        <v>-0.35849999999999999</v>
      </c>
      <c r="J487" s="19">
        <v>-0.22988162000000001</v>
      </c>
      <c r="K487" s="19">
        <v>-0.35276362999999999</v>
      </c>
      <c r="L487" s="19">
        <v>-0.5111</v>
      </c>
      <c r="M487" s="19">
        <v>-0.28692456999999999</v>
      </c>
      <c r="N487" s="19">
        <v>0.99950000000000006</v>
      </c>
      <c r="O487" s="19">
        <v>5.0000000000000001E-4</v>
      </c>
      <c r="Q487" s="19">
        <v>485</v>
      </c>
      <c r="R487" s="19" t="s">
        <v>269</v>
      </c>
      <c r="S487" s="19">
        <v>0.16498610690000001</v>
      </c>
    </row>
    <row r="488" spans="2:19">
      <c r="B488" s="19">
        <v>486</v>
      </c>
      <c r="C488" s="19" t="s">
        <v>258</v>
      </c>
      <c r="D488" s="19">
        <v>0</v>
      </c>
      <c r="E488" s="19">
        <v>0</v>
      </c>
      <c r="F488" s="19">
        <v>0</v>
      </c>
      <c r="G488" s="19">
        <v>0.27289999999999998</v>
      </c>
      <c r="H488" s="19">
        <v>-0.39097425000000002</v>
      </c>
      <c r="I488" s="19">
        <v>-0.44309999999999999</v>
      </c>
      <c r="J488" s="19">
        <v>-0.24632533000000001</v>
      </c>
      <c r="K488" s="19">
        <v>-0.35877057000000001</v>
      </c>
      <c r="L488" s="19">
        <v>-0.51580000000000004</v>
      </c>
      <c r="M488" s="19">
        <v>-0.28739998999999999</v>
      </c>
      <c r="N488" s="19">
        <v>0.99970000000000003</v>
      </c>
      <c r="O488" s="19">
        <v>2.9999999999999997E-4</v>
      </c>
      <c r="Q488" s="19">
        <v>486</v>
      </c>
      <c r="R488" s="19" t="s">
        <v>258</v>
      </c>
      <c r="S488" s="19">
        <v>0.1213102152</v>
      </c>
    </row>
    <row r="489" spans="2:19">
      <c r="B489" s="19">
        <v>487</v>
      </c>
      <c r="C489" s="19" t="s">
        <v>270</v>
      </c>
      <c r="D489" s="19">
        <v>0</v>
      </c>
      <c r="E489" s="19">
        <v>0</v>
      </c>
      <c r="F489" s="19">
        <v>2.4400000000000002E-2</v>
      </c>
      <c r="G489" s="19">
        <v>0.27400000000000002</v>
      </c>
      <c r="H489" s="19">
        <v>-0.41234553000000002</v>
      </c>
      <c r="I489" s="19">
        <v>-0.37380000000000002</v>
      </c>
      <c r="J489" s="19">
        <v>-0.20618101999999999</v>
      </c>
      <c r="K489" s="19">
        <v>-0.36527453999999998</v>
      </c>
      <c r="L489" s="19">
        <v>-0.5202</v>
      </c>
      <c r="M489" s="19">
        <v>-0.28792603</v>
      </c>
      <c r="N489" s="19">
        <v>0.99990000000000001</v>
      </c>
      <c r="O489" s="19">
        <v>1E-4</v>
      </c>
      <c r="Q489" s="19">
        <v>487</v>
      </c>
      <c r="R489" s="19" t="s">
        <v>270</v>
      </c>
      <c r="S489" s="19">
        <v>8.1495389400000007E-2</v>
      </c>
    </row>
    <row r="490" spans="2:19">
      <c r="B490" s="19">
        <v>488</v>
      </c>
      <c r="C490" s="19" t="s">
        <v>271</v>
      </c>
      <c r="D490" s="19">
        <v>0</v>
      </c>
      <c r="E490" s="19">
        <v>0</v>
      </c>
      <c r="F490" s="19">
        <v>2.4400000000000002E-2</v>
      </c>
      <c r="G490" s="19">
        <v>0.2949</v>
      </c>
      <c r="H490" s="19">
        <v>-0.35423035000000003</v>
      </c>
      <c r="I490" s="19">
        <v>-0.43409999999999999</v>
      </c>
      <c r="J490" s="19">
        <v>-0.18829314999999999</v>
      </c>
      <c r="K490" s="19">
        <v>-0.36906084</v>
      </c>
      <c r="L490" s="19">
        <v>-0.52290000000000003</v>
      </c>
      <c r="M490" s="19">
        <v>-0.28741390999999999</v>
      </c>
      <c r="N490" s="19">
        <v>0.99980000000000002</v>
      </c>
      <c r="O490" s="19">
        <v>2.0000000000000001E-4</v>
      </c>
      <c r="Q490" s="19">
        <v>488</v>
      </c>
      <c r="R490" s="19" t="s">
        <v>271</v>
      </c>
      <c r="S490" s="19">
        <v>2.5800423699999998E-2</v>
      </c>
    </row>
    <row r="491" spans="2:19">
      <c r="B491" s="19">
        <v>489</v>
      </c>
      <c r="C491" s="19" t="s">
        <v>270</v>
      </c>
      <c r="D491" s="19">
        <v>0</v>
      </c>
      <c r="E491" s="19">
        <v>0</v>
      </c>
      <c r="F491" s="19">
        <v>4.8800000000000003E-2</v>
      </c>
      <c r="G491" s="19">
        <v>0.28970000000000001</v>
      </c>
      <c r="H491" s="19">
        <v>-0.3929607</v>
      </c>
      <c r="I491" s="19">
        <v>-0.48970000000000002</v>
      </c>
      <c r="J491" s="19">
        <v>-0.17384379</v>
      </c>
      <c r="K491" s="19">
        <v>-0.37283455999999998</v>
      </c>
      <c r="L491" s="19">
        <v>-0.52810000000000001</v>
      </c>
      <c r="M491" s="19">
        <v>-0.28770405999999998</v>
      </c>
      <c r="N491" s="19">
        <v>0.99980000000000002</v>
      </c>
      <c r="O491" s="19">
        <v>2.0000000000000001E-4</v>
      </c>
      <c r="Q491" s="19">
        <v>489</v>
      </c>
      <c r="R491" s="19" t="s">
        <v>270</v>
      </c>
      <c r="S491" s="19">
        <v>1.6517027E-2</v>
      </c>
    </row>
    <row r="492" spans="2:19">
      <c r="B492" s="19">
        <v>490</v>
      </c>
      <c r="C492" s="19" t="s">
        <v>271</v>
      </c>
      <c r="D492" s="19">
        <v>0</v>
      </c>
      <c r="E492" s="19">
        <v>0</v>
      </c>
      <c r="F492" s="19">
        <v>2.4400000000000002E-2</v>
      </c>
      <c r="G492" s="19">
        <v>0.27400000000000002</v>
      </c>
      <c r="H492" s="19">
        <v>-0.41234553000000002</v>
      </c>
      <c r="I492" s="19">
        <v>-0.53520000000000001</v>
      </c>
      <c r="J492" s="19">
        <v>-0.22873349000000001</v>
      </c>
      <c r="K492" s="19">
        <v>-0.37595815999999999</v>
      </c>
      <c r="L492" s="19">
        <v>-0.53220000000000001</v>
      </c>
      <c r="M492" s="19">
        <v>-0.28780001</v>
      </c>
      <c r="N492" s="19">
        <v>0.99950000000000006</v>
      </c>
      <c r="O492" s="19">
        <v>5.0000000000000001E-4</v>
      </c>
      <c r="Q492" s="19">
        <v>490</v>
      </c>
      <c r="R492" s="19" t="s">
        <v>271</v>
      </c>
      <c r="S492" s="19">
        <v>1.7281746300000001E-2</v>
      </c>
    </row>
    <row r="493" spans="2:19">
      <c r="B493" s="19">
        <v>491</v>
      </c>
      <c r="C493" s="19" t="s">
        <v>255</v>
      </c>
      <c r="D493" s="19">
        <v>0</v>
      </c>
      <c r="E493" s="19">
        <v>0</v>
      </c>
      <c r="F493" s="19">
        <v>2.4400000000000002E-2</v>
      </c>
      <c r="G493" s="19">
        <v>0.26800000000000002</v>
      </c>
      <c r="H493" s="19">
        <v>-0.42894986000000002</v>
      </c>
      <c r="I493" s="19">
        <v>-0.51259999999999994</v>
      </c>
      <c r="J493" s="19">
        <v>-0.24576661999999999</v>
      </c>
      <c r="K493" s="19">
        <v>-0.37954197000000001</v>
      </c>
      <c r="L493" s="19">
        <v>-0.53590000000000004</v>
      </c>
      <c r="M493" s="19">
        <v>-0.28949356999999998</v>
      </c>
      <c r="N493" s="19">
        <v>0.99939999999999996</v>
      </c>
      <c r="O493" s="19">
        <v>5.9999999999999995E-4</v>
      </c>
      <c r="Q493" s="19">
        <v>491</v>
      </c>
      <c r="R493" s="19" t="s">
        <v>255</v>
      </c>
      <c r="S493" s="19">
        <v>2.21126195E-2</v>
      </c>
    </row>
    <row r="494" spans="2:19">
      <c r="B494" s="19">
        <v>492</v>
      </c>
      <c r="C494" s="19" t="s">
        <v>264</v>
      </c>
      <c r="D494" s="19">
        <v>0</v>
      </c>
      <c r="E494" s="19">
        <v>0</v>
      </c>
      <c r="F494" s="19">
        <v>2.4400000000000002E-2</v>
      </c>
      <c r="G494" s="19">
        <v>0.28270000000000001</v>
      </c>
      <c r="H494" s="19">
        <v>-0.38819376999999999</v>
      </c>
      <c r="I494" s="19">
        <v>-0.53649999999999998</v>
      </c>
      <c r="J494" s="19">
        <v>-0.23102122999999999</v>
      </c>
      <c r="K494" s="19">
        <v>-0.38180037999999999</v>
      </c>
      <c r="L494" s="19">
        <v>-0.54069999999999996</v>
      </c>
      <c r="M494" s="19">
        <v>-0.29160613000000002</v>
      </c>
      <c r="N494" s="19">
        <v>0.99929999999999997</v>
      </c>
      <c r="O494" s="19">
        <v>6.9999999999999999E-4</v>
      </c>
      <c r="Q494" s="19">
        <v>492</v>
      </c>
      <c r="R494" s="19" t="s">
        <v>264</v>
      </c>
      <c r="S494" s="19">
        <v>2.7198639899999998E-2</v>
      </c>
    </row>
    <row r="495" spans="2:19">
      <c r="B495" s="19">
        <v>493</v>
      </c>
      <c r="C495" s="19" t="s">
        <v>256</v>
      </c>
      <c r="D495" s="19">
        <v>0</v>
      </c>
      <c r="E495" s="19">
        <v>0</v>
      </c>
      <c r="F495" s="19">
        <v>2.4400000000000002E-2</v>
      </c>
      <c r="G495" s="19">
        <v>0.28270000000000001</v>
      </c>
      <c r="H495" s="19">
        <v>-0.38819376999999999</v>
      </c>
      <c r="I495" s="19">
        <v>-0.53649999999999998</v>
      </c>
      <c r="J495" s="19">
        <v>-0.23102122999999999</v>
      </c>
      <c r="K495" s="19">
        <v>-0.38465368</v>
      </c>
      <c r="L495" s="19">
        <v>-0.54759999999999998</v>
      </c>
      <c r="M495" s="19">
        <v>-0.29411313</v>
      </c>
      <c r="N495" s="19">
        <v>0.99970000000000003</v>
      </c>
      <c r="O495" s="19">
        <v>2.9999999999999997E-4</v>
      </c>
      <c r="Q495" s="19">
        <v>493</v>
      </c>
      <c r="R495" s="19" t="s">
        <v>256</v>
      </c>
      <c r="S495" s="19">
        <v>4.0400315499999999E-2</v>
      </c>
    </row>
    <row r="496" spans="2:19">
      <c r="B496" s="19">
        <v>494</v>
      </c>
      <c r="C496" s="19" t="s">
        <v>273</v>
      </c>
      <c r="D496" s="19">
        <v>0</v>
      </c>
      <c r="E496" s="19">
        <v>0</v>
      </c>
      <c r="F496" s="19">
        <v>2.4400000000000002E-2</v>
      </c>
      <c r="G496" s="19">
        <v>0.28270000000000001</v>
      </c>
      <c r="H496" s="19">
        <v>-0.38819376999999999</v>
      </c>
      <c r="I496" s="19">
        <v>-0.51580000000000004</v>
      </c>
      <c r="J496" s="19">
        <v>-0.24741084999999999</v>
      </c>
      <c r="K496" s="19">
        <v>-0.38698475999999998</v>
      </c>
      <c r="L496" s="19">
        <v>-0.55369999999999997</v>
      </c>
      <c r="M496" s="19">
        <v>-0.29611989999999999</v>
      </c>
      <c r="N496" s="19">
        <v>0.99990000000000001</v>
      </c>
      <c r="O496" s="19">
        <v>1E-4</v>
      </c>
      <c r="Q496" s="19">
        <v>494</v>
      </c>
      <c r="R496" s="19" t="s">
        <v>273</v>
      </c>
      <c r="S496" s="19">
        <v>5.7180808399999998E-2</v>
      </c>
    </row>
    <row r="497" spans="2:19">
      <c r="B497" s="19">
        <v>495</v>
      </c>
      <c r="C497" s="19" t="s">
        <v>265</v>
      </c>
      <c r="D497" s="19">
        <v>0</v>
      </c>
      <c r="E497" s="19">
        <v>0</v>
      </c>
      <c r="F497" s="19">
        <v>4.8800000000000003E-2</v>
      </c>
      <c r="G497" s="19">
        <v>0.29970000000000002</v>
      </c>
      <c r="H497" s="19">
        <v>-0.36503522999999999</v>
      </c>
      <c r="I497" s="19">
        <v>-0.50480000000000003</v>
      </c>
      <c r="J497" s="19">
        <v>-0.24718235</v>
      </c>
      <c r="K497" s="19">
        <v>-0.38758546999999999</v>
      </c>
      <c r="L497" s="19">
        <v>-0.55900000000000005</v>
      </c>
      <c r="M497" s="19">
        <v>-0.29896752999999998</v>
      </c>
      <c r="N497" s="19">
        <v>1</v>
      </c>
      <c r="O497" s="19">
        <v>0</v>
      </c>
      <c r="Q497" s="19">
        <v>495</v>
      </c>
      <c r="R497" s="19" t="s">
        <v>265</v>
      </c>
      <c r="S497" s="19">
        <v>0.13074147350000001</v>
      </c>
    </row>
    <row r="498" spans="2:19">
      <c r="B498" s="19">
        <v>496</v>
      </c>
      <c r="C498" s="19" t="s">
        <v>255</v>
      </c>
      <c r="D498" s="19">
        <v>0</v>
      </c>
      <c r="E498" s="19">
        <v>0</v>
      </c>
      <c r="F498" s="19">
        <v>0</v>
      </c>
      <c r="G498" s="19">
        <v>0.29859999999999998</v>
      </c>
      <c r="H498" s="19">
        <v>-0.31927370999999999</v>
      </c>
      <c r="I498" s="19">
        <v>-0.48949999999999999</v>
      </c>
      <c r="J498" s="19">
        <v>-0.27088295000000001</v>
      </c>
      <c r="K498" s="19">
        <v>-0.38941274999999997</v>
      </c>
      <c r="L498" s="19">
        <v>-0.56369999999999998</v>
      </c>
      <c r="M498" s="19">
        <v>-0.30094029999999999</v>
      </c>
      <c r="N498" s="19">
        <v>0.99990000000000001</v>
      </c>
      <c r="O498" s="19">
        <v>1E-4</v>
      </c>
      <c r="Q498" s="19">
        <v>496</v>
      </c>
      <c r="R498" s="19" t="s">
        <v>255</v>
      </c>
      <c r="S498" s="19">
        <v>0.2090546432</v>
      </c>
    </row>
    <row r="499" spans="2:19">
      <c r="B499" s="19">
        <v>497</v>
      </c>
      <c r="C499" s="19" t="s">
        <v>261</v>
      </c>
      <c r="D499" s="19">
        <v>0</v>
      </c>
      <c r="E499" s="19">
        <v>0</v>
      </c>
      <c r="F499" s="19">
        <v>2.4400000000000002E-2</v>
      </c>
      <c r="G499" s="19">
        <v>0.29110000000000003</v>
      </c>
      <c r="H499" s="19">
        <v>-0.36479675</v>
      </c>
      <c r="I499" s="19">
        <v>-0.5101</v>
      </c>
      <c r="J499" s="19">
        <v>-0.29923485</v>
      </c>
      <c r="K499" s="19">
        <v>-0.39282897</v>
      </c>
      <c r="L499" s="19">
        <v>-0.56859999999999999</v>
      </c>
      <c r="M499" s="19">
        <v>-0.30379091000000003</v>
      </c>
      <c r="N499" s="19">
        <v>1</v>
      </c>
      <c r="O499" s="19">
        <v>0</v>
      </c>
      <c r="Q499" s="19">
        <v>497</v>
      </c>
      <c r="R499" s="19" t="s">
        <v>261</v>
      </c>
      <c r="S499" s="19">
        <v>0.31304091160000003</v>
      </c>
    </row>
    <row r="500" spans="2:19">
      <c r="B500" s="19">
        <v>498</v>
      </c>
      <c r="C500" s="19" t="s">
        <v>257</v>
      </c>
      <c r="D500" s="19">
        <v>0</v>
      </c>
      <c r="E500" s="19">
        <v>0</v>
      </c>
      <c r="F500" s="19">
        <v>0</v>
      </c>
      <c r="G500" s="19">
        <v>0.2848</v>
      </c>
      <c r="H500" s="19">
        <v>-0.35776558000000003</v>
      </c>
      <c r="I500" s="19">
        <v>-0.55049999999999999</v>
      </c>
      <c r="J500" s="19">
        <v>-0.30848608999999999</v>
      </c>
      <c r="K500" s="19">
        <v>-0.39893281000000003</v>
      </c>
      <c r="L500" s="19">
        <v>-0.57399999999999995</v>
      </c>
      <c r="M500" s="19">
        <v>-0.30771351000000002</v>
      </c>
      <c r="N500" s="19">
        <v>1</v>
      </c>
      <c r="O500" s="19">
        <v>0</v>
      </c>
      <c r="Q500" s="19">
        <v>498</v>
      </c>
      <c r="R500" s="19" t="s">
        <v>257</v>
      </c>
      <c r="S500" s="19">
        <v>0.41682120230000003</v>
      </c>
    </row>
    <row r="501" spans="2:19">
      <c r="B501" s="19">
        <v>499</v>
      </c>
      <c r="C501" s="19" t="s">
        <v>270</v>
      </c>
      <c r="D501" s="19">
        <v>0</v>
      </c>
      <c r="E501" s="19">
        <v>0</v>
      </c>
      <c r="F501" s="19">
        <v>0</v>
      </c>
      <c r="G501" s="19">
        <v>0.29949999999999999</v>
      </c>
      <c r="H501" s="19">
        <v>-0.31700949</v>
      </c>
      <c r="I501" s="19">
        <v>-0.58560000000000001</v>
      </c>
      <c r="J501" s="19">
        <v>-0.30946182999999999</v>
      </c>
      <c r="K501" s="19">
        <v>-0.40309795999999998</v>
      </c>
      <c r="L501" s="19">
        <v>-0.57940000000000003</v>
      </c>
      <c r="M501" s="19">
        <v>-0.31090024999999999</v>
      </c>
      <c r="N501" s="19">
        <v>1</v>
      </c>
      <c r="O501" s="19">
        <v>0</v>
      </c>
      <c r="Q501" s="19">
        <v>499</v>
      </c>
      <c r="R501" s="19" t="s">
        <v>270</v>
      </c>
      <c r="S501" s="19">
        <v>0.52424117729999997</v>
      </c>
    </row>
    <row r="502" spans="2:19">
      <c r="B502" s="19">
        <v>500</v>
      </c>
      <c r="C502" s="19" t="s">
        <v>253</v>
      </c>
      <c r="D502" s="19">
        <v>0</v>
      </c>
      <c r="E502" s="19">
        <v>0</v>
      </c>
      <c r="F502" s="19">
        <v>4.8800000000000003E-2</v>
      </c>
      <c r="G502" s="19">
        <v>0.30220000000000002</v>
      </c>
      <c r="H502" s="19">
        <v>-0.35824254999999999</v>
      </c>
      <c r="I502" s="19">
        <v>-0.62339999999999995</v>
      </c>
      <c r="J502" s="19">
        <v>-0.31431952000000002</v>
      </c>
      <c r="K502" s="19">
        <v>-0.40569839000000002</v>
      </c>
      <c r="L502" s="19">
        <v>-0.58179999999999998</v>
      </c>
      <c r="M502" s="19">
        <v>-0.31298967999999999</v>
      </c>
      <c r="N502" s="19">
        <v>0.99990000000000001</v>
      </c>
      <c r="O502" s="19">
        <v>1E-4</v>
      </c>
      <c r="Q502" s="19">
        <v>500</v>
      </c>
      <c r="R502" s="19" t="s">
        <v>253</v>
      </c>
      <c r="S502" s="19">
        <v>0.60415996120000004</v>
      </c>
    </row>
    <row r="503" spans="2:19">
      <c r="B503" s="19">
        <v>501</v>
      </c>
      <c r="C503" s="19" t="s">
        <v>270</v>
      </c>
      <c r="D503" s="19">
        <v>0</v>
      </c>
      <c r="E503" s="19">
        <v>0</v>
      </c>
      <c r="F503" s="19">
        <v>4.8800000000000003E-2</v>
      </c>
      <c r="G503" s="19">
        <v>0.29239999999999999</v>
      </c>
      <c r="H503" s="19">
        <v>-0.38541328000000002</v>
      </c>
      <c r="I503" s="19">
        <v>-0.60499999999999998</v>
      </c>
      <c r="J503" s="19">
        <v>-0.33151026</v>
      </c>
      <c r="K503" s="19">
        <v>-0.40853232</v>
      </c>
      <c r="L503" s="19">
        <v>-0.58579999999999999</v>
      </c>
      <c r="M503" s="19">
        <v>-0.31614594000000001</v>
      </c>
      <c r="N503" s="19">
        <v>0.99990000000000001</v>
      </c>
      <c r="O503" s="19">
        <v>1E-4</v>
      </c>
      <c r="Q503" s="19">
        <v>501</v>
      </c>
      <c r="R503" s="19" t="s">
        <v>270</v>
      </c>
      <c r="S503" s="19">
        <v>0.68333703469999996</v>
      </c>
    </row>
    <row r="504" spans="2:19">
      <c r="B504" s="19">
        <v>502</v>
      </c>
      <c r="C504" s="19" t="s">
        <v>265</v>
      </c>
      <c r="D504" s="19">
        <v>0</v>
      </c>
      <c r="E504" s="19">
        <v>0</v>
      </c>
      <c r="F504" s="19">
        <v>7.3200000000000001E-2</v>
      </c>
      <c r="G504" s="19">
        <v>0.27800000000000002</v>
      </c>
      <c r="H504" s="19">
        <v>-0.44980488000000002</v>
      </c>
      <c r="I504" s="19">
        <v>-0.65380000000000005</v>
      </c>
      <c r="J504" s="19">
        <v>-0.33659644</v>
      </c>
      <c r="K504" s="19">
        <v>-0.40941591999999999</v>
      </c>
      <c r="L504" s="19">
        <v>-0.58740000000000003</v>
      </c>
      <c r="M504" s="19">
        <v>-0.31953614000000002</v>
      </c>
      <c r="N504" s="19">
        <v>0.99980000000000002</v>
      </c>
      <c r="O504" s="19">
        <v>2.0000000000000001E-4</v>
      </c>
      <c r="Q504" s="19">
        <v>502</v>
      </c>
      <c r="R504" s="19" t="s">
        <v>265</v>
      </c>
      <c r="S504" s="19">
        <v>0.75451449270000004</v>
      </c>
    </row>
    <row r="505" spans="2:19">
      <c r="B505" s="19">
        <v>503</v>
      </c>
      <c r="C505" s="19" t="s">
        <v>264</v>
      </c>
      <c r="D505" s="19">
        <v>0</v>
      </c>
      <c r="E505" s="19">
        <v>0</v>
      </c>
      <c r="F505" s="19">
        <v>7.3200000000000001E-2</v>
      </c>
      <c r="G505" s="19">
        <v>0.29270000000000002</v>
      </c>
      <c r="H505" s="19">
        <v>-0.40904878</v>
      </c>
      <c r="I505" s="19">
        <v>-0.67769999999999997</v>
      </c>
      <c r="J505" s="19">
        <v>-0.32185106000000002</v>
      </c>
      <c r="K505" s="19">
        <v>-0.41074714000000001</v>
      </c>
      <c r="L505" s="19">
        <v>-0.58779999999999999</v>
      </c>
      <c r="M505" s="19">
        <v>-0.32136914</v>
      </c>
      <c r="N505" s="19">
        <v>0.99919999999999998</v>
      </c>
      <c r="O505" s="19">
        <v>8.0000000000000004E-4</v>
      </c>
      <c r="Q505" s="19">
        <v>503</v>
      </c>
      <c r="R505" s="19" t="s">
        <v>264</v>
      </c>
      <c r="S505" s="19">
        <v>0.82111878149999995</v>
      </c>
    </row>
    <row r="506" spans="2:19">
      <c r="B506" s="19">
        <v>504</v>
      </c>
      <c r="C506" s="19" t="s">
        <v>264</v>
      </c>
      <c r="D506" s="19">
        <v>0</v>
      </c>
      <c r="E506" s="19">
        <v>0</v>
      </c>
      <c r="F506" s="19">
        <v>9.7600000000000006E-2</v>
      </c>
      <c r="G506" s="19">
        <v>0.29189999999999999</v>
      </c>
      <c r="H506" s="19">
        <v>-0.43570324999999999</v>
      </c>
      <c r="I506" s="19">
        <v>-0.72509999999999997</v>
      </c>
      <c r="J506" s="19">
        <v>-0.32981326999999999</v>
      </c>
      <c r="K506" s="19">
        <v>-0.41334176</v>
      </c>
      <c r="L506" s="19">
        <v>-0.59189999999999998</v>
      </c>
      <c r="M506" s="19">
        <v>-0.32458234000000002</v>
      </c>
      <c r="N506" s="19">
        <v>0.99909999999999999</v>
      </c>
      <c r="O506" s="19">
        <v>8.9999999999999998E-4</v>
      </c>
      <c r="Q506" s="19">
        <v>504</v>
      </c>
      <c r="R506" s="19" t="s">
        <v>264</v>
      </c>
      <c r="S506" s="19">
        <v>0.84788841619999999</v>
      </c>
    </row>
    <row r="507" spans="2:19">
      <c r="B507" s="19">
        <v>505</v>
      </c>
      <c r="C507" s="19" t="s">
        <v>256</v>
      </c>
      <c r="D507" s="19">
        <v>0</v>
      </c>
      <c r="E507" s="19">
        <v>0</v>
      </c>
      <c r="F507" s="19">
        <v>0.122</v>
      </c>
      <c r="G507" s="19">
        <v>0.28349999999999997</v>
      </c>
      <c r="H507" s="19">
        <v>-0.48349050999999998</v>
      </c>
      <c r="I507" s="19">
        <v>-0.76649999999999996</v>
      </c>
      <c r="J507" s="19">
        <v>-0.36000295999999998</v>
      </c>
      <c r="K507" s="19">
        <v>-0.41518745000000001</v>
      </c>
      <c r="L507" s="19">
        <v>-0.59960000000000002</v>
      </c>
      <c r="M507" s="19">
        <v>-0.32826156000000001</v>
      </c>
      <c r="N507" s="19">
        <v>0.99950000000000006</v>
      </c>
      <c r="O507" s="19">
        <v>5.0000000000000001E-4</v>
      </c>
      <c r="Q507" s="19">
        <v>505</v>
      </c>
      <c r="R507" s="19" t="s">
        <v>256</v>
      </c>
      <c r="S507" s="19">
        <v>0.86137877770000004</v>
      </c>
    </row>
    <row r="508" spans="2:19">
      <c r="B508" s="19">
        <v>506</v>
      </c>
      <c r="C508" s="19" t="s">
        <v>270</v>
      </c>
      <c r="D508" s="19">
        <v>0</v>
      </c>
      <c r="E508" s="19">
        <v>0</v>
      </c>
      <c r="F508" s="19">
        <v>0.122</v>
      </c>
      <c r="G508" s="19">
        <v>0.29020000000000001</v>
      </c>
      <c r="H508" s="19">
        <v>-0.46462195000000001</v>
      </c>
      <c r="I508" s="19">
        <v>-0.75900000000000001</v>
      </c>
      <c r="J508" s="19">
        <v>-0.36687904999999998</v>
      </c>
      <c r="K508" s="19">
        <v>-0.41434553000000002</v>
      </c>
      <c r="L508" s="19">
        <v>-0.60750000000000004</v>
      </c>
      <c r="M508" s="19">
        <v>-0.33171756000000002</v>
      </c>
      <c r="N508" s="19">
        <v>0.99980000000000002</v>
      </c>
      <c r="O508" s="19">
        <v>2.0000000000000001E-4</v>
      </c>
      <c r="Q508" s="19">
        <v>506</v>
      </c>
      <c r="R508" s="19" t="s">
        <v>270</v>
      </c>
      <c r="S508" s="19">
        <v>0.85081602349999996</v>
      </c>
    </row>
    <row r="509" spans="2:19">
      <c r="B509" s="19">
        <v>507</v>
      </c>
      <c r="C509" s="19" t="s">
        <v>264</v>
      </c>
      <c r="D509" s="19">
        <v>0</v>
      </c>
      <c r="E509" s="19">
        <v>0</v>
      </c>
      <c r="F509" s="19">
        <v>0.122</v>
      </c>
      <c r="G509" s="19">
        <v>0.27910000000000001</v>
      </c>
      <c r="H509" s="19">
        <v>-0.49556640000000002</v>
      </c>
      <c r="I509" s="19">
        <v>-0.73299999999999998</v>
      </c>
      <c r="J509" s="19">
        <v>-0.36834440000000002</v>
      </c>
      <c r="K509" s="19">
        <v>-0.41309279999999998</v>
      </c>
      <c r="L509" s="19">
        <v>-0.61240000000000006</v>
      </c>
      <c r="M509" s="19">
        <v>-0.33465401</v>
      </c>
      <c r="N509" s="19">
        <v>0.99970000000000003</v>
      </c>
      <c r="O509" s="19">
        <v>2.9999999999999997E-4</v>
      </c>
      <c r="Q509" s="19">
        <v>507</v>
      </c>
      <c r="R509" s="19" t="s">
        <v>264</v>
      </c>
      <c r="S509" s="19">
        <v>0.84176252350000003</v>
      </c>
    </row>
    <row r="510" spans="2:19">
      <c r="B510" s="19">
        <v>508</v>
      </c>
      <c r="C510" s="19" t="s">
        <v>267</v>
      </c>
      <c r="D510" s="19">
        <v>0</v>
      </c>
      <c r="E510" s="19">
        <v>0</v>
      </c>
      <c r="F510" s="19">
        <v>9.7600000000000006E-2</v>
      </c>
      <c r="G510" s="19">
        <v>0.27989999999999998</v>
      </c>
      <c r="H510" s="19">
        <v>-0.46891191999999998</v>
      </c>
      <c r="I510" s="19">
        <v>-0.68559999999999999</v>
      </c>
      <c r="J510" s="19">
        <v>-0.36038218999999999</v>
      </c>
      <c r="K510" s="19">
        <v>-0.41090801999999998</v>
      </c>
      <c r="L510" s="19">
        <v>-0.62009999999999998</v>
      </c>
      <c r="M510" s="19">
        <v>-0.33885218</v>
      </c>
      <c r="N510" s="19">
        <v>0.99990000000000001</v>
      </c>
      <c r="O510" s="19">
        <v>1E-4</v>
      </c>
      <c r="Q510" s="19">
        <v>508</v>
      </c>
      <c r="R510" s="19" t="s">
        <v>267</v>
      </c>
      <c r="S510" s="19">
        <v>0.82852559839999995</v>
      </c>
    </row>
    <row r="511" spans="2:19">
      <c r="B511" s="19">
        <v>509</v>
      </c>
      <c r="C511" s="19" t="s">
        <v>270</v>
      </c>
      <c r="D511" s="19">
        <v>0</v>
      </c>
      <c r="E511" s="19">
        <v>0</v>
      </c>
      <c r="F511" s="19">
        <v>0.122</v>
      </c>
      <c r="G511" s="19">
        <v>0.27400000000000002</v>
      </c>
      <c r="H511" s="19">
        <v>-0.50990650000000004</v>
      </c>
      <c r="I511" s="19">
        <v>-0.74990000000000001</v>
      </c>
      <c r="J511" s="19">
        <v>-0.39413040999999999</v>
      </c>
      <c r="K511" s="19">
        <v>-0.41056408</v>
      </c>
      <c r="L511" s="19">
        <v>-0.62549999999999994</v>
      </c>
      <c r="M511" s="19">
        <v>-0.34356989999999998</v>
      </c>
      <c r="N511" s="19">
        <v>1</v>
      </c>
      <c r="O511" s="19">
        <v>0</v>
      </c>
      <c r="Q511" s="19">
        <v>509</v>
      </c>
      <c r="R511" s="19" t="s">
        <v>270</v>
      </c>
      <c r="S511" s="19">
        <v>0.82764802039999996</v>
      </c>
    </row>
    <row r="512" spans="2:19">
      <c r="B512" s="19">
        <v>510</v>
      </c>
      <c r="C512" s="19" t="s">
        <v>265</v>
      </c>
      <c r="D512" s="19">
        <v>0</v>
      </c>
      <c r="E512" s="19">
        <v>0</v>
      </c>
      <c r="F512" s="19">
        <v>9.7600000000000006E-2</v>
      </c>
      <c r="G512" s="19">
        <v>0.27479999999999999</v>
      </c>
      <c r="H512" s="19">
        <v>-0.48325203</v>
      </c>
      <c r="I512" s="19">
        <v>-0.70250000000000001</v>
      </c>
      <c r="J512" s="19">
        <v>-0.38616821000000001</v>
      </c>
      <c r="K512" s="19">
        <v>-0.40927550000000001</v>
      </c>
      <c r="L512" s="19">
        <v>-0.62949999999999995</v>
      </c>
      <c r="M512" s="19">
        <v>-0.34864004999999998</v>
      </c>
      <c r="N512" s="19">
        <v>0.99990000000000001</v>
      </c>
      <c r="O512" s="19">
        <v>1E-4</v>
      </c>
      <c r="Q512" s="19">
        <v>510</v>
      </c>
      <c r="R512" s="19" t="s">
        <v>265</v>
      </c>
      <c r="S512" s="19">
        <v>0.81243752089999999</v>
      </c>
    </row>
    <row r="513" spans="2:19">
      <c r="B513" s="19">
        <v>511</v>
      </c>
      <c r="C513" s="19" t="s">
        <v>263</v>
      </c>
      <c r="D513" s="19">
        <v>0</v>
      </c>
      <c r="E513" s="19">
        <v>0</v>
      </c>
      <c r="F513" s="19">
        <v>9.7600000000000006E-2</v>
      </c>
      <c r="G513" s="19">
        <v>0.26879999999999998</v>
      </c>
      <c r="H513" s="19">
        <v>-0.49985636999999999</v>
      </c>
      <c r="I513" s="19">
        <v>-0.68220000000000003</v>
      </c>
      <c r="J513" s="19">
        <v>-0.40347272000000001</v>
      </c>
      <c r="K513" s="19">
        <v>-0.40863024999999997</v>
      </c>
      <c r="L513" s="19">
        <v>-0.63290000000000002</v>
      </c>
      <c r="M513" s="19">
        <v>-0.35179336</v>
      </c>
      <c r="N513" s="19">
        <v>0.99970000000000003</v>
      </c>
      <c r="O513" s="19">
        <v>2.9999999999999997E-4</v>
      </c>
      <c r="Q513" s="19">
        <v>511</v>
      </c>
      <c r="R513" s="19" t="s">
        <v>263</v>
      </c>
      <c r="S513" s="19">
        <v>0.8012646054</v>
      </c>
    </row>
    <row r="514" spans="2:19">
      <c r="B514" s="19">
        <v>512</v>
      </c>
      <c r="C514" s="19" t="s">
        <v>253</v>
      </c>
      <c r="D514" s="19">
        <v>0</v>
      </c>
      <c r="E514" s="19">
        <v>0</v>
      </c>
      <c r="F514" s="19">
        <v>9.7600000000000006E-2</v>
      </c>
      <c r="G514" s="19">
        <v>0.27589999999999998</v>
      </c>
      <c r="H514" s="19">
        <v>-0.48023305999999999</v>
      </c>
      <c r="I514" s="19">
        <v>-0.69010000000000005</v>
      </c>
      <c r="J514" s="19">
        <v>-0.41640937</v>
      </c>
      <c r="K514" s="19">
        <v>-0.40623619999999999</v>
      </c>
      <c r="L514" s="19">
        <v>-0.63829999999999998</v>
      </c>
      <c r="M514" s="19">
        <v>-0.35460279</v>
      </c>
      <c r="N514" s="19">
        <v>0.99970000000000003</v>
      </c>
      <c r="O514" s="19">
        <v>2.9999999999999997E-4</v>
      </c>
      <c r="Q514" s="19">
        <v>512</v>
      </c>
      <c r="R514" s="19" t="s">
        <v>253</v>
      </c>
      <c r="S514" s="19">
        <v>0.75540102600000003</v>
      </c>
    </row>
    <row r="515" spans="2:19">
      <c r="B515" s="19">
        <v>513</v>
      </c>
      <c r="C515" s="19" t="s">
        <v>265</v>
      </c>
      <c r="D515" s="19">
        <v>0</v>
      </c>
      <c r="E515" s="19">
        <v>0</v>
      </c>
      <c r="F515" s="19">
        <v>9.7600000000000006E-2</v>
      </c>
      <c r="G515" s="19">
        <v>0.27589999999999998</v>
      </c>
      <c r="H515" s="19">
        <v>-0.48023305999999999</v>
      </c>
      <c r="I515" s="19">
        <v>-0.68779999999999997</v>
      </c>
      <c r="J515" s="19">
        <v>-0.41613798000000002</v>
      </c>
      <c r="K515" s="19">
        <v>-0.40577502999999998</v>
      </c>
      <c r="L515" s="19">
        <v>-0.64359999999999995</v>
      </c>
      <c r="M515" s="19">
        <v>-0.35833838000000001</v>
      </c>
      <c r="N515" s="19">
        <v>0.99990000000000001</v>
      </c>
      <c r="O515" s="19">
        <v>1E-4</v>
      </c>
      <c r="Q515" s="19">
        <v>513</v>
      </c>
      <c r="R515" s="19" t="s">
        <v>265</v>
      </c>
      <c r="S515" s="19">
        <v>0.66234793739999998</v>
      </c>
    </row>
    <row r="516" spans="2:19">
      <c r="B516" s="19">
        <v>514</v>
      </c>
      <c r="C516" s="19" t="s">
        <v>257</v>
      </c>
      <c r="D516" s="19">
        <v>0</v>
      </c>
      <c r="E516" s="19">
        <v>0</v>
      </c>
      <c r="F516" s="19">
        <v>0.122</v>
      </c>
      <c r="G516" s="19">
        <v>0.2984</v>
      </c>
      <c r="H516" s="19">
        <v>-0.44197966999999999</v>
      </c>
      <c r="I516" s="19">
        <v>-0.70509999999999995</v>
      </c>
      <c r="J516" s="19">
        <v>-0.40721473000000002</v>
      </c>
      <c r="K516" s="19">
        <v>-0.40583511999999999</v>
      </c>
      <c r="L516" s="19">
        <v>-0.64710000000000001</v>
      </c>
      <c r="M516" s="19">
        <v>-0.36108822000000002</v>
      </c>
      <c r="N516" s="19">
        <v>1</v>
      </c>
      <c r="O516" s="19">
        <v>0</v>
      </c>
      <c r="Q516" s="19">
        <v>514</v>
      </c>
      <c r="R516" s="19" t="s">
        <v>257</v>
      </c>
      <c r="S516" s="19">
        <v>0.57209705889999996</v>
      </c>
    </row>
    <row r="517" spans="2:19">
      <c r="B517" s="19">
        <v>515</v>
      </c>
      <c r="C517" s="19" t="s">
        <v>268</v>
      </c>
      <c r="D517" s="19">
        <v>0</v>
      </c>
      <c r="E517" s="19">
        <v>0</v>
      </c>
      <c r="F517" s="19">
        <v>0.122</v>
      </c>
      <c r="G517" s="19">
        <v>0.31109999999999999</v>
      </c>
      <c r="H517" s="19">
        <v>-0.40650678000000001</v>
      </c>
      <c r="I517" s="19">
        <v>-0.69020000000000004</v>
      </c>
      <c r="J517" s="19">
        <v>-0.4244523</v>
      </c>
      <c r="K517" s="19">
        <v>-0.40530031999999999</v>
      </c>
      <c r="L517" s="19">
        <v>-0.64949999999999997</v>
      </c>
      <c r="M517" s="19">
        <v>-0.36263749000000001</v>
      </c>
      <c r="N517" s="19">
        <v>1</v>
      </c>
      <c r="O517" s="19">
        <v>0</v>
      </c>
      <c r="Q517" s="19">
        <v>515</v>
      </c>
      <c r="R517" s="19" t="s">
        <v>268</v>
      </c>
      <c r="S517" s="19">
        <v>0.48456998439999999</v>
      </c>
    </row>
    <row r="518" spans="2:19">
      <c r="B518" s="19">
        <v>516</v>
      </c>
      <c r="C518" s="19" t="s">
        <v>265</v>
      </c>
      <c r="D518" s="19">
        <v>0</v>
      </c>
      <c r="E518" s="19">
        <v>0</v>
      </c>
      <c r="F518" s="19">
        <v>0.122</v>
      </c>
      <c r="G518" s="19">
        <v>0.3095</v>
      </c>
      <c r="H518" s="19">
        <v>-0.41103522999999997</v>
      </c>
      <c r="I518" s="19">
        <v>-0.66759999999999997</v>
      </c>
      <c r="J518" s="19">
        <v>-0.39589401000000002</v>
      </c>
      <c r="K518" s="19">
        <v>-0.40690089000000002</v>
      </c>
      <c r="L518" s="19">
        <v>-0.65339999999999998</v>
      </c>
      <c r="M518" s="19">
        <v>-0.36431639999999998</v>
      </c>
      <c r="N518" s="19">
        <v>1</v>
      </c>
      <c r="O518" s="19">
        <v>0</v>
      </c>
      <c r="Q518" s="19">
        <v>516</v>
      </c>
      <c r="R518" s="19" t="s">
        <v>265</v>
      </c>
      <c r="S518" s="19">
        <v>0.39241030269999999</v>
      </c>
    </row>
    <row r="519" spans="2:19">
      <c r="B519" s="19">
        <v>517</v>
      </c>
      <c r="C519" s="19" t="s">
        <v>257</v>
      </c>
      <c r="D519" s="19">
        <v>0</v>
      </c>
      <c r="E519" s="19">
        <v>0</v>
      </c>
      <c r="F519" s="19">
        <v>0.122</v>
      </c>
      <c r="G519" s="19">
        <v>0.30220000000000002</v>
      </c>
      <c r="H519" s="19">
        <v>-0.43141328000000001</v>
      </c>
      <c r="I519" s="19">
        <v>-0.63980000000000004</v>
      </c>
      <c r="J519" s="19">
        <v>-0.39747313000000001</v>
      </c>
      <c r="K519" s="19">
        <v>-0.40914478999999998</v>
      </c>
      <c r="L519" s="19">
        <v>-0.65649999999999997</v>
      </c>
      <c r="M519" s="19">
        <v>-0.36407846999999999</v>
      </c>
      <c r="N519" s="19">
        <v>1</v>
      </c>
      <c r="O519" s="19">
        <v>0</v>
      </c>
      <c r="Q519" s="19">
        <v>517</v>
      </c>
      <c r="R519" s="19" t="s">
        <v>257</v>
      </c>
      <c r="S519" s="19">
        <v>0.30279322190000002</v>
      </c>
    </row>
    <row r="520" spans="2:19">
      <c r="B520" s="19">
        <v>518</v>
      </c>
      <c r="C520" s="19" t="s">
        <v>265</v>
      </c>
      <c r="D520" s="19">
        <v>0</v>
      </c>
      <c r="E520" s="19">
        <v>0</v>
      </c>
      <c r="F520" s="19">
        <v>0.14630000000000001</v>
      </c>
      <c r="G520" s="19">
        <v>0.28239999999999998</v>
      </c>
      <c r="H520" s="19">
        <v>-0.51089973</v>
      </c>
      <c r="I520" s="19">
        <v>-0.63959999999999995</v>
      </c>
      <c r="J520" s="19">
        <v>-0.42764368000000003</v>
      </c>
      <c r="K520" s="19">
        <v>-0.40968348999999998</v>
      </c>
      <c r="L520" s="19">
        <v>-0.65759999999999996</v>
      </c>
      <c r="M520" s="19">
        <v>-0.36234821</v>
      </c>
      <c r="N520" s="19">
        <v>1</v>
      </c>
      <c r="O520" s="19">
        <v>0</v>
      </c>
      <c r="Q520" s="19">
        <v>518</v>
      </c>
      <c r="R520" s="19" t="s">
        <v>265</v>
      </c>
      <c r="S520" s="19">
        <v>0.2256390143</v>
      </c>
    </row>
    <row r="521" spans="2:19">
      <c r="B521" s="19">
        <v>519</v>
      </c>
      <c r="C521" s="19" t="s">
        <v>261</v>
      </c>
      <c r="D521" s="19">
        <v>0</v>
      </c>
      <c r="E521" s="19">
        <v>0</v>
      </c>
      <c r="F521" s="19">
        <v>0.122</v>
      </c>
      <c r="G521" s="19">
        <v>0.30220000000000002</v>
      </c>
      <c r="H521" s="19">
        <v>-0.43141328000000001</v>
      </c>
      <c r="I521" s="19">
        <v>-0.63980000000000004</v>
      </c>
      <c r="J521" s="19">
        <v>-0.39747313000000001</v>
      </c>
      <c r="K521" s="19">
        <v>-0.41039367999999998</v>
      </c>
      <c r="L521" s="19">
        <v>-0.65769999999999995</v>
      </c>
      <c r="M521" s="19">
        <v>-0.36039231999999999</v>
      </c>
      <c r="N521" s="19">
        <v>1</v>
      </c>
      <c r="O521" s="19">
        <v>0</v>
      </c>
      <c r="Q521" s="19">
        <v>519</v>
      </c>
      <c r="R521" s="19" t="s">
        <v>261</v>
      </c>
      <c r="S521" s="19">
        <v>0.16339013960000001</v>
      </c>
    </row>
    <row r="522" spans="2:19">
      <c r="B522" s="19">
        <v>520</v>
      </c>
      <c r="C522" s="19" t="s">
        <v>270</v>
      </c>
      <c r="D522" s="19">
        <v>0</v>
      </c>
      <c r="E522" s="19">
        <v>0</v>
      </c>
      <c r="F522" s="19">
        <v>9.7600000000000006E-2</v>
      </c>
      <c r="G522" s="19">
        <v>0.31680000000000003</v>
      </c>
      <c r="H522" s="19">
        <v>-0.36626693999999999</v>
      </c>
      <c r="I522" s="19">
        <v>-0.57909999999999995</v>
      </c>
      <c r="J522" s="19">
        <v>-0.36628402999999998</v>
      </c>
      <c r="K522" s="19">
        <v>-0.41303093000000002</v>
      </c>
      <c r="L522" s="19">
        <v>-0.65659999999999996</v>
      </c>
      <c r="M522" s="19">
        <v>-0.35863025999999998</v>
      </c>
      <c r="N522" s="19">
        <v>1</v>
      </c>
      <c r="O522" s="19">
        <v>0</v>
      </c>
      <c r="Q522" s="19">
        <v>520</v>
      </c>
      <c r="R522" s="19" t="s">
        <v>270</v>
      </c>
      <c r="S522" s="19">
        <v>0.1064829144</v>
      </c>
    </row>
    <row r="523" spans="2:19">
      <c r="B523" s="19">
        <v>521</v>
      </c>
      <c r="C523" s="19" t="s">
        <v>255</v>
      </c>
      <c r="D523" s="19">
        <v>0</v>
      </c>
      <c r="E523" s="19">
        <v>0</v>
      </c>
      <c r="F523" s="19">
        <v>7.3200000000000001E-2</v>
      </c>
      <c r="G523" s="19">
        <v>0.29949999999999999</v>
      </c>
      <c r="H523" s="19">
        <v>-0.39018022000000002</v>
      </c>
      <c r="I523" s="19">
        <v>-0.60199999999999998</v>
      </c>
      <c r="J523" s="19">
        <v>-0.39261543999999998</v>
      </c>
      <c r="K523" s="19">
        <v>-0.41354637</v>
      </c>
      <c r="L523" s="19">
        <v>-0.65410000000000001</v>
      </c>
      <c r="M523" s="19">
        <v>-0.35732778999999998</v>
      </c>
      <c r="N523" s="19">
        <v>1</v>
      </c>
      <c r="O523" s="19">
        <v>0</v>
      </c>
      <c r="Q523" s="19">
        <v>521</v>
      </c>
      <c r="R523" s="19" t="s">
        <v>255</v>
      </c>
      <c r="S523" s="19">
        <v>8.1004634800000003E-2</v>
      </c>
    </row>
    <row r="524" spans="2:19">
      <c r="B524" s="19">
        <v>522</v>
      </c>
      <c r="C524" s="19" t="s">
        <v>270</v>
      </c>
      <c r="D524" s="19">
        <v>0</v>
      </c>
      <c r="E524" s="19">
        <v>0</v>
      </c>
      <c r="F524" s="19">
        <v>2.4400000000000002E-2</v>
      </c>
      <c r="G524" s="19">
        <v>0.29670000000000002</v>
      </c>
      <c r="H524" s="19">
        <v>-0.34894714999999998</v>
      </c>
      <c r="I524" s="19">
        <v>-0.56420000000000003</v>
      </c>
      <c r="J524" s="19">
        <v>-0.38775775000000001</v>
      </c>
      <c r="K524" s="19">
        <v>-0.41449100999999999</v>
      </c>
      <c r="L524" s="19">
        <v>-0.65349999999999997</v>
      </c>
      <c r="M524" s="19">
        <v>-0.35604562000000001</v>
      </c>
      <c r="N524" s="19">
        <v>1</v>
      </c>
      <c r="O524" s="19">
        <v>0</v>
      </c>
      <c r="Q524" s="19">
        <v>522</v>
      </c>
      <c r="R524" s="19" t="s">
        <v>270</v>
      </c>
      <c r="S524" s="19">
        <v>0.1178324503</v>
      </c>
    </row>
    <row r="525" spans="2:19">
      <c r="B525" s="19">
        <v>523</v>
      </c>
      <c r="C525" s="19" t="s">
        <v>253</v>
      </c>
      <c r="D525" s="19">
        <v>0</v>
      </c>
      <c r="E525" s="19">
        <v>0</v>
      </c>
      <c r="F525" s="19">
        <v>4.8800000000000003E-2</v>
      </c>
      <c r="G525" s="19">
        <v>0.29780000000000001</v>
      </c>
      <c r="H525" s="19">
        <v>-0.37031842999999998</v>
      </c>
      <c r="I525" s="19">
        <v>-0.49480000000000002</v>
      </c>
      <c r="J525" s="19">
        <v>-0.34761343</v>
      </c>
      <c r="K525" s="19">
        <v>-0.41227618999999999</v>
      </c>
      <c r="L525" s="19">
        <v>-0.6502</v>
      </c>
      <c r="M525" s="19">
        <v>-0.35387868</v>
      </c>
      <c r="N525" s="19">
        <v>0.99990000000000001</v>
      </c>
      <c r="O525" s="19">
        <v>1E-4</v>
      </c>
      <c r="Q525" s="19">
        <v>523</v>
      </c>
      <c r="R525" s="19" t="s">
        <v>253</v>
      </c>
      <c r="S525" s="19">
        <v>0.18450313830000001</v>
      </c>
    </row>
    <row r="526" spans="2:19">
      <c r="B526" s="19">
        <v>524</v>
      </c>
      <c r="C526" s="19" t="s">
        <v>270</v>
      </c>
      <c r="D526" s="19">
        <v>0</v>
      </c>
      <c r="E526" s="19">
        <v>0</v>
      </c>
      <c r="F526" s="19">
        <v>7.3200000000000001E-2</v>
      </c>
      <c r="G526" s="19">
        <v>0.29780000000000001</v>
      </c>
      <c r="H526" s="19">
        <v>-0.39470866999999998</v>
      </c>
      <c r="I526" s="19">
        <v>-0.57940000000000003</v>
      </c>
      <c r="J526" s="19">
        <v>-0.36405715</v>
      </c>
      <c r="K526" s="19">
        <v>-0.41204946999999997</v>
      </c>
      <c r="L526" s="19">
        <v>-0.64570000000000005</v>
      </c>
      <c r="M526" s="19">
        <v>-0.35243102999999998</v>
      </c>
      <c r="N526" s="19">
        <v>1</v>
      </c>
      <c r="O526" s="19">
        <v>0</v>
      </c>
      <c r="Q526" s="19">
        <v>524</v>
      </c>
      <c r="R526" s="19" t="s">
        <v>270</v>
      </c>
      <c r="S526" s="19">
        <v>0.24845002220000001</v>
      </c>
    </row>
    <row r="527" spans="2:19">
      <c r="B527" s="19">
        <v>525</v>
      </c>
      <c r="C527" s="19" t="s">
        <v>257</v>
      </c>
      <c r="D527" s="19">
        <v>0</v>
      </c>
      <c r="E527" s="19">
        <v>0</v>
      </c>
      <c r="F527" s="19">
        <v>9.7600000000000006E-2</v>
      </c>
      <c r="G527" s="19">
        <v>0.29780000000000001</v>
      </c>
      <c r="H527" s="19">
        <v>-0.41909891999999999</v>
      </c>
      <c r="I527" s="19">
        <v>-0.66400000000000003</v>
      </c>
      <c r="J527" s="19">
        <v>-0.38050086</v>
      </c>
      <c r="K527" s="19">
        <v>-0.40923395000000001</v>
      </c>
      <c r="L527" s="19">
        <v>-0.63959999999999995</v>
      </c>
      <c r="M527" s="19">
        <v>-0.35045305999999998</v>
      </c>
      <c r="N527" s="19">
        <v>0.99990000000000001</v>
      </c>
      <c r="O527" s="19">
        <v>1E-4</v>
      </c>
      <c r="Q527" s="19">
        <v>525</v>
      </c>
      <c r="R527" s="19" t="s">
        <v>257</v>
      </c>
      <c r="S527" s="19">
        <v>0.31737613469999998</v>
      </c>
    </row>
    <row r="528" spans="2:19">
      <c r="B528" s="19">
        <v>526</v>
      </c>
      <c r="C528" s="19" t="s">
        <v>268</v>
      </c>
      <c r="D528" s="19">
        <v>0</v>
      </c>
      <c r="E528" s="19">
        <v>0</v>
      </c>
      <c r="F528" s="19">
        <v>0.122</v>
      </c>
      <c r="G528" s="19">
        <v>0.32029999999999997</v>
      </c>
      <c r="H528" s="19">
        <v>-0.38084552999999999</v>
      </c>
      <c r="I528" s="19">
        <v>-0.68120000000000003</v>
      </c>
      <c r="J528" s="19">
        <v>-0.37157761</v>
      </c>
      <c r="K528" s="19">
        <v>-0.40543698</v>
      </c>
      <c r="L528" s="19">
        <v>-0.63200000000000001</v>
      </c>
      <c r="M528" s="19">
        <v>-0.34722053000000003</v>
      </c>
      <c r="N528" s="19">
        <v>0.99980000000000002</v>
      </c>
      <c r="O528" s="19">
        <v>2.0000000000000001E-4</v>
      </c>
      <c r="Q528" s="19">
        <v>526</v>
      </c>
      <c r="R528" s="19" t="s">
        <v>268</v>
      </c>
      <c r="S528" s="19">
        <v>0.39005027330000003</v>
      </c>
    </row>
    <row r="529" spans="2:19">
      <c r="B529" s="19">
        <v>527</v>
      </c>
      <c r="C529" s="19" t="s">
        <v>271</v>
      </c>
      <c r="D529" s="19">
        <v>0</v>
      </c>
      <c r="E529" s="19">
        <v>0</v>
      </c>
      <c r="F529" s="19">
        <v>7.3200000000000001E-2</v>
      </c>
      <c r="G529" s="19">
        <v>0.31759999999999999</v>
      </c>
      <c r="H529" s="19">
        <v>-0.33961247</v>
      </c>
      <c r="I529" s="19">
        <v>-0.64339999999999997</v>
      </c>
      <c r="J529" s="19">
        <v>-0.36671991999999998</v>
      </c>
      <c r="K529" s="19">
        <v>-0.40307585000000001</v>
      </c>
      <c r="L529" s="19">
        <v>-0.62380000000000002</v>
      </c>
      <c r="M529" s="19">
        <v>-0.34354327000000001</v>
      </c>
      <c r="N529" s="19">
        <v>0.99970000000000003</v>
      </c>
      <c r="O529" s="19">
        <v>2.9999999999999997E-4</v>
      </c>
      <c r="Q529" s="19">
        <v>527</v>
      </c>
      <c r="R529" s="19" t="s">
        <v>271</v>
      </c>
      <c r="S529" s="19">
        <v>0.45212696959999998</v>
      </c>
    </row>
    <row r="530" spans="2:19">
      <c r="B530" s="19">
        <v>528</v>
      </c>
      <c r="C530" s="19" t="s">
        <v>260</v>
      </c>
      <c r="D530" s="19">
        <v>0</v>
      </c>
      <c r="E530" s="19">
        <v>0</v>
      </c>
      <c r="F530" s="19">
        <v>4.8800000000000003E-2</v>
      </c>
      <c r="G530" s="19">
        <v>0.31490000000000001</v>
      </c>
      <c r="H530" s="19">
        <v>-0.32276965000000002</v>
      </c>
      <c r="I530" s="19">
        <v>-0.69020000000000004</v>
      </c>
      <c r="J530" s="19">
        <v>-0.37830594000000001</v>
      </c>
      <c r="K530" s="19">
        <v>-0.39977008000000003</v>
      </c>
      <c r="L530" s="19">
        <v>-0.61780000000000002</v>
      </c>
      <c r="M530" s="19">
        <v>-0.3406534</v>
      </c>
      <c r="N530" s="19">
        <v>0.99970000000000003</v>
      </c>
      <c r="O530" s="19">
        <v>2.9999999999999997E-4</v>
      </c>
      <c r="Q530" s="19">
        <v>528</v>
      </c>
      <c r="R530" s="19" t="s">
        <v>260</v>
      </c>
      <c r="S530" s="19">
        <v>0.49141988599999997</v>
      </c>
    </row>
    <row r="531" spans="2:19">
      <c r="B531" s="19">
        <v>529</v>
      </c>
      <c r="C531" s="19" t="s">
        <v>270</v>
      </c>
      <c r="D531" s="19">
        <v>0</v>
      </c>
      <c r="E531" s="19">
        <v>0</v>
      </c>
      <c r="F531" s="19">
        <v>4.8800000000000003E-2</v>
      </c>
      <c r="G531" s="19">
        <v>0.30869999999999997</v>
      </c>
      <c r="H531" s="19">
        <v>-0.34012872999999999</v>
      </c>
      <c r="I531" s="19">
        <v>-0.65610000000000002</v>
      </c>
      <c r="J531" s="19">
        <v>-0.38171981999999999</v>
      </c>
      <c r="K531" s="19">
        <v>-0.39776453000000001</v>
      </c>
      <c r="L531" s="19">
        <v>-0.61399999999999999</v>
      </c>
      <c r="M531" s="19">
        <v>-0.33815193999999998</v>
      </c>
      <c r="N531" s="19">
        <v>0.99970000000000003</v>
      </c>
      <c r="O531" s="19">
        <v>2.9999999999999997E-4</v>
      </c>
      <c r="Q531" s="19">
        <v>529</v>
      </c>
      <c r="R531" s="19" t="s">
        <v>270</v>
      </c>
      <c r="S531" s="19">
        <v>0.49817182700000001</v>
      </c>
    </row>
    <row r="532" spans="2:19">
      <c r="B532" s="19">
        <v>530</v>
      </c>
      <c r="C532" s="19" t="s">
        <v>260</v>
      </c>
      <c r="D532" s="19">
        <v>0</v>
      </c>
      <c r="E532" s="19">
        <v>0</v>
      </c>
      <c r="F532" s="19">
        <v>4.8800000000000003E-2</v>
      </c>
      <c r="G532" s="19">
        <v>0.30869999999999997</v>
      </c>
      <c r="H532" s="19">
        <v>-0.34012872999999999</v>
      </c>
      <c r="I532" s="19">
        <v>-0.65610000000000002</v>
      </c>
      <c r="J532" s="19">
        <v>-0.38171981999999999</v>
      </c>
      <c r="K532" s="19">
        <v>-0.39475911000000002</v>
      </c>
      <c r="L532" s="19">
        <v>-0.60870000000000002</v>
      </c>
      <c r="M532" s="19">
        <v>-0.33482733999999997</v>
      </c>
      <c r="N532" s="19">
        <v>0.99919999999999998</v>
      </c>
      <c r="O532" s="19">
        <v>8.0000000000000004E-4</v>
      </c>
      <c r="Q532" s="19">
        <v>530</v>
      </c>
      <c r="R532" s="19" t="s">
        <v>260</v>
      </c>
      <c r="S532" s="19">
        <v>0.53288272859999997</v>
      </c>
    </row>
    <row r="533" spans="2:19">
      <c r="B533" s="19">
        <v>531</v>
      </c>
      <c r="C533" s="19" t="s">
        <v>264</v>
      </c>
      <c r="D533" s="19">
        <v>0</v>
      </c>
      <c r="E533" s="19">
        <v>0</v>
      </c>
      <c r="F533" s="19">
        <v>9.7600000000000006E-2</v>
      </c>
      <c r="G533" s="19">
        <v>0.30980000000000002</v>
      </c>
      <c r="H533" s="19">
        <v>-0.38589024</v>
      </c>
      <c r="I533" s="19">
        <v>-0.67130000000000001</v>
      </c>
      <c r="J533" s="19">
        <v>-0.35801920999999998</v>
      </c>
      <c r="K533" s="19">
        <v>-0.39204822</v>
      </c>
      <c r="L533" s="19">
        <v>-0.6048</v>
      </c>
      <c r="M533" s="19">
        <v>-0.33177266999999999</v>
      </c>
      <c r="N533" s="19">
        <v>0.99860000000000004</v>
      </c>
      <c r="O533" s="19">
        <v>1.4E-3</v>
      </c>
      <c r="Q533" s="19">
        <v>531</v>
      </c>
      <c r="R533" s="19" t="s">
        <v>264</v>
      </c>
      <c r="S533" s="19">
        <v>0.53571993659999995</v>
      </c>
    </row>
    <row r="534" spans="2:19">
      <c r="B534" s="19">
        <v>532</v>
      </c>
      <c r="C534" s="19" t="s">
        <v>268</v>
      </c>
      <c r="D534" s="19">
        <v>0</v>
      </c>
      <c r="E534" s="19">
        <v>0</v>
      </c>
      <c r="F534" s="19">
        <v>9.7600000000000006E-2</v>
      </c>
      <c r="G534" s="19">
        <v>0.32950000000000002</v>
      </c>
      <c r="H534" s="19">
        <v>-0.33079404000000001</v>
      </c>
      <c r="I534" s="19">
        <v>-0.73760000000000003</v>
      </c>
      <c r="J534" s="19">
        <v>-0.36095337999999999</v>
      </c>
      <c r="K534" s="19">
        <v>-0.38971132000000003</v>
      </c>
      <c r="L534" s="19">
        <v>-0.60260000000000002</v>
      </c>
      <c r="M534" s="19">
        <v>-0.32857851999999999</v>
      </c>
      <c r="N534" s="19">
        <v>0.99870000000000003</v>
      </c>
      <c r="O534" s="19">
        <v>1.2999999999999999E-3</v>
      </c>
      <c r="Q534" s="19">
        <v>532</v>
      </c>
      <c r="R534" s="19" t="s">
        <v>268</v>
      </c>
      <c r="S534" s="19">
        <v>0.5156231268</v>
      </c>
    </row>
    <row r="535" spans="2:19">
      <c r="B535" s="19">
        <v>533</v>
      </c>
      <c r="C535" s="19" t="s">
        <v>263</v>
      </c>
      <c r="D535" s="19">
        <v>0</v>
      </c>
      <c r="E535" s="19">
        <v>0</v>
      </c>
      <c r="F535" s="19">
        <v>9.7600000000000006E-2</v>
      </c>
      <c r="G535" s="19">
        <v>0.31569999999999998</v>
      </c>
      <c r="H535" s="19">
        <v>-0.36928591</v>
      </c>
      <c r="I535" s="19">
        <v>-0.75090000000000001</v>
      </c>
      <c r="J535" s="19">
        <v>-0.38418026</v>
      </c>
      <c r="K535" s="19">
        <v>-0.38960763999999998</v>
      </c>
      <c r="L535" s="19">
        <v>-0.60040000000000004</v>
      </c>
      <c r="M535" s="19">
        <v>-0.32507440999999998</v>
      </c>
      <c r="N535" s="19">
        <v>0.99870000000000003</v>
      </c>
      <c r="O535" s="19">
        <v>1.2999999999999999E-3</v>
      </c>
      <c r="Q535" s="19">
        <v>533</v>
      </c>
      <c r="R535" s="19" t="s">
        <v>263</v>
      </c>
      <c r="S535" s="19">
        <v>0.4747415848</v>
      </c>
    </row>
    <row r="536" spans="2:19">
      <c r="B536" s="19">
        <v>534</v>
      </c>
      <c r="C536" s="19" t="s">
        <v>261</v>
      </c>
      <c r="D536" s="19">
        <v>0</v>
      </c>
      <c r="E536" s="19">
        <v>0</v>
      </c>
      <c r="F536" s="19">
        <v>0.122</v>
      </c>
      <c r="G536" s="19">
        <v>0.31680000000000003</v>
      </c>
      <c r="H536" s="19">
        <v>-0.39065717999999999</v>
      </c>
      <c r="I536" s="19">
        <v>-0.67920000000000003</v>
      </c>
      <c r="J536" s="19">
        <v>-0.34376456</v>
      </c>
      <c r="K536" s="19">
        <v>-0.39028292999999997</v>
      </c>
      <c r="L536" s="19">
        <v>-0.59940000000000004</v>
      </c>
      <c r="M536" s="19">
        <v>-0.32186612999999997</v>
      </c>
      <c r="N536" s="19">
        <v>0.99950000000000006</v>
      </c>
      <c r="O536" s="19">
        <v>5.0000000000000001E-4</v>
      </c>
      <c r="Q536" s="19">
        <v>534</v>
      </c>
      <c r="R536" s="19" t="s">
        <v>261</v>
      </c>
      <c r="S536" s="19">
        <v>0.43231973109999999</v>
      </c>
    </row>
    <row r="537" spans="2:19">
      <c r="B537" s="19">
        <v>535</v>
      </c>
      <c r="C537" s="19" t="s">
        <v>261</v>
      </c>
      <c r="D537" s="19">
        <v>0</v>
      </c>
      <c r="E537" s="19">
        <v>0</v>
      </c>
      <c r="F537" s="19">
        <v>9.7600000000000006E-2</v>
      </c>
      <c r="G537" s="19">
        <v>0.31680000000000003</v>
      </c>
      <c r="H537" s="19">
        <v>-0.36626693999999999</v>
      </c>
      <c r="I537" s="19">
        <v>-0.61539999999999995</v>
      </c>
      <c r="J537" s="19">
        <v>-0.31093123</v>
      </c>
      <c r="K537" s="19">
        <v>-0.39264016000000002</v>
      </c>
      <c r="L537" s="19">
        <v>-0.59860000000000002</v>
      </c>
      <c r="M537" s="19">
        <v>-0.31921160999999998</v>
      </c>
      <c r="N537" s="19">
        <v>0.99970000000000003</v>
      </c>
      <c r="O537" s="19">
        <v>2.9999999999999997E-4</v>
      </c>
      <c r="Q537" s="19">
        <v>535</v>
      </c>
      <c r="R537" s="19" t="s">
        <v>261</v>
      </c>
      <c r="S537" s="19">
        <v>0.38639153479999999</v>
      </c>
    </row>
    <row r="538" spans="2:19">
      <c r="B538" s="19">
        <v>536</v>
      </c>
      <c r="C538" s="19" t="s">
        <v>256</v>
      </c>
      <c r="D538" s="19">
        <v>0</v>
      </c>
      <c r="E538" s="19">
        <v>0</v>
      </c>
      <c r="F538" s="19">
        <v>0.122</v>
      </c>
      <c r="G538" s="19">
        <v>0.3024</v>
      </c>
      <c r="H538" s="19">
        <v>-0.43065853999999998</v>
      </c>
      <c r="I538" s="19">
        <v>-0.66420000000000001</v>
      </c>
      <c r="J538" s="19">
        <v>-0.31601741999999999</v>
      </c>
      <c r="K538" s="19">
        <v>-0.39661151</v>
      </c>
      <c r="L538" s="19">
        <v>-0.59860000000000002</v>
      </c>
      <c r="M538" s="19">
        <v>-0.31647278000000001</v>
      </c>
      <c r="N538" s="19">
        <v>0.99970000000000003</v>
      </c>
      <c r="O538" s="19">
        <v>2.9999999999999997E-4</v>
      </c>
      <c r="Q538" s="19">
        <v>536</v>
      </c>
      <c r="R538" s="19" t="s">
        <v>256</v>
      </c>
      <c r="S538" s="19">
        <v>0.35094203639999999</v>
      </c>
    </row>
    <row r="539" spans="2:19">
      <c r="B539" s="19">
        <v>537</v>
      </c>
      <c r="C539" s="19" t="s">
        <v>264</v>
      </c>
      <c r="D539" s="19">
        <v>0</v>
      </c>
      <c r="E539" s="19">
        <v>0</v>
      </c>
      <c r="F539" s="19">
        <v>0.14630000000000001</v>
      </c>
      <c r="G539" s="19">
        <v>0.31819999999999998</v>
      </c>
      <c r="H539" s="19">
        <v>-0.41127371000000001</v>
      </c>
      <c r="I539" s="19">
        <v>-0.61880000000000002</v>
      </c>
      <c r="J539" s="19">
        <v>-0.26112772000000001</v>
      </c>
      <c r="K539" s="19">
        <v>-0.40028831999999998</v>
      </c>
      <c r="L539" s="19">
        <v>-0.6</v>
      </c>
      <c r="M539" s="19">
        <v>-0.31454897999999998</v>
      </c>
      <c r="N539" s="19">
        <v>0.99960000000000004</v>
      </c>
      <c r="O539" s="19">
        <v>4.0000000000000002E-4</v>
      </c>
      <c r="Q539" s="19">
        <v>537</v>
      </c>
      <c r="R539" s="19" t="s">
        <v>264</v>
      </c>
      <c r="S539" s="19">
        <v>0.35863831540000002</v>
      </c>
    </row>
    <row r="540" spans="2:19">
      <c r="B540" s="19">
        <v>538</v>
      </c>
      <c r="C540" s="19" t="s">
        <v>257</v>
      </c>
      <c r="D540" s="19">
        <v>0</v>
      </c>
      <c r="E540" s="19">
        <v>0</v>
      </c>
      <c r="F540" s="19">
        <v>0.122</v>
      </c>
      <c r="G540" s="19">
        <v>0.31819999999999998</v>
      </c>
      <c r="H540" s="19">
        <v>-0.38688347000000001</v>
      </c>
      <c r="I540" s="19">
        <v>-0.55489999999999995</v>
      </c>
      <c r="J540" s="19">
        <v>-0.22829439000000001</v>
      </c>
      <c r="K540" s="19">
        <v>-0.40247406000000002</v>
      </c>
      <c r="L540" s="19">
        <v>-0.6028</v>
      </c>
      <c r="M540" s="19">
        <v>-0.31222702000000002</v>
      </c>
      <c r="N540" s="19">
        <v>0.99980000000000002</v>
      </c>
      <c r="O540" s="19">
        <v>2.0000000000000001E-4</v>
      </c>
      <c r="Q540" s="19">
        <v>538</v>
      </c>
      <c r="R540" s="19" t="s">
        <v>257</v>
      </c>
      <c r="S540" s="19">
        <v>0.38416554289999999</v>
      </c>
    </row>
    <row r="541" spans="2:19">
      <c r="B541" s="19">
        <v>539</v>
      </c>
      <c r="C541" s="19" t="s">
        <v>261</v>
      </c>
      <c r="D541" s="19">
        <v>0</v>
      </c>
      <c r="E541" s="19">
        <v>0</v>
      </c>
      <c r="F541" s="19">
        <v>0.122</v>
      </c>
      <c r="G541" s="19">
        <v>0.31819999999999998</v>
      </c>
      <c r="H541" s="19">
        <v>-0.38688347000000001</v>
      </c>
      <c r="I541" s="19">
        <v>-0.55489999999999995</v>
      </c>
      <c r="J541" s="19">
        <v>-0.22829439000000001</v>
      </c>
      <c r="K541" s="19">
        <v>-0.40113216000000002</v>
      </c>
      <c r="L541" s="19">
        <v>-0.60460000000000003</v>
      </c>
      <c r="M541" s="19">
        <v>-0.30800873000000001</v>
      </c>
      <c r="N541" s="19">
        <v>0.99990000000000001</v>
      </c>
      <c r="O541" s="19">
        <v>1E-4</v>
      </c>
      <c r="Q541" s="19">
        <v>539</v>
      </c>
      <c r="R541" s="19" t="s">
        <v>261</v>
      </c>
      <c r="S541" s="19">
        <v>0.3809964944</v>
      </c>
    </row>
    <row r="542" spans="2:19">
      <c r="B542" s="19">
        <v>540</v>
      </c>
      <c r="C542" s="19" t="s">
        <v>253</v>
      </c>
      <c r="D542" s="19">
        <v>0</v>
      </c>
      <c r="E542" s="19">
        <v>0</v>
      </c>
      <c r="F542" s="19">
        <v>9.7600000000000006E-2</v>
      </c>
      <c r="G542" s="19">
        <v>0.29570000000000002</v>
      </c>
      <c r="H542" s="19">
        <v>-0.42513686000000001</v>
      </c>
      <c r="I542" s="19">
        <v>-0.53769999999999996</v>
      </c>
      <c r="J542" s="19">
        <v>-0.23721764000000001</v>
      </c>
      <c r="K542" s="19">
        <v>-0.40160011000000001</v>
      </c>
      <c r="L542" s="19">
        <v>-0.60629999999999995</v>
      </c>
      <c r="M542" s="19">
        <v>-0.30401845999999999</v>
      </c>
      <c r="N542" s="19">
        <v>0.99980000000000002</v>
      </c>
      <c r="O542" s="19">
        <v>2.0000000000000001E-4</v>
      </c>
      <c r="Q542" s="19">
        <v>540</v>
      </c>
      <c r="R542" s="19" t="s">
        <v>253</v>
      </c>
      <c r="S542" s="19">
        <v>0.3778274459</v>
      </c>
    </row>
    <row r="543" spans="2:19">
      <c r="B543" s="19">
        <v>541</v>
      </c>
      <c r="C543" s="19" t="s">
        <v>256</v>
      </c>
      <c r="D543" s="19">
        <v>0</v>
      </c>
      <c r="E543" s="19">
        <v>0</v>
      </c>
      <c r="F543" s="19">
        <v>4.8800000000000003E-2</v>
      </c>
      <c r="G543" s="19">
        <v>0.29459999999999997</v>
      </c>
      <c r="H543" s="19">
        <v>-0.37937534000000001</v>
      </c>
      <c r="I543" s="19">
        <v>-0.52249999999999996</v>
      </c>
      <c r="J543" s="19">
        <v>-0.26091825000000002</v>
      </c>
      <c r="K543" s="19">
        <v>-0.40543000000000001</v>
      </c>
      <c r="L543" s="19">
        <v>-0.61</v>
      </c>
      <c r="M543" s="19">
        <v>-0.30143112999999999</v>
      </c>
      <c r="N543" s="19">
        <v>0.99980000000000002</v>
      </c>
      <c r="O543" s="19">
        <v>2.0000000000000001E-4</v>
      </c>
      <c r="Q543" s="19">
        <v>541</v>
      </c>
      <c r="R543" s="19" t="s">
        <v>256</v>
      </c>
      <c r="S543" s="19">
        <v>0.37484225560000001</v>
      </c>
    </row>
    <row r="544" spans="2:19">
      <c r="B544" s="19">
        <v>542</v>
      </c>
      <c r="C544" s="19" t="s">
        <v>256</v>
      </c>
      <c r="D544" s="19">
        <v>0</v>
      </c>
      <c r="E544" s="19">
        <v>0</v>
      </c>
      <c r="F544" s="19">
        <v>7.3200000000000001E-2</v>
      </c>
      <c r="G544" s="19">
        <v>0.2873</v>
      </c>
      <c r="H544" s="19">
        <v>-0.42414362999999999</v>
      </c>
      <c r="I544" s="19">
        <v>-0.57920000000000005</v>
      </c>
      <c r="J544" s="19">
        <v>-0.27894108000000001</v>
      </c>
      <c r="K544" s="19">
        <v>-0.40789767999999998</v>
      </c>
      <c r="L544" s="19">
        <v>-0.61209999999999998</v>
      </c>
      <c r="M544" s="19">
        <v>-0.29791898</v>
      </c>
      <c r="N544" s="19">
        <v>0.99980000000000002</v>
      </c>
      <c r="O544" s="19">
        <v>2.0000000000000001E-4</v>
      </c>
      <c r="Q544" s="19">
        <v>542</v>
      </c>
      <c r="R544" s="19" t="s">
        <v>256</v>
      </c>
      <c r="S544" s="19">
        <v>0.42106820099999998</v>
      </c>
    </row>
    <row r="545" spans="2:19">
      <c r="B545" s="19">
        <v>543</v>
      </c>
      <c r="C545" s="19" t="s">
        <v>264</v>
      </c>
      <c r="D545" s="19">
        <v>0</v>
      </c>
      <c r="E545" s="19">
        <v>0</v>
      </c>
      <c r="F545" s="19">
        <v>4.8800000000000003E-2</v>
      </c>
      <c r="G545" s="19">
        <v>0.3019</v>
      </c>
      <c r="H545" s="19">
        <v>-0.35899729000000002</v>
      </c>
      <c r="I545" s="19">
        <v>-0.51849999999999996</v>
      </c>
      <c r="J545" s="19">
        <v>-0.24775199000000001</v>
      </c>
      <c r="K545" s="19">
        <v>-0.41137104000000002</v>
      </c>
      <c r="L545" s="19">
        <v>-0.61499999999999999</v>
      </c>
      <c r="M545" s="19">
        <v>-0.29452530999999998</v>
      </c>
      <c r="N545" s="19">
        <v>0.99980000000000002</v>
      </c>
      <c r="O545" s="19">
        <v>2.0000000000000001E-4</v>
      </c>
      <c r="Q545" s="19">
        <v>543</v>
      </c>
      <c r="R545" s="19" t="s">
        <v>264</v>
      </c>
      <c r="S545" s="19">
        <v>0.47725209010000003</v>
      </c>
    </row>
    <row r="546" spans="2:19">
      <c r="B546" s="19">
        <v>544</v>
      </c>
      <c r="C546" s="19" t="s">
        <v>270</v>
      </c>
      <c r="D546" s="19">
        <v>0</v>
      </c>
      <c r="E546" s="19">
        <v>0</v>
      </c>
      <c r="F546" s="19">
        <v>4.8800000000000003E-2</v>
      </c>
      <c r="G546" s="19">
        <v>0.2873</v>
      </c>
      <c r="H546" s="19">
        <v>-0.39975338999999999</v>
      </c>
      <c r="I546" s="19">
        <v>-0.49459999999999998</v>
      </c>
      <c r="J546" s="19">
        <v>-0.26249737000000001</v>
      </c>
      <c r="K546" s="19">
        <v>-0.41491803999999999</v>
      </c>
      <c r="L546" s="19">
        <v>-0.62170000000000003</v>
      </c>
      <c r="M546" s="19">
        <v>-0.29251182999999997</v>
      </c>
      <c r="N546" s="19">
        <v>1</v>
      </c>
      <c r="O546" s="19">
        <v>0</v>
      </c>
      <c r="Q546" s="19">
        <v>544</v>
      </c>
      <c r="R546" s="19" t="s">
        <v>270</v>
      </c>
      <c r="S546" s="19">
        <v>0.53065169469999995</v>
      </c>
    </row>
    <row r="547" spans="2:19">
      <c r="B547" s="19">
        <v>545</v>
      </c>
      <c r="C547" s="19" t="s">
        <v>270</v>
      </c>
      <c r="D547" s="19">
        <v>0</v>
      </c>
      <c r="E547" s="19">
        <v>0</v>
      </c>
      <c r="F547" s="19">
        <v>2.4400000000000002E-2</v>
      </c>
      <c r="G547" s="19">
        <v>0.307</v>
      </c>
      <c r="H547" s="19">
        <v>-0.32026694</v>
      </c>
      <c r="I547" s="19">
        <v>-0.47399999999999998</v>
      </c>
      <c r="J547" s="19">
        <v>-0.24871642999999999</v>
      </c>
      <c r="K547" s="19">
        <v>-0.41628121000000001</v>
      </c>
      <c r="L547" s="19">
        <v>-0.62490000000000001</v>
      </c>
      <c r="M547" s="19">
        <v>-0.28933659</v>
      </c>
      <c r="N547" s="19">
        <v>1</v>
      </c>
      <c r="O547" s="19">
        <v>0</v>
      </c>
      <c r="Q547" s="19">
        <v>545</v>
      </c>
      <c r="R547" s="19" t="s">
        <v>270</v>
      </c>
      <c r="S547" s="19">
        <v>0.5901490627</v>
      </c>
    </row>
    <row r="548" spans="2:19">
      <c r="B548" s="19">
        <v>546</v>
      </c>
      <c r="C548" s="19" t="s">
        <v>261</v>
      </c>
      <c r="D548" s="19">
        <v>0</v>
      </c>
      <c r="E548" s="19">
        <v>0</v>
      </c>
      <c r="F548" s="19">
        <v>-2.4400000000000002E-2</v>
      </c>
      <c r="G548" s="19">
        <v>0.30430000000000001</v>
      </c>
      <c r="H548" s="19">
        <v>-0.32781436000000003</v>
      </c>
      <c r="I548" s="19">
        <v>-0.45689999999999997</v>
      </c>
      <c r="J548" s="19">
        <v>-0.22746912999999999</v>
      </c>
      <c r="K548" s="19">
        <v>-0.41704951000000001</v>
      </c>
      <c r="L548" s="19">
        <v>-0.626</v>
      </c>
      <c r="M548" s="19">
        <v>-0.28576026999999998</v>
      </c>
      <c r="N548" s="19">
        <v>1</v>
      </c>
      <c r="O548" s="19">
        <v>0</v>
      </c>
      <c r="Q548" s="19">
        <v>546</v>
      </c>
      <c r="R548" s="19" t="s">
        <v>261</v>
      </c>
      <c r="S548" s="19">
        <v>0.63278264529999995</v>
      </c>
    </row>
    <row r="549" spans="2:19">
      <c r="B549" s="19">
        <v>547</v>
      </c>
      <c r="C549" s="19" t="s">
        <v>256</v>
      </c>
      <c r="D549" s="19">
        <v>0</v>
      </c>
      <c r="E549" s="19">
        <v>0</v>
      </c>
      <c r="F549" s="19">
        <v>-2.4400000000000002E-2</v>
      </c>
      <c r="G549" s="19">
        <v>0.28999999999999998</v>
      </c>
      <c r="H549" s="19">
        <v>-0.36781572000000001</v>
      </c>
      <c r="I549" s="19">
        <v>-0.42120000000000002</v>
      </c>
      <c r="J549" s="19">
        <v>-0.21611159999999999</v>
      </c>
      <c r="K549" s="19">
        <v>-0.42068949999999999</v>
      </c>
      <c r="L549" s="19">
        <v>-0.62719999999999998</v>
      </c>
      <c r="M549" s="19">
        <v>-0.28273772000000003</v>
      </c>
      <c r="N549" s="19">
        <v>1</v>
      </c>
      <c r="O549" s="19">
        <v>0</v>
      </c>
      <c r="Q549" s="19">
        <v>547</v>
      </c>
      <c r="R549" s="19" t="s">
        <v>256</v>
      </c>
      <c r="S549" s="19">
        <v>0.6923513993</v>
      </c>
    </row>
    <row r="550" spans="2:19">
      <c r="B550" s="19">
        <v>548</v>
      </c>
      <c r="C550" s="19" t="s">
        <v>256</v>
      </c>
      <c r="D550" s="19">
        <v>0</v>
      </c>
      <c r="E550" s="19">
        <v>0</v>
      </c>
      <c r="F550" s="19">
        <v>0</v>
      </c>
      <c r="G550" s="19">
        <v>0.28399999999999997</v>
      </c>
      <c r="H550" s="19">
        <v>-0.36002981000000001</v>
      </c>
      <c r="I550" s="19">
        <v>-0.48549999999999999</v>
      </c>
      <c r="J550" s="19">
        <v>-0.24985983</v>
      </c>
      <c r="K550" s="19">
        <v>-0.42574598000000002</v>
      </c>
      <c r="L550" s="19">
        <v>-0.62819999999999998</v>
      </c>
      <c r="M550" s="19">
        <v>-0.27955106000000002</v>
      </c>
      <c r="N550" s="19">
        <v>0.99990000000000001</v>
      </c>
      <c r="O550" s="19">
        <v>1E-4</v>
      </c>
      <c r="Q550" s="19">
        <v>548</v>
      </c>
      <c r="R550" s="19" t="s">
        <v>256</v>
      </c>
      <c r="S550" s="19">
        <v>0.74706628529999997</v>
      </c>
    </row>
    <row r="551" spans="2:19">
      <c r="B551" s="19">
        <v>549</v>
      </c>
      <c r="C551" s="19" t="s">
        <v>253</v>
      </c>
      <c r="D551" s="19">
        <v>0</v>
      </c>
      <c r="E551" s="19">
        <v>0</v>
      </c>
      <c r="F551" s="19">
        <v>2.4400000000000002E-2</v>
      </c>
      <c r="G551" s="19">
        <v>0.28320000000000001</v>
      </c>
      <c r="H551" s="19">
        <v>-0.38668427999999999</v>
      </c>
      <c r="I551" s="19">
        <v>-0.53280000000000005</v>
      </c>
      <c r="J551" s="19">
        <v>-0.25782203999999997</v>
      </c>
      <c r="K551" s="19">
        <v>-0.43063002</v>
      </c>
      <c r="L551" s="19">
        <v>-0.62749999999999995</v>
      </c>
      <c r="M551" s="19">
        <v>-0.27543958000000002</v>
      </c>
      <c r="N551" s="19">
        <v>0.99990000000000001</v>
      </c>
      <c r="O551" s="19">
        <v>1E-4</v>
      </c>
      <c r="Q551" s="19">
        <v>549</v>
      </c>
      <c r="R551" s="19" t="s">
        <v>253</v>
      </c>
      <c r="S551" s="19">
        <v>0.7980289747</v>
      </c>
    </row>
    <row r="552" spans="2:19">
      <c r="B552" s="19">
        <v>550</v>
      </c>
      <c r="C552" s="19" t="s">
        <v>270</v>
      </c>
      <c r="D552" s="19">
        <v>0</v>
      </c>
      <c r="E552" s="19">
        <v>0</v>
      </c>
      <c r="F552" s="19">
        <v>2.4400000000000002E-2</v>
      </c>
      <c r="G552" s="19">
        <v>0.28320000000000001</v>
      </c>
      <c r="H552" s="19">
        <v>-0.38668427999999999</v>
      </c>
      <c r="I552" s="19">
        <v>-0.53280000000000005</v>
      </c>
      <c r="J552" s="19">
        <v>-0.25782203999999997</v>
      </c>
      <c r="K552" s="19">
        <v>-0.4356739</v>
      </c>
      <c r="L552" s="19">
        <v>-0.62809999999999999</v>
      </c>
      <c r="M552" s="19">
        <v>-0.27188707000000001</v>
      </c>
      <c r="N552" s="19">
        <v>1</v>
      </c>
      <c r="O552" s="19">
        <v>0</v>
      </c>
      <c r="Q552" s="19">
        <v>550</v>
      </c>
      <c r="R552" s="19" t="s">
        <v>270</v>
      </c>
      <c r="S552" s="19">
        <v>0.84376244389999999</v>
      </c>
    </row>
    <row r="553" spans="2:19">
      <c r="B553" s="19">
        <v>551</v>
      </c>
      <c r="C553" s="19" t="s">
        <v>270</v>
      </c>
      <c r="D553" s="19">
        <v>0</v>
      </c>
      <c r="E553" s="19">
        <v>0</v>
      </c>
      <c r="F553" s="19">
        <v>0</v>
      </c>
      <c r="G553" s="19">
        <v>0.2797</v>
      </c>
      <c r="H553" s="19">
        <v>-0.37210568999999999</v>
      </c>
      <c r="I553" s="19">
        <v>-0.54239999999999999</v>
      </c>
      <c r="J553" s="19">
        <v>-0.26092655999999997</v>
      </c>
      <c r="K553" s="19">
        <v>-0.43971210999999999</v>
      </c>
      <c r="L553" s="19">
        <v>-0.62790000000000001</v>
      </c>
      <c r="M553" s="19">
        <v>-0.26821608000000002</v>
      </c>
      <c r="N553" s="19">
        <v>1</v>
      </c>
      <c r="O553" s="19">
        <v>0</v>
      </c>
      <c r="Q553" s="19">
        <v>551</v>
      </c>
      <c r="R553" s="19" t="s">
        <v>270</v>
      </c>
      <c r="S553" s="19">
        <v>0.86200470569999998</v>
      </c>
    </row>
    <row r="554" spans="2:19">
      <c r="B554" s="19">
        <v>552</v>
      </c>
      <c r="C554" s="19" t="s">
        <v>261</v>
      </c>
      <c r="D554" s="19">
        <v>0</v>
      </c>
      <c r="E554" s="19">
        <v>0</v>
      </c>
      <c r="F554" s="19">
        <v>-2.4400000000000002E-2</v>
      </c>
      <c r="G554" s="19">
        <v>0.27700000000000002</v>
      </c>
      <c r="H554" s="19">
        <v>-0.40404336000000002</v>
      </c>
      <c r="I554" s="19">
        <v>-0.58919999999999995</v>
      </c>
      <c r="J554" s="19">
        <v>-0.27251258</v>
      </c>
      <c r="K554" s="19">
        <v>-0.44322906000000001</v>
      </c>
      <c r="L554" s="19">
        <v>-0.62519999999999998</v>
      </c>
      <c r="M554" s="19">
        <v>-0.26472208000000003</v>
      </c>
      <c r="N554" s="19">
        <v>0.99980000000000002</v>
      </c>
      <c r="O554" s="19">
        <v>2.0000000000000001E-4</v>
      </c>
      <c r="Q554" s="19">
        <v>552</v>
      </c>
      <c r="R554" s="19" t="s">
        <v>261</v>
      </c>
      <c r="S554" s="19">
        <v>0.87969529759999998</v>
      </c>
    </row>
    <row r="555" spans="2:19">
      <c r="B555" s="19">
        <v>553</v>
      </c>
      <c r="C555" s="19" t="s">
        <v>260</v>
      </c>
      <c r="D555" s="19">
        <v>0</v>
      </c>
      <c r="E555" s="19">
        <v>0</v>
      </c>
      <c r="F555" s="19">
        <v>-4.8800000000000003E-2</v>
      </c>
      <c r="G555" s="19">
        <v>0.25990000000000002</v>
      </c>
      <c r="H555" s="19">
        <v>-0.47598237999999998</v>
      </c>
      <c r="I555" s="19">
        <v>-0.60019999999999996</v>
      </c>
      <c r="J555" s="19">
        <v>-0.27274108000000002</v>
      </c>
      <c r="K555" s="19">
        <v>-0.45021260000000002</v>
      </c>
      <c r="L555" s="19">
        <v>-0.62050000000000005</v>
      </c>
      <c r="M555" s="19">
        <v>-0.26137416000000002</v>
      </c>
      <c r="N555" s="19">
        <v>0.99919999999999998</v>
      </c>
      <c r="O555" s="19">
        <v>8.9999999999999998E-4</v>
      </c>
      <c r="Q555" s="19">
        <v>553</v>
      </c>
      <c r="R555" s="19" t="s">
        <v>260</v>
      </c>
      <c r="S555" s="19">
        <v>0.89755420939999997</v>
      </c>
    </row>
    <row r="556" spans="2:19">
      <c r="B556" s="19">
        <v>554</v>
      </c>
      <c r="C556" s="19" t="s">
        <v>263</v>
      </c>
      <c r="D556" s="19">
        <v>0</v>
      </c>
      <c r="E556" s="19">
        <v>0</v>
      </c>
      <c r="F556" s="19">
        <v>-7.3200000000000001E-2</v>
      </c>
      <c r="G556" s="19">
        <v>0.25719999999999998</v>
      </c>
      <c r="H556" s="19">
        <v>-0.50792004999999996</v>
      </c>
      <c r="I556" s="19">
        <v>-0.64929999999999999</v>
      </c>
      <c r="J556" s="19">
        <v>-0.28459848999999998</v>
      </c>
      <c r="K556" s="19">
        <v>-0.45571766000000002</v>
      </c>
      <c r="L556" s="19">
        <v>-0.61660000000000004</v>
      </c>
      <c r="M556" s="19">
        <v>-0.25765394000000003</v>
      </c>
      <c r="N556" s="19">
        <v>0.99839999999999995</v>
      </c>
      <c r="O556" s="19">
        <v>1.6000000000000001E-3</v>
      </c>
      <c r="Q556" s="19">
        <v>554</v>
      </c>
      <c r="R556" s="19" t="s">
        <v>263</v>
      </c>
      <c r="S556" s="19">
        <v>0.8999696197</v>
      </c>
    </row>
    <row r="557" spans="2:19">
      <c r="B557" s="19">
        <v>555</v>
      </c>
      <c r="C557" s="19" t="s">
        <v>264</v>
      </c>
      <c r="D557" s="19">
        <v>0</v>
      </c>
      <c r="E557" s="19">
        <v>0</v>
      </c>
      <c r="F557" s="19">
        <v>-4.8800000000000003E-2</v>
      </c>
      <c r="G557" s="19">
        <v>0.2374</v>
      </c>
      <c r="H557" s="19">
        <v>-0.53862602000000004</v>
      </c>
      <c r="I557" s="19">
        <v>-0.66990000000000005</v>
      </c>
      <c r="J557" s="19">
        <v>-0.29837943</v>
      </c>
      <c r="K557" s="19">
        <v>-0.46010657999999999</v>
      </c>
      <c r="L557" s="19">
        <v>-0.61660000000000004</v>
      </c>
      <c r="M557" s="19">
        <v>-0.25532714000000001</v>
      </c>
      <c r="N557" s="19">
        <v>0.99839999999999995</v>
      </c>
      <c r="O557" s="19">
        <v>1.6000000000000001E-3</v>
      </c>
      <c r="Q557" s="19">
        <v>555</v>
      </c>
      <c r="R557" s="19" t="s">
        <v>264</v>
      </c>
      <c r="S557" s="19">
        <v>0.89624800429999996</v>
      </c>
    </row>
    <row r="558" spans="2:19">
      <c r="B558" s="19">
        <v>556</v>
      </c>
      <c r="C558" s="19" t="s">
        <v>270</v>
      </c>
      <c r="D558" s="19">
        <v>0</v>
      </c>
      <c r="E558" s="19">
        <v>0</v>
      </c>
      <c r="F558" s="19">
        <v>-2.4400000000000002E-2</v>
      </c>
      <c r="G558" s="19">
        <v>0.21759999999999999</v>
      </c>
      <c r="H558" s="19">
        <v>-0.56933197999999996</v>
      </c>
      <c r="I558" s="19">
        <v>-0.69040000000000001</v>
      </c>
      <c r="J558" s="19">
        <v>-0.31216037000000002</v>
      </c>
      <c r="K558" s="19">
        <v>-0.46459336000000001</v>
      </c>
      <c r="L558" s="19">
        <v>-0.61880000000000002</v>
      </c>
      <c r="M558" s="19">
        <v>-0.25376264999999998</v>
      </c>
      <c r="N558" s="19">
        <v>0.99909999999999999</v>
      </c>
      <c r="O558" s="19">
        <v>8.9999999999999998E-4</v>
      </c>
      <c r="Q558" s="19">
        <v>556</v>
      </c>
      <c r="R558" s="19" t="s">
        <v>270</v>
      </c>
      <c r="S558" s="19">
        <v>0.88134917639999999</v>
      </c>
    </row>
    <row r="559" spans="2:19">
      <c r="B559" s="19">
        <v>557</v>
      </c>
      <c r="C559" s="19" t="s">
        <v>253</v>
      </c>
      <c r="D559" s="19">
        <v>0</v>
      </c>
      <c r="E559" s="19">
        <v>0</v>
      </c>
      <c r="F559" s="19">
        <v>2.4400000000000002E-2</v>
      </c>
      <c r="G559" s="19">
        <v>0.2203</v>
      </c>
      <c r="H559" s="19">
        <v>-0.56178455000000005</v>
      </c>
      <c r="I559" s="19">
        <v>-0.72819999999999996</v>
      </c>
      <c r="J559" s="19">
        <v>-0.31701805999999999</v>
      </c>
      <c r="K559" s="19">
        <v>-0.46769951999999998</v>
      </c>
      <c r="L559" s="19">
        <v>-0.61819999999999997</v>
      </c>
      <c r="M559" s="19">
        <v>-0.25125097000000002</v>
      </c>
      <c r="N559" s="19">
        <v>0.999</v>
      </c>
      <c r="O559" s="19">
        <v>1E-3</v>
      </c>
      <c r="Q559" s="19">
        <v>557</v>
      </c>
      <c r="R559" s="19" t="s">
        <v>253</v>
      </c>
      <c r="S559" s="19">
        <v>0.8776193162</v>
      </c>
    </row>
    <row r="560" spans="2:19">
      <c r="B560" s="19">
        <v>558</v>
      </c>
      <c r="C560" s="19" t="s">
        <v>264</v>
      </c>
      <c r="D560" s="19">
        <v>0</v>
      </c>
      <c r="E560" s="19">
        <v>0</v>
      </c>
      <c r="F560" s="19">
        <v>2.4400000000000002E-2</v>
      </c>
      <c r="G560" s="19">
        <v>0.23499999999999999</v>
      </c>
      <c r="H560" s="19">
        <v>-0.52102846000000003</v>
      </c>
      <c r="I560" s="19">
        <v>-0.75209999999999999</v>
      </c>
      <c r="J560" s="19">
        <v>-0.30227267000000002</v>
      </c>
      <c r="K560" s="19">
        <v>-0.47177550000000001</v>
      </c>
      <c r="L560" s="19">
        <v>-0.61890000000000001</v>
      </c>
      <c r="M560" s="19">
        <v>-0.25039918999999999</v>
      </c>
      <c r="N560" s="19">
        <v>0.99909999999999999</v>
      </c>
      <c r="O560" s="19">
        <v>8.9999999999999998E-4</v>
      </c>
      <c r="Q560" s="19">
        <v>558</v>
      </c>
      <c r="R560" s="19" t="s">
        <v>264</v>
      </c>
      <c r="S560" s="19">
        <v>0.88463290939999994</v>
      </c>
    </row>
    <row r="561" spans="2:19">
      <c r="B561" s="19">
        <v>559</v>
      </c>
      <c r="C561" s="19" t="s">
        <v>265</v>
      </c>
      <c r="D561" s="19">
        <v>0</v>
      </c>
      <c r="E561" s="19">
        <v>0</v>
      </c>
      <c r="F561" s="19">
        <v>0</v>
      </c>
      <c r="G561" s="19">
        <v>0.24959999999999999</v>
      </c>
      <c r="H561" s="19">
        <v>-0.45588211000000001</v>
      </c>
      <c r="I561" s="19">
        <v>-0.71220000000000006</v>
      </c>
      <c r="J561" s="19">
        <v>-0.25469396999999999</v>
      </c>
      <c r="K561" s="19">
        <v>-0.47722533</v>
      </c>
      <c r="L561" s="19">
        <v>-0.62219999999999998</v>
      </c>
      <c r="M561" s="19">
        <v>-0.25063081999999998</v>
      </c>
      <c r="N561" s="19">
        <v>0.99970000000000003</v>
      </c>
      <c r="O561" s="19">
        <v>2.9999999999999997E-4</v>
      </c>
      <c r="Q561" s="19">
        <v>559</v>
      </c>
      <c r="R561" s="19" t="s">
        <v>265</v>
      </c>
      <c r="S561" s="19">
        <v>0.89831052</v>
      </c>
    </row>
    <row r="562" spans="2:19">
      <c r="B562" s="19">
        <v>560</v>
      </c>
      <c r="C562" s="19" t="s">
        <v>256</v>
      </c>
      <c r="D562" s="19">
        <v>0</v>
      </c>
      <c r="E562" s="19">
        <v>0</v>
      </c>
      <c r="F562" s="19">
        <v>0</v>
      </c>
      <c r="G562" s="19">
        <v>0.2515</v>
      </c>
      <c r="H562" s="19">
        <v>-0.45059892000000001</v>
      </c>
      <c r="I562" s="19">
        <v>-0.7097</v>
      </c>
      <c r="J562" s="19">
        <v>-0.23387194</v>
      </c>
      <c r="K562" s="19">
        <v>-0.48101259000000002</v>
      </c>
      <c r="L562" s="19">
        <v>-0.62450000000000006</v>
      </c>
      <c r="M562" s="19">
        <v>-0.24952367</v>
      </c>
      <c r="N562" s="19">
        <v>0.99990000000000001</v>
      </c>
      <c r="O562" s="19">
        <v>1E-4</v>
      </c>
      <c r="Q562" s="19">
        <v>560</v>
      </c>
      <c r="R562" s="19" t="s">
        <v>256</v>
      </c>
      <c r="S562" s="19">
        <v>0.91307289690000004</v>
      </c>
    </row>
    <row r="563" spans="2:19">
      <c r="B563" s="19">
        <v>561</v>
      </c>
      <c r="C563" s="19" t="s">
        <v>265</v>
      </c>
      <c r="D563" s="19">
        <v>0</v>
      </c>
      <c r="E563" s="19">
        <v>0</v>
      </c>
      <c r="F563" s="19">
        <v>-2.4400000000000002E-2</v>
      </c>
      <c r="G563" s="19">
        <v>0.2341</v>
      </c>
      <c r="H563" s="19">
        <v>-0.52329267999999995</v>
      </c>
      <c r="I563" s="19">
        <v>-0.73250000000000004</v>
      </c>
      <c r="J563" s="19">
        <v>-0.26020334000000001</v>
      </c>
      <c r="K563" s="19">
        <v>-0.48251722000000002</v>
      </c>
      <c r="L563" s="19">
        <v>-0.62649999999999995</v>
      </c>
      <c r="M563" s="19">
        <v>-0.24798076999999999</v>
      </c>
      <c r="N563" s="19">
        <v>0.99990000000000001</v>
      </c>
      <c r="O563" s="19">
        <v>1E-4</v>
      </c>
      <c r="Q563" s="19">
        <v>561</v>
      </c>
      <c r="R563" s="19" t="s">
        <v>265</v>
      </c>
      <c r="S563" s="19">
        <v>0.9177964649</v>
      </c>
    </row>
    <row r="564" spans="2:19">
      <c r="B564" s="19">
        <v>562</v>
      </c>
      <c r="C564" s="19" t="s">
        <v>270</v>
      </c>
      <c r="D564" s="19">
        <v>0</v>
      </c>
      <c r="E564" s="19">
        <v>0</v>
      </c>
      <c r="F564" s="19">
        <v>0</v>
      </c>
      <c r="G564" s="19">
        <v>0.2369</v>
      </c>
      <c r="H564" s="19">
        <v>-0.49135500999999998</v>
      </c>
      <c r="I564" s="19">
        <v>-0.68579999999999997</v>
      </c>
      <c r="J564" s="19">
        <v>-0.24861732</v>
      </c>
      <c r="K564" s="19">
        <v>-0.48525425</v>
      </c>
      <c r="L564" s="19">
        <v>-0.62780000000000002</v>
      </c>
      <c r="M564" s="19">
        <v>-0.24445861999999999</v>
      </c>
      <c r="N564" s="19">
        <v>0.99990000000000001</v>
      </c>
      <c r="O564" s="19">
        <v>1E-4</v>
      </c>
      <c r="Q564" s="19">
        <v>562</v>
      </c>
      <c r="R564" s="19" t="s">
        <v>270</v>
      </c>
      <c r="S564" s="19">
        <v>0.92060241669999998</v>
      </c>
    </row>
    <row r="565" spans="2:19">
      <c r="B565" s="19">
        <v>563</v>
      </c>
      <c r="C565" s="19" t="s">
        <v>253</v>
      </c>
      <c r="D565" s="19">
        <v>0</v>
      </c>
      <c r="E565" s="19">
        <v>0</v>
      </c>
      <c r="F565" s="19">
        <v>0</v>
      </c>
      <c r="G565" s="19">
        <v>0.2369</v>
      </c>
      <c r="H565" s="19">
        <v>-0.49135500999999998</v>
      </c>
      <c r="I565" s="19">
        <v>-0.68579999999999997</v>
      </c>
      <c r="J565" s="19">
        <v>-0.24861732</v>
      </c>
      <c r="K565" s="19">
        <v>-0.48531043000000001</v>
      </c>
      <c r="L565" s="19">
        <v>-0.62619999999999998</v>
      </c>
      <c r="M565" s="19">
        <v>-0.23973617999999999</v>
      </c>
      <c r="N565" s="19">
        <v>0.99970000000000003</v>
      </c>
      <c r="O565" s="19">
        <v>2.9999999999999997E-4</v>
      </c>
      <c r="Q565" s="19">
        <v>563</v>
      </c>
      <c r="R565" s="19" t="s">
        <v>253</v>
      </c>
      <c r="S565" s="19">
        <v>0.93275410650000001</v>
      </c>
    </row>
    <row r="566" spans="2:19">
      <c r="B566" s="19">
        <v>564</v>
      </c>
      <c r="C566" s="19" t="s">
        <v>264</v>
      </c>
      <c r="D566" s="19">
        <v>0</v>
      </c>
      <c r="E566" s="19">
        <v>0</v>
      </c>
      <c r="F566" s="19">
        <v>2.4400000000000002E-2</v>
      </c>
      <c r="G566" s="19">
        <v>0.2369</v>
      </c>
      <c r="H566" s="19">
        <v>-0.51574525999999998</v>
      </c>
      <c r="I566" s="19">
        <v>-0.77029999999999998</v>
      </c>
      <c r="J566" s="19">
        <v>-0.26506102999999998</v>
      </c>
      <c r="K566" s="19">
        <v>-0.48854448</v>
      </c>
      <c r="L566" s="19">
        <v>-0.627</v>
      </c>
      <c r="M566" s="19">
        <v>-0.2369349</v>
      </c>
      <c r="N566" s="19">
        <v>0.99960000000000004</v>
      </c>
      <c r="O566" s="19">
        <v>4.0000000000000002E-4</v>
      </c>
      <c r="Q566" s="19">
        <v>564</v>
      </c>
      <c r="R566" s="19" t="s">
        <v>264</v>
      </c>
      <c r="S566" s="19">
        <v>0.94784977670000004</v>
      </c>
    </row>
    <row r="567" spans="2:19">
      <c r="B567" s="19">
        <v>565</v>
      </c>
      <c r="C567" s="19" t="s">
        <v>261</v>
      </c>
      <c r="D567" s="19">
        <v>0</v>
      </c>
      <c r="E567" s="19">
        <v>0</v>
      </c>
      <c r="F567" s="19">
        <v>0</v>
      </c>
      <c r="G567" s="19">
        <v>0.2515</v>
      </c>
      <c r="H567" s="19">
        <v>-0.45059892000000001</v>
      </c>
      <c r="I567" s="19">
        <v>-0.7097</v>
      </c>
      <c r="J567" s="19">
        <v>-0.23387194</v>
      </c>
      <c r="K567" s="19">
        <v>-0.49043472999999999</v>
      </c>
      <c r="L567" s="19">
        <v>-0.62909999999999999</v>
      </c>
      <c r="M567" s="19">
        <v>-0.23452746999999999</v>
      </c>
      <c r="N567" s="19">
        <v>0.99980000000000002</v>
      </c>
      <c r="O567" s="19">
        <v>2.0000000000000001E-4</v>
      </c>
      <c r="Q567" s="19">
        <v>565</v>
      </c>
      <c r="R567" s="19" t="s">
        <v>261</v>
      </c>
      <c r="S567" s="19">
        <v>0.96252036659999995</v>
      </c>
    </row>
    <row r="568" spans="2:19">
      <c r="B568" s="19">
        <v>566</v>
      </c>
      <c r="C568" s="19" t="s">
        <v>256</v>
      </c>
      <c r="D568" s="19">
        <v>0</v>
      </c>
      <c r="E568" s="19">
        <v>0</v>
      </c>
      <c r="F568" s="19">
        <v>0</v>
      </c>
      <c r="G568" s="19">
        <v>0.2515</v>
      </c>
      <c r="H568" s="19">
        <v>-0.45059892000000001</v>
      </c>
      <c r="I568" s="19">
        <v>-0.7097</v>
      </c>
      <c r="J568" s="19">
        <v>-0.23387194</v>
      </c>
      <c r="K568" s="19">
        <v>-0.49519668</v>
      </c>
      <c r="L568" s="19">
        <v>-0.63139999999999996</v>
      </c>
      <c r="M568" s="19">
        <v>-0.23267379999999999</v>
      </c>
      <c r="N568" s="19">
        <v>0.99980000000000002</v>
      </c>
      <c r="O568" s="19">
        <v>2.0000000000000001E-4</v>
      </c>
      <c r="Q568" s="19">
        <v>566</v>
      </c>
      <c r="R568" s="19" t="s">
        <v>256</v>
      </c>
      <c r="S568" s="19">
        <v>0.96686704089999997</v>
      </c>
    </row>
    <row r="569" spans="2:19">
      <c r="B569" s="19">
        <v>567</v>
      </c>
      <c r="C569" s="19" t="s">
        <v>264</v>
      </c>
      <c r="D569" s="19">
        <v>0</v>
      </c>
      <c r="E569" s="19">
        <v>0</v>
      </c>
      <c r="F569" s="19">
        <v>2.4400000000000002E-2</v>
      </c>
      <c r="G569" s="19">
        <v>0.23169999999999999</v>
      </c>
      <c r="H569" s="19">
        <v>-0.53008537</v>
      </c>
      <c r="I569" s="19">
        <v>-0.73019999999999996</v>
      </c>
      <c r="J569" s="19">
        <v>-0.24765287999999999</v>
      </c>
      <c r="K569" s="19">
        <v>-0.50078022</v>
      </c>
      <c r="L569" s="19">
        <v>-0.63490000000000002</v>
      </c>
      <c r="M569" s="19">
        <v>-0.23145683</v>
      </c>
      <c r="N569" s="19">
        <v>0.99970000000000003</v>
      </c>
      <c r="O569" s="19">
        <v>2.9999999999999997E-4</v>
      </c>
      <c r="Q569" s="19">
        <v>567</v>
      </c>
      <c r="R569" s="19" t="s">
        <v>264</v>
      </c>
      <c r="S569" s="19">
        <v>0.9642224586</v>
      </c>
    </row>
    <row r="570" spans="2:19">
      <c r="B570" s="19">
        <v>568</v>
      </c>
      <c r="C570" s="19" t="s">
        <v>270</v>
      </c>
      <c r="D570" s="19">
        <v>0</v>
      </c>
      <c r="E570" s="19">
        <v>0</v>
      </c>
      <c r="F570" s="19">
        <v>4.8800000000000003E-2</v>
      </c>
      <c r="G570" s="19">
        <v>0.2344</v>
      </c>
      <c r="H570" s="19">
        <v>-0.54692817999999999</v>
      </c>
      <c r="I570" s="19">
        <v>-0.6835</v>
      </c>
      <c r="J570" s="19">
        <v>-0.23606684999999999</v>
      </c>
      <c r="K570" s="19">
        <v>-0.50497733</v>
      </c>
      <c r="L570" s="19">
        <v>-0.64049999999999996</v>
      </c>
      <c r="M570" s="19">
        <v>-0.23079947000000001</v>
      </c>
      <c r="N570" s="19">
        <v>1</v>
      </c>
      <c r="O570" s="19">
        <v>0</v>
      </c>
      <c r="Q570" s="19">
        <v>568</v>
      </c>
      <c r="R570" s="19" t="s">
        <v>270</v>
      </c>
      <c r="S570" s="19">
        <v>0.94866852759999998</v>
      </c>
    </row>
    <row r="571" spans="2:19">
      <c r="B571" s="19">
        <v>569</v>
      </c>
      <c r="C571" s="19" t="s">
        <v>270</v>
      </c>
      <c r="D571" s="19">
        <v>0</v>
      </c>
      <c r="E571" s="19">
        <v>0</v>
      </c>
      <c r="F571" s="19">
        <v>7.3200000000000001E-2</v>
      </c>
      <c r="G571" s="19">
        <v>0.25180000000000002</v>
      </c>
      <c r="H571" s="19">
        <v>-0.52301491</v>
      </c>
      <c r="I571" s="19">
        <v>-0.66059999999999997</v>
      </c>
      <c r="J571" s="19">
        <v>-0.20973544999999999</v>
      </c>
      <c r="K571" s="19">
        <v>-0.50936433000000003</v>
      </c>
      <c r="L571" s="19">
        <v>-0.64400000000000002</v>
      </c>
      <c r="M571" s="19">
        <v>-0.22971873000000001</v>
      </c>
      <c r="N571" s="19">
        <v>1</v>
      </c>
      <c r="O571" s="19">
        <v>0</v>
      </c>
      <c r="Q571" s="19">
        <v>569</v>
      </c>
      <c r="R571" s="19" t="s">
        <v>270</v>
      </c>
      <c r="S571" s="19">
        <v>0.92220574560000002</v>
      </c>
    </row>
    <row r="572" spans="2:19">
      <c r="B572" s="19">
        <v>570</v>
      </c>
      <c r="C572" s="19" t="s">
        <v>270</v>
      </c>
      <c r="D572" s="19">
        <v>0</v>
      </c>
      <c r="E572" s="19">
        <v>0</v>
      </c>
      <c r="F572" s="19">
        <v>4.8800000000000003E-2</v>
      </c>
      <c r="G572" s="19">
        <v>0.2344</v>
      </c>
      <c r="H572" s="19">
        <v>-0.54692817999999999</v>
      </c>
      <c r="I572" s="19">
        <v>-0.6835</v>
      </c>
      <c r="J572" s="19">
        <v>-0.23606684999999999</v>
      </c>
      <c r="K572" s="19">
        <v>-0.51151228999999998</v>
      </c>
      <c r="L572" s="19">
        <v>-0.64480000000000004</v>
      </c>
      <c r="M572" s="19">
        <v>-0.22768306999999999</v>
      </c>
      <c r="N572" s="19">
        <v>1</v>
      </c>
      <c r="O572" s="19">
        <v>0</v>
      </c>
      <c r="Q572" s="19">
        <v>570</v>
      </c>
      <c r="R572" s="19" t="s">
        <v>270</v>
      </c>
      <c r="S572" s="19">
        <v>0.90408946700000004</v>
      </c>
    </row>
    <row r="573" spans="2:19">
      <c r="B573" s="19">
        <v>571</v>
      </c>
      <c r="C573" s="19" t="s">
        <v>256</v>
      </c>
      <c r="D573" s="19">
        <v>0</v>
      </c>
      <c r="E573" s="19">
        <v>0</v>
      </c>
      <c r="F573" s="19">
        <v>0</v>
      </c>
      <c r="G573" s="19">
        <v>0.23169999999999999</v>
      </c>
      <c r="H573" s="19">
        <v>-0.50569512000000005</v>
      </c>
      <c r="I573" s="19">
        <v>-0.64570000000000005</v>
      </c>
      <c r="J573" s="19">
        <v>-0.23120916</v>
      </c>
      <c r="K573" s="19">
        <v>-0.51503410999999999</v>
      </c>
      <c r="L573" s="19">
        <v>-0.64470000000000005</v>
      </c>
      <c r="M573" s="19">
        <v>-0.22552894000000001</v>
      </c>
      <c r="N573" s="19">
        <v>1</v>
      </c>
      <c r="O573" s="19">
        <v>0</v>
      </c>
      <c r="Q573" s="19">
        <v>571</v>
      </c>
      <c r="R573" s="19" t="s">
        <v>256</v>
      </c>
      <c r="S573" s="19">
        <v>0.8876427362</v>
      </c>
    </row>
    <row r="574" spans="2:19">
      <c r="B574" s="19">
        <v>572</v>
      </c>
      <c r="C574" s="19" t="s">
        <v>256</v>
      </c>
      <c r="D574" s="19">
        <v>0</v>
      </c>
      <c r="E574" s="19">
        <v>0</v>
      </c>
      <c r="F574" s="19">
        <v>-2.4400000000000002E-2</v>
      </c>
      <c r="G574" s="19">
        <v>0.23169999999999999</v>
      </c>
      <c r="H574" s="19">
        <v>-0.53008537</v>
      </c>
      <c r="I574" s="19">
        <v>-0.56110000000000004</v>
      </c>
      <c r="J574" s="19">
        <v>-0.21476545</v>
      </c>
      <c r="K574" s="19">
        <v>-0.51713847999999996</v>
      </c>
      <c r="L574" s="19">
        <v>-0.64390000000000003</v>
      </c>
      <c r="M574" s="19">
        <v>-0.22265684999999999</v>
      </c>
      <c r="N574" s="19">
        <v>1</v>
      </c>
      <c r="O574" s="19">
        <v>0</v>
      </c>
      <c r="Q574" s="19">
        <v>572</v>
      </c>
      <c r="R574" s="19" t="s">
        <v>256</v>
      </c>
      <c r="S574" s="19">
        <v>0.87404204100000005</v>
      </c>
    </row>
    <row r="575" spans="2:19">
      <c r="B575" s="19">
        <v>573</v>
      </c>
      <c r="C575" s="19" t="s">
        <v>256</v>
      </c>
      <c r="D575" s="19">
        <v>0</v>
      </c>
      <c r="E575" s="19">
        <v>0</v>
      </c>
      <c r="F575" s="19">
        <v>-4.8800000000000003E-2</v>
      </c>
      <c r="G575" s="19">
        <v>0.2092</v>
      </c>
      <c r="H575" s="19">
        <v>-0.61711923999999996</v>
      </c>
      <c r="I575" s="19">
        <v>-0.54390000000000005</v>
      </c>
      <c r="J575" s="19">
        <v>-0.22368869999999999</v>
      </c>
      <c r="K575" s="19">
        <v>-0.51711425</v>
      </c>
      <c r="L575" s="19">
        <v>-0.64129999999999998</v>
      </c>
      <c r="M575" s="19">
        <v>-0.21928407</v>
      </c>
      <c r="N575" s="19">
        <v>1</v>
      </c>
      <c r="O575" s="19">
        <v>0</v>
      </c>
      <c r="Q575" s="19">
        <v>573</v>
      </c>
      <c r="R575" s="19" t="s">
        <v>256</v>
      </c>
      <c r="S575" s="19">
        <v>0.86042242879999997</v>
      </c>
    </row>
    <row r="576" spans="2:19">
      <c r="B576" s="19">
        <v>574</v>
      </c>
      <c r="C576" s="19" t="s">
        <v>256</v>
      </c>
      <c r="D576" s="19">
        <v>0</v>
      </c>
      <c r="E576" s="19">
        <v>0</v>
      </c>
      <c r="F576" s="19">
        <v>-2.4400000000000002E-2</v>
      </c>
      <c r="G576" s="19">
        <v>0.2084</v>
      </c>
      <c r="H576" s="19">
        <v>-0.59499321999999999</v>
      </c>
      <c r="I576" s="19">
        <v>-0.59119999999999995</v>
      </c>
      <c r="J576" s="19">
        <v>-0.23165090999999999</v>
      </c>
      <c r="K576" s="19">
        <v>-0.51517555999999998</v>
      </c>
      <c r="L576" s="19">
        <v>-0.63780000000000003</v>
      </c>
      <c r="M576" s="19">
        <v>-0.21568762</v>
      </c>
      <c r="N576" s="19">
        <v>1</v>
      </c>
      <c r="O576" s="19">
        <v>0</v>
      </c>
      <c r="Q576" s="19">
        <v>574</v>
      </c>
      <c r="R576" s="19" t="s">
        <v>256</v>
      </c>
      <c r="S576" s="19">
        <v>0.84680073140000001</v>
      </c>
    </row>
    <row r="577" spans="2:19">
      <c r="B577" s="19">
        <v>575</v>
      </c>
      <c r="C577" s="19" t="s">
        <v>270</v>
      </c>
      <c r="D577" s="19">
        <v>0</v>
      </c>
      <c r="E577" s="19">
        <v>0</v>
      </c>
      <c r="F577" s="19">
        <v>0</v>
      </c>
      <c r="G577" s="19">
        <v>0.2084</v>
      </c>
      <c r="H577" s="19">
        <v>-0.57060297999999998</v>
      </c>
      <c r="I577" s="19">
        <v>-0.67810000000000004</v>
      </c>
      <c r="J577" s="19">
        <v>-0.24836601</v>
      </c>
      <c r="K577" s="19">
        <v>-0.51229804000000001</v>
      </c>
      <c r="L577" s="19">
        <v>-0.63260000000000005</v>
      </c>
      <c r="M577" s="19">
        <v>-0.21158384999999999</v>
      </c>
      <c r="N577" s="19">
        <v>1</v>
      </c>
      <c r="O577" s="19">
        <v>0</v>
      </c>
      <c r="Q577" s="19">
        <v>575</v>
      </c>
      <c r="R577" s="19" t="s">
        <v>270</v>
      </c>
      <c r="S577" s="19">
        <v>0.84183327890000004</v>
      </c>
    </row>
    <row r="578" spans="2:19">
      <c r="B578" s="19">
        <v>576</v>
      </c>
      <c r="C578" s="19" t="s">
        <v>270</v>
      </c>
      <c r="D578" s="19">
        <v>0</v>
      </c>
      <c r="E578" s="19">
        <v>0</v>
      </c>
      <c r="F578" s="19">
        <v>0</v>
      </c>
      <c r="G578" s="19">
        <v>0.2157</v>
      </c>
      <c r="H578" s="19">
        <v>-0.55022492999999995</v>
      </c>
      <c r="I578" s="19">
        <v>-0.70599999999999996</v>
      </c>
      <c r="J578" s="19">
        <v>-0.24678689000000001</v>
      </c>
      <c r="K578" s="19">
        <v>-0.50750605000000004</v>
      </c>
      <c r="L578" s="19">
        <v>-0.62529999999999997</v>
      </c>
      <c r="M578" s="19">
        <v>-0.20680736999999999</v>
      </c>
      <c r="N578" s="19">
        <v>1</v>
      </c>
      <c r="O578" s="19">
        <v>0</v>
      </c>
      <c r="Q578" s="19">
        <v>576</v>
      </c>
      <c r="R578" s="19" t="s">
        <v>270</v>
      </c>
      <c r="S578" s="19">
        <v>0.83560118579999998</v>
      </c>
    </row>
    <row r="579" spans="2:19">
      <c r="B579" s="19">
        <v>577</v>
      </c>
      <c r="C579" s="19" t="s">
        <v>270</v>
      </c>
      <c r="D579" s="19">
        <v>0</v>
      </c>
      <c r="E579" s="19">
        <v>0</v>
      </c>
      <c r="F579" s="19">
        <v>-2.4400000000000002E-2</v>
      </c>
      <c r="G579" s="19">
        <v>0.22170000000000001</v>
      </c>
      <c r="H579" s="19">
        <v>-0.55801084000000001</v>
      </c>
      <c r="I579" s="19">
        <v>-0.64170000000000005</v>
      </c>
      <c r="J579" s="19">
        <v>-0.21303865999999999</v>
      </c>
      <c r="K579" s="19">
        <v>-0.50039460999999996</v>
      </c>
      <c r="L579" s="19">
        <v>-0.61639999999999995</v>
      </c>
      <c r="M579" s="19">
        <v>-0.20157072000000001</v>
      </c>
      <c r="N579" s="19">
        <v>1</v>
      </c>
      <c r="O579" s="19">
        <v>0</v>
      </c>
      <c r="Q579" s="19">
        <v>577</v>
      </c>
      <c r="R579" s="19" t="s">
        <v>270</v>
      </c>
      <c r="S579" s="19">
        <v>0.83570460609999997</v>
      </c>
    </row>
    <row r="580" spans="2:19">
      <c r="B580" s="19">
        <v>578</v>
      </c>
      <c r="C580" s="19" t="s">
        <v>253</v>
      </c>
      <c r="D580" s="19">
        <v>0</v>
      </c>
      <c r="E580" s="19">
        <v>0</v>
      </c>
      <c r="F580" s="19">
        <v>-2.4400000000000002E-2</v>
      </c>
      <c r="G580" s="19">
        <v>0.21440000000000001</v>
      </c>
      <c r="H580" s="19">
        <v>-0.57838889000000004</v>
      </c>
      <c r="I580" s="19">
        <v>-0.64559999999999995</v>
      </c>
      <c r="J580" s="19">
        <v>-0.22620492</v>
      </c>
      <c r="K580" s="19">
        <v>-0.49306808000000002</v>
      </c>
      <c r="L580" s="19">
        <v>-0.60499999999999998</v>
      </c>
      <c r="M580" s="19">
        <v>-0.19545488</v>
      </c>
      <c r="N580" s="19">
        <v>0.99980000000000002</v>
      </c>
      <c r="O580" s="19">
        <v>2.0000000000000001E-4</v>
      </c>
      <c r="Q580" s="19">
        <v>578</v>
      </c>
      <c r="R580" s="19" t="s">
        <v>253</v>
      </c>
      <c r="S580" s="19">
        <v>0.8384655178</v>
      </c>
    </row>
    <row r="581" spans="2:19">
      <c r="B581" s="19">
        <v>579</v>
      </c>
      <c r="C581" s="19" t="s">
        <v>253</v>
      </c>
      <c r="D581" s="19">
        <v>0</v>
      </c>
      <c r="E581" s="19">
        <v>0</v>
      </c>
      <c r="F581" s="19">
        <v>-4.8800000000000003E-2</v>
      </c>
      <c r="G581" s="19">
        <v>0.2117</v>
      </c>
      <c r="H581" s="19">
        <v>-0.61032655999999996</v>
      </c>
      <c r="I581" s="19">
        <v>-0.69240000000000002</v>
      </c>
      <c r="J581" s="19">
        <v>-0.23779094000000001</v>
      </c>
      <c r="K581" s="19">
        <v>-0.48772966000000001</v>
      </c>
      <c r="L581" s="19">
        <v>-0.59240000000000004</v>
      </c>
      <c r="M581" s="19">
        <v>-0.19005169999999999</v>
      </c>
      <c r="N581" s="19">
        <v>0.99980000000000002</v>
      </c>
      <c r="O581" s="19">
        <v>2.0000000000000001E-4</v>
      </c>
      <c r="Q581" s="19">
        <v>579</v>
      </c>
      <c r="R581" s="19" t="s">
        <v>253</v>
      </c>
      <c r="S581" s="19">
        <v>0.8334028751</v>
      </c>
    </row>
    <row r="582" spans="2:19">
      <c r="B582" s="19">
        <v>580</v>
      </c>
      <c r="C582" s="19" t="s">
        <v>266</v>
      </c>
      <c r="D582" s="19">
        <v>0</v>
      </c>
      <c r="E582" s="19">
        <v>0</v>
      </c>
      <c r="F582" s="19">
        <v>-2.4400000000000002E-2</v>
      </c>
      <c r="G582" s="19">
        <v>0.22739999999999999</v>
      </c>
      <c r="H582" s="19">
        <v>-0.54216125000000004</v>
      </c>
      <c r="I582" s="19">
        <v>-0.64700000000000002</v>
      </c>
      <c r="J582" s="19">
        <v>-0.18290123999999999</v>
      </c>
      <c r="K582" s="19">
        <v>-0.48398016999999999</v>
      </c>
      <c r="L582" s="19">
        <v>-0.58079999999999998</v>
      </c>
      <c r="M582" s="19">
        <v>-0.18580899000000001</v>
      </c>
      <c r="N582" s="19">
        <v>0.99990000000000001</v>
      </c>
      <c r="O582" s="19">
        <v>1E-4</v>
      </c>
      <c r="Q582" s="19">
        <v>580</v>
      </c>
      <c r="R582" s="19" t="s">
        <v>266</v>
      </c>
      <c r="S582" s="19">
        <v>0.83504543870000003</v>
      </c>
    </row>
    <row r="583" spans="2:19">
      <c r="B583" s="19">
        <v>581</v>
      </c>
      <c r="C583" s="19" t="s">
        <v>256</v>
      </c>
      <c r="D583" s="19">
        <v>0</v>
      </c>
      <c r="E583" s="19">
        <v>0</v>
      </c>
      <c r="F583" s="19">
        <v>0</v>
      </c>
      <c r="G583" s="19">
        <v>0.23849999999999999</v>
      </c>
      <c r="H583" s="19">
        <v>-0.48682656000000002</v>
      </c>
      <c r="I583" s="19">
        <v>-0.62270000000000003</v>
      </c>
      <c r="J583" s="19">
        <v>-0.17395885999999999</v>
      </c>
      <c r="K583" s="19">
        <v>-0.48126154999999998</v>
      </c>
      <c r="L583" s="19">
        <v>-0.56830000000000003</v>
      </c>
      <c r="M583" s="19">
        <v>-0.18258151</v>
      </c>
      <c r="N583" s="19">
        <v>0.99980000000000002</v>
      </c>
      <c r="O583" s="19">
        <v>2.0000000000000001E-4</v>
      </c>
      <c r="Q583" s="19">
        <v>581</v>
      </c>
      <c r="R583" s="19" t="s">
        <v>256</v>
      </c>
      <c r="S583" s="19">
        <v>0.83494909070000001</v>
      </c>
    </row>
    <row r="584" spans="2:19">
      <c r="B584" s="19">
        <v>582</v>
      </c>
      <c r="C584" s="19" t="s">
        <v>264</v>
      </c>
      <c r="D584" s="19">
        <v>0</v>
      </c>
      <c r="E584" s="19">
        <v>0</v>
      </c>
      <c r="F584" s="19">
        <v>2.4400000000000002E-2</v>
      </c>
      <c r="G584" s="19">
        <v>0.2455</v>
      </c>
      <c r="H584" s="19">
        <v>-0.49159350000000002</v>
      </c>
      <c r="I584" s="19">
        <v>-0.5736</v>
      </c>
      <c r="J584" s="19">
        <v>-0.11651003</v>
      </c>
      <c r="K584" s="19">
        <v>-0.47658582999999999</v>
      </c>
      <c r="L584" s="19">
        <v>-0.55569999999999997</v>
      </c>
      <c r="M584" s="19">
        <v>-0.17923003000000001</v>
      </c>
      <c r="N584" s="19">
        <v>0.99970000000000003</v>
      </c>
      <c r="O584" s="19">
        <v>2.9999999999999997E-4</v>
      </c>
      <c r="Q584" s="19">
        <v>582</v>
      </c>
      <c r="R584" s="19" t="s">
        <v>264</v>
      </c>
      <c r="S584" s="19">
        <v>0.83436798879999996</v>
      </c>
    </row>
    <row r="585" spans="2:19">
      <c r="B585" s="19">
        <v>583</v>
      </c>
      <c r="C585" s="19" t="s">
        <v>256</v>
      </c>
      <c r="D585" s="19">
        <v>0</v>
      </c>
      <c r="E585" s="19">
        <v>0</v>
      </c>
      <c r="F585" s="19">
        <v>0</v>
      </c>
      <c r="G585" s="19">
        <v>0.26019999999999999</v>
      </c>
      <c r="H585" s="19">
        <v>-0.42644715</v>
      </c>
      <c r="I585" s="19">
        <v>-0.51300000000000001</v>
      </c>
      <c r="J585" s="19">
        <v>-8.5320930000000003E-2</v>
      </c>
      <c r="K585" s="19">
        <v>-0.47233932000000001</v>
      </c>
      <c r="L585" s="19">
        <v>-0.54490000000000005</v>
      </c>
      <c r="M585" s="19">
        <v>-0.17691462999999999</v>
      </c>
      <c r="N585" s="19">
        <v>0.99980000000000002</v>
      </c>
      <c r="O585" s="19">
        <v>2.0000000000000001E-4</v>
      </c>
      <c r="Q585" s="19">
        <v>583</v>
      </c>
      <c r="R585" s="19" t="s">
        <v>256</v>
      </c>
      <c r="S585" s="19">
        <v>0.83184596310000003</v>
      </c>
    </row>
    <row r="586" spans="2:19">
      <c r="B586" s="19">
        <v>584</v>
      </c>
      <c r="C586" s="19" t="s">
        <v>270</v>
      </c>
      <c r="D586" s="19">
        <v>0</v>
      </c>
      <c r="E586" s="19">
        <v>0</v>
      </c>
      <c r="F586" s="19">
        <v>2.4400000000000002E-2</v>
      </c>
      <c r="G586" s="19">
        <v>0.2455</v>
      </c>
      <c r="H586" s="19">
        <v>-0.49159350000000002</v>
      </c>
      <c r="I586" s="19">
        <v>-0.55289999999999995</v>
      </c>
      <c r="J586" s="19">
        <v>-0.13289964000000001</v>
      </c>
      <c r="K586" s="19">
        <v>-0.46809862000000002</v>
      </c>
      <c r="L586" s="19">
        <v>-0.53349999999999997</v>
      </c>
      <c r="M586" s="19">
        <v>-0.17389457999999999</v>
      </c>
      <c r="N586" s="19">
        <v>1</v>
      </c>
      <c r="O586" s="19">
        <v>0</v>
      </c>
      <c r="Q586" s="19">
        <v>584</v>
      </c>
      <c r="R586" s="19" t="s">
        <v>270</v>
      </c>
      <c r="S586" s="19">
        <v>0.82585129989999995</v>
      </c>
    </row>
    <row r="587" spans="2:19">
      <c r="B587" s="19">
        <v>585</v>
      </c>
      <c r="C587" s="19" t="s">
        <v>253</v>
      </c>
      <c r="D587" s="19">
        <v>0</v>
      </c>
      <c r="E587" s="19">
        <v>0</v>
      </c>
      <c r="F587" s="19">
        <v>2.4400000000000002E-2</v>
      </c>
      <c r="G587" s="19">
        <v>0.25069999999999998</v>
      </c>
      <c r="H587" s="19">
        <v>-0.47725339</v>
      </c>
      <c r="I587" s="19">
        <v>-0.58179999999999998</v>
      </c>
      <c r="J587" s="19">
        <v>-0.16379271000000001</v>
      </c>
      <c r="K587" s="19">
        <v>-0.46209749</v>
      </c>
      <c r="L587" s="19">
        <v>-0.51839999999999997</v>
      </c>
      <c r="M587" s="19">
        <v>-0.17013687999999999</v>
      </c>
      <c r="N587" s="19">
        <v>0.99990000000000001</v>
      </c>
      <c r="O587" s="19">
        <v>1E-4</v>
      </c>
      <c r="Q587" s="19">
        <v>585</v>
      </c>
      <c r="R587" s="19" t="s">
        <v>253</v>
      </c>
      <c r="S587" s="19">
        <v>0.81191994300000003</v>
      </c>
    </row>
    <row r="588" spans="2:19">
      <c r="B588" s="19">
        <v>586</v>
      </c>
      <c r="C588" s="19" t="s">
        <v>270</v>
      </c>
      <c r="D588" s="19">
        <v>0</v>
      </c>
      <c r="E588" s="19">
        <v>0</v>
      </c>
      <c r="F588" s="19">
        <v>0</v>
      </c>
      <c r="G588" s="19">
        <v>0.22819999999999999</v>
      </c>
      <c r="H588" s="19">
        <v>-0.51550678000000005</v>
      </c>
      <c r="I588" s="19">
        <v>-0.56459999999999999</v>
      </c>
      <c r="J588" s="19">
        <v>-0.17271596</v>
      </c>
      <c r="K588" s="19">
        <v>-0.45818233000000003</v>
      </c>
      <c r="L588" s="19">
        <v>-0.505</v>
      </c>
      <c r="M588" s="19">
        <v>-0.16746101999999999</v>
      </c>
      <c r="N588" s="19">
        <v>1</v>
      </c>
      <c r="O588" s="19">
        <v>0</v>
      </c>
      <c r="Q588" s="19">
        <v>586</v>
      </c>
      <c r="R588" s="19" t="s">
        <v>270</v>
      </c>
      <c r="S588" s="19">
        <v>0.79789840379999999</v>
      </c>
    </row>
    <row r="589" spans="2:19">
      <c r="B589" s="19">
        <v>587</v>
      </c>
      <c r="C589" s="19" t="s">
        <v>270</v>
      </c>
      <c r="D589" s="19">
        <v>0</v>
      </c>
      <c r="E589" s="19">
        <v>0</v>
      </c>
      <c r="F589" s="19">
        <v>4.8800000000000003E-2</v>
      </c>
      <c r="G589" s="19">
        <v>0.23089999999999999</v>
      </c>
      <c r="H589" s="19">
        <v>-0.55673983999999999</v>
      </c>
      <c r="I589" s="19">
        <v>-0.60240000000000005</v>
      </c>
      <c r="J589" s="19">
        <v>-0.17757365</v>
      </c>
      <c r="K589" s="19">
        <v>-0.45310162999999998</v>
      </c>
      <c r="L589" s="19">
        <v>-0.49</v>
      </c>
      <c r="M589" s="19">
        <v>-0.16444855999999999</v>
      </c>
      <c r="N589" s="19">
        <v>0.99990000000000001</v>
      </c>
      <c r="O589" s="19">
        <v>1E-4</v>
      </c>
      <c r="Q589" s="19">
        <v>587</v>
      </c>
      <c r="R589" s="19" t="s">
        <v>270</v>
      </c>
      <c r="S589" s="19">
        <v>0.7934285485</v>
      </c>
    </row>
    <row r="590" spans="2:19">
      <c r="B590" s="19">
        <v>588</v>
      </c>
      <c r="C590" s="19" t="s">
        <v>264</v>
      </c>
      <c r="D590" s="19">
        <v>0</v>
      </c>
      <c r="E590" s="19">
        <v>0</v>
      </c>
      <c r="F590" s="19">
        <v>2.4400000000000002E-2</v>
      </c>
      <c r="G590" s="19">
        <v>0.22819999999999999</v>
      </c>
      <c r="H590" s="19">
        <v>-0.53989701999999995</v>
      </c>
      <c r="I590" s="19">
        <v>-0.6492</v>
      </c>
      <c r="J590" s="19">
        <v>-0.18915967</v>
      </c>
      <c r="K590" s="19">
        <v>-0.44610644999999999</v>
      </c>
      <c r="L590" s="19">
        <v>-0.47310000000000002</v>
      </c>
      <c r="M590" s="19">
        <v>-0.1607634</v>
      </c>
      <c r="N590" s="19">
        <v>0.99929999999999997</v>
      </c>
      <c r="O590" s="19">
        <v>6.9999999999999999E-4</v>
      </c>
      <c r="Q590" s="19">
        <v>588</v>
      </c>
      <c r="R590" s="19" t="s">
        <v>264</v>
      </c>
      <c r="S590" s="19">
        <v>0.79425188280000003</v>
      </c>
    </row>
    <row r="591" spans="2:19">
      <c r="B591" s="19">
        <v>589</v>
      </c>
      <c r="C591" s="19" t="s">
        <v>253</v>
      </c>
      <c r="D591" s="19">
        <v>0</v>
      </c>
      <c r="E591" s="19">
        <v>0</v>
      </c>
      <c r="F591" s="19">
        <v>2.4400000000000002E-2</v>
      </c>
      <c r="G591" s="19">
        <v>0.22819999999999999</v>
      </c>
      <c r="H591" s="19">
        <v>-0.53989701999999995</v>
      </c>
      <c r="I591" s="19">
        <v>-0.62849999999999995</v>
      </c>
      <c r="J591" s="19">
        <v>-0.20554929</v>
      </c>
      <c r="K591" s="19">
        <v>-0.43870048</v>
      </c>
      <c r="L591" s="19">
        <v>-0.4572</v>
      </c>
      <c r="M591" s="19">
        <v>-0.15736083000000001</v>
      </c>
      <c r="N591" s="19">
        <v>0.99929999999999997</v>
      </c>
      <c r="O591" s="19">
        <v>6.9999999999999999E-4</v>
      </c>
      <c r="Q591" s="19">
        <v>589</v>
      </c>
      <c r="R591" s="19" t="s">
        <v>253</v>
      </c>
      <c r="S591" s="19">
        <v>0.78835262120000005</v>
      </c>
    </row>
    <row r="592" spans="2:19">
      <c r="B592" s="19">
        <v>590</v>
      </c>
      <c r="C592" s="19" t="s">
        <v>256</v>
      </c>
      <c r="D592" s="19">
        <v>0</v>
      </c>
      <c r="E592" s="19">
        <v>0</v>
      </c>
      <c r="F592" s="19">
        <v>0</v>
      </c>
      <c r="G592" s="19">
        <v>0.24279999999999999</v>
      </c>
      <c r="H592" s="19">
        <v>-0.47475067999999998</v>
      </c>
      <c r="I592" s="19">
        <v>-0.56779999999999997</v>
      </c>
      <c r="J592" s="19">
        <v>-0.17436019</v>
      </c>
      <c r="K592" s="19">
        <v>-0.43354031999999998</v>
      </c>
      <c r="L592" s="19">
        <v>-0.44309999999999999</v>
      </c>
      <c r="M592" s="19">
        <v>-0.15593926</v>
      </c>
      <c r="N592" s="19">
        <v>0.99939999999999996</v>
      </c>
      <c r="O592" s="19">
        <v>5.9999999999999995E-4</v>
      </c>
      <c r="Q592" s="19">
        <v>590</v>
      </c>
      <c r="R592" s="19" t="s">
        <v>256</v>
      </c>
      <c r="S592" s="19">
        <v>0.7845179149</v>
      </c>
    </row>
    <row r="593" spans="2:19">
      <c r="B593" s="19">
        <v>591</v>
      </c>
      <c r="C593" s="19" t="s">
        <v>256</v>
      </c>
      <c r="D593" s="19">
        <v>0</v>
      </c>
      <c r="E593" s="19">
        <v>0</v>
      </c>
      <c r="F593" s="19">
        <v>-4.8800000000000003E-2</v>
      </c>
      <c r="G593" s="19">
        <v>0.24010000000000001</v>
      </c>
      <c r="H593" s="19">
        <v>-0.53107859000000002</v>
      </c>
      <c r="I593" s="19">
        <v>-0.53</v>
      </c>
      <c r="J593" s="19">
        <v>-0.1695025</v>
      </c>
      <c r="K593" s="19">
        <v>-0.42585822000000001</v>
      </c>
      <c r="L593" s="19">
        <v>-0.42830000000000001</v>
      </c>
      <c r="M593" s="19">
        <v>-0.15313507000000001</v>
      </c>
      <c r="N593" s="19">
        <v>0.99939999999999996</v>
      </c>
      <c r="O593" s="19">
        <v>5.9999999999999995E-4</v>
      </c>
      <c r="Q593" s="19">
        <v>591</v>
      </c>
      <c r="R593" s="19" t="s">
        <v>256</v>
      </c>
      <c r="S593" s="19">
        <v>0.77620822840000003</v>
      </c>
    </row>
    <row r="594" spans="2:19">
      <c r="B594" s="19">
        <v>592</v>
      </c>
      <c r="C594" s="19" t="s">
        <v>264</v>
      </c>
      <c r="D594" s="19">
        <v>0</v>
      </c>
      <c r="E594" s="19">
        <v>0</v>
      </c>
      <c r="F594" s="19">
        <v>-2.4400000000000002E-2</v>
      </c>
      <c r="G594" s="19">
        <v>0.25750000000000001</v>
      </c>
      <c r="H594" s="19">
        <v>-0.45838482000000003</v>
      </c>
      <c r="I594" s="19">
        <v>-0.5071</v>
      </c>
      <c r="J594" s="19">
        <v>-0.14317109</v>
      </c>
      <c r="K594" s="19">
        <v>-0.41805308000000002</v>
      </c>
      <c r="L594" s="19">
        <v>-0.41410000000000002</v>
      </c>
      <c r="M594" s="19">
        <v>-0.15092027</v>
      </c>
      <c r="N594" s="19">
        <v>0.99919999999999998</v>
      </c>
      <c r="O594" s="19">
        <v>8.0000000000000004E-4</v>
      </c>
      <c r="Q594" s="19">
        <v>592</v>
      </c>
      <c r="R594" s="19" t="s">
        <v>264</v>
      </c>
      <c r="S594" s="19">
        <v>0.75499224009999999</v>
      </c>
    </row>
    <row r="595" spans="2:19">
      <c r="B595" s="19">
        <v>593</v>
      </c>
      <c r="C595" s="19" t="s">
        <v>256</v>
      </c>
      <c r="D595" s="19">
        <v>0</v>
      </c>
      <c r="E595" s="19">
        <v>0</v>
      </c>
      <c r="F595" s="19">
        <v>0</v>
      </c>
      <c r="G595" s="19">
        <v>0.26860000000000001</v>
      </c>
      <c r="H595" s="19">
        <v>-0.40305014</v>
      </c>
      <c r="I595" s="19">
        <v>-0.48280000000000001</v>
      </c>
      <c r="J595" s="19">
        <v>-0.13422871</v>
      </c>
      <c r="K595" s="19">
        <v>-0.40930328999999999</v>
      </c>
      <c r="L595" s="19">
        <v>-0.40260000000000001</v>
      </c>
      <c r="M595" s="19">
        <v>-0.14914768</v>
      </c>
      <c r="N595" s="19">
        <v>0.99950000000000006</v>
      </c>
      <c r="O595" s="19">
        <v>5.0000000000000001E-4</v>
      </c>
      <c r="Q595" s="19">
        <v>593</v>
      </c>
      <c r="R595" s="19" t="s">
        <v>256</v>
      </c>
      <c r="S595" s="19">
        <v>0.73765304659999997</v>
      </c>
    </row>
    <row r="596" spans="2:19">
      <c r="B596" s="19">
        <v>594</v>
      </c>
      <c r="C596" s="19" t="s">
        <v>270</v>
      </c>
      <c r="D596" s="19">
        <v>0</v>
      </c>
      <c r="E596" s="19">
        <v>0</v>
      </c>
      <c r="F596" s="19">
        <v>2.4400000000000002E-2</v>
      </c>
      <c r="G596" s="19">
        <v>0.2797</v>
      </c>
      <c r="H596" s="19">
        <v>-0.39649593</v>
      </c>
      <c r="I596" s="19">
        <v>-0.45850000000000002</v>
      </c>
      <c r="J596" s="19">
        <v>-0.12528632000000001</v>
      </c>
      <c r="K596" s="19">
        <v>-0.39749772</v>
      </c>
      <c r="L596" s="19">
        <v>-0.39200000000000002</v>
      </c>
      <c r="M596" s="19">
        <v>-0.14693981</v>
      </c>
      <c r="N596" s="19">
        <v>0.99970000000000003</v>
      </c>
      <c r="O596" s="19">
        <v>2.9999999999999997E-4</v>
      </c>
      <c r="Q596" s="19">
        <v>594</v>
      </c>
      <c r="R596" s="19" t="s">
        <v>270</v>
      </c>
      <c r="S596" s="19">
        <v>0.71273940589999996</v>
      </c>
    </row>
    <row r="597" spans="2:19">
      <c r="B597" s="19">
        <v>595</v>
      </c>
      <c r="C597" s="19" t="s">
        <v>270</v>
      </c>
      <c r="D597" s="19">
        <v>0</v>
      </c>
      <c r="E597" s="19">
        <v>0</v>
      </c>
      <c r="F597" s="19">
        <v>4.8800000000000003E-2</v>
      </c>
      <c r="G597" s="19">
        <v>0.2908</v>
      </c>
      <c r="H597" s="19">
        <v>-0.38994172999999999</v>
      </c>
      <c r="I597" s="19">
        <v>-0.43419999999999997</v>
      </c>
      <c r="J597" s="19">
        <v>-0.11634394000000001</v>
      </c>
      <c r="K597" s="19">
        <v>-0.38506625999999999</v>
      </c>
      <c r="L597" s="19">
        <v>-0.37869999999999998</v>
      </c>
      <c r="M597" s="19">
        <v>-0.14420115</v>
      </c>
      <c r="N597" s="19">
        <v>0.99950000000000006</v>
      </c>
      <c r="O597" s="19">
        <v>5.0000000000000001E-4</v>
      </c>
      <c r="Q597" s="19">
        <v>595</v>
      </c>
      <c r="R597" s="19" t="s">
        <v>270</v>
      </c>
      <c r="S597" s="19">
        <v>0.68748356880000006</v>
      </c>
    </row>
    <row r="598" spans="2:19">
      <c r="B598" s="19">
        <v>596</v>
      </c>
      <c r="C598" s="19" t="s">
        <v>255</v>
      </c>
      <c r="D598" s="19">
        <v>0</v>
      </c>
      <c r="E598" s="19">
        <v>0</v>
      </c>
      <c r="F598" s="19">
        <v>2.4400000000000002E-2</v>
      </c>
      <c r="G598" s="19">
        <v>0.29920000000000002</v>
      </c>
      <c r="H598" s="19">
        <v>-0.34215446999999999</v>
      </c>
      <c r="I598" s="19">
        <v>-0.372</v>
      </c>
      <c r="J598" s="19">
        <v>-0.10254386</v>
      </c>
      <c r="K598" s="19">
        <v>-0.37325392000000002</v>
      </c>
      <c r="L598" s="19">
        <v>-0.36170000000000002</v>
      </c>
      <c r="M598" s="19">
        <v>-0.14071822</v>
      </c>
      <c r="N598" s="19">
        <v>0.99750000000000005</v>
      </c>
      <c r="O598" s="19">
        <v>2.5000000000000001E-3</v>
      </c>
      <c r="Q598" s="19">
        <v>596</v>
      </c>
      <c r="R598" s="19" t="s">
        <v>255</v>
      </c>
      <c r="S598" s="19">
        <v>0.65890744509999999</v>
      </c>
    </row>
    <row r="599" spans="2:19">
      <c r="B599" s="19">
        <v>597</v>
      </c>
      <c r="C599" s="19" t="s">
        <v>271</v>
      </c>
      <c r="D599" s="19">
        <v>0</v>
      </c>
      <c r="E599" s="19">
        <v>0</v>
      </c>
      <c r="F599" s="19">
        <v>0</v>
      </c>
      <c r="G599" s="19">
        <v>0.31359999999999999</v>
      </c>
      <c r="H599" s="19">
        <v>-0.27776287</v>
      </c>
      <c r="I599" s="19">
        <v>-0.32319999999999999</v>
      </c>
      <c r="J599" s="19">
        <v>-9.7457669999999996E-2</v>
      </c>
      <c r="K599" s="19">
        <v>-0.36186496000000001</v>
      </c>
      <c r="L599" s="19">
        <v>-0.34399999999999997</v>
      </c>
      <c r="M599" s="19">
        <v>-0.13737679</v>
      </c>
      <c r="N599" s="19">
        <v>0.99590000000000001</v>
      </c>
      <c r="O599" s="19">
        <v>4.1000000000000003E-3</v>
      </c>
      <c r="Q599" s="19">
        <v>597</v>
      </c>
      <c r="R599" s="19" t="s">
        <v>271</v>
      </c>
      <c r="S599" s="19">
        <v>0.6250381317</v>
      </c>
    </row>
    <row r="600" spans="2:19">
      <c r="B600" s="19">
        <v>598</v>
      </c>
      <c r="C600" s="19" t="s">
        <v>255</v>
      </c>
      <c r="D600" s="19">
        <v>0</v>
      </c>
      <c r="E600" s="19">
        <v>0</v>
      </c>
      <c r="F600" s="19">
        <v>-2.4400000000000002E-2</v>
      </c>
      <c r="G600" s="19">
        <v>0.32819999999999999</v>
      </c>
      <c r="H600" s="19">
        <v>-0.26139701999999998</v>
      </c>
      <c r="I600" s="19">
        <v>-0.2626</v>
      </c>
      <c r="J600" s="19">
        <v>-6.6268579999999994E-2</v>
      </c>
      <c r="K600" s="19">
        <v>-0.35012042999999998</v>
      </c>
      <c r="L600" s="19">
        <v>-0.32779999999999998</v>
      </c>
      <c r="M600" s="19">
        <v>-0.13534504</v>
      </c>
      <c r="N600" s="19">
        <v>0.995</v>
      </c>
      <c r="O600" s="19">
        <v>5.0000000000000001E-3</v>
      </c>
      <c r="Q600" s="19">
        <v>598</v>
      </c>
      <c r="R600" s="19" t="s">
        <v>255</v>
      </c>
      <c r="S600" s="19">
        <v>0.57896527279999999</v>
      </c>
    </row>
    <row r="601" spans="2:19">
      <c r="B601" s="19">
        <v>599</v>
      </c>
      <c r="C601" s="19" t="s">
        <v>256</v>
      </c>
      <c r="D601" s="19">
        <v>0</v>
      </c>
      <c r="E601" s="19">
        <v>0</v>
      </c>
      <c r="F601" s="19">
        <v>-2.4400000000000002E-2</v>
      </c>
      <c r="G601" s="19">
        <v>0.31359999999999999</v>
      </c>
      <c r="H601" s="19">
        <v>-0.30215312</v>
      </c>
      <c r="I601" s="19">
        <v>-0.2364</v>
      </c>
      <c r="J601" s="19">
        <v>-8.074257E-2</v>
      </c>
      <c r="K601" s="19">
        <v>-0.33780524000000001</v>
      </c>
      <c r="L601" s="19">
        <v>-0.3115</v>
      </c>
      <c r="M601" s="19">
        <v>-0.13309515</v>
      </c>
      <c r="N601" s="19">
        <v>0.99439999999999995</v>
      </c>
      <c r="O601" s="19">
        <v>5.5999999999999999E-3</v>
      </c>
      <c r="Q601" s="19">
        <v>599</v>
      </c>
      <c r="R601" s="19" t="s">
        <v>256</v>
      </c>
      <c r="S601" s="19">
        <v>0.53004622479999997</v>
      </c>
    </row>
    <row r="602" spans="2:19">
      <c r="B602" s="19">
        <v>600</v>
      </c>
      <c r="C602" s="19" t="s">
        <v>253</v>
      </c>
      <c r="D602" s="19">
        <v>0</v>
      </c>
      <c r="E602" s="19">
        <v>0</v>
      </c>
      <c r="F602" s="19">
        <v>-2.4400000000000002E-2</v>
      </c>
      <c r="G602" s="19">
        <v>0.31359999999999999</v>
      </c>
      <c r="H602" s="19">
        <v>-0.30215312</v>
      </c>
      <c r="I602" s="19">
        <v>-0.2364</v>
      </c>
      <c r="J602" s="19">
        <v>-8.074257E-2</v>
      </c>
      <c r="K602" s="19">
        <v>-0.32245944999999998</v>
      </c>
      <c r="L602" s="19">
        <v>-0.29430000000000001</v>
      </c>
      <c r="M602" s="19">
        <v>-0.12983718</v>
      </c>
      <c r="N602" s="19">
        <v>0.99299999999999999</v>
      </c>
      <c r="O602" s="19">
        <v>7.0000000000000001E-3</v>
      </c>
      <c r="Q602" s="19">
        <v>600</v>
      </c>
      <c r="R602" s="19" t="s">
        <v>253</v>
      </c>
      <c r="S602" s="19">
        <v>0.50574356549999999</v>
      </c>
    </row>
    <row r="603" spans="2:19">
      <c r="B603" s="19">
        <v>601</v>
      </c>
      <c r="C603" s="19" t="s">
        <v>259</v>
      </c>
      <c r="D603" s="19">
        <v>0</v>
      </c>
      <c r="E603" s="19">
        <v>0</v>
      </c>
      <c r="F603" s="19">
        <v>-2.4400000000000002E-2</v>
      </c>
      <c r="G603" s="19">
        <v>0.30030000000000001</v>
      </c>
      <c r="H603" s="19">
        <v>-0.33913549999999998</v>
      </c>
      <c r="I603" s="19">
        <v>-0.1973</v>
      </c>
      <c r="J603" s="19">
        <v>-0.10154546</v>
      </c>
      <c r="K603" s="19">
        <v>-0.30919962000000001</v>
      </c>
      <c r="L603" s="19">
        <v>-0.2782</v>
      </c>
      <c r="M603" s="19">
        <v>-0.12834211000000001</v>
      </c>
      <c r="N603" s="19">
        <v>0.99219999999999997</v>
      </c>
      <c r="O603" s="19">
        <v>7.7999999999999996E-3</v>
      </c>
      <c r="Q603" s="19">
        <v>601</v>
      </c>
      <c r="R603" s="19" t="s">
        <v>259</v>
      </c>
      <c r="S603" s="19">
        <v>0.4738822842</v>
      </c>
    </row>
    <row r="604" spans="2:19">
      <c r="B604" s="19">
        <v>602</v>
      </c>
      <c r="C604" s="19" t="s">
        <v>271</v>
      </c>
      <c r="D604" s="19">
        <v>0</v>
      </c>
      <c r="E604" s="19">
        <v>0</v>
      </c>
      <c r="F604" s="19">
        <v>2.4400000000000002E-2</v>
      </c>
      <c r="G604" s="19">
        <v>0.30299999999999999</v>
      </c>
      <c r="H604" s="19">
        <v>-0.33158808000000001</v>
      </c>
      <c r="I604" s="19">
        <v>-0.21440000000000001</v>
      </c>
      <c r="J604" s="19">
        <v>-0.12279276</v>
      </c>
      <c r="K604" s="19">
        <v>-0.29745508999999998</v>
      </c>
      <c r="L604" s="19">
        <v>-0.26269999999999999</v>
      </c>
      <c r="M604" s="19">
        <v>-0.12657860000000001</v>
      </c>
      <c r="N604" s="19">
        <v>0.99180000000000001</v>
      </c>
      <c r="O604" s="19">
        <v>8.2000000000000007E-3</v>
      </c>
      <c r="Q604" s="19">
        <v>602</v>
      </c>
      <c r="R604" s="19" t="s">
        <v>271</v>
      </c>
      <c r="S604" s="19">
        <v>0.44193478009999998</v>
      </c>
    </row>
    <row r="605" spans="2:19">
      <c r="B605" s="19">
        <v>603</v>
      </c>
      <c r="C605" s="19" t="s">
        <v>253</v>
      </c>
      <c r="D605" s="19">
        <v>0</v>
      </c>
      <c r="E605" s="19">
        <v>0</v>
      </c>
      <c r="F605" s="19">
        <v>2.4400000000000002E-2</v>
      </c>
      <c r="G605" s="19">
        <v>0.30809999999999998</v>
      </c>
      <c r="H605" s="19">
        <v>-0.31724796999999999</v>
      </c>
      <c r="I605" s="19">
        <v>-0.24329999999999999</v>
      </c>
      <c r="J605" s="19">
        <v>-0.15368583</v>
      </c>
      <c r="K605" s="19">
        <v>-0.28659415999999999</v>
      </c>
      <c r="L605" s="19">
        <v>-0.24990000000000001</v>
      </c>
      <c r="M605" s="19">
        <v>-0.12703940999999999</v>
      </c>
      <c r="N605" s="19">
        <v>0.9919</v>
      </c>
      <c r="O605" s="19">
        <v>8.0999999999999996E-3</v>
      </c>
      <c r="Q605" s="19">
        <v>603</v>
      </c>
      <c r="R605" s="19" t="s">
        <v>253</v>
      </c>
      <c r="S605" s="19">
        <v>0.42413452289999998</v>
      </c>
    </row>
    <row r="606" spans="2:19">
      <c r="B606" s="19">
        <v>604</v>
      </c>
      <c r="C606" s="19" t="s">
        <v>257</v>
      </c>
      <c r="D606" s="19">
        <v>0</v>
      </c>
      <c r="E606" s="19">
        <v>0</v>
      </c>
      <c r="F606" s="19">
        <v>4.8800000000000003E-2</v>
      </c>
      <c r="G606" s="19">
        <v>0.31680000000000003</v>
      </c>
      <c r="H606" s="19">
        <v>-0.31748644999999998</v>
      </c>
      <c r="I606" s="19">
        <v>-0.21679999999999999</v>
      </c>
      <c r="J606" s="19">
        <v>-0.1247953</v>
      </c>
      <c r="K606" s="19">
        <v>-0.27734057000000001</v>
      </c>
      <c r="L606" s="19">
        <v>-0.2389</v>
      </c>
      <c r="M606" s="19">
        <v>-0.12889759000000001</v>
      </c>
      <c r="N606" s="19">
        <v>0.99229999999999996</v>
      </c>
      <c r="O606" s="19">
        <v>7.7000000000000002E-3</v>
      </c>
      <c r="Q606" s="19">
        <v>604</v>
      </c>
      <c r="R606" s="19" t="s">
        <v>257</v>
      </c>
      <c r="S606" s="19">
        <v>0.41287761280000002</v>
      </c>
    </row>
    <row r="607" spans="2:19">
      <c r="B607" s="19">
        <v>605</v>
      </c>
      <c r="C607" s="19" t="s">
        <v>262</v>
      </c>
      <c r="D607" s="19">
        <v>0</v>
      </c>
      <c r="E607" s="19">
        <v>0</v>
      </c>
      <c r="F607" s="19">
        <v>2.4400000000000002E-2</v>
      </c>
      <c r="G607" s="19">
        <v>0.32519999999999999</v>
      </c>
      <c r="H607" s="19">
        <v>-0.26969918999999998</v>
      </c>
      <c r="I607" s="19">
        <v>-0.1547</v>
      </c>
      <c r="J607" s="19">
        <v>-0.11099522000000001</v>
      </c>
      <c r="K607" s="19">
        <v>-0.26590317000000002</v>
      </c>
      <c r="L607" s="19">
        <v>-0.2253</v>
      </c>
      <c r="M607" s="19">
        <v>-0.12878787999999999</v>
      </c>
      <c r="N607" s="19">
        <v>0.99160000000000004</v>
      </c>
      <c r="O607" s="19">
        <v>8.3999999999999995E-3</v>
      </c>
      <c r="Q607" s="19">
        <v>605</v>
      </c>
      <c r="R607" s="19" t="s">
        <v>262</v>
      </c>
      <c r="S607" s="19">
        <v>0.3986222781</v>
      </c>
    </row>
    <row r="608" spans="2:19">
      <c r="B608" s="19">
        <v>606</v>
      </c>
      <c r="C608" s="19" t="s">
        <v>256</v>
      </c>
      <c r="D608" s="19">
        <v>0</v>
      </c>
      <c r="E608" s="19">
        <v>0</v>
      </c>
      <c r="F608" s="19">
        <v>2.4400000000000002E-2</v>
      </c>
      <c r="G608" s="19">
        <v>0.31790000000000002</v>
      </c>
      <c r="H608" s="19">
        <v>-0.29007724000000001</v>
      </c>
      <c r="I608" s="19">
        <v>-0.15870000000000001</v>
      </c>
      <c r="J608" s="19">
        <v>-0.12416148</v>
      </c>
      <c r="K608" s="19">
        <v>-0.25481552000000002</v>
      </c>
      <c r="L608" s="19">
        <v>-0.21099999999999999</v>
      </c>
      <c r="M608" s="19">
        <v>-0.12792468000000001</v>
      </c>
      <c r="N608" s="19">
        <v>0.99109999999999998</v>
      </c>
      <c r="O608" s="19">
        <v>8.8999999999999999E-3</v>
      </c>
      <c r="Q608" s="19">
        <v>606</v>
      </c>
      <c r="R608" s="19" t="s">
        <v>256</v>
      </c>
      <c r="S608" s="19">
        <v>0.39577698989999999</v>
      </c>
    </row>
    <row r="609" spans="2:19">
      <c r="B609" s="19">
        <v>607</v>
      </c>
      <c r="C609" s="19" t="s">
        <v>270</v>
      </c>
      <c r="D609" s="19">
        <v>0</v>
      </c>
      <c r="E609" s="19">
        <v>0</v>
      </c>
      <c r="F609" s="19">
        <v>0</v>
      </c>
      <c r="G609" s="19">
        <v>0.32629999999999998</v>
      </c>
      <c r="H609" s="19">
        <v>-0.24228996999999999</v>
      </c>
      <c r="I609" s="19">
        <v>-9.6500000000000002E-2</v>
      </c>
      <c r="J609" s="19">
        <v>-0.11036140999999999</v>
      </c>
      <c r="K609" s="19">
        <v>-0.24263501000000001</v>
      </c>
      <c r="L609" s="19">
        <v>-0.1966</v>
      </c>
      <c r="M609" s="19">
        <v>-0.12662572999999999</v>
      </c>
      <c r="N609" s="19">
        <v>0.9899</v>
      </c>
      <c r="O609" s="19">
        <v>1.01E-2</v>
      </c>
      <c r="Q609" s="19">
        <v>607</v>
      </c>
      <c r="R609" s="19" t="s">
        <v>270</v>
      </c>
      <c r="S609" s="19">
        <v>0.40661286520000001</v>
      </c>
    </row>
    <row r="610" spans="2:19">
      <c r="B610" s="19">
        <v>608</v>
      </c>
      <c r="C610" s="19" t="s">
        <v>256</v>
      </c>
      <c r="D610" s="19">
        <v>0</v>
      </c>
      <c r="E610" s="19">
        <v>0</v>
      </c>
      <c r="F610" s="19">
        <v>-2.4400000000000002E-2</v>
      </c>
      <c r="G610" s="19">
        <v>0.3347</v>
      </c>
      <c r="H610" s="19">
        <v>-0.24328320000000001</v>
      </c>
      <c r="I610" s="19">
        <v>-3.44E-2</v>
      </c>
      <c r="J610" s="19">
        <v>-9.6561330000000001E-2</v>
      </c>
      <c r="K610" s="19">
        <v>-0.22743648</v>
      </c>
      <c r="L610" s="19">
        <v>-0.18049999999999999</v>
      </c>
      <c r="M610" s="19">
        <v>-0.12436433</v>
      </c>
      <c r="N610" s="19">
        <v>0.97899999999999998</v>
      </c>
      <c r="O610" s="19">
        <v>2.1000000000000001E-2</v>
      </c>
      <c r="Q610" s="19">
        <v>608</v>
      </c>
      <c r="R610" s="19" t="s">
        <v>256</v>
      </c>
      <c r="S610" s="19">
        <v>0.4000354907</v>
      </c>
    </row>
    <row r="611" spans="2:19">
      <c r="B611" s="19">
        <v>609</v>
      </c>
      <c r="C611" s="19" t="s">
        <v>257</v>
      </c>
      <c r="D611" s="19">
        <v>0</v>
      </c>
      <c r="E611" s="19">
        <v>0</v>
      </c>
      <c r="F611" s="19">
        <v>-2.4400000000000002E-2</v>
      </c>
      <c r="G611" s="19">
        <v>0.3347</v>
      </c>
      <c r="H611" s="19">
        <v>-0.24328320000000001</v>
      </c>
      <c r="I611" s="19">
        <v>-3.44E-2</v>
      </c>
      <c r="J611" s="19">
        <v>-9.6561330000000001E-2</v>
      </c>
      <c r="K611" s="19">
        <v>-0.2127098</v>
      </c>
      <c r="L611" s="19">
        <v>-0.16289999999999999</v>
      </c>
      <c r="M611" s="19">
        <v>-0.12229125</v>
      </c>
      <c r="N611" s="19">
        <v>0.95909999999999995</v>
      </c>
      <c r="O611" s="19">
        <v>4.0899999999999999E-2</v>
      </c>
      <c r="Q611" s="19">
        <v>609</v>
      </c>
      <c r="R611" s="19" t="s">
        <v>257</v>
      </c>
      <c r="S611" s="19">
        <v>0.38845270380000002</v>
      </c>
    </row>
    <row r="612" spans="2:19">
      <c r="B612" s="19">
        <v>610</v>
      </c>
      <c r="C612" s="19" t="s">
        <v>253</v>
      </c>
      <c r="D612" s="19">
        <v>0</v>
      </c>
      <c r="E612" s="19">
        <v>0</v>
      </c>
      <c r="F612" s="19">
        <v>-4.8800000000000003E-2</v>
      </c>
      <c r="G612" s="19">
        <v>0.31900000000000001</v>
      </c>
      <c r="H612" s="19">
        <v>-0.31144851000000001</v>
      </c>
      <c r="I612" s="19">
        <v>-7.9799999999999996E-2</v>
      </c>
      <c r="J612" s="19">
        <v>-0.15145102999999999</v>
      </c>
      <c r="K612" s="19">
        <v>-0.19703846999999999</v>
      </c>
      <c r="L612" s="19">
        <v>-0.14499999999999999</v>
      </c>
      <c r="M612" s="19">
        <v>-0.11905875</v>
      </c>
      <c r="N612" s="19">
        <v>0.88660000000000005</v>
      </c>
      <c r="O612" s="19">
        <v>0.1134</v>
      </c>
      <c r="Q612" s="19">
        <v>610</v>
      </c>
      <c r="R612" s="19" t="s">
        <v>253</v>
      </c>
      <c r="S612" s="19">
        <v>0.39089367930000002</v>
      </c>
    </row>
    <row r="613" spans="2:19">
      <c r="B613" s="19">
        <v>611</v>
      </c>
      <c r="C613" s="19" t="s">
        <v>256</v>
      </c>
      <c r="D613" s="19">
        <v>0</v>
      </c>
      <c r="E613" s="19">
        <v>0</v>
      </c>
      <c r="F613" s="19">
        <v>-2.4400000000000002E-2</v>
      </c>
      <c r="G613" s="19">
        <v>0.33879999999999999</v>
      </c>
      <c r="H613" s="19">
        <v>-0.23196206</v>
      </c>
      <c r="I613" s="19">
        <v>-7.9299999999999995E-2</v>
      </c>
      <c r="J613" s="19">
        <v>-0.12109515</v>
      </c>
      <c r="K613" s="19">
        <v>-0.18297448999999999</v>
      </c>
      <c r="L613" s="19">
        <v>-0.1288</v>
      </c>
      <c r="M613" s="19">
        <v>-0.11722362</v>
      </c>
      <c r="N613" s="19">
        <v>0.83530000000000004</v>
      </c>
      <c r="O613" s="19">
        <v>0.16470000000000001</v>
      </c>
      <c r="Q613" s="19">
        <v>611</v>
      </c>
      <c r="R613" s="19" t="s">
        <v>256</v>
      </c>
      <c r="S613" s="19">
        <v>0.41467187300000002</v>
      </c>
    </row>
    <row r="614" spans="2:19">
      <c r="B614" s="19">
        <v>612</v>
      </c>
      <c r="C614" s="19" t="s">
        <v>253</v>
      </c>
      <c r="D614" s="19">
        <v>0</v>
      </c>
      <c r="E614" s="19">
        <v>0</v>
      </c>
      <c r="F614" s="19">
        <v>0</v>
      </c>
      <c r="G614" s="19">
        <v>0.34660000000000002</v>
      </c>
      <c r="H614" s="19">
        <v>-0.18568428000000001</v>
      </c>
      <c r="I614" s="19">
        <v>-6.1499999999999999E-2</v>
      </c>
      <c r="J614" s="19">
        <v>-0.1404022</v>
      </c>
      <c r="K614" s="19">
        <v>-0.16743201999999999</v>
      </c>
      <c r="L614" s="19">
        <v>-0.1134</v>
      </c>
      <c r="M614" s="19">
        <v>-0.11533369</v>
      </c>
      <c r="N614" s="19">
        <v>0.74219999999999997</v>
      </c>
      <c r="O614" s="19">
        <v>0.25779999999999997</v>
      </c>
      <c r="Q614" s="19">
        <v>612</v>
      </c>
      <c r="R614" s="19" t="s">
        <v>253</v>
      </c>
      <c r="S614" s="19">
        <v>0.43561342269999997</v>
      </c>
    </row>
    <row r="615" spans="2:19">
      <c r="B615" s="19">
        <v>613</v>
      </c>
      <c r="C615" s="19" t="s">
        <v>259</v>
      </c>
      <c r="D615" s="19">
        <v>0</v>
      </c>
      <c r="E615" s="19">
        <v>0</v>
      </c>
      <c r="F615" s="19">
        <v>0</v>
      </c>
      <c r="G615" s="19">
        <v>0.3518</v>
      </c>
      <c r="H615" s="19">
        <v>-0.17134416999999999</v>
      </c>
      <c r="I615" s="19">
        <v>-9.0399999999999994E-2</v>
      </c>
      <c r="J615" s="19">
        <v>-0.14208923000000001</v>
      </c>
      <c r="K615" s="19">
        <v>-0.15366257</v>
      </c>
      <c r="L615" s="19">
        <v>-9.8599999999999993E-2</v>
      </c>
      <c r="M615" s="19">
        <v>-0.11408598</v>
      </c>
      <c r="N615" s="19">
        <v>0.67630000000000001</v>
      </c>
      <c r="O615" s="19">
        <v>0.32369999999999999</v>
      </c>
      <c r="Q615" s="19">
        <v>613</v>
      </c>
      <c r="R615" s="19" t="s">
        <v>259</v>
      </c>
      <c r="S615" s="19">
        <v>0.48406729939999998</v>
      </c>
    </row>
    <row r="616" spans="2:19">
      <c r="B616" s="19">
        <v>614</v>
      </c>
      <c r="C616" s="19" t="s">
        <v>259</v>
      </c>
      <c r="D616" s="19">
        <v>0</v>
      </c>
      <c r="E616" s="19">
        <v>0</v>
      </c>
      <c r="F616" s="19">
        <v>2.4400000000000002E-2</v>
      </c>
      <c r="G616" s="19">
        <v>0.37430000000000002</v>
      </c>
      <c r="H616" s="19">
        <v>-0.13309078999999999</v>
      </c>
      <c r="I616" s="19">
        <v>-0.1076</v>
      </c>
      <c r="J616" s="19">
        <v>-0.13316597999999999</v>
      </c>
      <c r="K616" s="19">
        <v>-0.14131637999999999</v>
      </c>
      <c r="L616" s="19">
        <v>-8.4599999999999995E-2</v>
      </c>
      <c r="M616" s="19">
        <v>-0.11295339</v>
      </c>
      <c r="N616" s="19">
        <v>0.63239999999999996</v>
      </c>
      <c r="O616" s="19">
        <v>0.36759999999999998</v>
      </c>
      <c r="Q616" s="19">
        <v>614</v>
      </c>
      <c r="R616" s="19" t="s">
        <v>259</v>
      </c>
      <c r="S616" s="19">
        <v>0.5518408507</v>
      </c>
    </row>
    <row r="617" spans="2:19">
      <c r="B617" s="19">
        <v>615</v>
      </c>
      <c r="C617" s="19" t="s">
        <v>259</v>
      </c>
      <c r="D617" s="19">
        <v>0</v>
      </c>
      <c r="E617" s="19">
        <v>0</v>
      </c>
      <c r="F617" s="19">
        <v>0</v>
      </c>
      <c r="G617" s="19">
        <v>0.38269999999999998</v>
      </c>
      <c r="H617" s="19">
        <v>-8.5303519999999994E-2</v>
      </c>
      <c r="I617" s="19">
        <v>-4.5499999999999999E-2</v>
      </c>
      <c r="J617" s="19">
        <v>-0.1193659</v>
      </c>
      <c r="K617" s="19">
        <v>-0.12913005</v>
      </c>
      <c r="L617" s="19">
        <v>-7.1099999999999997E-2</v>
      </c>
      <c r="M617" s="19">
        <v>-0.11203891000000001</v>
      </c>
      <c r="N617" s="19">
        <v>0.60319999999999996</v>
      </c>
      <c r="O617" s="19">
        <v>0.39679999999999999</v>
      </c>
      <c r="Q617" s="19">
        <v>615</v>
      </c>
      <c r="R617" s="19" t="s">
        <v>259</v>
      </c>
      <c r="S617" s="19">
        <v>0.61115401499999999</v>
      </c>
    </row>
    <row r="618" spans="2:19">
      <c r="B618" s="19">
        <v>616</v>
      </c>
      <c r="C618" s="19" t="s">
        <v>259</v>
      </c>
      <c r="D618" s="19">
        <v>0</v>
      </c>
      <c r="E618" s="19">
        <v>0</v>
      </c>
      <c r="F618" s="19">
        <v>-2.4400000000000002E-2</v>
      </c>
      <c r="G618" s="19">
        <v>0.3911</v>
      </c>
      <c r="H618" s="19">
        <v>-8.6296750000000005E-2</v>
      </c>
      <c r="I618" s="19">
        <v>1.66E-2</v>
      </c>
      <c r="J618" s="19">
        <v>-0.10556583</v>
      </c>
      <c r="K618" s="19">
        <v>-0.11717721</v>
      </c>
      <c r="L618" s="19">
        <v>-5.8299999999999998E-2</v>
      </c>
      <c r="M618" s="19">
        <v>-0.11123953</v>
      </c>
      <c r="N618" s="19">
        <v>0.58379999999999999</v>
      </c>
      <c r="O618" s="19">
        <v>0.41620000000000001</v>
      </c>
      <c r="Q618" s="19">
        <v>616</v>
      </c>
      <c r="R618" s="19" t="s">
        <v>259</v>
      </c>
      <c r="S618" s="19">
        <v>0.66911519109999995</v>
      </c>
    </row>
    <row r="619" spans="2:19">
      <c r="B619" s="19">
        <v>617</v>
      </c>
      <c r="C619" s="19" t="s">
        <v>268</v>
      </c>
      <c r="D619" s="19">
        <v>0</v>
      </c>
      <c r="E619" s="19">
        <v>0</v>
      </c>
      <c r="F619" s="19">
        <v>-2.4400000000000002E-2</v>
      </c>
      <c r="G619" s="19">
        <v>0.3921</v>
      </c>
      <c r="H619" s="19">
        <v>-8.3277779999999996E-2</v>
      </c>
      <c r="I619" s="19">
        <v>2.2100000000000002E-2</v>
      </c>
      <c r="J619" s="19">
        <v>-0.10978859000000001</v>
      </c>
      <c r="K619" s="19">
        <v>-0.10596651999999999</v>
      </c>
      <c r="L619" s="19">
        <v>-4.7100000000000003E-2</v>
      </c>
      <c r="M619" s="19">
        <v>-0.11035262999999999</v>
      </c>
      <c r="N619" s="19">
        <v>0.57110000000000005</v>
      </c>
      <c r="O619" s="19">
        <v>0.4289</v>
      </c>
      <c r="Q619" s="19">
        <v>617</v>
      </c>
      <c r="R619" s="19" t="s">
        <v>268</v>
      </c>
      <c r="S619" s="19">
        <v>0.69217985680000005</v>
      </c>
    </row>
    <row r="620" spans="2:19">
      <c r="B620" s="19">
        <v>618</v>
      </c>
      <c r="C620" s="19" t="s">
        <v>253</v>
      </c>
      <c r="D620" s="19">
        <v>0</v>
      </c>
      <c r="E620" s="19">
        <v>0</v>
      </c>
      <c r="F620" s="19">
        <v>-2.4400000000000002E-2</v>
      </c>
      <c r="G620" s="19">
        <v>0.39460000000000001</v>
      </c>
      <c r="H620" s="19">
        <v>-7.6485090000000006E-2</v>
      </c>
      <c r="I620" s="19">
        <v>1.9900000000000001E-2</v>
      </c>
      <c r="J620" s="19">
        <v>-0.12973673999999999</v>
      </c>
      <c r="K620" s="19">
        <v>-9.6307950000000003E-2</v>
      </c>
      <c r="L620" s="19">
        <v>-3.6799999999999999E-2</v>
      </c>
      <c r="M620" s="19">
        <v>-0.10895312</v>
      </c>
      <c r="N620" s="19">
        <v>0.55630000000000002</v>
      </c>
      <c r="O620" s="19">
        <v>0.44369999999999998</v>
      </c>
      <c r="Q620" s="19">
        <v>618</v>
      </c>
      <c r="R620" s="19" t="s">
        <v>253</v>
      </c>
      <c r="S620" s="19">
        <v>0.73581815399999995</v>
      </c>
    </row>
    <row r="621" spans="2:19">
      <c r="B621" s="19">
        <v>619</v>
      </c>
      <c r="C621" s="19" t="s">
        <v>263</v>
      </c>
      <c r="D621" s="19">
        <v>0</v>
      </c>
      <c r="E621" s="19">
        <v>0</v>
      </c>
      <c r="F621" s="19">
        <v>-2.4400000000000002E-2</v>
      </c>
      <c r="G621" s="19">
        <v>0.3957</v>
      </c>
      <c r="H621" s="19">
        <v>-7.3466119999999996E-2</v>
      </c>
      <c r="I621" s="19">
        <v>2.53E-2</v>
      </c>
      <c r="J621" s="19">
        <v>-0.13395950000000001</v>
      </c>
      <c r="K621" s="19">
        <v>-8.7471939999999998E-2</v>
      </c>
      <c r="L621" s="19">
        <v>-2.8000000000000001E-2</v>
      </c>
      <c r="M621" s="19">
        <v>-0.10873844000000001</v>
      </c>
      <c r="N621" s="19">
        <v>0.54610000000000003</v>
      </c>
      <c r="O621" s="19">
        <v>0.45390000000000003</v>
      </c>
      <c r="Q621" s="19">
        <v>619</v>
      </c>
      <c r="R621" s="19" t="s">
        <v>263</v>
      </c>
      <c r="S621" s="19">
        <v>0.79891978470000002</v>
      </c>
    </row>
    <row r="622" spans="2:19">
      <c r="B622" s="19">
        <v>620</v>
      </c>
      <c r="C622" s="19" t="s">
        <v>253</v>
      </c>
      <c r="D622" s="19">
        <v>0</v>
      </c>
      <c r="E622" s="19">
        <v>0</v>
      </c>
      <c r="F622" s="19">
        <v>0</v>
      </c>
      <c r="G622" s="19">
        <v>0.42009999999999997</v>
      </c>
      <c r="H622" s="19">
        <v>1.8850950000000002E-2</v>
      </c>
      <c r="I622" s="19">
        <v>1.06E-2</v>
      </c>
      <c r="J622" s="19">
        <v>-0.10421422</v>
      </c>
      <c r="K622" s="19">
        <v>-7.7144850000000001E-2</v>
      </c>
      <c r="L622" s="19">
        <v>-2.0500000000000001E-2</v>
      </c>
      <c r="M622" s="19">
        <v>-0.10813884</v>
      </c>
      <c r="N622" s="19">
        <v>0.5454</v>
      </c>
      <c r="O622" s="19">
        <v>0.4546</v>
      </c>
      <c r="Q622" s="19">
        <v>620</v>
      </c>
      <c r="R622" s="19" t="s">
        <v>253</v>
      </c>
      <c r="S622" s="19">
        <v>0.82822357440000005</v>
      </c>
    </row>
    <row r="623" spans="2:19">
      <c r="B623" s="19">
        <v>621</v>
      </c>
      <c r="C623" s="19" t="s">
        <v>259</v>
      </c>
      <c r="D623" s="19">
        <v>0</v>
      </c>
      <c r="E623" s="19">
        <v>0</v>
      </c>
      <c r="F623" s="19">
        <v>0</v>
      </c>
      <c r="G623" s="19">
        <v>0.4138</v>
      </c>
      <c r="H623" s="19">
        <v>1.49187E-3</v>
      </c>
      <c r="I623" s="19">
        <v>1.21E-2</v>
      </c>
      <c r="J623" s="19">
        <v>-0.12160324</v>
      </c>
      <c r="K623" s="19">
        <v>-6.8406700000000001E-2</v>
      </c>
      <c r="L623" s="19">
        <v>-1.4E-2</v>
      </c>
      <c r="M623" s="19">
        <v>-0.1086997</v>
      </c>
      <c r="N623" s="19">
        <v>0.5464</v>
      </c>
      <c r="O623" s="19">
        <v>0.4536</v>
      </c>
      <c r="Q623" s="19">
        <v>621</v>
      </c>
      <c r="R623" s="19" t="s">
        <v>259</v>
      </c>
      <c r="S623" s="19">
        <v>0.86299254309999995</v>
      </c>
    </row>
    <row r="624" spans="2:19">
      <c r="B624" s="19">
        <v>622</v>
      </c>
      <c r="C624" s="19" t="s">
        <v>257</v>
      </c>
      <c r="D624" s="19">
        <v>0</v>
      </c>
      <c r="E624" s="19">
        <v>0</v>
      </c>
      <c r="F624" s="19">
        <v>0</v>
      </c>
      <c r="G624" s="19">
        <v>0.41139999999999999</v>
      </c>
      <c r="H624" s="19">
        <v>-5.3008100000000004E-3</v>
      </c>
      <c r="I624" s="19">
        <v>1.4200000000000001E-2</v>
      </c>
      <c r="J624" s="19">
        <v>-0.10165509</v>
      </c>
      <c r="K624" s="19">
        <v>-5.8343150000000003E-2</v>
      </c>
      <c r="L624" s="19">
        <v>-8.5000000000000006E-3</v>
      </c>
      <c r="M624" s="19">
        <v>-0.10832905</v>
      </c>
      <c r="N624" s="19">
        <v>0.54930000000000001</v>
      </c>
      <c r="O624" s="19">
        <v>0.45069999999999999</v>
      </c>
      <c r="Q624" s="19">
        <v>622</v>
      </c>
      <c r="R624" s="19" t="s">
        <v>257</v>
      </c>
      <c r="S624" s="19">
        <v>0.86404803399999996</v>
      </c>
    </row>
    <row r="625" spans="2:19">
      <c r="B625" s="19">
        <v>623</v>
      </c>
      <c r="C625" s="19" t="s">
        <v>262</v>
      </c>
      <c r="D625" s="19">
        <v>0</v>
      </c>
      <c r="E625" s="19">
        <v>0</v>
      </c>
      <c r="F625" s="19">
        <v>2.4400000000000002E-2</v>
      </c>
      <c r="G625" s="19">
        <v>0.40539999999999998</v>
      </c>
      <c r="H625" s="19">
        <v>-4.6295389999999999E-2</v>
      </c>
      <c r="I625" s="19">
        <v>-5.0099999999999999E-2</v>
      </c>
      <c r="J625" s="19">
        <v>-0.13540331</v>
      </c>
      <c r="K625" s="19">
        <v>-4.7457989999999999E-2</v>
      </c>
      <c r="L625" s="19">
        <v>-2.0999999999999999E-3</v>
      </c>
      <c r="M625" s="19">
        <v>-0.10692193999999999</v>
      </c>
      <c r="N625" s="19">
        <v>0.54600000000000004</v>
      </c>
      <c r="O625" s="19">
        <v>0.45400000000000001</v>
      </c>
      <c r="Q625" s="19">
        <v>623</v>
      </c>
      <c r="R625" s="19" t="s">
        <v>262</v>
      </c>
      <c r="S625" s="19">
        <v>0.84878227480000001</v>
      </c>
    </row>
    <row r="626" spans="2:19">
      <c r="B626" s="19">
        <v>624</v>
      </c>
      <c r="C626" s="19" t="s">
        <v>271</v>
      </c>
      <c r="D626" s="19">
        <v>0</v>
      </c>
      <c r="E626" s="19">
        <v>0</v>
      </c>
      <c r="F626" s="19">
        <v>2.4400000000000002E-2</v>
      </c>
      <c r="G626" s="19">
        <v>0.40510000000000002</v>
      </c>
      <c r="H626" s="19">
        <v>-4.7050139999999997E-2</v>
      </c>
      <c r="I626" s="19">
        <v>-6.1899999999999997E-2</v>
      </c>
      <c r="J626" s="19">
        <v>-0.16150622000000001</v>
      </c>
      <c r="K626" s="19">
        <v>-3.6756919999999998E-2</v>
      </c>
      <c r="L626" s="19">
        <v>4.5999999999999999E-3</v>
      </c>
      <c r="M626" s="19">
        <v>-0.10411716</v>
      </c>
      <c r="N626" s="19">
        <v>0.54339999999999999</v>
      </c>
      <c r="O626" s="19">
        <v>0.45660000000000001</v>
      </c>
      <c r="Q626" s="19">
        <v>624</v>
      </c>
      <c r="R626" s="19" t="s">
        <v>271</v>
      </c>
      <c r="S626" s="19">
        <v>0.83405274630000004</v>
      </c>
    </row>
    <row r="627" spans="2:19">
      <c r="B627" s="19">
        <v>625</v>
      </c>
      <c r="C627" s="19" t="s">
        <v>259</v>
      </c>
      <c r="D627" s="19">
        <v>0</v>
      </c>
      <c r="E627" s="19">
        <v>0</v>
      </c>
      <c r="F627" s="19">
        <v>0</v>
      </c>
      <c r="G627" s="19">
        <v>0.40510000000000002</v>
      </c>
      <c r="H627" s="19">
        <v>-2.2659889999999999E-2</v>
      </c>
      <c r="I627" s="19">
        <v>4.3E-3</v>
      </c>
      <c r="J627" s="19">
        <v>-0.12840151</v>
      </c>
      <c r="K627" s="19">
        <v>-2.7049900000000002E-2</v>
      </c>
      <c r="L627" s="19">
        <v>9.1000000000000004E-3</v>
      </c>
      <c r="M627" s="19">
        <v>-0.10284016</v>
      </c>
      <c r="N627" s="19">
        <v>0.54310000000000003</v>
      </c>
      <c r="O627" s="19">
        <v>0.45689999999999997</v>
      </c>
      <c r="Q627" s="19">
        <v>625</v>
      </c>
      <c r="R627" s="19" t="s">
        <v>259</v>
      </c>
      <c r="S627" s="19">
        <v>0.82133790370000004</v>
      </c>
    </row>
    <row r="628" spans="2:19">
      <c r="B628" s="19">
        <v>626</v>
      </c>
      <c r="C628" s="19" t="s">
        <v>255</v>
      </c>
      <c r="D628" s="19">
        <v>0</v>
      </c>
      <c r="E628" s="19">
        <v>0</v>
      </c>
      <c r="F628" s="19">
        <v>0</v>
      </c>
      <c r="G628" s="19">
        <v>0.40510000000000002</v>
      </c>
      <c r="H628" s="19">
        <v>-2.2659889999999999E-2</v>
      </c>
      <c r="I628" s="19">
        <v>4.3E-3</v>
      </c>
      <c r="J628" s="19">
        <v>-0.12840151</v>
      </c>
      <c r="K628" s="19">
        <v>-1.8668290000000001E-2</v>
      </c>
      <c r="L628" s="19">
        <v>1.15E-2</v>
      </c>
      <c r="M628" s="19">
        <v>-0.10211785</v>
      </c>
      <c r="N628" s="19">
        <v>0.54479999999999995</v>
      </c>
      <c r="O628" s="19">
        <v>0.45519999999999999</v>
      </c>
      <c r="Q628" s="19">
        <v>626</v>
      </c>
      <c r="R628" s="19" t="s">
        <v>255</v>
      </c>
      <c r="S628" s="19">
        <v>0.84666386339999999</v>
      </c>
    </row>
    <row r="629" spans="2:19">
      <c r="B629" s="19">
        <v>627</v>
      </c>
      <c r="C629" s="19" t="s">
        <v>259</v>
      </c>
      <c r="D629" s="19">
        <v>0</v>
      </c>
      <c r="E629" s="19">
        <v>0</v>
      </c>
      <c r="F629" s="19">
        <v>2.4400000000000002E-2</v>
      </c>
      <c r="G629" s="19">
        <v>0.4163</v>
      </c>
      <c r="H629" s="19">
        <v>-1.6105689999999999E-2</v>
      </c>
      <c r="I629" s="19">
        <v>2.86E-2</v>
      </c>
      <c r="J629" s="19">
        <v>-0.11945912</v>
      </c>
      <c r="K629" s="19">
        <v>-9.1269400000000001E-3</v>
      </c>
      <c r="L629" s="19">
        <v>1.35E-2</v>
      </c>
      <c r="M629" s="19">
        <v>-0.10065512</v>
      </c>
      <c r="N629" s="19">
        <v>0.54730000000000001</v>
      </c>
      <c r="O629" s="19">
        <v>0.45269999999999999</v>
      </c>
      <c r="Q629" s="19">
        <v>627</v>
      </c>
      <c r="R629" s="19" t="s">
        <v>259</v>
      </c>
      <c r="S629" s="19">
        <v>0.84002714410000001</v>
      </c>
    </row>
    <row r="630" spans="2:19">
      <c r="B630" s="19">
        <v>628</v>
      </c>
      <c r="C630" s="19" t="s">
        <v>259</v>
      </c>
      <c r="D630" s="19">
        <v>0</v>
      </c>
      <c r="E630" s="19">
        <v>0</v>
      </c>
      <c r="F630" s="19">
        <v>0</v>
      </c>
      <c r="G630" s="19">
        <v>0.43709999999999999</v>
      </c>
      <c r="H630" s="19">
        <v>6.6399730000000004E-2</v>
      </c>
      <c r="I630" s="19">
        <v>5.5100000000000003E-2</v>
      </c>
      <c r="J630" s="19">
        <v>-8.4856150000000005E-2</v>
      </c>
      <c r="K630" s="19">
        <v>-7.5113999999999997E-4</v>
      </c>
      <c r="L630" s="19">
        <v>1.4E-2</v>
      </c>
      <c r="M630" s="19">
        <v>-9.9528980000000003E-2</v>
      </c>
      <c r="N630" s="19">
        <v>0.55220000000000002</v>
      </c>
      <c r="O630" s="19">
        <v>0.44779999999999998</v>
      </c>
      <c r="Q630" s="19">
        <v>628</v>
      </c>
      <c r="R630" s="19" t="s">
        <v>259</v>
      </c>
      <c r="S630" s="19">
        <v>0.76875418900000003</v>
      </c>
    </row>
    <row r="631" spans="2:19">
      <c r="B631" s="19">
        <v>629</v>
      </c>
      <c r="C631" s="19" t="s">
        <v>264</v>
      </c>
      <c r="D631" s="19">
        <v>0</v>
      </c>
      <c r="E631" s="19">
        <v>0</v>
      </c>
      <c r="F631" s="19">
        <v>2.4400000000000002E-2</v>
      </c>
      <c r="G631" s="19">
        <v>0.44500000000000001</v>
      </c>
      <c r="H631" s="19">
        <v>6.3897019999999999E-2</v>
      </c>
      <c r="I631" s="19">
        <v>7.2999999999999995E-2</v>
      </c>
      <c r="J631" s="19">
        <v>-0.1041632</v>
      </c>
      <c r="K631" s="19">
        <v>7.0782299999999996E-3</v>
      </c>
      <c r="L631" s="19">
        <v>1.3599999999999999E-2</v>
      </c>
      <c r="M631" s="19">
        <v>-9.8674949999999997E-2</v>
      </c>
      <c r="N631" s="19">
        <v>0.56030000000000002</v>
      </c>
      <c r="O631" s="19">
        <v>0.43969999999999998</v>
      </c>
      <c r="Q631" s="19">
        <v>629</v>
      </c>
      <c r="R631" s="19" t="s">
        <v>264</v>
      </c>
      <c r="S631" s="19">
        <v>0.70776991180000004</v>
      </c>
    </row>
    <row r="632" spans="2:19">
      <c r="B632" s="19">
        <v>630</v>
      </c>
      <c r="C632" s="19" t="s">
        <v>265</v>
      </c>
      <c r="D632" s="19">
        <v>0</v>
      </c>
      <c r="E632" s="19">
        <v>0</v>
      </c>
      <c r="F632" s="19">
        <v>0</v>
      </c>
      <c r="G632" s="19">
        <v>0.4501</v>
      </c>
      <c r="H632" s="19">
        <v>0.10262737</v>
      </c>
      <c r="I632" s="19">
        <v>0.1079</v>
      </c>
      <c r="J632" s="19">
        <v>-7.3016910000000004E-2</v>
      </c>
      <c r="K632" s="19">
        <v>1.5478250000000001E-2</v>
      </c>
      <c r="L632" s="19">
        <v>1.26E-2</v>
      </c>
      <c r="M632" s="19">
        <v>-9.7885399999999997E-2</v>
      </c>
      <c r="N632" s="19">
        <v>0.59260000000000002</v>
      </c>
      <c r="O632" s="19">
        <v>0.40739999999999998</v>
      </c>
      <c r="Q632" s="19">
        <v>630</v>
      </c>
      <c r="R632" s="19" t="s">
        <v>265</v>
      </c>
      <c r="S632" s="19">
        <v>0.62789447320000003</v>
      </c>
    </row>
    <row r="633" spans="2:19">
      <c r="B633" s="19">
        <v>631</v>
      </c>
      <c r="C633" s="19" t="s">
        <v>258</v>
      </c>
      <c r="D633" s="19">
        <v>0</v>
      </c>
      <c r="E633" s="19">
        <v>0</v>
      </c>
      <c r="F633" s="19">
        <v>0</v>
      </c>
      <c r="G633" s="19">
        <v>0.44990000000000002</v>
      </c>
      <c r="H633" s="19">
        <v>0.10187263000000001</v>
      </c>
      <c r="I633" s="19">
        <v>9.6000000000000002E-2</v>
      </c>
      <c r="J633" s="19">
        <v>-9.9119819999999997E-2</v>
      </c>
      <c r="K633" s="19">
        <v>2.559026E-2</v>
      </c>
      <c r="L633" s="19">
        <v>1.38E-2</v>
      </c>
      <c r="M633" s="19">
        <v>-9.4842419999999997E-2</v>
      </c>
      <c r="N633" s="19">
        <v>0.59899999999999998</v>
      </c>
      <c r="O633" s="19">
        <v>0.40100000000000002</v>
      </c>
      <c r="Q633" s="19">
        <v>631</v>
      </c>
      <c r="R633" s="19" t="s">
        <v>258</v>
      </c>
      <c r="S633" s="19">
        <v>0.58436758649999998</v>
      </c>
    </row>
    <row r="634" spans="2:19">
      <c r="B634" s="19">
        <v>632</v>
      </c>
      <c r="C634" s="19" t="s">
        <v>262</v>
      </c>
      <c r="D634" s="19">
        <v>0</v>
      </c>
      <c r="E634" s="19">
        <v>0</v>
      </c>
      <c r="F634" s="19">
        <v>2.4400000000000002E-2</v>
      </c>
      <c r="G634" s="19">
        <v>0.4602</v>
      </c>
      <c r="H634" s="19">
        <v>0.1061626</v>
      </c>
      <c r="I634" s="19">
        <v>9.9500000000000005E-2</v>
      </c>
      <c r="J634" s="19">
        <v>-9.2015230000000003E-2</v>
      </c>
      <c r="K634" s="19">
        <v>3.3579480000000002E-2</v>
      </c>
      <c r="L634" s="19">
        <v>1.5299999999999999E-2</v>
      </c>
      <c r="M634" s="19">
        <v>-9.3274650000000001E-2</v>
      </c>
      <c r="N634" s="19">
        <v>0.6018</v>
      </c>
      <c r="O634" s="19">
        <v>0.3982</v>
      </c>
      <c r="Q634" s="19">
        <v>632</v>
      </c>
      <c r="R634" s="19" t="s">
        <v>262</v>
      </c>
      <c r="S634" s="19">
        <v>0.56298422960000005</v>
      </c>
    </row>
    <row r="635" spans="2:19">
      <c r="B635" s="19">
        <v>633</v>
      </c>
      <c r="C635" s="19" t="s">
        <v>262</v>
      </c>
      <c r="D635" s="19">
        <v>0</v>
      </c>
      <c r="E635" s="19">
        <v>0</v>
      </c>
      <c r="F635" s="19">
        <v>2.4400000000000002E-2</v>
      </c>
      <c r="G635" s="19">
        <v>0.4602</v>
      </c>
      <c r="H635" s="19">
        <v>0.1061626</v>
      </c>
      <c r="I635" s="19">
        <v>9.9500000000000005E-2</v>
      </c>
      <c r="J635" s="19">
        <v>-9.2015230000000003E-2</v>
      </c>
      <c r="K635" s="19">
        <v>4.0660880000000003E-2</v>
      </c>
      <c r="L635" s="19">
        <v>1.6500000000000001E-2</v>
      </c>
      <c r="M635" s="19">
        <v>-9.0546959999999996E-2</v>
      </c>
      <c r="N635" s="19">
        <v>0.60540000000000005</v>
      </c>
      <c r="O635" s="19">
        <v>0.39460000000000001</v>
      </c>
      <c r="Q635" s="19">
        <v>633</v>
      </c>
      <c r="R635" s="19" t="s">
        <v>262</v>
      </c>
      <c r="S635" s="19">
        <v>0.52917279029999997</v>
      </c>
    </row>
    <row r="636" spans="2:19">
      <c r="B636" s="19">
        <v>634</v>
      </c>
      <c r="C636" s="19" t="s">
        <v>261</v>
      </c>
      <c r="D636" s="19">
        <v>0</v>
      </c>
      <c r="E636" s="19">
        <v>0</v>
      </c>
      <c r="F636" s="19">
        <v>2.4400000000000002E-2</v>
      </c>
      <c r="G636" s="19">
        <v>0.45910000000000001</v>
      </c>
      <c r="H636" s="19">
        <v>0.10314363</v>
      </c>
      <c r="I636" s="19">
        <v>9.4100000000000003E-2</v>
      </c>
      <c r="J636" s="19">
        <v>-8.7792469999999997E-2</v>
      </c>
      <c r="K636" s="19">
        <v>4.739252E-2</v>
      </c>
      <c r="L636" s="19">
        <v>1.84E-2</v>
      </c>
      <c r="M636" s="19">
        <v>-8.8490460000000007E-2</v>
      </c>
      <c r="N636" s="19">
        <v>0.60980000000000001</v>
      </c>
      <c r="O636" s="19">
        <v>0.39019999999999999</v>
      </c>
      <c r="Q636" s="19">
        <v>634</v>
      </c>
      <c r="R636" s="19" t="s">
        <v>261</v>
      </c>
      <c r="S636" s="19">
        <v>0.47427949229999999</v>
      </c>
    </row>
    <row r="637" spans="2:19">
      <c r="B637" s="19">
        <v>635</v>
      </c>
      <c r="C637" s="19" t="s">
        <v>259</v>
      </c>
      <c r="D637" s="19">
        <v>0</v>
      </c>
      <c r="E637" s="19">
        <v>0</v>
      </c>
      <c r="F637" s="19">
        <v>2.4400000000000002E-2</v>
      </c>
      <c r="G637" s="19">
        <v>0.45910000000000001</v>
      </c>
      <c r="H637" s="19">
        <v>0.10314363</v>
      </c>
      <c r="I637" s="19">
        <v>9.4100000000000003E-2</v>
      </c>
      <c r="J637" s="19">
        <v>-8.7792469999999997E-2</v>
      </c>
      <c r="K637" s="19">
        <v>5.3264789999999999E-2</v>
      </c>
      <c r="L637" s="19">
        <v>2.0899999999999998E-2</v>
      </c>
      <c r="M637" s="19">
        <v>-8.614376E-2</v>
      </c>
      <c r="N637" s="19">
        <v>0.6079</v>
      </c>
      <c r="O637" s="19">
        <v>0.3921</v>
      </c>
      <c r="Q637" s="19">
        <v>635</v>
      </c>
      <c r="R637" s="19" t="s">
        <v>259</v>
      </c>
      <c r="S637" s="19">
        <v>0.45524327819999999</v>
      </c>
    </row>
    <row r="638" spans="2:19">
      <c r="B638" s="19">
        <v>636</v>
      </c>
      <c r="C638" s="19" t="s">
        <v>259</v>
      </c>
      <c r="D638" s="19">
        <v>0</v>
      </c>
      <c r="E638" s="19">
        <v>0</v>
      </c>
      <c r="F638" s="19">
        <v>2.4400000000000002E-2</v>
      </c>
      <c r="G638" s="19">
        <v>0.45800000000000002</v>
      </c>
      <c r="H638" s="19">
        <v>0.10012466</v>
      </c>
      <c r="I638" s="19">
        <v>8.8599999999999998E-2</v>
      </c>
      <c r="J638" s="19">
        <v>-8.3569710000000005E-2</v>
      </c>
      <c r="K638" s="19">
        <v>5.7971509999999997E-2</v>
      </c>
      <c r="L638" s="19">
        <v>2.1899999999999999E-2</v>
      </c>
      <c r="M638" s="19">
        <v>-8.4133639999999996E-2</v>
      </c>
      <c r="N638" s="19">
        <v>0.60780000000000001</v>
      </c>
      <c r="O638" s="19">
        <v>0.39219999999999999</v>
      </c>
      <c r="Q638" s="19">
        <v>636</v>
      </c>
      <c r="R638" s="19" t="s">
        <v>259</v>
      </c>
      <c r="S638" s="19">
        <v>0.4548226353</v>
      </c>
    </row>
    <row r="639" spans="2:19">
      <c r="B639" s="19">
        <v>637</v>
      </c>
      <c r="C639" s="19" t="s">
        <v>259</v>
      </c>
      <c r="D639" s="19">
        <v>0</v>
      </c>
      <c r="E639" s="19">
        <v>0</v>
      </c>
      <c r="F639" s="19">
        <v>2.4400000000000002E-2</v>
      </c>
      <c r="G639" s="19">
        <v>0.4642</v>
      </c>
      <c r="H639" s="19">
        <v>0.11748374</v>
      </c>
      <c r="I639" s="19">
        <v>8.72E-2</v>
      </c>
      <c r="J639" s="19">
        <v>-6.618069E-2</v>
      </c>
      <c r="K639" s="19">
        <v>6.2702460000000002E-2</v>
      </c>
      <c r="L639" s="19">
        <v>2.1399999999999999E-2</v>
      </c>
      <c r="M639" s="19">
        <v>-8.2460099999999995E-2</v>
      </c>
      <c r="N639" s="19">
        <v>0.60960000000000003</v>
      </c>
      <c r="O639" s="19">
        <v>0.39040000000000002</v>
      </c>
      <c r="Q639" s="19">
        <v>637</v>
      </c>
      <c r="R639" s="19" t="s">
        <v>259</v>
      </c>
      <c r="S639" s="19">
        <v>0.52862438079999996</v>
      </c>
    </row>
    <row r="640" spans="2:19">
      <c r="B640" s="19">
        <v>638</v>
      </c>
      <c r="C640" s="19" t="s">
        <v>259</v>
      </c>
      <c r="D640" s="19">
        <v>0</v>
      </c>
      <c r="E640" s="19">
        <v>0</v>
      </c>
      <c r="F640" s="19">
        <v>2.4400000000000002E-2</v>
      </c>
      <c r="G640" s="19">
        <v>0.46450000000000002</v>
      </c>
      <c r="H640" s="19">
        <v>0.11823848000000001</v>
      </c>
      <c r="I640" s="19">
        <v>9.9000000000000005E-2</v>
      </c>
      <c r="J640" s="19">
        <v>-4.007778E-2</v>
      </c>
      <c r="K640" s="19">
        <v>6.6789109999999999E-2</v>
      </c>
      <c r="L640" s="19">
        <v>2.12E-2</v>
      </c>
      <c r="M640" s="19">
        <v>-8.0619099999999999E-2</v>
      </c>
      <c r="N640" s="19">
        <v>0.61350000000000005</v>
      </c>
      <c r="O640" s="19">
        <v>0.38650000000000001</v>
      </c>
      <c r="Q640" s="19">
        <v>638</v>
      </c>
      <c r="R640" s="19" t="s">
        <v>259</v>
      </c>
      <c r="S640" s="19">
        <v>0.60821471260000004</v>
      </c>
    </row>
    <row r="641" spans="2:19">
      <c r="B641" s="19">
        <v>639</v>
      </c>
      <c r="C641" s="19" t="s">
        <v>259</v>
      </c>
      <c r="D641" s="19">
        <v>0</v>
      </c>
      <c r="E641" s="19">
        <v>0</v>
      </c>
      <c r="F641" s="19">
        <v>2.4400000000000002E-2</v>
      </c>
      <c r="G641" s="19">
        <v>0.45829999999999999</v>
      </c>
      <c r="H641" s="19">
        <v>0.10087939999999999</v>
      </c>
      <c r="I641" s="19">
        <v>0.10050000000000001</v>
      </c>
      <c r="J641" s="19">
        <v>-5.7466799999999998E-2</v>
      </c>
      <c r="K641" s="19">
        <v>7.0710090000000003E-2</v>
      </c>
      <c r="L641" s="19">
        <v>2.12E-2</v>
      </c>
      <c r="M641" s="19">
        <v>-7.8291550000000001E-2</v>
      </c>
      <c r="N641" s="19">
        <v>0.62019999999999997</v>
      </c>
      <c r="O641" s="19">
        <v>0.37980000000000003</v>
      </c>
      <c r="Q641" s="19">
        <v>639</v>
      </c>
      <c r="R641" s="19" t="s">
        <v>259</v>
      </c>
      <c r="S641" s="19">
        <v>0.70663592190000002</v>
      </c>
    </row>
    <row r="642" spans="2:19">
      <c r="B642" s="19">
        <v>640</v>
      </c>
      <c r="C642" s="19" t="s">
        <v>266</v>
      </c>
      <c r="D642" s="19">
        <v>0</v>
      </c>
      <c r="E642" s="19">
        <v>0</v>
      </c>
      <c r="F642" s="19">
        <v>2.4400000000000002E-2</v>
      </c>
      <c r="G642" s="19">
        <v>0.46560000000000001</v>
      </c>
      <c r="H642" s="19">
        <v>0.12125745</v>
      </c>
      <c r="I642" s="19">
        <v>7.0300000000000001E-2</v>
      </c>
      <c r="J642" s="19">
        <v>-5.6159059999999997E-2</v>
      </c>
      <c r="K642" s="19">
        <v>7.4336540000000007E-2</v>
      </c>
      <c r="L642" s="19">
        <v>2.0799999999999999E-2</v>
      </c>
      <c r="M642" s="19">
        <v>-7.6550019999999996E-2</v>
      </c>
      <c r="N642" s="19">
        <v>0.63080000000000003</v>
      </c>
      <c r="O642" s="19">
        <v>0.36919999999999997</v>
      </c>
      <c r="Q642" s="19">
        <v>640</v>
      </c>
      <c r="R642" s="19" t="s">
        <v>266</v>
      </c>
      <c r="S642" s="19">
        <v>0.76864947920000004</v>
      </c>
    </row>
    <row r="643" spans="2:19">
      <c r="B643" s="19">
        <v>641</v>
      </c>
      <c r="C643" s="19" t="s">
        <v>259</v>
      </c>
      <c r="D643" s="19">
        <v>0</v>
      </c>
      <c r="E643" s="19">
        <v>0</v>
      </c>
      <c r="F643" s="19">
        <v>4.8800000000000003E-2</v>
      </c>
      <c r="G643" s="19">
        <v>0.45090000000000002</v>
      </c>
      <c r="H643" s="19">
        <v>5.6111109999999999E-2</v>
      </c>
      <c r="I643" s="19">
        <v>3.04E-2</v>
      </c>
      <c r="J643" s="19">
        <v>-0.10373777000000001</v>
      </c>
      <c r="K643" s="19">
        <v>7.4649480000000004E-2</v>
      </c>
      <c r="L643" s="19">
        <v>2.12E-2</v>
      </c>
      <c r="M643" s="19">
        <v>-7.6259480000000004E-2</v>
      </c>
      <c r="N643" s="19">
        <v>0.63270000000000004</v>
      </c>
      <c r="O643" s="19">
        <v>0.36730000000000002</v>
      </c>
      <c r="Q643" s="19">
        <v>641</v>
      </c>
      <c r="R643" s="19" t="s">
        <v>259</v>
      </c>
      <c r="S643" s="19">
        <v>0.8086195249</v>
      </c>
    </row>
    <row r="644" spans="2:19">
      <c r="B644" s="19">
        <v>642</v>
      </c>
      <c r="C644" s="19" t="s">
        <v>271</v>
      </c>
      <c r="D644" s="19">
        <v>0</v>
      </c>
      <c r="E644" s="19">
        <v>0</v>
      </c>
      <c r="F644" s="19">
        <v>4.8800000000000003E-2</v>
      </c>
      <c r="G644" s="19">
        <v>0.4572</v>
      </c>
      <c r="H644" s="19">
        <v>7.3470190000000005E-2</v>
      </c>
      <c r="I644" s="19">
        <v>2.8899999999999999E-2</v>
      </c>
      <c r="J644" s="19">
        <v>-8.6348750000000002E-2</v>
      </c>
      <c r="K644" s="19">
        <v>7.5385820000000006E-2</v>
      </c>
      <c r="L644" s="19">
        <v>2.1499999999999998E-2</v>
      </c>
      <c r="M644" s="19">
        <v>-7.5544819999999999E-2</v>
      </c>
      <c r="N644" s="19">
        <v>0.63670000000000004</v>
      </c>
      <c r="O644" s="19">
        <v>0.36330000000000001</v>
      </c>
      <c r="Q644" s="19">
        <v>642</v>
      </c>
      <c r="R644" s="19" t="s">
        <v>271</v>
      </c>
      <c r="S644" s="19">
        <v>0.85754813379999995</v>
      </c>
    </row>
    <row r="645" spans="2:19">
      <c r="B645" s="19">
        <v>643</v>
      </c>
      <c r="C645" s="19" t="s">
        <v>270</v>
      </c>
      <c r="D645" s="19">
        <v>0</v>
      </c>
      <c r="E645" s="19">
        <v>0</v>
      </c>
      <c r="F645" s="19">
        <v>0</v>
      </c>
      <c r="G645" s="19">
        <v>0.45450000000000002</v>
      </c>
      <c r="H645" s="19">
        <v>0.11470325000000001</v>
      </c>
      <c r="I645" s="19">
        <v>4.5999999999999999E-2</v>
      </c>
      <c r="J645" s="19">
        <v>-6.5101450000000005E-2</v>
      </c>
      <c r="K645" s="19">
        <v>7.6876890000000003E-2</v>
      </c>
      <c r="L645" s="19">
        <v>2.1600000000000001E-2</v>
      </c>
      <c r="M645" s="19">
        <v>-7.5379109999999999E-2</v>
      </c>
      <c r="N645" s="19">
        <v>0.64429999999999998</v>
      </c>
      <c r="O645" s="19">
        <v>0.35570000000000002</v>
      </c>
      <c r="Q645" s="19">
        <v>643</v>
      </c>
      <c r="R645" s="19" t="s">
        <v>270</v>
      </c>
      <c r="S645" s="19">
        <v>0.92550921679999998</v>
      </c>
    </row>
    <row r="646" spans="2:19">
      <c r="B646" s="19">
        <v>644</v>
      </c>
      <c r="C646" s="19" t="s">
        <v>268</v>
      </c>
      <c r="D646" s="19">
        <v>0</v>
      </c>
      <c r="E646" s="19">
        <v>0</v>
      </c>
      <c r="F646" s="19">
        <v>0</v>
      </c>
      <c r="G646" s="19">
        <v>0.45689999999999997</v>
      </c>
      <c r="H646" s="19">
        <v>0.12149593</v>
      </c>
      <c r="I646" s="19">
        <v>3.1600000000000003E-2</v>
      </c>
      <c r="J646" s="19">
        <v>-3.8689809999999998E-2</v>
      </c>
      <c r="K646" s="19">
        <v>7.9343609999999995E-2</v>
      </c>
      <c r="L646" s="19">
        <v>2.4899999999999999E-2</v>
      </c>
      <c r="M646" s="19">
        <v>-7.4053690000000005E-2</v>
      </c>
      <c r="N646" s="19">
        <v>0.64039999999999997</v>
      </c>
      <c r="O646" s="19">
        <v>0.35959999999999998</v>
      </c>
      <c r="Q646" s="19">
        <v>644</v>
      </c>
      <c r="R646" s="19" t="s">
        <v>268</v>
      </c>
      <c r="S646" s="19">
        <v>0.97154966939999998</v>
      </c>
    </row>
    <row r="647" spans="2:19">
      <c r="B647" s="19">
        <v>645</v>
      </c>
      <c r="C647" s="19" t="s">
        <v>263</v>
      </c>
      <c r="D647" s="19">
        <v>0</v>
      </c>
      <c r="E647" s="19">
        <v>0</v>
      </c>
      <c r="F647" s="19">
        <v>2.4400000000000002E-2</v>
      </c>
      <c r="G647" s="19">
        <v>0.45090000000000002</v>
      </c>
      <c r="H647" s="19">
        <v>8.0501359999999994E-2</v>
      </c>
      <c r="I647" s="19">
        <v>-3.27E-2</v>
      </c>
      <c r="J647" s="19">
        <v>-7.2438039999999995E-2</v>
      </c>
      <c r="K647" s="19">
        <v>8.1202860000000002E-2</v>
      </c>
      <c r="L647" s="19">
        <v>2.86E-2</v>
      </c>
      <c r="M647" s="19">
        <v>-7.2568090000000002E-2</v>
      </c>
      <c r="N647" s="19">
        <v>0.63570000000000004</v>
      </c>
      <c r="O647" s="19">
        <v>0.36430000000000001</v>
      </c>
      <c r="Q647" s="19">
        <v>645</v>
      </c>
      <c r="R647" s="19" t="s">
        <v>263</v>
      </c>
      <c r="S647" s="19">
        <v>0.99573127309999998</v>
      </c>
    </row>
    <row r="648" spans="2:19">
      <c r="B648" s="19">
        <v>646</v>
      </c>
      <c r="C648" s="19" t="s">
        <v>262</v>
      </c>
      <c r="D648" s="19">
        <v>0</v>
      </c>
      <c r="E648" s="19">
        <v>0</v>
      </c>
      <c r="F648" s="19">
        <v>0</v>
      </c>
      <c r="G648" s="19">
        <v>0.43980000000000002</v>
      </c>
      <c r="H648" s="19">
        <v>7.3947150000000003E-2</v>
      </c>
      <c r="I648" s="19">
        <v>-5.7000000000000002E-2</v>
      </c>
      <c r="J648" s="19">
        <v>-8.1380419999999995E-2</v>
      </c>
      <c r="K648" s="19">
        <v>8.303787E-2</v>
      </c>
      <c r="L648" s="19">
        <v>3.0099999999999998E-2</v>
      </c>
      <c r="M648" s="19">
        <v>-7.1961020000000001E-2</v>
      </c>
      <c r="N648" s="19">
        <v>0.63780000000000003</v>
      </c>
      <c r="O648" s="19">
        <v>0.36220000000000002</v>
      </c>
      <c r="Q648" s="19">
        <v>646</v>
      </c>
      <c r="R648" s="19" t="s">
        <v>262</v>
      </c>
      <c r="S648" s="19">
        <v>0.99926104270000005</v>
      </c>
    </row>
    <row r="649" spans="2:19">
      <c r="B649" s="19">
        <v>647</v>
      </c>
      <c r="C649" s="19" t="s">
        <v>259</v>
      </c>
      <c r="D649" s="19">
        <v>0</v>
      </c>
      <c r="E649" s="19">
        <v>0</v>
      </c>
      <c r="F649" s="19">
        <v>0</v>
      </c>
      <c r="G649" s="19">
        <v>0.4496</v>
      </c>
      <c r="H649" s="19">
        <v>0.10111789</v>
      </c>
      <c r="I649" s="19">
        <v>-7.5399999999999995E-2</v>
      </c>
      <c r="J649" s="19">
        <v>-6.4189689999999994E-2</v>
      </c>
      <c r="K649" s="19">
        <v>8.5038569999999994E-2</v>
      </c>
      <c r="L649" s="19">
        <v>3.1300000000000001E-2</v>
      </c>
      <c r="M649" s="19">
        <v>-7.0709770000000005E-2</v>
      </c>
      <c r="N649" s="19">
        <v>0.64059999999999995</v>
      </c>
      <c r="O649" s="19">
        <v>0.3594</v>
      </c>
      <c r="Q649" s="19">
        <v>647</v>
      </c>
      <c r="R649" s="19" t="s">
        <v>259</v>
      </c>
      <c r="S649" s="19">
        <v>0.99926669329999995</v>
      </c>
    </row>
    <row r="650" spans="2:19">
      <c r="B650" s="19">
        <v>648</v>
      </c>
      <c r="C650" s="19" t="s">
        <v>267</v>
      </c>
      <c r="D650" s="19">
        <v>0</v>
      </c>
      <c r="E650" s="19">
        <v>0</v>
      </c>
      <c r="F650" s="19">
        <v>0</v>
      </c>
      <c r="G650" s="19">
        <v>0.4496</v>
      </c>
      <c r="H650" s="19">
        <v>0.10111789</v>
      </c>
      <c r="I650" s="19">
        <v>-7.5399999999999995E-2</v>
      </c>
      <c r="J650" s="19">
        <v>-6.4189689999999994E-2</v>
      </c>
      <c r="K650" s="19">
        <v>8.6658499999999999E-2</v>
      </c>
      <c r="L650" s="19">
        <v>3.1699999999999999E-2</v>
      </c>
      <c r="M650" s="19">
        <v>-7.0365629999999998E-2</v>
      </c>
      <c r="N650" s="19">
        <v>0.64590000000000003</v>
      </c>
      <c r="O650" s="19">
        <v>0.35410000000000003</v>
      </c>
      <c r="Q650" s="19">
        <v>648</v>
      </c>
      <c r="R650" s="19" t="s">
        <v>267</v>
      </c>
      <c r="S650" s="19">
        <v>0.9993267066</v>
      </c>
    </row>
    <row r="651" spans="2:19">
      <c r="B651" s="19">
        <v>649</v>
      </c>
      <c r="C651" s="19" t="s">
        <v>262</v>
      </c>
      <c r="D651" s="19">
        <v>0</v>
      </c>
      <c r="E651" s="19">
        <v>0</v>
      </c>
      <c r="F651" s="19">
        <v>0</v>
      </c>
      <c r="G651" s="19">
        <v>0.44119999999999998</v>
      </c>
      <c r="H651" s="19">
        <v>7.7720869999999997E-2</v>
      </c>
      <c r="I651" s="19">
        <v>-5.2900000000000003E-2</v>
      </c>
      <c r="J651" s="19">
        <v>-6.1546049999999998E-2</v>
      </c>
      <c r="K651" s="19">
        <v>8.5824310000000001E-2</v>
      </c>
      <c r="L651" s="19">
        <v>3.2000000000000001E-2</v>
      </c>
      <c r="M651" s="19">
        <v>-7.1585389999999999E-2</v>
      </c>
      <c r="N651" s="19">
        <v>0.64570000000000005</v>
      </c>
      <c r="O651" s="19">
        <v>0.3543</v>
      </c>
      <c r="Q651" s="19">
        <v>649</v>
      </c>
      <c r="R651" s="19" t="s">
        <v>262</v>
      </c>
      <c r="S651" s="19">
        <v>0.99939299479999999</v>
      </c>
    </row>
    <row r="652" spans="2:19">
      <c r="B652" s="19">
        <v>650</v>
      </c>
      <c r="C652" s="19" t="s">
        <v>262</v>
      </c>
      <c r="D652" s="19">
        <v>0</v>
      </c>
      <c r="E652" s="19">
        <v>0</v>
      </c>
      <c r="F652" s="19">
        <v>0</v>
      </c>
      <c r="G652" s="19">
        <v>0.4496</v>
      </c>
      <c r="H652" s="19">
        <v>0.10111789</v>
      </c>
      <c r="I652" s="19">
        <v>-7.5399999999999995E-2</v>
      </c>
      <c r="J652" s="19">
        <v>-6.4189689999999994E-2</v>
      </c>
      <c r="K652" s="19">
        <v>8.5272059999999997E-2</v>
      </c>
      <c r="L652" s="19">
        <v>3.2000000000000001E-2</v>
      </c>
      <c r="M652" s="19">
        <v>-7.1645230000000004E-2</v>
      </c>
      <c r="N652" s="19">
        <v>0.6462</v>
      </c>
      <c r="O652" s="19">
        <v>0.3538</v>
      </c>
      <c r="Q652" s="19">
        <v>650</v>
      </c>
      <c r="R652" s="19" t="s">
        <v>262</v>
      </c>
      <c r="S652" s="19">
        <v>0.99941840230000001</v>
      </c>
    </row>
    <row r="653" spans="2:19">
      <c r="B653" s="19">
        <v>651</v>
      </c>
      <c r="C653" s="19" t="s">
        <v>268</v>
      </c>
      <c r="D653" s="19">
        <v>0</v>
      </c>
      <c r="E653" s="19">
        <v>0</v>
      </c>
      <c r="F653" s="19">
        <v>2.4400000000000002E-2</v>
      </c>
      <c r="G653" s="19">
        <v>0.45910000000000001</v>
      </c>
      <c r="H653" s="19">
        <v>0.10314363</v>
      </c>
      <c r="I653" s="19">
        <v>-2.8500000000000001E-2</v>
      </c>
      <c r="J653" s="19">
        <v>-2.6689009999999999E-2</v>
      </c>
      <c r="K653" s="19">
        <v>8.3830390000000005E-2</v>
      </c>
      <c r="L653" s="19">
        <v>3.1300000000000001E-2</v>
      </c>
      <c r="M653" s="19">
        <v>-7.2001529999999994E-2</v>
      </c>
      <c r="N653" s="19">
        <v>0.64729999999999999</v>
      </c>
      <c r="O653" s="19">
        <v>0.35270000000000001</v>
      </c>
      <c r="Q653" s="19">
        <v>651</v>
      </c>
      <c r="R653" s="19" t="s">
        <v>268</v>
      </c>
      <c r="S653" s="19">
        <v>0.99936608429999996</v>
      </c>
    </row>
    <row r="654" spans="2:19">
      <c r="B654" s="19">
        <v>652</v>
      </c>
      <c r="C654" s="19" t="s">
        <v>269</v>
      </c>
      <c r="D654" s="19">
        <v>0</v>
      </c>
      <c r="E654" s="19">
        <v>0</v>
      </c>
      <c r="F654" s="19">
        <v>2.4400000000000002E-2</v>
      </c>
      <c r="G654" s="19">
        <v>0.45639999999999997</v>
      </c>
      <c r="H654" s="19">
        <v>9.5596210000000001E-2</v>
      </c>
      <c r="I654" s="19">
        <v>-1.7999999999999999E-2</v>
      </c>
      <c r="J654" s="19">
        <v>-5.6816390000000001E-2</v>
      </c>
      <c r="K654" s="19">
        <v>8.2002149999999996E-2</v>
      </c>
      <c r="L654" s="19">
        <v>3.1300000000000001E-2</v>
      </c>
      <c r="M654" s="19">
        <v>-7.1508639999999998E-2</v>
      </c>
      <c r="N654" s="19">
        <v>0.64780000000000004</v>
      </c>
      <c r="O654" s="19">
        <v>0.35220000000000001</v>
      </c>
      <c r="Q654" s="19">
        <v>652</v>
      </c>
      <c r="R654" s="19" t="s">
        <v>269</v>
      </c>
      <c r="S654" s="19">
        <v>0.99894477579999996</v>
      </c>
    </row>
    <row r="655" spans="2:19">
      <c r="B655" s="19">
        <v>653</v>
      </c>
      <c r="C655" s="19" t="s">
        <v>253</v>
      </c>
      <c r="D655" s="19">
        <v>0</v>
      </c>
      <c r="E655" s="19">
        <v>0</v>
      </c>
      <c r="F655" s="19">
        <v>2.4400000000000002E-2</v>
      </c>
      <c r="G655" s="19">
        <v>0.45960000000000001</v>
      </c>
      <c r="H655" s="19">
        <v>0.10465312</v>
      </c>
      <c r="I655" s="19">
        <v>-1.15E-2</v>
      </c>
      <c r="J655" s="19">
        <v>-2.8566959999999999E-2</v>
      </c>
      <c r="K655" s="19">
        <v>7.8774869999999997E-2</v>
      </c>
      <c r="L655" s="19">
        <v>3.1199999999999999E-2</v>
      </c>
      <c r="M655" s="19">
        <v>-7.1362320000000007E-2</v>
      </c>
      <c r="N655" s="19">
        <v>0.64629999999999999</v>
      </c>
      <c r="O655" s="19">
        <v>0.35370000000000001</v>
      </c>
      <c r="Q655" s="19">
        <v>653</v>
      </c>
      <c r="R655" s="19" t="s">
        <v>253</v>
      </c>
      <c r="S655" s="19">
        <v>0.95556237160000002</v>
      </c>
    </row>
    <row r="656" spans="2:19">
      <c r="B656" s="19">
        <v>654</v>
      </c>
      <c r="C656" s="19" t="s">
        <v>255</v>
      </c>
      <c r="D656" s="19">
        <v>0</v>
      </c>
      <c r="E656" s="19">
        <v>0</v>
      </c>
      <c r="F656" s="19">
        <v>2.4400000000000002E-2</v>
      </c>
      <c r="G656" s="19">
        <v>0.45960000000000001</v>
      </c>
      <c r="H656" s="19">
        <v>0.10465312</v>
      </c>
      <c r="I656" s="19">
        <v>-1.15E-2</v>
      </c>
      <c r="J656" s="19">
        <v>-5.7772999999999998E-2</v>
      </c>
      <c r="K656" s="19">
        <v>7.5124200000000002E-2</v>
      </c>
      <c r="L656" s="19">
        <v>3.1E-2</v>
      </c>
      <c r="M656" s="19">
        <v>-7.1640120000000002E-2</v>
      </c>
      <c r="N656" s="19">
        <v>0.64639999999999997</v>
      </c>
      <c r="O656" s="19">
        <v>0.35360000000000003</v>
      </c>
      <c r="Q656" s="19">
        <v>654</v>
      </c>
      <c r="R656" s="19" t="s">
        <v>255</v>
      </c>
      <c r="S656" s="19">
        <v>0.91217996739999996</v>
      </c>
    </row>
    <row r="657" spans="2:19">
      <c r="B657" s="19">
        <v>655</v>
      </c>
      <c r="C657" s="19" t="s">
        <v>259</v>
      </c>
      <c r="D657" s="19">
        <v>0</v>
      </c>
      <c r="E657" s="19">
        <v>0</v>
      </c>
      <c r="F657" s="19">
        <v>2.4400000000000002E-2</v>
      </c>
      <c r="G657" s="19">
        <v>0.4607</v>
      </c>
      <c r="H657" s="19">
        <v>0.10767209</v>
      </c>
      <c r="I657" s="19">
        <v>-5.5999999999999999E-3</v>
      </c>
      <c r="J657" s="19">
        <v>-3.695097E-2</v>
      </c>
      <c r="K657" s="19">
        <v>7.0271169999999994E-2</v>
      </c>
      <c r="L657" s="19">
        <v>3.0499999999999999E-2</v>
      </c>
      <c r="M657" s="19">
        <v>-7.2342009999999998E-2</v>
      </c>
      <c r="N657" s="19">
        <v>0.6472</v>
      </c>
      <c r="O657" s="19">
        <v>0.3528</v>
      </c>
      <c r="Q657" s="19">
        <v>655</v>
      </c>
      <c r="R657" s="19" t="s">
        <v>259</v>
      </c>
      <c r="S657" s="19">
        <v>0.87637191250000002</v>
      </c>
    </row>
    <row r="658" spans="2:19">
      <c r="B658" s="19">
        <v>656</v>
      </c>
      <c r="C658" s="19" t="s">
        <v>255</v>
      </c>
      <c r="D658" s="19">
        <v>0</v>
      </c>
      <c r="E658" s="19">
        <v>0</v>
      </c>
      <c r="F658" s="19">
        <v>2.4400000000000002E-2</v>
      </c>
      <c r="G658" s="19">
        <v>0.4607</v>
      </c>
      <c r="H658" s="19">
        <v>0.10767209</v>
      </c>
      <c r="I658" s="19">
        <v>-5.5999999999999999E-3</v>
      </c>
      <c r="J658" s="19">
        <v>-3.695097E-2</v>
      </c>
      <c r="K658" s="19">
        <v>6.5442360000000005E-2</v>
      </c>
      <c r="L658" s="19">
        <v>2.8500000000000001E-2</v>
      </c>
      <c r="M658" s="19">
        <v>-7.3380490000000007E-2</v>
      </c>
      <c r="N658" s="19">
        <v>0.65</v>
      </c>
      <c r="O658" s="19">
        <v>0.35</v>
      </c>
      <c r="Q658" s="19">
        <v>656</v>
      </c>
      <c r="R658" s="19" t="s">
        <v>255</v>
      </c>
      <c r="S658" s="19">
        <v>0.83073075289999998</v>
      </c>
    </row>
    <row r="659" spans="2:19">
      <c r="B659" s="19">
        <v>657</v>
      </c>
      <c r="C659" s="19" t="s">
        <v>253</v>
      </c>
      <c r="D659" s="19">
        <v>0</v>
      </c>
      <c r="E659" s="19">
        <v>0</v>
      </c>
      <c r="F659" s="19">
        <v>2.4400000000000002E-2</v>
      </c>
      <c r="G659" s="19">
        <v>0.4607</v>
      </c>
      <c r="H659" s="19">
        <v>0.10767209</v>
      </c>
      <c r="I659" s="19">
        <v>-5.5999999999999999E-3</v>
      </c>
      <c r="J659" s="19">
        <v>-3.695097E-2</v>
      </c>
      <c r="K659" s="19">
        <v>6.078505E-2</v>
      </c>
      <c r="L659" s="19">
        <v>2.53E-2</v>
      </c>
      <c r="M659" s="19">
        <v>-7.4961550000000002E-2</v>
      </c>
      <c r="N659" s="19">
        <v>0.65369999999999995</v>
      </c>
      <c r="O659" s="19">
        <v>0.3463</v>
      </c>
      <c r="Q659" s="19">
        <v>657</v>
      </c>
      <c r="R659" s="19" t="s">
        <v>253</v>
      </c>
      <c r="S659" s="19">
        <v>0.77553494020000002</v>
      </c>
    </row>
    <row r="660" spans="2:19">
      <c r="B660" s="19">
        <v>658</v>
      </c>
      <c r="C660" s="19" t="s">
        <v>253</v>
      </c>
      <c r="D660" s="19">
        <v>0</v>
      </c>
      <c r="E660" s="19">
        <v>0</v>
      </c>
      <c r="F660" s="19">
        <v>2.4400000000000002E-2</v>
      </c>
      <c r="G660" s="19">
        <v>0.45229999999999998</v>
      </c>
      <c r="H660" s="19">
        <v>8.4275069999999994E-2</v>
      </c>
      <c r="I660" s="19">
        <v>1.6899999999999998E-2</v>
      </c>
      <c r="J660" s="19">
        <v>-3.4307329999999997E-2</v>
      </c>
      <c r="K660" s="19">
        <v>5.5115280000000003E-2</v>
      </c>
      <c r="L660" s="19">
        <v>2.2200000000000001E-2</v>
      </c>
      <c r="M660" s="19">
        <v>-7.6904310000000003E-2</v>
      </c>
      <c r="N660" s="19">
        <v>0.65969999999999995</v>
      </c>
      <c r="O660" s="19">
        <v>0.34029999999999999</v>
      </c>
      <c r="Q660" s="19">
        <v>658</v>
      </c>
      <c r="R660" s="19" t="s">
        <v>253</v>
      </c>
      <c r="S660" s="19">
        <v>0.72039195290000002</v>
      </c>
    </row>
    <row r="661" spans="2:19">
      <c r="B661" s="19">
        <v>659</v>
      </c>
      <c r="C661" s="19" t="s">
        <v>259</v>
      </c>
      <c r="D661" s="19">
        <v>0</v>
      </c>
      <c r="E661" s="19">
        <v>0</v>
      </c>
      <c r="F661" s="19">
        <v>2.4400000000000002E-2</v>
      </c>
      <c r="G661" s="19">
        <v>0.45229999999999998</v>
      </c>
      <c r="H661" s="19">
        <v>8.4275069999999994E-2</v>
      </c>
      <c r="I661" s="19">
        <v>1.6899999999999998E-2</v>
      </c>
      <c r="J661" s="19">
        <v>-3.4307329999999997E-2</v>
      </c>
      <c r="K661" s="19">
        <v>4.9027929999999997E-2</v>
      </c>
      <c r="L661" s="19">
        <v>1.7299999999999999E-2</v>
      </c>
      <c r="M661" s="19">
        <v>-8.024444E-2</v>
      </c>
      <c r="N661" s="19">
        <v>0.66869999999999996</v>
      </c>
      <c r="O661" s="19">
        <v>0.33129999999999998</v>
      </c>
      <c r="Q661" s="19">
        <v>659</v>
      </c>
      <c r="R661" s="19" t="s">
        <v>259</v>
      </c>
      <c r="S661" s="19">
        <v>0.66778075930000003</v>
      </c>
    </row>
    <row r="662" spans="2:19">
      <c r="B662" s="19">
        <v>660</v>
      </c>
      <c r="C662" s="19" t="s">
        <v>255</v>
      </c>
      <c r="D662" s="19">
        <v>0</v>
      </c>
      <c r="E662" s="19">
        <v>0</v>
      </c>
      <c r="F662" s="19">
        <v>2.4400000000000002E-2</v>
      </c>
      <c r="G662" s="19">
        <v>0.4491</v>
      </c>
      <c r="H662" s="19">
        <v>7.5218160000000006E-2</v>
      </c>
      <c r="I662" s="19">
        <v>1.04E-2</v>
      </c>
      <c r="J662" s="19">
        <v>-6.2556769999999998E-2</v>
      </c>
      <c r="K662" s="19">
        <v>4.3363970000000002E-2</v>
      </c>
      <c r="L662" s="19">
        <v>1.24E-2</v>
      </c>
      <c r="M662" s="19">
        <v>-8.3160449999999997E-2</v>
      </c>
      <c r="N662" s="19">
        <v>0.6825</v>
      </c>
      <c r="O662" s="19">
        <v>0.3175</v>
      </c>
      <c r="Q662" s="19">
        <v>660</v>
      </c>
      <c r="R662" s="19" t="s">
        <v>255</v>
      </c>
      <c r="S662" s="19">
        <v>0.62658385839999997</v>
      </c>
    </row>
    <row r="663" spans="2:19">
      <c r="B663" s="19">
        <v>661</v>
      </c>
      <c r="C663" s="19" t="s">
        <v>257</v>
      </c>
      <c r="D663" s="19">
        <v>0</v>
      </c>
      <c r="E663" s="19">
        <v>0</v>
      </c>
      <c r="F663" s="19">
        <v>0</v>
      </c>
      <c r="G663" s="19">
        <v>0.42470000000000002</v>
      </c>
      <c r="H663" s="19">
        <v>3.1681569999999999E-2</v>
      </c>
      <c r="I663" s="19">
        <v>2.5100000000000001E-2</v>
      </c>
      <c r="J663" s="19">
        <v>-9.2302040000000002E-2</v>
      </c>
      <c r="K663" s="19">
        <v>3.705572E-2</v>
      </c>
      <c r="L663" s="19">
        <v>8.2000000000000007E-3</v>
      </c>
      <c r="M663" s="19">
        <v>-8.6900350000000001E-2</v>
      </c>
      <c r="N663" s="19">
        <v>0.69920000000000004</v>
      </c>
      <c r="O663" s="19">
        <v>0.30080000000000001</v>
      </c>
      <c r="Q663" s="19">
        <v>661</v>
      </c>
      <c r="R663" s="19" t="s">
        <v>257</v>
      </c>
      <c r="S663" s="19">
        <v>0.57338473860000005</v>
      </c>
    </row>
    <row r="664" spans="2:19">
      <c r="B664" s="19">
        <v>662</v>
      </c>
      <c r="C664" s="19" t="s">
        <v>253</v>
      </c>
      <c r="D664" s="19">
        <v>0</v>
      </c>
      <c r="E664" s="19">
        <v>0</v>
      </c>
      <c r="F664" s="19">
        <v>0</v>
      </c>
      <c r="G664" s="19">
        <v>0.42470000000000002</v>
      </c>
      <c r="H664" s="19">
        <v>3.1681569999999999E-2</v>
      </c>
      <c r="I664" s="19">
        <v>2.5100000000000001E-2</v>
      </c>
      <c r="J664" s="19">
        <v>-9.2302040000000002E-2</v>
      </c>
      <c r="K664" s="19">
        <v>3.1741520000000002E-2</v>
      </c>
      <c r="L664" s="19">
        <v>6.6E-3</v>
      </c>
      <c r="M664" s="19">
        <v>-8.867237E-2</v>
      </c>
      <c r="N664" s="19">
        <v>0.70289999999999997</v>
      </c>
      <c r="O664" s="19">
        <v>0.29709999999999998</v>
      </c>
      <c r="Q664" s="19">
        <v>662</v>
      </c>
      <c r="R664" s="19" t="s">
        <v>253</v>
      </c>
      <c r="S664" s="19">
        <v>0.56315372870000002</v>
      </c>
    </row>
    <row r="665" spans="2:19">
      <c r="B665" s="19">
        <v>663</v>
      </c>
      <c r="C665" s="19" t="s">
        <v>256</v>
      </c>
      <c r="D665" s="19">
        <v>0</v>
      </c>
      <c r="E665" s="19">
        <v>0</v>
      </c>
      <c r="F665" s="19">
        <v>0</v>
      </c>
      <c r="G665" s="19">
        <v>0.43330000000000002</v>
      </c>
      <c r="H665" s="19">
        <v>5.583333E-2</v>
      </c>
      <c r="I665" s="19">
        <v>2.1499999999999998E-2</v>
      </c>
      <c r="J665" s="19">
        <v>-9.4861180000000003E-2</v>
      </c>
      <c r="K665" s="19">
        <v>2.4341359999999999E-2</v>
      </c>
      <c r="L665" s="19">
        <v>3.8999999999999998E-3</v>
      </c>
      <c r="M665" s="19">
        <v>-9.2207280000000003E-2</v>
      </c>
      <c r="N665" s="19">
        <v>0.70879999999999999</v>
      </c>
      <c r="O665" s="19">
        <v>0.29120000000000001</v>
      </c>
      <c r="Q665" s="19">
        <v>663</v>
      </c>
      <c r="R665" s="19" t="s">
        <v>256</v>
      </c>
      <c r="S665" s="19">
        <v>0.54918272700000004</v>
      </c>
    </row>
    <row r="666" spans="2:19">
      <c r="B666" s="19">
        <v>664</v>
      </c>
      <c r="C666" s="19" t="s">
        <v>269</v>
      </c>
      <c r="D666" s="19">
        <v>0</v>
      </c>
      <c r="E666" s="19">
        <v>0</v>
      </c>
      <c r="F666" s="19">
        <v>-2.4400000000000002E-2</v>
      </c>
      <c r="G666" s="19">
        <v>0.44169999999999998</v>
      </c>
      <c r="H666" s="19">
        <v>5.4840109999999997E-2</v>
      </c>
      <c r="I666" s="19">
        <v>8.3599999999999994E-2</v>
      </c>
      <c r="J666" s="19">
        <v>-8.1061099999999997E-2</v>
      </c>
      <c r="K666" s="19">
        <v>1.604597E-2</v>
      </c>
      <c r="L666" s="19">
        <v>2.0000000000000001E-4</v>
      </c>
      <c r="M666" s="19">
        <v>-9.6956970000000003E-2</v>
      </c>
      <c r="N666" s="19">
        <v>0.71130000000000004</v>
      </c>
      <c r="O666" s="19">
        <v>0.28870000000000001</v>
      </c>
      <c r="Q666" s="19">
        <v>664</v>
      </c>
      <c r="R666" s="19" t="s">
        <v>269</v>
      </c>
      <c r="S666" s="19">
        <v>0.52825094309999998</v>
      </c>
    </row>
    <row r="667" spans="2:19">
      <c r="B667" s="19">
        <v>665</v>
      </c>
      <c r="C667" s="19" t="s">
        <v>270</v>
      </c>
      <c r="D667" s="19">
        <v>0</v>
      </c>
      <c r="E667" s="19">
        <v>0</v>
      </c>
      <c r="F667" s="19">
        <v>-2.4400000000000002E-2</v>
      </c>
      <c r="G667" s="19">
        <v>0.4325</v>
      </c>
      <c r="H667" s="19">
        <v>2.9178860000000001E-2</v>
      </c>
      <c r="I667" s="19">
        <v>9.0399999999999994E-2</v>
      </c>
      <c r="J667" s="19">
        <v>-0.10059664</v>
      </c>
      <c r="K667" s="19">
        <v>7.4192299999999997E-3</v>
      </c>
      <c r="L667" s="19">
        <v>-2.7000000000000001E-3</v>
      </c>
      <c r="M667" s="19">
        <v>-0.10299502000000001</v>
      </c>
      <c r="N667" s="19">
        <v>0.71179999999999999</v>
      </c>
      <c r="O667" s="19">
        <v>0.28820000000000001</v>
      </c>
      <c r="Q667" s="19">
        <v>665</v>
      </c>
      <c r="R667" s="19" t="s">
        <v>270</v>
      </c>
      <c r="S667" s="19">
        <v>0.51869036889999998</v>
      </c>
    </row>
    <row r="668" spans="2:19">
      <c r="B668" s="19">
        <v>666</v>
      </c>
      <c r="C668" s="19" t="s">
        <v>256</v>
      </c>
      <c r="D668" s="19">
        <v>0</v>
      </c>
      <c r="E668" s="19">
        <v>0</v>
      </c>
      <c r="F668" s="19">
        <v>-2.4400000000000002E-2</v>
      </c>
      <c r="G668" s="19">
        <v>0.44090000000000001</v>
      </c>
      <c r="H668" s="19">
        <v>5.2575879999999998E-2</v>
      </c>
      <c r="I668" s="19">
        <v>6.5699999999999995E-2</v>
      </c>
      <c r="J668" s="19">
        <v>-0.10351167</v>
      </c>
      <c r="K668" s="19">
        <v>-1.5815E-3</v>
      </c>
      <c r="L668" s="19">
        <v>-3.2000000000000002E-3</v>
      </c>
      <c r="M668" s="19">
        <v>-0.10809147</v>
      </c>
      <c r="N668" s="19">
        <v>0.69669999999999999</v>
      </c>
      <c r="O668" s="19">
        <v>0.30330000000000001</v>
      </c>
      <c r="Q668" s="19">
        <v>666</v>
      </c>
      <c r="R668" s="19" t="s">
        <v>256</v>
      </c>
      <c r="S668" s="19">
        <v>0.52825094309999998</v>
      </c>
    </row>
    <row r="669" spans="2:19">
      <c r="B669" s="19">
        <v>667</v>
      </c>
      <c r="C669" s="19" t="s">
        <v>258</v>
      </c>
      <c r="D669" s="19">
        <v>0</v>
      </c>
      <c r="E669" s="19">
        <v>0</v>
      </c>
      <c r="F669" s="19">
        <v>-2.4400000000000002E-2</v>
      </c>
      <c r="G669" s="19">
        <v>0.44340000000000002</v>
      </c>
      <c r="H669" s="19">
        <v>5.9368560000000001E-2</v>
      </c>
      <c r="I669" s="19">
        <v>5.1299999999999998E-2</v>
      </c>
      <c r="J669" s="19">
        <v>-7.710003E-2</v>
      </c>
      <c r="K669" s="19">
        <v>-8.4836700000000004E-3</v>
      </c>
      <c r="L669" s="19">
        <v>-3.0999999999999999E-3</v>
      </c>
      <c r="M669" s="19">
        <v>-0.11222943000000001</v>
      </c>
      <c r="N669" s="19">
        <v>0.66910000000000003</v>
      </c>
      <c r="O669" s="19">
        <v>0.33090000000000003</v>
      </c>
      <c r="Q669" s="19">
        <v>667</v>
      </c>
      <c r="R669" s="19" t="s">
        <v>258</v>
      </c>
      <c r="S669" s="19">
        <v>0.50707915879999998</v>
      </c>
    </row>
    <row r="670" spans="2:19">
      <c r="B670" s="19">
        <v>668</v>
      </c>
      <c r="C670" s="19" t="s">
        <v>259</v>
      </c>
      <c r="D670" s="19">
        <v>0</v>
      </c>
      <c r="E670" s="19">
        <v>0</v>
      </c>
      <c r="F670" s="19">
        <v>-2.4400000000000002E-2</v>
      </c>
      <c r="G670" s="19">
        <v>0.44009999999999999</v>
      </c>
      <c r="H670" s="19">
        <v>5.0311649999999999E-2</v>
      </c>
      <c r="I670" s="19">
        <v>4.48E-2</v>
      </c>
      <c r="J670" s="19">
        <v>-0.10534947</v>
      </c>
      <c r="K670" s="19">
        <v>-1.6717590000000001E-2</v>
      </c>
      <c r="L670" s="19">
        <v>-2.2000000000000001E-3</v>
      </c>
      <c r="M670" s="19">
        <v>-0.11735543</v>
      </c>
      <c r="N670" s="19">
        <v>0.62</v>
      </c>
      <c r="O670" s="19">
        <v>0.38</v>
      </c>
      <c r="Q670" s="19">
        <v>668</v>
      </c>
      <c r="R670" s="19" t="s">
        <v>259</v>
      </c>
      <c r="S670" s="19">
        <v>0.50219722030000002</v>
      </c>
    </row>
    <row r="671" spans="2:19">
      <c r="B671" s="19">
        <v>669</v>
      </c>
      <c r="C671" s="19" t="s">
        <v>264</v>
      </c>
      <c r="D671" s="19">
        <v>0</v>
      </c>
      <c r="E671" s="19">
        <v>0</v>
      </c>
      <c r="F671" s="19">
        <v>-2.4400000000000002E-2</v>
      </c>
      <c r="G671" s="19">
        <v>0.43359999999999999</v>
      </c>
      <c r="H671" s="19">
        <v>3.2197829999999997E-2</v>
      </c>
      <c r="I671" s="19">
        <v>6.7100000000000007E-2</v>
      </c>
      <c r="J671" s="19">
        <v>-0.13486624999999999</v>
      </c>
      <c r="K671" s="19">
        <v>-2.5046349999999998E-2</v>
      </c>
      <c r="L671" s="19">
        <v>-1.5E-3</v>
      </c>
      <c r="M671" s="19">
        <v>-0.12253716000000001</v>
      </c>
      <c r="N671" s="19">
        <v>0.58720000000000006</v>
      </c>
      <c r="O671" s="19">
        <v>0.4128</v>
      </c>
      <c r="Q671" s="19">
        <v>669</v>
      </c>
      <c r="R671" s="19" t="s">
        <v>264</v>
      </c>
      <c r="S671" s="19">
        <v>0.4859623435</v>
      </c>
    </row>
    <row r="672" spans="2:19">
      <c r="B672" s="19">
        <v>670</v>
      </c>
      <c r="C672" s="19" t="s">
        <v>259</v>
      </c>
      <c r="D672" s="19">
        <v>0</v>
      </c>
      <c r="E672" s="19">
        <v>0</v>
      </c>
      <c r="F672" s="19">
        <v>-2.4400000000000002E-2</v>
      </c>
      <c r="G672" s="19">
        <v>0.43690000000000001</v>
      </c>
      <c r="H672" s="19">
        <v>4.1254739999999998E-2</v>
      </c>
      <c r="I672" s="19">
        <v>7.3599999999999999E-2</v>
      </c>
      <c r="J672" s="19">
        <v>-0.10661681000000001</v>
      </c>
      <c r="K672" s="19">
        <v>-3.2339800000000002E-2</v>
      </c>
      <c r="L672" s="19">
        <v>-2.2000000000000001E-3</v>
      </c>
      <c r="M672" s="19">
        <v>-0.12791352</v>
      </c>
      <c r="N672" s="19">
        <v>0.57909999999999995</v>
      </c>
      <c r="O672" s="19">
        <v>0.4209</v>
      </c>
      <c r="Q672" s="19">
        <v>670</v>
      </c>
      <c r="R672" s="19" t="s">
        <v>259</v>
      </c>
      <c r="S672" s="19">
        <v>0.51390324460000003</v>
      </c>
    </row>
    <row r="673" spans="2:19">
      <c r="B673" s="19">
        <v>671</v>
      </c>
      <c r="C673" s="19" t="s">
        <v>259</v>
      </c>
      <c r="D673" s="19">
        <v>0</v>
      </c>
      <c r="E673" s="19">
        <v>0</v>
      </c>
      <c r="F673" s="19">
        <v>-2.4400000000000002E-2</v>
      </c>
      <c r="G673" s="19">
        <v>0.43769999999999998</v>
      </c>
      <c r="H673" s="19">
        <v>4.3518969999999997E-2</v>
      </c>
      <c r="I673" s="19">
        <v>8.2199999999999995E-2</v>
      </c>
      <c r="J673" s="19">
        <v>-8.7625270000000005E-2</v>
      </c>
      <c r="K673" s="19">
        <v>-4.0327679999999998E-2</v>
      </c>
      <c r="L673" s="19">
        <v>-2.5999999999999999E-3</v>
      </c>
      <c r="M673" s="19">
        <v>-0.13330061000000001</v>
      </c>
      <c r="N673" s="19">
        <v>0.57410000000000005</v>
      </c>
      <c r="O673" s="19">
        <v>0.4259</v>
      </c>
      <c r="Q673" s="19">
        <v>671</v>
      </c>
      <c r="R673" s="19" t="s">
        <v>259</v>
      </c>
      <c r="S673" s="19">
        <v>0.55469803660000006</v>
      </c>
    </row>
    <row r="674" spans="2:19">
      <c r="B674" s="19">
        <v>672</v>
      </c>
      <c r="C674" s="19" t="s">
        <v>268</v>
      </c>
      <c r="D674" s="19">
        <v>0</v>
      </c>
      <c r="E674" s="19">
        <v>0</v>
      </c>
      <c r="F674" s="19">
        <v>-2.4400000000000002E-2</v>
      </c>
      <c r="G674" s="19">
        <v>0.43169999999999997</v>
      </c>
      <c r="H674" s="19">
        <v>2.6914629999999998E-2</v>
      </c>
      <c r="I674" s="19">
        <v>9.5600000000000004E-2</v>
      </c>
      <c r="J674" s="19">
        <v>-7.8911380000000003E-2</v>
      </c>
      <c r="K674" s="19">
        <v>-4.850343E-2</v>
      </c>
      <c r="L674" s="19">
        <v>-4.4000000000000003E-3</v>
      </c>
      <c r="M674" s="19">
        <v>-0.13969617000000001</v>
      </c>
      <c r="N674" s="19">
        <v>0.57150000000000001</v>
      </c>
      <c r="O674" s="19">
        <v>0.42849999999999999</v>
      </c>
      <c r="Q674" s="19">
        <v>672</v>
      </c>
      <c r="R674" s="19" t="s">
        <v>268</v>
      </c>
      <c r="S674" s="19">
        <v>0.606645035</v>
      </c>
    </row>
    <row r="675" spans="2:19">
      <c r="B675" s="19">
        <v>673</v>
      </c>
      <c r="C675" s="19" t="s">
        <v>259</v>
      </c>
      <c r="D675" s="19">
        <v>0</v>
      </c>
      <c r="E675" s="19">
        <v>0</v>
      </c>
      <c r="F675" s="19">
        <v>-4.8800000000000003E-2</v>
      </c>
      <c r="G675" s="19">
        <v>0.4214</v>
      </c>
      <c r="H675" s="19">
        <v>-2.6155830000000001E-2</v>
      </c>
      <c r="I675" s="19">
        <v>9.2100000000000001E-2</v>
      </c>
      <c r="J675" s="19">
        <v>-8.6015969999999997E-2</v>
      </c>
      <c r="K675" s="19">
        <v>-5.7057200000000002E-2</v>
      </c>
      <c r="L675" s="19">
        <v>-6.4000000000000003E-3</v>
      </c>
      <c r="M675" s="19">
        <v>-0.14523528999999999</v>
      </c>
      <c r="N675" s="19">
        <v>0.56810000000000005</v>
      </c>
      <c r="O675" s="19">
        <v>0.43190000000000001</v>
      </c>
      <c r="Q675" s="19">
        <v>673</v>
      </c>
      <c r="R675" s="19" t="s">
        <v>259</v>
      </c>
      <c r="S675" s="19">
        <v>0.66048928890000003</v>
      </c>
    </row>
    <row r="676" spans="2:19">
      <c r="B676" s="19">
        <v>674</v>
      </c>
      <c r="C676" s="19" t="s">
        <v>262</v>
      </c>
      <c r="D676" s="19">
        <v>0</v>
      </c>
      <c r="E676" s="19">
        <v>0</v>
      </c>
      <c r="F676" s="19">
        <v>-4.8800000000000003E-2</v>
      </c>
      <c r="G676" s="19">
        <v>0.41520000000000001</v>
      </c>
      <c r="H676" s="19">
        <v>-4.3514909999999997E-2</v>
      </c>
      <c r="I676" s="19">
        <v>9.3600000000000003E-2</v>
      </c>
      <c r="J676" s="19">
        <v>-0.10340499</v>
      </c>
      <c r="K676" s="19">
        <v>-6.6008600000000001E-2</v>
      </c>
      <c r="L676" s="19">
        <v>-8.8000000000000005E-3</v>
      </c>
      <c r="M676" s="19">
        <v>-0.15158279999999999</v>
      </c>
      <c r="N676" s="19">
        <v>0.56679999999999997</v>
      </c>
      <c r="O676" s="19">
        <v>0.43319999999999997</v>
      </c>
      <c r="Q676" s="19">
        <v>674</v>
      </c>
      <c r="R676" s="19" t="s">
        <v>262</v>
      </c>
      <c r="S676" s="19">
        <v>0.71562870749999996</v>
      </c>
    </row>
    <row r="677" spans="2:19">
      <c r="B677" s="19">
        <v>675</v>
      </c>
      <c r="C677" s="19" t="s">
        <v>267</v>
      </c>
      <c r="D677" s="19">
        <v>0</v>
      </c>
      <c r="E677" s="19">
        <v>0</v>
      </c>
      <c r="F677" s="19">
        <v>-7.3200000000000001E-2</v>
      </c>
      <c r="G677" s="19">
        <v>0.40510000000000002</v>
      </c>
      <c r="H677" s="19">
        <v>-9.5830620000000005E-2</v>
      </c>
      <c r="I677" s="19">
        <v>7.4700000000000003E-2</v>
      </c>
      <c r="J677" s="19">
        <v>-0.11657014</v>
      </c>
      <c r="K677" s="19">
        <v>-7.4927590000000002E-2</v>
      </c>
      <c r="L677" s="19">
        <v>-1.14E-2</v>
      </c>
      <c r="M677" s="19">
        <v>-0.15662446999999999</v>
      </c>
      <c r="N677" s="19">
        <v>0.56620000000000004</v>
      </c>
      <c r="O677" s="19">
        <v>0.43380000000000002</v>
      </c>
      <c r="Q677" s="19">
        <v>675</v>
      </c>
      <c r="R677" s="19" t="s">
        <v>267</v>
      </c>
      <c r="S677" s="19">
        <v>0.76119608179999998</v>
      </c>
    </row>
    <row r="678" spans="2:19">
      <c r="B678" s="19">
        <v>676</v>
      </c>
      <c r="C678" s="19" t="s">
        <v>259</v>
      </c>
      <c r="D678" s="19">
        <v>0</v>
      </c>
      <c r="E678" s="19">
        <v>0</v>
      </c>
      <c r="F678" s="19">
        <v>-4.8800000000000003E-2</v>
      </c>
      <c r="G678" s="19">
        <v>0.3967</v>
      </c>
      <c r="H678" s="19">
        <v>-9.4837400000000002E-2</v>
      </c>
      <c r="I678" s="19">
        <v>1.2500000000000001E-2</v>
      </c>
      <c r="J678" s="19">
        <v>-0.13037020999999999</v>
      </c>
      <c r="K678" s="19">
        <v>-8.5002750000000002E-2</v>
      </c>
      <c r="L678" s="19">
        <v>-1.35E-2</v>
      </c>
      <c r="M678" s="19">
        <v>-0.16283346000000001</v>
      </c>
      <c r="N678" s="19">
        <v>0.55940000000000001</v>
      </c>
      <c r="O678" s="19">
        <v>0.44059999999999999</v>
      </c>
      <c r="Q678" s="19">
        <v>676</v>
      </c>
      <c r="R678" s="19" t="s">
        <v>259</v>
      </c>
      <c r="S678" s="19">
        <v>0.83750055089999997</v>
      </c>
    </row>
    <row r="679" spans="2:19">
      <c r="B679" s="19">
        <v>677</v>
      </c>
      <c r="C679" s="19" t="s">
        <v>259</v>
      </c>
      <c r="D679" s="19">
        <v>0</v>
      </c>
      <c r="E679" s="19">
        <v>0</v>
      </c>
      <c r="F679" s="19">
        <v>-2.4400000000000002E-2</v>
      </c>
      <c r="G679" s="19">
        <v>0.38940000000000002</v>
      </c>
      <c r="H679" s="19">
        <v>-9.0825199999999995E-2</v>
      </c>
      <c r="I679" s="19">
        <v>-4.4200000000000003E-2</v>
      </c>
      <c r="J679" s="19">
        <v>-0.14839305</v>
      </c>
      <c r="K679" s="19">
        <v>-9.532032E-2</v>
      </c>
      <c r="L679" s="19">
        <v>-1.5900000000000001E-2</v>
      </c>
      <c r="M679" s="19">
        <v>-0.16919102999999999</v>
      </c>
      <c r="N679" s="19">
        <v>0.5554</v>
      </c>
      <c r="O679" s="19">
        <v>0.4446</v>
      </c>
      <c r="Q679" s="19">
        <v>677</v>
      </c>
      <c r="R679" s="19" t="s">
        <v>259</v>
      </c>
      <c r="S679" s="19">
        <v>0.89496003180000006</v>
      </c>
    </row>
    <row r="680" spans="2:19">
      <c r="B680" s="19">
        <v>678</v>
      </c>
      <c r="C680" s="19" t="s">
        <v>264</v>
      </c>
      <c r="D680" s="19">
        <v>0</v>
      </c>
      <c r="E680" s="19">
        <v>0</v>
      </c>
      <c r="F680" s="19">
        <v>-2.4400000000000002E-2</v>
      </c>
      <c r="G680" s="19">
        <v>0.38080000000000003</v>
      </c>
      <c r="H680" s="19">
        <v>-0.11497696</v>
      </c>
      <c r="I680" s="19">
        <v>-4.0500000000000001E-2</v>
      </c>
      <c r="J680" s="19">
        <v>-0.14583392000000001</v>
      </c>
      <c r="K680" s="19">
        <v>-0.10590396000000001</v>
      </c>
      <c r="L680" s="19">
        <v>-1.8700000000000001E-2</v>
      </c>
      <c r="M680" s="19">
        <v>-0.17571174000000001</v>
      </c>
      <c r="N680" s="19">
        <v>0.55359999999999998</v>
      </c>
      <c r="O680" s="19">
        <v>0.44640000000000002</v>
      </c>
      <c r="Q680" s="19">
        <v>678</v>
      </c>
      <c r="R680" s="19" t="s">
        <v>264</v>
      </c>
      <c r="S680" s="19">
        <v>0.95241951270000003</v>
      </c>
    </row>
    <row r="681" spans="2:19">
      <c r="B681" s="19">
        <v>679</v>
      </c>
      <c r="C681" s="19" t="s">
        <v>259</v>
      </c>
      <c r="D681" s="19">
        <v>0</v>
      </c>
      <c r="E681" s="19">
        <v>0</v>
      </c>
      <c r="F681" s="19">
        <v>0</v>
      </c>
      <c r="G681" s="19">
        <v>0.36609999999999998</v>
      </c>
      <c r="H681" s="19">
        <v>-0.13134282</v>
      </c>
      <c r="I681" s="19">
        <v>-0.1012</v>
      </c>
      <c r="J681" s="19">
        <v>-0.17702301000000001</v>
      </c>
      <c r="K681" s="19">
        <v>-0.11558209999999999</v>
      </c>
      <c r="L681" s="19">
        <v>-2.2800000000000001E-2</v>
      </c>
      <c r="M681" s="19">
        <v>-0.18254639</v>
      </c>
      <c r="N681" s="19">
        <v>0.55840000000000001</v>
      </c>
      <c r="O681" s="19">
        <v>0.44159999999999999</v>
      </c>
      <c r="Q681" s="19">
        <v>679</v>
      </c>
      <c r="R681" s="19" t="s">
        <v>259</v>
      </c>
      <c r="S681" s="19">
        <v>0.97809629109999996</v>
      </c>
    </row>
    <row r="682" spans="2:19">
      <c r="B682" s="19">
        <v>680</v>
      </c>
      <c r="C682" s="19" t="s">
        <v>262</v>
      </c>
      <c r="D682" s="19">
        <v>0</v>
      </c>
      <c r="E682" s="19">
        <v>0</v>
      </c>
      <c r="F682" s="19">
        <v>0</v>
      </c>
      <c r="G682" s="19">
        <v>0.36609999999999998</v>
      </c>
      <c r="H682" s="19">
        <v>-0.13134282</v>
      </c>
      <c r="I682" s="19">
        <v>-0.1012</v>
      </c>
      <c r="J682" s="19">
        <v>-0.17702301000000001</v>
      </c>
      <c r="K682" s="19">
        <v>-0.12555915000000001</v>
      </c>
      <c r="L682" s="19">
        <v>-2.7300000000000001E-2</v>
      </c>
      <c r="M682" s="19">
        <v>-0.18957863999999999</v>
      </c>
      <c r="N682" s="19">
        <v>0.56640000000000001</v>
      </c>
      <c r="O682" s="19">
        <v>0.43359999999999999</v>
      </c>
      <c r="Q682" s="19">
        <v>680</v>
      </c>
      <c r="R682" s="19" t="s">
        <v>262</v>
      </c>
      <c r="S682" s="19">
        <v>0.99091917860000001</v>
      </c>
    </row>
    <row r="683" spans="2:19">
      <c r="B683" s="19">
        <v>681</v>
      </c>
      <c r="C683" s="19" t="s">
        <v>256</v>
      </c>
      <c r="D683" s="19">
        <v>0</v>
      </c>
      <c r="E683" s="19">
        <v>0</v>
      </c>
      <c r="F683" s="19">
        <v>0</v>
      </c>
      <c r="G683" s="19">
        <v>0.36399999999999999</v>
      </c>
      <c r="H683" s="19">
        <v>-0.13738075999999999</v>
      </c>
      <c r="I683" s="19">
        <v>-0.1022</v>
      </c>
      <c r="J683" s="19">
        <v>-0.20949520999999999</v>
      </c>
      <c r="K683" s="19">
        <v>-0.13539026000000001</v>
      </c>
      <c r="L683" s="19">
        <v>-3.1899999999999998E-2</v>
      </c>
      <c r="M683" s="19">
        <v>-0.19535695</v>
      </c>
      <c r="N683" s="19">
        <v>0.57569999999999999</v>
      </c>
      <c r="O683" s="19">
        <v>0.42430000000000001</v>
      </c>
      <c r="Q683" s="19">
        <v>681</v>
      </c>
      <c r="R683" s="19" t="s">
        <v>256</v>
      </c>
      <c r="S683" s="19">
        <v>0.99621916099999996</v>
      </c>
    </row>
    <row r="684" spans="2:19">
      <c r="B684" s="19">
        <v>682</v>
      </c>
      <c r="C684" s="19" t="s">
        <v>259</v>
      </c>
      <c r="D684" s="19">
        <v>0</v>
      </c>
      <c r="E684" s="19">
        <v>0</v>
      </c>
      <c r="F684" s="19">
        <v>-2.4400000000000002E-2</v>
      </c>
      <c r="G684" s="19">
        <v>0.36399999999999999</v>
      </c>
      <c r="H684" s="19">
        <v>-0.161771</v>
      </c>
      <c r="I684" s="19">
        <v>-3.61E-2</v>
      </c>
      <c r="J684" s="19">
        <v>-0.17639049000000001</v>
      </c>
      <c r="K684" s="19">
        <v>-0.14296929</v>
      </c>
      <c r="L684" s="19">
        <v>-3.6600000000000001E-2</v>
      </c>
      <c r="M684" s="19">
        <v>-0.20032648</v>
      </c>
      <c r="N684" s="19">
        <v>0.58020000000000005</v>
      </c>
      <c r="O684" s="19">
        <v>0.41980000000000001</v>
      </c>
      <c r="Q684" s="19">
        <v>682</v>
      </c>
      <c r="R684" s="19" t="s">
        <v>259</v>
      </c>
      <c r="S684" s="19">
        <v>0.99874292899999995</v>
      </c>
    </row>
    <row r="685" spans="2:19">
      <c r="B685" s="19">
        <v>683</v>
      </c>
      <c r="C685" s="19" t="s">
        <v>253</v>
      </c>
      <c r="D685" s="19">
        <v>0</v>
      </c>
      <c r="E685" s="19">
        <v>0</v>
      </c>
      <c r="F685" s="19">
        <v>-4.8800000000000003E-2</v>
      </c>
      <c r="G685" s="19">
        <v>0.34820000000000001</v>
      </c>
      <c r="H685" s="19">
        <v>-0.22993631</v>
      </c>
      <c r="I685" s="19">
        <v>-8.1500000000000003E-2</v>
      </c>
      <c r="J685" s="19">
        <v>-0.23128019</v>
      </c>
      <c r="K685" s="19">
        <v>-0.15086911</v>
      </c>
      <c r="L685" s="19">
        <v>-4.1599999999999998E-2</v>
      </c>
      <c r="M685" s="19">
        <v>-0.20550001000000001</v>
      </c>
      <c r="N685" s="19">
        <v>0.58779999999999999</v>
      </c>
      <c r="O685" s="19">
        <v>0.41220000000000001</v>
      </c>
      <c r="Q685" s="19">
        <v>683</v>
      </c>
      <c r="R685" s="19" t="s">
        <v>253</v>
      </c>
      <c r="S685" s="19">
        <v>0.99308395100000002</v>
      </c>
    </row>
    <row r="686" spans="2:19">
      <c r="B686" s="19">
        <v>684</v>
      </c>
      <c r="C686" s="19" t="s">
        <v>259</v>
      </c>
      <c r="D686" s="19">
        <v>0</v>
      </c>
      <c r="E686" s="19">
        <v>0</v>
      </c>
      <c r="F686" s="19">
        <v>-4.8800000000000003E-2</v>
      </c>
      <c r="G686" s="19">
        <v>0.34989999999999999</v>
      </c>
      <c r="H686" s="19">
        <v>-0.22540785999999999</v>
      </c>
      <c r="I686" s="19">
        <v>-0.1041</v>
      </c>
      <c r="J686" s="19">
        <v>-0.25983848999999998</v>
      </c>
      <c r="K686" s="19">
        <v>-0.16022917</v>
      </c>
      <c r="L686" s="19">
        <v>-4.7E-2</v>
      </c>
      <c r="M686" s="19">
        <v>-0.21129201</v>
      </c>
      <c r="N686" s="19">
        <v>0.5988</v>
      </c>
      <c r="O686" s="19">
        <v>0.4012</v>
      </c>
      <c r="Q686" s="19">
        <v>684</v>
      </c>
      <c r="R686" s="19" t="s">
        <v>259</v>
      </c>
      <c r="S686" s="19">
        <v>0.98381989209999998</v>
      </c>
    </row>
    <row r="687" spans="2:19">
      <c r="B687" s="19">
        <v>685</v>
      </c>
      <c r="C687" s="19" t="s">
        <v>262</v>
      </c>
      <c r="D687" s="19">
        <v>0</v>
      </c>
      <c r="E687" s="19">
        <v>0</v>
      </c>
      <c r="F687" s="19">
        <v>-4.8800000000000003E-2</v>
      </c>
      <c r="G687" s="19">
        <v>0.34739999999999999</v>
      </c>
      <c r="H687" s="19">
        <v>-0.23220054000000001</v>
      </c>
      <c r="I687" s="19">
        <v>-8.9700000000000002E-2</v>
      </c>
      <c r="J687" s="19">
        <v>-0.28625012</v>
      </c>
      <c r="K687" s="19">
        <v>-0.16996327999999999</v>
      </c>
      <c r="L687" s="19">
        <v>-5.4399999999999997E-2</v>
      </c>
      <c r="M687" s="19">
        <v>-0.21770692</v>
      </c>
      <c r="N687" s="19">
        <v>0.61570000000000003</v>
      </c>
      <c r="O687" s="19">
        <v>0.38429999999999997</v>
      </c>
      <c r="Q687" s="19">
        <v>685</v>
      </c>
      <c r="R687" s="19" t="s">
        <v>262</v>
      </c>
      <c r="S687" s="19">
        <v>0.9672664742</v>
      </c>
    </row>
    <row r="688" spans="2:19">
      <c r="B688" s="19">
        <v>686</v>
      </c>
      <c r="C688" s="19" t="s">
        <v>259</v>
      </c>
      <c r="D688" s="19">
        <v>0</v>
      </c>
      <c r="E688" s="19">
        <v>0</v>
      </c>
      <c r="F688" s="19">
        <v>-9.7600000000000006E-2</v>
      </c>
      <c r="G688" s="19">
        <v>0.34470000000000001</v>
      </c>
      <c r="H688" s="19">
        <v>-0.28852845999999999</v>
      </c>
      <c r="I688" s="19">
        <v>-5.1900000000000002E-2</v>
      </c>
      <c r="J688" s="19">
        <v>-0.28139243000000003</v>
      </c>
      <c r="K688" s="19">
        <v>-0.17917721</v>
      </c>
      <c r="L688" s="19">
        <v>-6.2399999999999997E-2</v>
      </c>
      <c r="M688" s="19">
        <v>-0.22308671999999999</v>
      </c>
      <c r="N688" s="19">
        <v>0.63529999999999998</v>
      </c>
      <c r="O688" s="19">
        <v>0.36470000000000002</v>
      </c>
      <c r="Q688" s="19">
        <v>686</v>
      </c>
      <c r="R688" s="19" t="s">
        <v>259</v>
      </c>
      <c r="S688" s="19">
        <v>0.95067726770000005</v>
      </c>
    </row>
    <row r="689" spans="2:19">
      <c r="B689" s="19">
        <v>687</v>
      </c>
      <c r="C689" s="19" t="s">
        <v>269</v>
      </c>
      <c r="D689" s="19">
        <v>0</v>
      </c>
      <c r="E689" s="19">
        <v>0</v>
      </c>
      <c r="F689" s="19">
        <v>-7.3200000000000001E-2</v>
      </c>
      <c r="G689" s="19">
        <v>0.36449999999999999</v>
      </c>
      <c r="H689" s="19">
        <v>-0.20904201</v>
      </c>
      <c r="I689" s="19">
        <v>-5.1400000000000001E-2</v>
      </c>
      <c r="J689" s="19">
        <v>-0.25103655000000002</v>
      </c>
      <c r="K689" s="19">
        <v>-0.18948939000000001</v>
      </c>
      <c r="L689" s="19">
        <v>-7.0199999999999999E-2</v>
      </c>
      <c r="M689" s="19">
        <v>-0.22865289999999999</v>
      </c>
      <c r="N689" s="19">
        <v>0.66469999999999996</v>
      </c>
      <c r="O689" s="19">
        <v>0.33529999999999999</v>
      </c>
      <c r="Q689" s="19">
        <v>687</v>
      </c>
      <c r="R689" s="19" t="s">
        <v>269</v>
      </c>
      <c r="S689" s="19">
        <v>0.93408806109999998</v>
      </c>
    </row>
    <row r="690" spans="2:19">
      <c r="B690" s="19">
        <v>688</v>
      </c>
      <c r="C690" s="19" t="s">
        <v>262</v>
      </c>
      <c r="D690" s="19">
        <v>0</v>
      </c>
      <c r="E690" s="19">
        <v>0</v>
      </c>
      <c r="F690" s="19">
        <v>-7.4999999999999997E-2</v>
      </c>
      <c r="G690" s="19">
        <v>0.3533</v>
      </c>
      <c r="H690" s="19">
        <v>-0.24196666999999999</v>
      </c>
      <c r="I690" s="19">
        <v>-3.8800000000000001E-2</v>
      </c>
      <c r="J690" s="19">
        <v>-0.27828078000000001</v>
      </c>
      <c r="K690" s="19" t="s">
        <v>254</v>
      </c>
      <c r="L690" s="19" t="s">
        <v>254</v>
      </c>
      <c r="M690" s="19" t="s">
        <v>254</v>
      </c>
      <c r="N690" s="19">
        <v>0.68330000000000002</v>
      </c>
      <c r="O690" s="19">
        <v>0.31669999999999998</v>
      </c>
      <c r="Q690" s="19">
        <v>688</v>
      </c>
      <c r="R690" s="19" t="s">
        <v>262</v>
      </c>
      <c r="S690" s="19">
        <v>0.92153289989999998</v>
      </c>
    </row>
    <row r="691" spans="2:19">
      <c r="B691" s="19">
        <v>689</v>
      </c>
      <c r="C691" s="19" t="s">
        <v>268</v>
      </c>
      <c r="D691" s="19">
        <v>0</v>
      </c>
      <c r="E691" s="19">
        <v>0</v>
      </c>
      <c r="F691" s="19">
        <v>-7.6899999999999996E-2</v>
      </c>
      <c r="G691" s="19">
        <v>0.35070000000000001</v>
      </c>
      <c r="H691" s="19">
        <v>-0.25118945999999998</v>
      </c>
      <c r="I691" s="19">
        <v>-5.0700000000000002E-2</v>
      </c>
      <c r="J691" s="19">
        <v>-0.28441052999999999</v>
      </c>
      <c r="K691" s="19" t="s">
        <v>254</v>
      </c>
      <c r="L691" s="19" t="s">
        <v>254</v>
      </c>
      <c r="M691" s="19" t="s">
        <v>254</v>
      </c>
      <c r="N691" s="19">
        <v>0.70479999999999998</v>
      </c>
      <c r="O691" s="19">
        <v>0.29520000000000002</v>
      </c>
      <c r="Q691" s="19">
        <v>689</v>
      </c>
      <c r="R691" s="19" t="s">
        <v>268</v>
      </c>
      <c r="S691" s="19">
        <v>0.90537790460000001</v>
      </c>
    </row>
    <row r="692" spans="2:19">
      <c r="B692" s="19">
        <v>690</v>
      </c>
      <c r="C692" s="19" t="s">
        <v>259</v>
      </c>
      <c r="D692" s="19">
        <v>0</v>
      </c>
      <c r="E692" s="19">
        <v>0</v>
      </c>
      <c r="F692" s="19">
        <v>-7.8899999999999998E-2</v>
      </c>
      <c r="G692" s="19">
        <v>0.35699999999999998</v>
      </c>
      <c r="H692" s="19">
        <v>-0.23565351000000001</v>
      </c>
      <c r="I692" s="19">
        <v>-8.7400000000000005E-2</v>
      </c>
      <c r="J692" s="19">
        <v>-0.29371522999999999</v>
      </c>
      <c r="K692" s="19" t="s">
        <v>254</v>
      </c>
      <c r="L692" s="19" t="s">
        <v>254</v>
      </c>
      <c r="M692" s="19" t="s">
        <v>254</v>
      </c>
      <c r="N692" s="19">
        <v>0.72340000000000004</v>
      </c>
      <c r="O692" s="19">
        <v>0.27660000000000001</v>
      </c>
      <c r="Q692" s="19">
        <v>690</v>
      </c>
      <c r="R692" s="19" t="s">
        <v>259</v>
      </c>
      <c r="S692" s="19">
        <v>0.89279300790000005</v>
      </c>
    </row>
    <row r="693" spans="2:19">
      <c r="B693" s="19">
        <v>691</v>
      </c>
      <c r="C693" s="19" t="s">
        <v>271</v>
      </c>
      <c r="D693" s="19">
        <v>0</v>
      </c>
      <c r="E693" s="19">
        <v>0</v>
      </c>
      <c r="F693" s="19">
        <v>-8.1100000000000005E-2</v>
      </c>
      <c r="G693" s="19">
        <v>0.35439999999999999</v>
      </c>
      <c r="H693" s="19">
        <v>-0.24520420000000001</v>
      </c>
      <c r="I693" s="19">
        <v>-0.1012</v>
      </c>
      <c r="J693" s="19">
        <v>-0.30059345999999998</v>
      </c>
      <c r="K693" s="19" t="s">
        <v>254</v>
      </c>
      <c r="L693" s="19" t="s">
        <v>254</v>
      </c>
      <c r="M693" s="19" t="s">
        <v>254</v>
      </c>
      <c r="N693" s="19">
        <v>0.75139999999999996</v>
      </c>
      <c r="O693" s="19">
        <v>0.24859999999999999</v>
      </c>
      <c r="Q693" s="19">
        <v>691</v>
      </c>
      <c r="R693" s="19" t="s">
        <v>271</v>
      </c>
      <c r="S693" s="19">
        <v>0.88212694199999997</v>
      </c>
    </row>
    <row r="694" spans="2:19">
      <c r="B694" s="19">
        <v>692</v>
      </c>
      <c r="C694" s="19" t="s">
        <v>259</v>
      </c>
      <c r="D694" s="19">
        <v>0</v>
      </c>
      <c r="E694" s="19">
        <v>0</v>
      </c>
      <c r="F694" s="19">
        <v>-8.3299999999999999E-2</v>
      </c>
      <c r="G694" s="19">
        <v>0.35149999999999998</v>
      </c>
      <c r="H694" s="19">
        <v>-0.25528549</v>
      </c>
      <c r="I694" s="19">
        <v>-0.1157</v>
      </c>
      <c r="J694" s="19">
        <v>-0.30785382</v>
      </c>
      <c r="K694" s="19" t="s">
        <v>254</v>
      </c>
      <c r="L694" s="19" t="s">
        <v>254</v>
      </c>
      <c r="M694" s="19" t="s">
        <v>254</v>
      </c>
      <c r="N694" s="19">
        <v>0.7974</v>
      </c>
      <c r="O694" s="19">
        <v>0.2026</v>
      </c>
      <c r="Q694" s="19">
        <v>692</v>
      </c>
      <c r="R694" s="19" t="s">
        <v>259</v>
      </c>
      <c r="S694" s="19">
        <v>0.88195430190000002</v>
      </c>
    </row>
    <row r="695" spans="2:19">
      <c r="B695" s="19">
        <v>693</v>
      </c>
      <c r="C695" s="19" t="s">
        <v>256</v>
      </c>
      <c r="D695" s="19">
        <v>0</v>
      </c>
      <c r="E695" s="19">
        <v>0</v>
      </c>
      <c r="F695" s="19">
        <v>-8.5699999999999998E-2</v>
      </c>
      <c r="G695" s="19">
        <v>0.34160000000000001</v>
      </c>
      <c r="H695" s="19">
        <v>-0.28539365</v>
      </c>
      <c r="I695" s="19">
        <v>-0.11550000000000001</v>
      </c>
      <c r="J695" s="19">
        <v>-0.30532134999999999</v>
      </c>
      <c r="K695" s="19" t="s">
        <v>254</v>
      </c>
      <c r="L695" s="19" t="s">
        <v>254</v>
      </c>
      <c r="M695" s="19" t="s">
        <v>254</v>
      </c>
      <c r="N695" s="19">
        <v>0.86650000000000005</v>
      </c>
      <c r="O695" s="19">
        <v>0.13350000000000001</v>
      </c>
      <c r="Q695" s="19">
        <v>693</v>
      </c>
      <c r="R695" s="19" t="s">
        <v>256</v>
      </c>
      <c r="S695" s="19">
        <v>0.87900812760000002</v>
      </c>
    </row>
    <row r="696" spans="2:19">
      <c r="B696" s="19">
        <v>694</v>
      </c>
      <c r="C696" s="19" t="s">
        <v>259</v>
      </c>
      <c r="D696" s="19">
        <v>0</v>
      </c>
      <c r="E696" s="19">
        <v>0</v>
      </c>
      <c r="F696" s="19">
        <v>-8.8200000000000001E-2</v>
      </c>
      <c r="G696" s="19">
        <v>0.3382</v>
      </c>
      <c r="H696" s="19">
        <v>-0.29725000000000001</v>
      </c>
      <c r="I696" s="19">
        <v>-0.13139999999999999</v>
      </c>
      <c r="J696" s="19">
        <v>-0.31314783000000002</v>
      </c>
      <c r="K696" s="19" t="s">
        <v>254</v>
      </c>
      <c r="L696" s="19" t="s">
        <v>254</v>
      </c>
      <c r="M696" s="19" t="s">
        <v>254</v>
      </c>
      <c r="N696" s="19">
        <v>0.90469999999999995</v>
      </c>
      <c r="O696" s="19">
        <v>9.5299999999999996E-2</v>
      </c>
      <c r="Q696" s="19">
        <v>694</v>
      </c>
      <c r="R696" s="19" t="s">
        <v>259</v>
      </c>
      <c r="S696" s="19">
        <v>0.89563080399999995</v>
      </c>
    </row>
    <row r="697" spans="2:19">
      <c r="B697" s="19">
        <v>695</v>
      </c>
      <c r="C697" s="19" t="s">
        <v>256</v>
      </c>
      <c r="D697" s="19">
        <v>0</v>
      </c>
      <c r="E697" s="19">
        <v>0</v>
      </c>
      <c r="F697" s="19">
        <v>-9.0899999999999995E-2</v>
      </c>
      <c r="G697" s="19">
        <v>0.3387</v>
      </c>
      <c r="H697" s="19">
        <v>-0.29857239000000002</v>
      </c>
      <c r="I697" s="19">
        <v>-0.1401</v>
      </c>
      <c r="J697" s="19">
        <v>-0.28635086999999998</v>
      </c>
      <c r="K697" s="19" t="s">
        <v>254</v>
      </c>
      <c r="L697" s="19" t="s">
        <v>254</v>
      </c>
      <c r="M697" s="19" t="s">
        <v>254</v>
      </c>
      <c r="N697" s="19">
        <v>0.96189999999999998</v>
      </c>
      <c r="O697" s="19">
        <v>3.8100000000000002E-2</v>
      </c>
      <c r="Q697" s="19">
        <v>695</v>
      </c>
      <c r="R697" s="19" t="s">
        <v>256</v>
      </c>
      <c r="S697" s="19">
        <v>0.91189673940000004</v>
      </c>
    </row>
    <row r="698" spans="2:19">
      <c r="B698" s="19">
        <v>696</v>
      </c>
      <c r="C698" s="19" t="s">
        <v>270</v>
      </c>
      <c r="D698" s="19">
        <v>0</v>
      </c>
      <c r="E698" s="19">
        <v>0</v>
      </c>
      <c r="F698" s="19">
        <v>-9.3799999999999994E-2</v>
      </c>
      <c r="G698" s="19">
        <v>0.31909999999999999</v>
      </c>
      <c r="H698" s="19">
        <v>-0.35606423999999998</v>
      </c>
      <c r="I698" s="19">
        <v>-0.11210000000000001</v>
      </c>
      <c r="J698" s="19">
        <v>-0.3207274</v>
      </c>
      <c r="K698" s="19" t="s">
        <v>254</v>
      </c>
      <c r="L698" s="19" t="s">
        <v>254</v>
      </c>
      <c r="M698" s="19" t="s">
        <v>254</v>
      </c>
      <c r="N698" s="19">
        <v>0.99350000000000005</v>
      </c>
      <c r="O698" s="19">
        <v>6.4999999999999997E-3</v>
      </c>
      <c r="Q698" s="19">
        <v>696</v>
      </c>
      <c r="R698" s="19" t="s">
        <v>270</v>
      </c>
      <c r="S698" s="19">
        <v>0.9282797747</v>
      </c>
    </row>
    <row r="699" spans="2:19">
      <c r="B699" s="19">
        <v>697</v>
      </c>
      <c r="C699" s="19" t="s">
        <v>270</v>
      </c>
      <c r="D699" s="19">
        <v>0</v>
      </c>
      <c r="E699" s="19">
        <v>0</v>
      </c>
      <c r="F699" s="19">
        <v>-9.6799999999999997E-2</v>
      </c>
      <c r="G699" s="19">
        <v>0.31469999999999998</v>
      </c>
      <c r="H699" s="19">
        <v>-0.37134767000000002</v>
      </c>
      <c r="I699" s="19">
        <v>-0.12939999999999999</v>
      </c>
      <c r="J699" s="19">
        <v>-0.32980826000000002</v>
      </c>
      <c r="K699" s="19" t="s">
        <v>254</v>
      </c>
      <c r="L699" s="19" t="s">
        <v>254</v>
      </c>
      <c r="M699" s="19" t="s">
        <v>254</v>
      </c>
      <c r="N699" s="19">
        <v>0.99719999999999998</v>
      </c>
      <c r="O699" s="19">
        <v>2.8E-3</v>
      </c>
      <c r="Q699" s="19">
        <v>697</v>
      </c>
      <c r="R699" s="19" t="s">
        <v>270</v>
      </c>
      <c r="S699" s="19">
        <v>0.94061310549999999</v>
      </c>
    </row>
    <row r="700" spans="2:19">
      <c r="B700" s="19">
        <v>698</v>
      </c>
      <c r="C700" s="19" t="s">
        <v>271</v>
      </c>
      <c r="D700" s="19">
        <v>0</v>
      </c>
      <c r="E700" s="19">
        <v>0</v>
      </c>
      <c r="F700" s="19">
        <v>-0.1</v>
      </c>
      <c r="G700" s="19">
        <v>0.31</v>
      </c>
      <c r="H700" s="19">
        <v>-0.38764999999999999</v>
      </c>
      <c r="I700" s="19">
        <v>-0.14779999999999999</v>
      </c>
      <c r="J700" s="19">
        <v>-0.33949451000000003</v>
      </c>
      <c r="K700" s="19" t="s">
        <v>254</v>
      </c>
      <c r="L700" s="19" t="s">
        <v>254</v>
      </c>
      <c r="M700" s="19" t="s">
        <v>254</v>
      </c>
      <c r="N700" s="19">
        <v>0.99750000000000005</v>
      </c>
      <c r="O700" s="19">
        <v>2.5000000000000001E-3</v>
      </c>
      <c r="Q700" s="19">
        <v>698</v>
      </c>
      <c r="R700" s="19" t="s">
        <v>271</v>
      </c>
      <c r="S700" s="19">
        <v>0.95073571150000002</v>
      </c>
    </row>
    <row r="701" spans="2:19">
      <c r="B701" s="19">
        <v>699</v>
      </c>
      <c r="C701" s="19" t="s">
        <v>270</v>
      </c>
      <c r="D701" s="19">
        <v>0</v>
      </c>
      <c r="E701" s="19">
        <v>0</v>
      </c>
      <c r="F701" s="19">
        <v>-0.10340000000000001</v>
      </c>
      <c r="G701" s="19">
        <v>0.31690000000000002</v>
      </c>
      <c r="H701" s="19">
        <v>-0.37199808000000001</v>
      </c>
      <c r="I701" s="19">
        <v>-0.19919999999999999</v>
      </c>
      <c r="J701" s="19">
        <v>-0.35358633</v>
      </c>
      <c r="K701" s="19" t="s">
        <v>254</v>
      </c>
      <c r="L701" s="19" t="s">
        <v>254</v>
      </c>
      <c r="M701" s="19" t="s">
        <v>254</v>
      </c>
      <c r="N701" s="19">
        <v>0.99819999999999998</v>
      </c>
      <c r="O701" s="19">
        <v>1.8E-3</v>
      </c>
      <c r="Q701" s="19">
        <v>699</v>
      </c>
      <c r="R701" s="19" t="s">
        <v>270</v>
      </c>
      <c r="S701" s="19">
        <v>0.95132400289999997</v>
      </c>
    </row>
    <row r="702" spans="2:19">
      <c r="B702" s="19">
        <v>700</v>
      </c>
      <c r="C702" s="19" t="s">
        <v>259</v>
      </c>
      <c r="D702" s="19">
        <v>0</v>
      </c>
      <c r="E702" s="19">
        <v>0</v>
      </c>
      <c r="F702" s="19">
        <v>-0.1071</v>
      </c>
      <c r="G702" s="19">
        <v>0.31190000000000001</v>
      </c>
      <c r="H702" s="19">
        <v>-0.3894881</v>
      </c>
      <c r="I702" s="19">
        <v>-0.2215</v>
      </c>
      <c r="J702" s="19">
        <v>-0.36481366999999998</v>
      </c>
      <c r="K702" s="19" t="s">
        <v>254</v>
      </c>
      <c r="L702" s="19" t="s">
        <v>254</v>
      </c>
      <c r="M702" s="19" t="s">
        <v>254</v>
      </c>
      <c r="N702" s="19">
        <v>0.99790000000000001</v>
      </c>
      <c r="O702" s="19">
        <v>2.0999999999999999E-3</v>
      </c>
      <c r="Q702" s="19">
        <v>700</v>
      </c>
      <c r="R702" s="19" t="s">
        <v>259</v>
      </c>
      <c r="S702" s="19">
        <v>0.96082950479999996</v>
      </c>
    </row>
    <row r="703" spans="2:19">
      <c r="B703" s="19">
        <v>701</v>
      </c>
      <c r="C703" s="19" t="s">
        <v>262</v>
      </c>
      <c r="D703" s="19">
        <v>0</v>
      </c>
      <c r="E703" s="19">
        <v>0</v>
      </c>
      <c r="F703" s="19">
        <v>-0.1111</v>
      </c>
      <c r="G703" s="19">
        <v>0.3115</v>
      </c>
      <c r="H703" s="19">
        <v>-0.39452058000000001</v>
      </c>
      <c r="I703" s="19">
        <v>-0.23549999999999999</v>
      </c>
      <c r="J703" s="19">
        <v>-0.33397537999999999</v>
      </c>
      <c r="K703" s="19" t="s">
        <v>254</v>
      </c>
      <c r="L703" s="19" t="s">
        <v>254</v>
      </c>
      <c r="M703" s="19" t="s">
        <v>254</v>
      </c>
      <c r="N703" s="19">
        <v>0.99780000000000002</v>
      </c>
      <c r="O703" s="19">
        <v>2.2000000000000001E-3</v>
      </c>
      <c r="Q703" s="19">
        <v>701</v>
      </c>
      <c r="R703" s="19" t="s">
        <v>262</v>
      </c>
      <c r="S703" s="19">
        <v>0.96433010470000002</v>
      </c>
    </row>
    <row r="704" spans="2:19">
      <c r="B704" s="19">
        <v>702</v>
      </c>
      <c r="C704" s="19" t="s">
        <v>263</v>
      </c>
      <c r="D704" s="19">
        <v>0</v>
      </c>
      <c r="E704" s="19">
        <v>0</v>
      </c>
      <c r="F704" s="19">
        <v>-7.6899999999999996E-2</v>
      </c>
      <c r="G704" s="19">
        <v>0.32350000000000001</v>
      </c>
      <c r="H704" s="19">
        <v>-0.32696367999999998</v>
      </c>
      <c r="I704" s="19">
        <v>-0.2225</v>
      </c>
      <c r="J704" s="19">
        <v>-0.33121064</v>
      </c>
      <c r="K704" s="19" t="s">
        <v>254</v>
      </c>
      <c r="L704" s="19" t="s">
        <v>254</v>
      </c>
      <c r="M704" s="19" t="s">
        <v>254</v>
      </c>
      <c r="N704" s="19">
        <v>0.99790000000000001</v>
      </c>
      <c r="O704" s="19">
        <v>2.0999999999999999E-3</v>
      </c>
      <c r="Q704" s="19">
        <v>702</v>
      </c>
      <c r="R704" s="19" t="s">
        <v>263</v>
      </c>
      <c r="S704" s="19">
        <v>0.97531188430000004</v>
      </c>
    </row>
    <row r="705" spans="2:19">
      <c r="B705" s="19">
        <v>703</v>
      </c>
      <c r="C705" s="19" t="s">
        <v>265</v>
      </c>
      <c r="D705" s="19">
        <v>0</v>
      </c>
      <c r="E705" s="19">
        <v>0</v>
      </c>
      <c r="F705" s="19">
        <v>-0.08</v>
      </c>
      <c r="G705" s="19">
        <v>0.31819999999999998</v>
      </c>
      <c r="H705" s="19">
        <v>-0.34475111000000003</v>
      </c>
      <c r="I705" s="19">
        <v>-0.24829999999999999</v>
      </c>
      <c r="J705" s="19">
        <v>-0.34289024000000001</v>
      </c>
      <c r="K705" s="19" t="s">
        <v>254</v>
      </c>
      <c r="L705" s="19" t="s">
        <v>254</v>
      </c>
      <c r="M705" s="19" t="s">
        <v>254</v>
      </c>
      <c r="N705" s="19">
        <v>0.99880000000000002</v>
      </c>
      <c r="O705" s="19">
        <v>1.1999999999999999E-3</v>
      </c>
      <c r="Q705" s="19">
        <v>703</v>
      </c>
      <c r="R705" s="19" t="s">
        <v>265</v>
      </c>
      <c r="S705" s="19">
        <v>0.97153308279999995</v>
      </c>
    </row>
    <row r="706" spans="2:19">
      <c r="B706" s="19">
        <v>704</v>
      </c>
      <c r="C706" s="19" t="s">
        <v>265</v>
      </c>
      <c r="D706" s="19">
        <v>0</v>
      </c>
      <c r="E706" s="19">
        <v>0</v>
      </c>
      <c r="F706" s="19">
        <v>-8.3299999999999999E-2</v>
      </c>
      <c r="G706" s="19">
        <v>0.3019</v>
      </c>
      <c r="H706" s="19">
        <v>-0.39367593000000001</v>
      </c>
      <c r="I706" s="19">
        <v>-0.27379999999999999</v>
      </c>
      <c r="J706" s="19">
        <v>-0.38524937999999997</v>
      </c>
      <c r="K706" s="19" t="s">
        <v>254</v>
      </c>
      <c r="L706" s="19" t="s">
        <v>254</v>
      </c>
      <c r="M706" s="19" t="s">
        <v>254</v>
      </c>
      <c r="N706" s="19">
        <v>0.99890000000000001</v>
      </c>
      <c r="O706" s="19">
        <v>1.1000000000000001E-3</v>
      </c>
      <c r="Q706" s="19">
        <v>704</v>
      </c>
      <c r="R706" s="19" t="s">
        <v>265</v>
      </c>
      <c r="S706" s="19">
        <v>0.98570808369999996</v>
      </c>
    </row>
    <row r="707" spans="2:19">
      <c r="B707" s="19">
        <v>705</v>
      </c>
      <c r="C707" s="19" t="s">
        <v>262</v>
      </c>
      <c r="D707" s="19">
        <v>0</v>
      </c>
      <c r="E707" s="19">
        <v>0</v>
      </c>
      <c r="F707" s="19">
        <v>-8.6999999999999994E-2</v>
      </c>
      <c r="G707" s="19">
        <v>0.29520000000000002</v>
      </c>
      <c r="H707" s="19">
        <v>-0.41591063</v>
      </c>
      <c r="I707" s="19">
        <v>-0.30409999999999998</v>
      </c>
      <c r="J707" s="19">
        <v>-0.40029409999999999</v>
      </c>
      <c r="K707" s="19" t="s">
        <v>254</v>
      </c>
      <c r="L707" s="19" t="s">
        <v>254</v>
      </c>
      <c r="M707" s="19" t="s">
        <v>254</v>
      </c>
      <c r="N707" s="19">
        <v>0.99860000000000004</v>
      </c>
      <c r="O707" s="19">
        <v>1.4E-3</v>
      </c>
      <c r="Q707" s="19">
        <v>705</v>
      </c>
      <c r="R707" s="19" t="s">
        <v>262</v>
      </c>
      <c r="S707" s="19">
        <v>0.978016208</v>
      </c>
    </row>
    <row r="708" spans="2:19">
      <c r="B708" s="19">
        <v>706</v>
      </c>
      <c r="C708" s="19" t="s">
        <v>256</v>
      </c>
      <c r="D708" s="19">
        <v>0</v>
      </c>
      <c r="E708" s="19">
        <v>0</v>
      </c>
      <c r="F708" s="19">
        <v>-9.0899999999999995E-2</v>
      </c>
      <c r="G708" s="19">
        <v>0.29389999999999999</v>
      </c>
      <c r="H708" s="19">
        <v>-0.42328788000000001</v>
      </c>
      <c r="I708" s="19">
        <v>-0.32500000000000001</v>
      </c>
      <c r="J708" s="19">
        <v>-0.36405985000000002</v>
      </c>
      <c r="K708" s="19" t="s">
        <v>254</v>
      </c>
      <c r="L708" s="19" t="s">
        <v>254</v>
      </c>
      <c r="M708" s="19" t="s">
        <v>254</v>
      </c>
      <c r="N708" s="19">
        <v>0.99829999999999997</v>
      </c>
      <c r="O708" s="19">
        <v>1.6999999999999999E-3</v>
      </c>
      <c r="Q708" s="19">
        <v>706</v>
      </c>
      <c r="R708" s="19" t="s">
        <v>256</v>
      </c>
      <c r="S708" s="19">
        <v>0.98783605839999999</v>
      </c>
    </row>
    <row r="709" spans="2:19">
      <c r="B709" s="19">
        <v>707</v>
      </c>
      <c r="C709" s="19" t="s">
        <v>258</v>
      </c>
      <c r="D709" s="19">
        <v>0</v>
      </c>
      <c r="E709" s="19">
        <v>0</v>
      </c>
      <c r="F709" s="19">
        <v>-9.5200000000000007E-2</v>
      </c>
      <c r="G709" s="19">
        <v>0.28620000000000001</v>
      </c>
      <c r="H709" s="19">
        <v>-0.44905025999999998</v>
      </c>
      <c r="I709" s="19">
        <v>-0.36070000000000002</v>
      </c>
      <c r="J709" s="19">
        <v>-0.37952838</v>
      </c>
      <c r="K709" s="19" t="s">
        <v>254</v>
      </c>
      <c r="L709" s="19" t="s">
        <v>254</v>
      </c>
      <c r="M709" s="19" t="s">
        <v>254</v>
      </c>
      <c r="N709" s="19">
        <v>0.99780000000000002</v>
      </c>
      <c r="O709" s="19">
        <v>2.2000000000000001E-3</v>
      </c>
      <c r="Q709" s="19">
        <v>707</v>
      </c>
      <c r="R709" s="19" t="s">
        <v>258</v>
      </c>
      <c r="S709" s="19">
        <v>0.96554888309999998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7364-0E0D-B441-AE16-350E61E37780}">
  <dimension ref="B2:K34"/>
  <sheetViews>
    <sheetView workbookViewId="0">
      <selection activeCell="B2" sqref="B2:K34"/>
    </sheetView>
  </sheetViews>
  <sheetFormatPr baseColWidth="10" defaultRowHeight="20"/>
  <cols>
    <col min="2" max="5" width="15.7109375" customWidth="1"/>
    <col min="8" max="11" width="15.7109375" customWidth="1"/>
  </cols>
  <sheetData>
    <row r="2" spans="2:11">
      <c r="B2" s="22" t="s">
        <v>24</v>
      </c>
      <c r="C2" s="22"/>
      <c r="D2" s="22"/>
      <c r="E2" s="22"/>
      <c r="H2" s="22" t="s">
        <v>33</v>
      </c>
      <c r="I2" s="22"/>
      <c r="J2" s="22"/>
      <c r="K2" s="22"/>
    </row>
    <row r="3" spans="2:11">
      <c r="B3" s="2"/>
      <c r="C3" s="2"/>
      <c r="D3" s="22" t="s">
        <v>52</v>
      </c>
      <c r="E3" s="22"/>
      <c r="H3" s="2"/>
      <c r="I3" s="2"/>
      <c r="J3" s="22" t="s">
        <v>52</v>
      </c>
      <c r="K3" s="22"/>
    </row>
    <row r="4" spans="2:11">
      <c r="B4" s="2" t="s">
        <v>0</v>
      </c>
      <c r="C4" s="2" t="s">
        <v>1</v>
      </c>
      <c r="D4" s="2" t="s">
        <v>274</v>
      </c>
      <c r="E4" s="2" t="s">
        <v>275</v>
      </c>
      <c r="H4" s="2" t="s">
        <v>0</v>
      </c>
      <c r="I4" s="2" t="s">
        <v>1</v>
      </c>
      <c r="J4" s="2" t="s">
        <v>274</v>
      </c>
      <c r="K4" s="2" t="s">
        <v>275</v>
      </c>
    </row>
    <row r="5" spans="2:11">
      <c r="B5" s="2">
        <v>0.7237468311522266</v>
      </c>
      <c r="C5" s="2">
        <v>0.19795121898573645</v>
      </c>
      <c r="D5" s="2">
        <v>1.113076722205687</v>
      </c>
      <c r="E5" s="2">
        <v>0.73298415790415239</v>
      </c>
      <c r="H5" s="3">
        <v>0.96381490000000003</v>
      </c>
      <c r="I5" s="3">
        <v>0.75413235000000001</v>
      </c>
      <c r="J5" s="3">
        <v>1.0314614099999999</v>
      </c>
      <c r="K5" s="3">
        <v>0.54385512999999996</v>
      </c>
    </row>
    <row r="6" spans="2:11">
      <c r="B6" s="2">
        <v>1.3897307877564757</v>
      </c>
      <c r="C6" s="2">
        <v>0.21838872287797886</v>
      </c>
      <c r="D6" s="2">
        <v>0.82520737405385158</v>
      </c>
      <c r="E6" s="2">
        <v>1.0602928950174817</v>
      </c>
      <c r="H6" s="3">
        <v>1.70337812</v>
      </c>
      <c r="I6" s="3">
        <v>0.42210030999999998</v>
      </c>
      <c r="J6" s="3">
        <v>1.21808011</v>
      </c>
      <c r="K6" s="3">
        <v>0.70625002000000003</v>
      </c>
    </row>
    <row r="7" spans="2:11">
      <c r="B7" s="2">
        <v>1.3324429743300814</v>
      </c>
      <c r="C7" s="2">
        <v>0.21910334290325359</v>
      </c>
      <c r="D7" s="2">
        <v>0.74743353761396436</v>
      </c>
      <c r="E7" s="2">
        <v>1.0628555330225589</v>
      </c>
      <c r="H7" s="3">
        <v>1.9664641300000001</v>
      </c>
      <c r="I7" s="3">
        <v>0.38730038999999999</v>
      </c>
      <c r="J7" s="3">
        <v>1.47852417</v>
      </c>
      <c r="K7" s="3">
        <v>0.72999172999999995</v>
      </c>
    </row>
    <row r="8" spans="2:11">
      <c r="B8" s="2">
        <v>0.6469048225511782</v>
      </c>
      <c r="C8" s="2">
        <v>0.15344356312203092</v>
      </c>
      <c r="D8" s="2">
        <v>0.7093148730860851</v>
      </c>
      <c r="E8" s="2">
        <v>1.1189670773994516</v>
      </c>
      <c r="H8" s="3">
        <v>0.84822006999999999</v>
      </c>
      <c r="I8" s="3">
        <v>0.61862843999999995</v>
      </c>
      <c r="J8" s="3">
        <v>1.43248109</v>
      </c>
      <c r="K8" s="3">
        <v>0.74142869</v>
      </c>
    </row>
    <row r="9" spans="2:11">
      <c r="B9" s="2">
        <v>0.9650792288270803</v>
      </c>
      <c r="C9" s="2">
        <v>0.29644831517729681</v>
      </c>
      <c r="D9" s="2">
        <v>1.1757094747300587</v>
      </c>
      <c r="E9" s="2">
        <v>1.0928819759459965</v>
      </c>
      <c r="H9" s="3">
        <v>1.77046551</v>
      </c>
      <c r="I9" s="3">
        <v>0.60041971000000005</v>
      </c>
      <c r="J9" s="3">
        <v>1.25013584</v>
      </c>
      <c r="K9" s="3">
        <v>1.1991828</v>
      </c>
    </row>
    <row r="10" spans="2:11">
      <c r="B10" s="2">
        <v>1.0218487178443549</v>
      </c>
      <c r="C10" s="2">
        <v>0.16577137584075227</v>
      </c>
      <c r="D10" s="2">
        <v>1.00616676672393</v>
      </c>
      <c r="E10" s="2">
        <v>1.0840199637102805</v>
      </c>
      <c r="H10" s="3">
        <v>1.9375307500000001</v>
      </c>
      <c r="I10" s="3">
        <v>0.83576315000000001</v>
      </c>
      <c r="J10" s="3">
        <v>1.31514931</v>
      </c>
      <c r="K10" s="3">
        <v>0.85075785000000004</v>
      </c>
    </row>
    <row r="11" spans="2:11">
      <c r="B11" s="2">
        <v>2.1915394791026777</v>
      </c>
      <c r="C11" s="2">
        <v>0.3743761182352045</v>
      </c>
      <c r="D11" s="2">
        <v>1.1542924577585856</v>
      </c>
      <c r="E11" s="2">
        <v>1.1518019859557684</v>
      </c>
      <c r="H11" s="3">
        <v>1.6379619999999999</v>
      </c>
      <c r="I11" s="3">
        <v>0.25023023999999999</v>
      </c>
      <c r="J11" s="3">
        <v>0.86274203999999999</v>
      </c>
      <c r="K11" s="3">
        <v>0.85197067999999998</v>
      </c>
    </row>
    <row r="12" spans="2:11">
      <c r="B12" s="2">
        <v>0.50748768234465091</v>
      </c>
      <c r="C12" s="2">
        <v>0.2655990246504652</v>
      </c>
      <c r="D12" s="2">
        <v>1.1054199390598123</v>
      </c>
      <c r="E12" s="2">
        <v>1.2096638515769804</v>
      </c>
      <c r="H12" s="3">
        <v>2.0719114699999999</v>
      </c>
      <c r="I12" s="3">
        <v>0.44682200999999999</v>
      </c>
      <c r="J12" s="3">
        <v>1.14304871</v>
      </c>
      <c r="K12" s="3">
        <v>1.4801772500000001</v>
      </c>
    </row>
    <row r="13" spans="2:11">
      <c r="B13" s="2">
        <v>0.55133469444559779</v>
      </c>
      <c r="C13" s="2">
        <v>0.26176636186502594</v>
      </c>
      <c r="D13" s="2">
        <v>1.1846957051416511</v>
      </c>
      <c r="E13" s="2">
        <v>1.196958861723336</v>
      </c>
      <c r="H13" s="3">
        <v>1.59716145</v>
      </c>
      <c r="I13" s="3">
        <v>0.13024073</v>
      </c>
      <c r="J13" s="3">
        <v>1.1457805000000001</v>
      </c>
      <c r="K13" s="3">
        <v>0.60962130000000003</v>
      </c>
    </row>
    <row r="14" spans="2:11">
      <c r="B14" s="2">
        <v>0.58510675021073077</v>
      </c>
      <c r="C14" s="2">
        <v>0.25573238207917781</v>
      </c>
      <c r="D14" s="2">
        <v>0.87155249103689247</v>
      </c>
      <c r="E14" s="2">
        <v>1.2463593331191201</v>
      </c>
      <c r="H14" s="3">
        <v>1.6581827099999999</v>
      </c>
      <c r="I14" s="3">
        <v>0.51488522000000003</v>
      </c>
      <c r="J14" s="3">
        <v>0.80165644000000003</v>
      </c>
      <c r="K14" s="3">
        <v>0.63749339000000005</v>
      </c>
    </row>
    <row r="15" spans="2:11">
      <c r="B15" s="2">
        <v>0.49959162847241861</v>
      </c>
      <c r="C15" s="2">
        <v>0.18790563342082348</v>
      </c>
      <c r="D15" s="2">
        <v>0.85207296546834588</v>
      </c>
      <c r="E15" s="2">
        <v>1.1559346823762684</v>
      </c>
      <c r="H15" s="3">
        <v>1.07403246</v>
      </c>
      <c r="I15" s="3">
        <v>0.21945792</v>
      </c>
      <c r="J15" s="3">
        <v>0.92438980999999998</v>
      </c>
      <c r="K15" s="3">
        <v>1.03546359</v>
      </c>
    </row>
    <row r="16" spans="2:11">
      <c r="B16" s="2">
        <v>0.86646706538371598</v>
      </c>
      <c r="C16" s="2">
        <v>0.25927117433148761</v>
      </c>
      <c r="D16" s="2">
        <v>0.53032135458918928</v>
      </c>
      <c r="E16" s="2">
        <v>0.63955329865698751</v>
      </c>
      <c r="H16" s="3">
        <v>2.5952937399999998</v>
      </c>
      <c r="I16" s="3">
        <v>0.19975512000000001</v>
      </c>
      <c r="J16" s="3">
        <v>1.00554572</v>
      </c>
      <c r="K16" s="3">
        <v>0.70641215999999996</v>
      </c>
    </row>
    <row r="17" spans="2:11">
      <c r="B17" s="2">
        <v>1.0101440236701322</v>
      </c>
      <c r="C17" s="2">
        <v>0.31541221325939001</v>
      </c>
      <c r="D17" s="2">
        <v>1.320043639408679</v>
      </c>
      <c r="E17" s="2">
        <v>0.66140620524008997</v>
      </c>
      <c r="H17" s="3">
        <v>1.09501442</v>
      </c>
      <c r="I17" s="3">
        <v>0.82776411999999999</v>
      </c>
      <c r="J17" s="3">
        <v>1.4421023799999999</v>
      </c>
      <c r="K17" s="3">
        <v>1.7691813000000001</v>
      </c>
    </row>
    <row r="18" spans="2:11">
      <c r="B18" s="2">
        <v>0.43981727398278975</v>
      </c>
      <c r="C18" s="2">
        <v>0.2311171379080815</v>
      </c>
      <c r="D18" s="2">
        <v>0.8331343782582199</v>
      </c>
      <c r="E18" s="2">
        <v>0.67827754681496089</v>
      </c>
      <c r="H18" s="3">
        <v>1.02350097</v>
      </c>
      <c r="I18" s="3">
        <v>0.2314956</v>
      </c>
      <c r="J18" s="3">
        <v>0.76004315</v>
      </c>
      <c r="K18" s="3">
        <v>0.81039401</v>
      </c>
    </row>
    <row r="19" spans="2:11">
      <c r="B19" s="2">
        <v>1.1476633754846346</v>
      </c>
      <c r="C19" s="2">
        <v>0.21219830057191422</v>
      </c>
      <c r="D19" s="2">
        <v>0.91708645666577593</v>
      </c>
      <c r="E19" s="2">
        <v>0.86980794090522895</v>
      </c>
      <c r="H19" s="3">
        <v>1.6583406599999999</v>
      </c>
      <c r="I19" s="3">
        <v>0.56364457000000001</v>
      </c>
      <c r="J19" s="3">
        <v>1.07792434</v>
      </c>
      <c r="K19" s="3">
        <v>1.6863952799999999</v>
      </c>
    </row>
    <row r="20" spans="2:11">
      <c r="B20" s="2">
        <v>0.85861206348117991</v>
      </c>
      <c r="C20" s="2">
        <v>0.35941603840529246</v>
      </c>
      <c r="D20" s="2">
        <v>1.2994762937734283</v>
      </c>
      <c r="E20" s="2">
        <v>0.71326684062232315</v>
      </c>
      <c r="H20" s="3">
        <v>1.00062545</v>
      </c>
      <c r="I20" s="3">
        <v>0.31473487</v>
      </c>
      <c r="J20" s="3">
        <v>1.89305207</v>
      </c>
      <c r="K20" s="3">
        <v>0.82929454999999996</v>
      </c>
    </row>
    <row r="21" spans="2:11">
      <c r="B21" s="2">
        <v>0.69451343768227836</v>
      </c>
      <c r="C21" s="2">
        <v>0.2611936153868199</v>
      </c>
      <c r="D21" s="2">
        <v>1.0063016025691931</v>
      </c>
      <c r="E21" s="2">
        <v>0.97805943387068595</v>
      </c>
      <c r="H21" s="3">
        <v>0.58859682999999996</v>
      </c>
      <c r="I21" s="3">
        <v>0.53917660000000001</v>
      </c>
      <c r="J21" s="3">
        <v>1.14832248</v>
      </c>
      <c r="K21" s="3">
        <v>0.88464640000000005</v>
      </c>
    </row>
    <row r="22" spans="2:11">
      <c r="B22" s="2">
        <v>0.55761603584576491</v>
      </c>
      <c r="C22" s="2">
        <v>0.17356982829788914</v>
      </c>
      <c r="D22" s="2">
        <v>1.2156211924844269</v>
      </c>
      <c r="E22" s="2">
        <v>0.59379012779315332</v>
      </c>
      <c r="H22" s="3">
        <v>1.0089076800000001</v>
      </c>
      <c r="I22" s="3">
        <v>0.39353528999999998</v>
      </c>
      <c r="J22" s="3">
        <v>1.43995823</v>
      </c>
      <c r="K22" s="3">
        <v>1.1140433599999999</v>
      </c>
    </row>
    <row r="23" spans="2:11">
      <c r="B23" s="2">
        <v>0.89717563329237415</v>
      </c>
      <c r="C23" s="2">
        <v>0.34365185472360121</v>
      </c>
      <c r="D23" s="2">
        <v>0.88185956213375649</v>
      </c>
      <c r="E23" s="2">
        <v>1.1006322874090368</v>
      </c>
      <c r="H23" s="3">
        <v>0.45914380999999999</v>
      </c>
      <c r="I23" s="3">
        <v>0.53123111999999995</v>
      </c>
      <c r="J23" s="3">
        <v>1.27717133</v>
      </c>
      <c r="K23" s="3">
        <v>1.0439735299999999</v>
      </c>
    </row>
    <row r="24" spans="2:11">
      <c r="B24" s="2">
        <v>1.1186602841500595</v>
      </c>
      <c r="C24" s="2">
        <v>0.18183031508765776</v>
      </c>
      <c r="D24" s="2">
        <v>1.024769019138696</v>
      </c>
      <c r="E24" s="2">
        <v>0.7216445913824423</v>
      </c>
      <c r="H24" s="3">
        <v>0.41457053999999999</v>
      </c>
      <c r="I24" s="3">
        <v>0.31431105999999998</v>
      </c>
      <c r="J24" s="3">
        <v>1.0668667300000001</v>
      </c>
      <c r="K24" s="3">
        <v>1.1703000699999999</v>
      </c>
    </row>
    <row r="25" spans="2:11">
      <c r="B25" s="2">
        <v>0.49651447178295316</v>
      </c>
      <c r="C25" s="2">
        <v>0.1783946360013805</v>
      </c>
      <c r="D25" s="2">
        <v>0.70534822071021919</v>
      </c>
      <c r="E25" s="2">
        <v>0.5217430219166902</v>
      </c>
      <c r="H25" s="3">
        <v>0.92439121999999996</v>
      </c>
      <c r="I25" s="3">
        <v>0.17375272999999999</v>
      </c>
      <c r="J25" s="3">
        <v>1.11381894</v>
      </c>
      <c r="K25" s="3">
        <v>0.70293059000000002</v>
      </c>
    </row>
    <row r="26" spans="2:11">
      <c r="B26" s="2">
        <v>0.21894607509077105</v>
      </c>
      <c r="C26" s="2">
        <v>0.1610966858092546</v>
      </c>
      <c r="D26" s="2">
        <v>1.2004812096375064</v>
      </c>
      <c r="E26" s="2">
        <v>0.68956875236948834</v>
      </c>
      <c r="H26" s="3">
        <v>1.49449312</v>
      </c>
      <c r="I26" s="3">
        <v>0.56248593000000002</v>
      </c>
      <c r="J26" s="3">
        <v>0.94791481</v>
      </c>
      <c r="K26" s="3">
        <v>0.75450333999999997</v>
      </c>
    </row>
    <row r="27" spans="2:11">
      <c r="B27" s="2">
        <v>0.70559200522007381</v>
      </c>
      <c r="C27" s="2">
        <v>0.69465265149789468</v>
      </c>
      <c r="D27" s="2">
        <v>1.0376078733251877</v>
      </c>
      <c r="E27" s="2">
        <v>0.87220011833900035</v>
      </c>
      <c r="H27" s="3">
        <v>0.67294787</v>
      </c>
      <c r="I27" s="3">
        <v>0.44945825</v>
      </c>
      <c r="J27" s="3">
        <v>0.82527828999999997</v>
      </c>
      <c r="K27" s="3">
        <v>0.93249519999999997</v>
      </c>
    </row>
    <row r="28" spans="2:11">
      <c r="B28" s="2">
        <v>1.1200824128234041</v>
      </c>
      <c r="C28" s="2">
        <v>0.39875483795937255</v>
      </c>
      <c r="D28" s="2">
        <v>1.2655114955509748</v>
      </c>
      <c r="E28" s="2">
        <v>1.1837550315232532</v>
      </c>
      <c r="H28" s="3">
        <v>0.57994595000000004</v>
      </c>
      <c r="I28" s="3">
        <v>0.34553868999999998</v>
      </c>
      <c r="J28" s="3">
        <v>1.27864792</v>
      </c>
      <c r="K28" s="3"/>
    </row>
    <row r="29" spans="2:11">
      <c r="B29" s="2">
        <v>1.5857146021210053</v>
      </c>
      <c r="C29" s="2">
        <v>0.2291719808196154</v>
      </c>
      <c r="D29" s="2">
        <v>1.2558846422295629</v>
      </c>
      <c r="E29" s="2">
        <v>0.59672111007549422</v>
      </c>
      <c r="H29" s="3">
        <v>0.41846968000000001</v>
      </c>
      <c r="I29" s="3">
        <v>0.20189919000000001</v>
      </c>
      <c r="J29" s="3">
        <v>1.1646866499999999</v>
      </c>
      <c r="K29" s="3"/>
    </row>
    <row r="30" spans="2:11">
      <c r="B30" s="2">
        <v>1.2739347635621368</v>
      </c>
      <c r="C30" s="2">
        <v>0.37989221631336734</v>
      </c>
      <c r="D30" s="2">
        <v>0.82798826114694024</v>
      </c>
      <c r="E30" s="2">
        <v>1.0789084466985697</v>
      </c>
      <c r="H30" s="3">
        <v>0.80584235999999998</v>
      </c>
      <c r="I30" s="3">
        <v>0.73261511000000001</v>
      </c>
      <c r="J30" s="3">
        <v>1.1519390899999999</v>
      </c>
      <c r="K30" s="3"/>
    </row>
    <row r="31" spans="2:11">
      <c r="B31" s="2">
        <v>0.68993573464993974</v>
      </c>
      <c r="C31" s="2">
        <v>0.21912769533270327</v>
      </c>
      <c r="D31" s="2">
        <v>0.94954809061802781</v>
      </c>
      <c r="E31" s="2">
        <v>0.99216944337998181</v>
      </c>
      <c r="H31" s="3">
        <v>1.18348688</v>
      </c>
      <c r="I31" s="3">
        <v>0.35849374000000001</v>
      </c>
      <c r="J31" s="3">
        <v>1.1026380499999999</v>
      </c>
      <c r="K31" s="3"/>
    </row>
    <row r="32" spans="2:11">
      <c r="B32" s="2">
        <v>0.95391038572501619</v>
      </c>
      <c r="C32" s="2">
        <v>0.78918647469185477</v>
      </c>
      <c r="D32" s="2">
        <v>1.2591643891378768</v>
      </c>
      <c r="E32" s="2">
        <v>0.52747702213025549</v>
      </c>
      <c r="H32" s="3">
        <v>1.07109035</v>
      </c>
      <c r="I32" s="3">
        <v>0.47662480000000002</v>
      </c>
      <c r="J32" s="3">
        <v>0.88337706000000005</v>
      </c>
      <c r="K32" s="3"/>
    </row>
    <row r="33" spans="2:11">
      <c r="B33" s="2">
        <v>0.70237736605437695</v>
      </c>
      <c r="C33" s="2">
        <v>0.31042497581848316</v>
      </c>
      <c r="D33" s="2">
        <v>0.52672491838588986</v>
      </c>
      <c r="E33" s="2">
        <v>0.92792202059773943</v>
      </c>
      <c r="H33" s="3">
        <v>1.1159952799999999</v>
      </c>
      <c r="I33" s="3">
        <v>0.64732962000000005</v>
      </c>
      <c r="J33" s="3"/>
      <c r="K33" s="3"/>
    </row>
    <row r="34" spans="2:11">
      <c r="B34" s="2">
        <v>0.51676516577014076</v>
      </c>
      <c r="C34" s="2">
        <v>0.28041090105188243</v>
      </c>
      <c r="D34" s="2">
        <v>0.98551805878267662</v>
      </c>
      <c r="E34" s="2">
        <v>1.0555039821394721</v>
      </c>
      <c r="H34" s="3">
        <v>0.91734291999999995</v>
      </c>
      <c r="I34" s="3">
        <v>0.61484815999999998</v>
      </c>
      <c r="J34" s="3"/>
      <c r="K34" s="3"/>
    </row>
  </sheetData>
  <mergeCells count="4">
    <mergeCell ref="B2:E2"/>
    <mergeCell ref="H2:K2"/>
    <mergeCell ref="D3:E3"/>
    <mergeCell ref="J3:K3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A1E03-5326-6245-B8E0-910DBA39C222}">
  <dimension ref="B2:H5"/>
  <sheetViews>
    <sheetView workbookViewId="0">
      <selection activeCell="K21" sqref="K21"/>
    </sheetView>
  </sheetViews>
  <sheetFormatPr baseColWidth="10" defaultRowHeight="20"/>
  <cols>
    <col min="2" max="2" width="14" bestFit="1" customWidth="1"/>
  </cols>
  <sheetData>
    <row r="2" spans="2:8">
      <c r="B2" s="2"/>
      <c r="C2" s="22" t="s">
        <v>5</v>
      </c>
      <c r="D2" s="22"/>
      <c r="E2" s="22" t="s">
        <v>13</v>
      </c>
      <c r="F2" s="22"/>
      <c r="G2" s="22" t="s">
        <v>8</v>
      </c>
      <c r="H2" s="22"/>
    </row>
    <row r="3" spans="2:8">
      <c r="B3" s="2"/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</row>
    <row r="4" spans="2:8">
      <c r="B4" s="2" t="s">
        <v>0</v>
      </c>
      <c r="C4" s="2">
        <v>23</v>
      </c>
      <c r="D4" s="2">
        <v>7</v>
      </c>
      <c r="E4" s="2">
        <v>18</v>
      </c>
      <c r="F4" s="2">
        <v>10</v>
      </c>
      <c r="G4" s="2">
        <v>41</v>
      </c>
      <c r="H4" s="2">
        <v>17</v>
      </c>
    </row>
    <row r="5" spans="2:8">
      <c r="B5" s="2" t="s">
        <v>76</v>
      </c>
      <c r="C5" s="2">
        <v>2</v>
      </c>
      <c r="D5" s="2">
        <v>28</v>
      </c>
      <c r="E5" s="2">
        <v>1</v>
      </c>
      <c r="F5" s="2">
        <v>22</v>
      </c>
      <c r="G5" s="2">
        <v>3</v>
      </c>
      <c r="H5" s="2">
        <v>50</v>
      </c>
    </row>
  </sheetData>
  <mergeCells count="3">
    <mergeCell ref="C2:D2"/>
    <mergeCell ref="E2:F2"/>
    <mergeCell ref="G2:H2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BE00-29E6-9A44-B5C0-78AD823406AB}">
  <dimension ref="B2:G10"/>
  <sheetViews>
    <sheetView workbookViewId="0">
      <selection activeCell="B2" sqref="B2:G10"/>
    </sheetView>
  </sheetViews>
  <sheetFormatPr baseColWidth="10" defaultRowHeight="20"/>
  <cols>
    <col min="2" max="2" width="13.5703125" bestFit="1" customWidth="1"/>
  </cols>
  <sheetData>
    <row r="2" spans="2:7">
      <c r="B2" s="2" t="s">
        <v>276</v>
      </c>
      <c r="C2" s="2" t="s">
        <v>277</v>
      </c>
      <c r="D2" s="2" t="s">
        <v>278</v>
      </c>
      <c r="E2" s="2" t="s">
        <v>279</v>
      </c>
      <c r="F2" s="2" t="s">
        <v>280</v>
      </c>
      <c r="G2" s="2" t="s">
        <v>281</v>
      </c>
    </row>
    <row r="3" spans="2:7">
      <c r="B3" s="2" t="s">
        <v>0</v>
      </c>
      <c r="C3" s="2">
        <v>1</v>
      </c>
      <c r="D3" s="2">
        <v>1</v>
      </c>
      <c r="E3" s="2">
        <v>1</v>
      </c>
      <c r="F3" s="2">
        <f>AVERAGE(C3:E3)</f>
        <v>1</v>
      </c>
      <c r="G3" s="2">
        <f>STDEV(C3:E3)</f>
        <v>0</v>
      </c>
    </row>
    <row r="4" spans="2:7">
      <c r="B4" s="2" t="s">
        <v>76</v>
      </c>
      <c r="C4" s="2">
        <v>2.4195720420428415E-2</v>
      </c>
      <c r="D4" s="2">
        <v>9.8736511444465196E-3</v>
      </c>
      <c r="E4" s="2">
        <v>-2.0574637844117904E-2</v>
      </c>
      <c r="F4" s="2">
        <f t="shared" ref="F4:F10" si="0">AVERAGE(C4:E4)</f>
        <v>4.4982445735856766E-3</v>
      </c>
      <c r="G4" s="2">
        <f t="shared" ref="G4:G10" si="1">STDEV(C4:E4)</f>
        <v>2.2864109246491501E-2</v>
      </c>
    </row>
    <row r="5" spans="2:7">
      <c r="B5" s="2" t="s">
        <v>77</v>
      </c>
      <c r="C5" s="2">
        <v>-4.9538448864258058E-4</v>
      </c>
      <c r="D5" s="2">
        <v>-1.4700232648034281E-2</v>
      </c>
      <c r="E5" s="2">
        <v>-3.514713412300461E-2</v>
      </c>
      <c r="F5" s="2">
        <f t="shared" si="0"/>
        <v>-1.6780917086560491E-2</v>
      </c>
      <c r="G5" s="2">
        <f t="shared" si="1"/>
        <v>1.7419324728018909E-2</v>
      </c>
    </row>
    <row r="6" spans="2:7">
      <c r="B6" s="2" t="s">
        <v>78</v>
      </c>
      <c r="C6" s="2">
        <v>1.0627177467063114</v>
      </c>
      <c r="D6" s="2">
        <v>2.2109516537909593</v>
      </c>
      <c r="E6" s="2">
        <v>3.8959218974447642</v>
      </c>
      <c r="F6" s="2">
        <f t="shared" si="0"/>
        <v>2.3898637659806785</v>
      </c>
      <c r="G6" s="2">
        <f t="shared" si="1"/>
        <v>1.4250503843220905</v>
      </c>
    </row>
    <row r="7" spans="2:7">
      <c r="B7" s="2" t="s">
        <v>282</v>
      </c>
      <c r="C7" s="2">
        <v>0.28601546352783813</v>
      </c>
      <c r="D7" s="2">
        <v>0.92485420299599908</v>
      </c>
      <c r="E7" s="2">
        <v>2.0962124863017291</v>
      </c>
      <c r="F7" s="2">
        <f t="shared" si="0"/>
        <v>1.1023607176085222</v>
      </c>
      <c r="G7" s="2">
        <f t="shared" si="1"/>
        <v>0.91806031248621101</v>
      </c>
    </row>
    <row r="8" spans="2:7">
      <c r="B8" s="2" t="s">
        <v>283</v>
      </c>
      <c r="C8" s="2">
        <v>0.4168576714641678</v>
      </c>
      <c r="D8" s="2">
        <v>1.734599971410365</v>
      </c>
      <c r="E8" s="2">
        <v>2.1904338385886253</v>
      </c>
      <c r="F8" s="2">
        <f t="shared" si="0"/>
        <v>1.4472971604877192</v>
      </c>
      <c r="G8" s="2">
        <f t="shared" si="1"/>
        <v>0.9210321840310528</v>
      </c>
    </row>
    <row r="9" spans="2:7">
      <c r="B9" s="2" t="s">
        <v>79</v>
      </c>
      <c r="C9" s="2">
        <v>0.5052221035709028</v>
      </c>
      <c r="D9" s="2">
        <v>1.6754055251594986</v>
      </c>
      <c r="E9" s="2">
        <v>1.9062027977669285</v>
      </c>
      <c r="F9" s="2">
        <f t="shared" si="0"/>
        <v>1.3622768088324433</v>
      </c>
      <c r="G9" s="2">
        <f t="shared" si="1"/>
        <v>0.75114840152859708</v>
      </c>
    </row>
    <row r="10" spans="2:7">
      <c r="B10" s="2" t="s">
        <v>80</v>
      </c>
      <c r="C10" s="2">
        <v>0.19197628802985062</v>
      </c>
      <c r="D10" s="2">
        <v>1.3804899349744484</v>
      </c>
      <c r="E10" s="2">
        <v>1.8013086446680533</v>
      </c>
      <c r="F10" s="2">
        <f t="shared" si="0"/>
        <v>1.1245916225574508</v>
      </c>
      <c r="G10" s="2">
        <f t="shared" si="1"/>
        <v>0.83462603497259069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3CB08-44C3-EF4D-83EC-42D8153D2215}">
  <dimension ref="B2:Z54"/>
  <sheetViews>
    <sheetView zoomScale="50" workbookViewId="0">
      <selection activeCell="AC23" sqref="AC23"/>
    </sheetView>
  </sheetViews>
  <sheetFormatPr baseColWidth="10" defaultRowHeight="20"/>
  <sheetData>
    <row r="2" spans="2:26">
      <c r="B2" s="22" t="s">
        <v>24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O2" s="22" t="s">
        <v>33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2:26">
      <c r="B3" s="22" t="s">
        <v>52</v>
      </c>
      <c r="C3" s="22"/>
      <c r="D3" s="22"/>
      <c r="E3" s="22"/>
      <c r="F3" s="22"/>
      <c r="G3" s="22"/>
      <c r="H3" s="22" t="s">
        <v>1</v>
      </c>
      <c r="I3" s="22"/>
      <c r="J3" s="22"/>
      <c r="K3" s="22"/>
      <c r="L3" s="22"/>
      <c r="M3" s="22"/>
      <c r="O3" s="22" t="s">
        <v>52</v>
      </c>
      <c r="P3" s="22"/>
      <c r="Q3" s="22"/>
      <c r="R3" s="22"/>
      <c r="S3" s="22"/>
      <c r="T3" s="22"/>
      <c r="U3" s="22" t="s">
        <v>1</v>
      </c>
      <c r="V3" s="22"/>
      <c r="W3" s="22"/>
      <c r="X3" s="22"/>
      <c r="Y3" s="22"/>
      <c r="Z3" s="22"/>
    </row>
    <row r="4" spans="2:26">
      <c r="B4" s="2" t="s">
        <v>0</v>
      </c>
      <c r="C4" s="2" t="s">
        <v>76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284</v>
      </c>
      <c r="I4" s="2" t="s">
        <v>76</v>
      </c>
      <c r="J4" s="2" t="s">
        <v>77</v>
      </c>
      <c r="K4" s="2" t="s">
        <v>78</v>
      </c>
      <c r="L4" s="2" t="s">
        <v>79</v>
      </c>
      <c r="M4" s="2" t="s">
        <v>80</v>
      </c>
      <c r="O4" s="2" t="s">
        <v>0</v>
      </c>
      <c r="P4" s="2" t="s">
        <v>76</v>
      </c>
      <c r="Q4" s="2" t="s">
        <v>77</v>
      </c>
      <c r="R4" s="2" t="s">
        <v>78</v>
      </c>
      <c r="S4" s="2" t="s">
        <v>79</v>
      </c>
      <c r="T4" s="2" t="s">
        <v>80</v>
      </c>
      <c r="U4" s="2" t="s">
        <v>284</v>
      </c>
      <c r="V4" s="2" t="s">
        <v>76</v>
      </c>
      <c r="W4" s="2" t="s">
        <v>77</v>
      </c>
      <c r="X4" s="2" t="s">
        <v>78</v>
      </c>
      <c r="Y4" s="2" t="s">
        <v>79</v>
      </c>
      <c r="Z4" s="2" t="s">
        <v>80</v>
      </c>
    </row>
    <row r="5" spans="2:26">
      <c r="B5" s="2">
        <v>0.39985688235294115</v>
      </c>
      <c r="C5" s="2">
        <v>0</v>
      </c>
      <c r="D5" s="2">
        <v>1.4712482352941175E-2</v>
      </c>
      <c r="E5" s="2">
        <v>0.21788109803921568</v>
      </c>
      <c r="F5" s="2">
        <v>0.23784674509803921</v>
      </c>
      <c r="G5" s="2">
        <v>1.9274916705882352</v>
      </c>
      <c r="H5" s="2">
        <v>0</v>
      </c>
      <c r="I5" s="2">
        <v>0</v>
      </c>
      <c r="J5" s="2">
        <v>0.59339341176470595</v>
      </c>
      <c r="K5" s="2">
        <v>1.0444856470588235</v>
      </c>
      <c r="L5" s="2">
        <v>0.1006784</v>
      </c>
      <c r="M5" s="2">
        <v>2.9375105882352943E-2</v>
      </c>
      <c r="O5" s="2">
        <v>2.0300000000000002</v>
      </c>
      <c r="P5" s="2">
        <v>0</v>
      </c>
      <c r="Q5" s="2">
        <v>0.10700784313725491</v>
      </c>
      <c r="R5" s="2">
        <v>0</v>
      </c>
      <c r="S5" s="2">
        <v>4.1044078431372544</v>
      </c>
      <c r="T5" s="2">
        <v>0</v>
      </c>
      <c r="U5" s="2">
        <v>0.30399999999999999</v>
      </c>
      <c r="V5" s="2">
        <v>0</v>
      </c>
      <c r="W5" s="2">
        <v>0</v>
      </c>
      <c r="X5" s="2">
        <v>0.216</v>
      </c>
      <c r="Y5" s="2">
        <v>3.4118392156862698</v>
      </c>
      <c r="Z5" s="2">
        <v>0</v>
      </c>
    </row>
    <row r="6" spans="2:26">
      <c r="B6" s="2">
        <v>1.184471549019608</v>
      </c>
      <c r="C6" s="2">
        <v>0</v>
      </c>
      <c r="D6" s="2">
        <v>5.655087058823529E-2</v>
      </c>
      <c r="E6" s="2">
        <v>1.5156883137254902</v>
      </c>
      <c r="F6" s="2">
        <v>0.53480333333333341</v>
      </c>
      <c r="G6" s="2">
        <v>0.14932103137254901</v>
      </c>
      <c r="H6" s="2">
        <v>0</v>
      </c>
      <c r="I6" s="2">
        <v>0</v>
      </c>
      <c r="J6" s="2">
        <v>1.3214370588235294</v>
      </c>
      <c r="K6" s="2">
        <v>0.26972935294117645</v>
      </c>
      <c r="L6" s="2">
        <v>0.71620266666666677</v>
      </c>
      <c r="M6" s="2">
        <v>1.9730549019607843E-2</v>
      </c>
      <c r="O6" s="2">
        <v>1.579</v>
      </c>
      <c r="P6" s="2">
        <v>1.8240000000000001</v>
      </c>
      <c r="Q6" s="2">
        <v>4.2605254901960787</v>
      </c>
      <c r="R6" s="2">
        <v>0</v>
      </c>
      <c r="S6" s="2">
        <v>0</v>
      </c>
      <c r="T6" s="2">
        <v>0</v>
      </c>
      <c r="U6" s="2">
        <v>0.53900000000000003</v>
      </c>
      <c r="V6" s="2">
        <v>0</v>
      </c>
      <c r="W6" s="2">
        <v>0</v>
      </c>
      <c r="X6" s="2">
        <v>0.22600000000000001</v>
      </c>
      <c r="Y6" s="2">
        <v>0</v>
      </c>
      <c r="Z6" s="2">
        <v>5.1149215686274507</v>
      </c>
    </row>
    <row r="7" spans="2:26">
      <c r="B7" s="2">
        <v>0.7261783529411765</v>
      </c>
      <c r="C7" s="2">
        <v>1.1699093333333335</v>
      </c>
      <c r="D7" s="2">
        <v>1.9890541176470589E-2</v>
      </c>
      <c r="E7" s="2">
        <v>0.15178199999999997</v>
      </c>
      <c r="F7" s="2">
        <v>0.64947304313725485</v>
      </c>
      <c r="G7" s="2">
        <v>1.8118258039215687</v>
      </c>
      <c r="H7" s="2">
        <v>0</v>
      </c>
      <c r="I7" s="2">
        <v>0</v>
      </c>
      <c r="J7" s="2">
        <v>0.6793330823529411</v>
      </c>
      <c r="K7" s="2">
        <v>0.60789147058823534</v>
      </c>
      <c r="L7" s="2">
        <v>1.0888672235294117</v>
      </c>
      <c r="M7" s="2">
        <v>0.29935915686274511</v>
      </c>
      <c r="O7" s="2">
        <v>1.6080000000000001</v>
      </c>
      <c r="P7" s="2">
        <v>2.7069999999999999</v>
      </c>
      <c r="Q7" s="2">
        <v>0</v>
      </c>
      <c r="R7" s="2">
        <v>0</v>
      </c>
      <c r="S7" s="2">
        <v>2.2278588235294117</v>
      </c>
      <c r="T7" s="2">
        <v>0</v>
      </c>
      <c r="U7" s="2">
        <v>0</v>
      </c>
      <c r="V7" s="2">
        <v>0</v>
      </c>
      <c r="W7" s="2">
        <v>0</v>
      </c>
      <c r="X7" s="2">
        <v>0.216</v>
      </c>
      <c r="Y7" s="2">
        <v>0</v>
      </c>
      <c r="Z7" s="2">
        <v>0.76817647058823524</v>
      </c>
    </row>
    <row r="8" spans="2:26">
      <c r="B8" s="2">
        <v>0.31912058039215685</v>
      </c>
      <c r="C8" s="2">
        <v>0.27173947843137253</v>
      </c>
      <c r="D8" s="2">
        <v>2.5283294117647063E-3</v>
      </c>
      <c r="E8" s="2">
        <v>0.14451209803921569</v>
      </c>
      <c r="F8" s="2">
        <v>0.78488463529411756</v>
      </c>
      <c r="G8" s="2">
        <v>1.5471495529411765</v>
      </c>
      <c r="H8" s="2">
        <v>5.902176470588235E-2</v>
      </c>
      <c r="I8" s="2">
        <v>0</v>
      </c>
      <c r="J8" s="2">
        <v>1.2410098039215688E-2</v>
      </c>
      <c r="K8" s="2">
        <v>0.7748854235294117</v>
      </c>
      <c r="L8" s="2">
        <v>0</v>
      </c>
      <c r="M8" s="2">
        <v>8.0917337254901966E-2</v>
      </c>
      <c r="O8" s="2">
        <v>1.53</v>
      </c>
      <c r="P8" s="2">
        <v>1.8639999999999999</v>
      </c>
      <c r="Q8" s="2">
        <v>2.673772549019608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0.22600000000000001</v>
      </c>
      <c r="Y8" s="2">
        <v>5.9143882352941182</v>
      </c>
      <c r="Z8" s="2">
        <v>0</v>
      </c>
    </row>
    <row r="9" spans="2:26">
      <c r="B9" s="2">
        <v>0.60346773333333326</v>
      </c>
      <c r="C9" s="2">
        <v>1.3069366274509804</v>
      </c>
      <c r="D9" s="2">
        <v>4.1940078431372547E-2</v>
      </c>
      <c r="E9" s="2">
        <v>2.2369035294117646E-2</v>
      </c>
      <c r="F9" s="2">
        <v>0.77976178823529418</v>
      </c>
      <c r="G9" s="2">
        <v>2.330137254901961E-3</v>
      </c>
      <c r="H9" s="2">
        <v>0</v>
      </c>
      <c r="I9" s="2">
        <v>0</v>
      </c>
      <c r="J9" s="2">
        <v>0.43640303137254904</v>
      </c>
      <c r="K9" s="2">
        <v>1.2824356235294117</v>
      </c>
      <c r="L9" s="2">
        <v>0.95126958431372555</v>
      </c>
      <c r="M9" s="2">
        <v>0</v>
      </c>
      <c r="O9" s="2">
        <v>2.4609999999999999</v>
      </c>
      <c r="P9" s="2">
        <v>0.80400000000000005</v>
      </c>
      <c r="Q9" s="2">
        <v>2.6682352941176473</v>
      </c>
      <c r="R9" s="2">
        <v>0</v>
      </c>
      <c r="S9" s="2">
        <v>0.36864313725490194</v>
      </c>
      <c r="T9" s="2">
        <v>0</v>
      </c>
      <c r="U9" s="2">
        <v>0</v>
      </c>
      <c r="V9" s="2">
        <v>0</v>
      </c>
      <c r="W9" s="2">
        <v>0</v>
      </c>
      <c r="X9" s="2">
        <v>0.60899999999999999</v>
      </c>
      <c r="Y9" s="2">
        <v>0</v>
      </c>
      <c r="Z9" s="2">
        <v>0.44245882352941179</v>
      </c>
    </row>
    <row r="10" spans="2:26">
      <c r="B10" s="2">
        <v>1.248091749019608</v>
      </c>
      <c r="C10" s="2">
        <v>0</v>
      </c>
      <c r="D10" s="2">
        <v>1.2246588235294117E-2</v>
      </c>
      <c r="E10" s="2">
        <v>0.54462561176470581</v>
      </c>
      <c r="F10" s="2">
        <v>0.29901133333333335</v>
      </c>
      <c r="G10" s="2">
        <v>2.0035803294117644</v>
      </c>
      <c r="H10" s="2">
        <v>2.9647196078431373E-2</v>
      </c>
      <c r="I10" s="2">
        <v>0</v>
      </c>
      <c r="J10" s="2">
        <v>0.24269149019607847</v>
      </c>
      <c r="K10" s="2">
        <v>0.67916272156862734</v>
      </c>
      <c r="L10" s="2">
        <v>0</v>
      </c>
      <c r="M10" s="2">
        <v>0</v>
      </c>
      <c r="O10" s="2">
        <v>1.04</v>
      </c>
      <c r="P10" s="2">
        <v>1.6380000000000001</v>
      </c>
      <c r="Q10" s="2">
        <v>0</v>
      </c>
      <c r="R10" s="2">
        <v>0</v>
      </c>
      <c r="S10" s="2">
        <v>0.24994509803921566</v>
      </c>
      <c r="T10" s="2">
        <v>0</v>
      </c>
      <c r="U10" s="2">
        <v>0</v>
      </c>
      <c r="V10" s="2">
        <v>0</v>
      </c>
      <c r="W10" s="2">
        <v>0</v>
      </c>
      <c r="X10" s="2">
        <v>0.432</v>
      </c>
      <c r="Y10" s="2">
        <v>0</v>
      </c>
      <c r="Z10" s="2">
        <v>0.29272549019607841</v>
      </c>
    </row>
    <row r="11" spans="2:26">
      <c r="B11" s="2">
        <v>1.9458494117647059E-2</v>
      </c>
      <c r="C11" s="2">
        <v>2.1021058823529411E-3</v>
      </c>
      <c r="D11" s="2">
        <v>0.8282948470588235</v>
      </c>
      <c r="E11" s="2">
        <v>9.5762129411764693E-2</v>
      </c>
      <c r="F11" s="2">
        <v>0.40480360784313729</v>
      </c>
      <c r="G11" s="2">
        <v>1.0042282352941178E-2</v>
      </c>
      <c r="H11" s="2">
        <v>0.55901764705882351</v>
      </c>
      <c r="I11" s="2">
        <v>0</v>
      </c>
      <c r="J11" s="2">
        <v>0</v>
      </c>
      <c r="K11" s="2">
        <v>5.0388235294117657E-3</v>
      </c>
      <c r="L11" s="2">
        <v>0</v>
      </c>
      <c r="M11" s="2">
        <v>6.8439188235294116E-2</v>
      </c>
      <c r="O11" s="2">
        <v>1.4710000000000001</v>
      </c>
      <c r="P11" s="2">
        <v>0.91200000000000003</v>
      </c>
      <c r="Q11" s="2">
        <v>0</v>
      </c>
      <c r="R11" s="2">
        <v>0</v>
      </c>
      <c r="S11" s="2">
        <v>1.4500823529411766</v>
      </c>
      <c r="T11" s="2">
        <v>0</v>
      </c>
      <c r="U11" s="2">
        <v>0</v>
      </c>
      <c r="V11" s="2">
        <v>0</v>
      </c>
      <c r="W11" s="2">
        <v>0</v>
      </c>
      <c r="X11" s="2">
        <v>0.49</v>
      </c>
      <c r="Y11" s="2">
        <v>1.9714745098039217</v>
      </c>
      <c r="Z11" s="2">
        <v>1.664443137254902</v>
      </c>
    </row>
    <row r="12" spans="2:26">
      <c r="B12" s="2">
        <v>1.0470842352941176</v>
      </c>
      <c r="C12" s="2">
        <v>0.43394145882352941</v>
      </c>
      <c r="D12" s="2">
        <v>0.73599986274509799</v>
      </c>
      <c r="E12" s="2">
        <v>0.45630455686274507</v>
      </c>
      <c r="F12" s="2">
        <v>0.46115251764705889</v>
      </c>
      <c r="G12" s="2">
        <v>0</v>
      </c>
      <c r="H12" s="2">
        <v>4.9432666666666672E-3</v>
      </c>
      <c r="I12" s="2">
        <v>4.8774215686274512E-2</v>
      </c>
      <c r="J12" s="2">
        <v>0</v>
      </c>
      <c r="K12" s="2">
        <v>0</v>
      </c>
      <c r="L12" s="2">
        <v>0</v>
      </c>
      <c r="M12" s="2">
        <v>0.30653687843137256</v>
      </c>
      <c r="O12" s="2">
        <v>0.36299999999999999</v>
      </c>
      <c r="P12" s="2">
        <v>0.60799999999999998</v>
      </c>
      <c r="Q12" s="2">
        <v>0</v>
      </c>
      <c r="R12" s="2">
        <v>0</v>
      </c>
      <c r="S12" s="2">
        <v>0</v>
      </c>
      <c r="T12" s="2">
        <v>0</v>
      </c>
      <c r="U12" s="2">
        <v>0.38300000000000001</v>
      </c>
      <c r="V12" s="2">
        <v>0</v>
      </c>
      <c r="W12" s="2">
        <v>0</v>
      </c>
      <c r="X12" s="2">
        <v>0</v>
      </c>
      <c r="Y12" s="2">
        <v>0.27161176470588233</v>
      </c>
      <c r="Z12" s="2">
        <v>1.1627019607843136</v>
      </c>
    </row>
    <row r="13" spans="2:26">
      <c r="B13" s="2">
        <v>0.80447363529411775</v>
      </c>
      <c r="C13" s="2">
        <v>5.865196470588236E-2</v>
      </c>
      <c r="D13" s="2">
        <v>1.7039356627450981</v>
      </c>
      <c r="E13" s="2">
        <v>0.19087976470588236</v>
      </c>
      <c r="F13" s="2">
        <v>0.37995759607843138</v>
      </c>
      <c r="G13" s="2">
        <v>0.26755127450980393</v>
      </c>
      <c r="H13" s="2">
        <v>0.26476742745098036</v>
      </c>
      <c r="I13" s="2">
        <v>0.20844398823529414</v>
      </c>
      <c r="J13" s="2">
        <v>0.37740190588235289</v>
      </c>
      <c r="K13" s="2">
        <v>0.53690230588235299</v>
      </c>
      <c r="L13" s="2">
        <v>0.24018519215686274</v>
      </c>
      <c r="M13" s="2">
        <v>0.4829675294117648</v>
      </c>
      <c r="O13" s="2">
        <v>0.30399999999999999</v>
      </c>
      <c r="P13" s="2">
        <v>0.72599999999999998</v>
      </c>
      <c r="Q13" s="2">
        <v>1.346250980392157</v>
      </c>
      <c r="R13" s="2">
        <v>0</v>
      </c>
      <c r="S13" s="2">
        <v>0.18535294117647058</v>
      </c>
      <c r="T13" s="2">
        <v>0</v>
      </c>
      <c r="U13" s="2">
        <v>0.96100000000000008</v>
      </c>
      <c r="V13" s="2">
        <v>0</v>
      </c>
      <c r="W13" s="2">
        <v>0</v>
      </c>
      <c r="X13" s="2">
        <v>0</v>
      </c>
      <c r="Y13" s="2">
        <v>0</v>
      </c>
      <c r="Z13" s="2">
        <v>1.0284745098039216</v>
      </c>
    </row>
    <row r="14" spans="2:26">
      <c r="B14" s="2">
        <v>0.11553510588235294</v>
      </c>
      <c r="C14" s="2">
        <v>0.69866610980392163</v>
      </c>
      <c r="D14" s="2">
        <v>0.50492798431372543</v>
      </c>
      <c r="E14" s="2">
        <v>1.0569690117647059</v>
      </c>
      <c r="F14" s="2">
        <v>0.82902556862745092</v>
      </c>
      <c r="G14" s="2">
        <v>5.1075741176470589E-2</v>
      </c>
      <c r="H14" s="2">
        <v>2.1940815686274508E-2</v>
      </c>
      <c r="I14" s="2">
        <v>3.9223615686274513E-2</v>
      </c>
      <c r="J14" s="2">
        <v>0</v>
      </c>
      <c r="K14" s="2">
        <v>0.27444547058823526</v>
      </c>
      <c r="L14" s="2">
        <v>0</v>
      </c>
      <c r="M14" s="2">
        <v>0</v>
      </c>
      <c r="O14" s="2">
        <v>0.39200000000000002</v>
      </c>
      <c r="P14" s="2">
        <v>0.66700000000000004</v>
      </c>
      <c r="Q14" s="2">
        <v>0</v>
      </c>
      <c r="R14" s="2">
        <v>0</v>
      </c>
      <c r="S14" s="2">
        <v>2.03258431372549</v>
      </c>
      <c r="T14" s="2">
        <v>2.3752666666666671</v>
      </c>
      <c r="U14" s="2">
        <v>0.41199999999999998</v>
      </c>
      <c r="V14" s="2">
        <v>0</v>
      </c>
      <c r="W14" s="2">
        <v>0</v>
      </c>
      <c r="X14" s="2">
        <v>0</v>
      </c>
      <c r="Y14" s="2">
        <v>0.441121568627451</v>
      </c>
      <c r="Z14" s="2">
        <v>0</v>
      </c>
    </row>
    <row r="15" spans="2:26">
      <c r="B15" s="2">
        <v>0.89990549019607846</v>
      </c>
      <c r="C15" s="2">
        <v>0</v>
      </c>
      <c r="D15" s="2">
        <v>3.4572313725490203E-2</v>
      </c>
      <c r="E15" s="2">
        <v>0.15478962352941175</v>
      </c>
      <c r="F15" s="2">
        <v>2.3343937882352939</v>
      </c>
      <c r="G15" s="2">
        <v>2.4497411764705882E-2</v>
      </c>
      <c r="H15" s="2">
        <v>0.41706133333333334</v>
      </c>
      <c r="I15" s="2">
        <v>0</v>
      </c>
      <c r="J15" s="2">
        <v>1.120675043137255</v>
      </c>
      <c r="K15" s="2">
        <v>0</v>
      </c>
      <c r="L15" s="2">
        <v>0</v>
      </c>
      <c r="M15" s="2">
        <v>5.8848141176470581E-2</v>
      </c>
      <c r="O15" s="2">
        <v>0.64700000000000002</v>
      </c>
      <c r="P15" s="2">
        <v>0.60799999999999998</v>
      </c>
      <c r="Q15" s="2">
        <v>3.3129568627450978</v>
      </c>
      <c r="R15" s="2">
        <v>0</v>
      </c>
      <c r="S15" s="2">
        <v>0.72607058823529413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0.38076470588235289</v>
      </c>
      <c r="Z15" s="2">
        <v>2.0395529411764706</v>
      </c>
    </row>
    <row r="16" spans="2:26">
      <c r="B16" s="2">
        <v>1.0153040274509801</v>
      </c>
      <c r="C16" s="2">
        <v>0</v>
      </c>
      <c r="D16" s="2">
        <v>0.2772086117647059</v>
      </c>
      <c r="E16" s="2">
        <v>0.53981810980392153</v>
      </c>
      <c r="F16" s="2">
        <v>0.7482849882352941</v>
      </c>
      <c r="G16" s="2">
        <v>0.36018876078431372</v>
      </c>
      <c r="H16" s="2">
        <v>0.22285117647058822</v>
      </c>
      <c r="I16" s="2">
        <v>0</v>
      </c>
      <c r="J16" s="2">
        <v>0</v>
      </c>
      <c r="K16" s="2">
        <v>0.17168489411764706</v>
      </c>
      <c r="L16" s="2">
        <v>2.4174117647058828E-3</v>
      </c>
      <c r="M16" s="2">
        <v>0.11780568235294119</v>
      </c>
      <c r="O16" s="2">
        <v>1.8149999999999999</v>
      </c>
      <c r="P16" s="2">
        <v>0</v>
      </c>
      <c r="Q16" s="2">
        <v>1.8805058823529412</v>
      </c>
      <c r="R16" s="2">
        <v>0</v>
      </c>
      <c r="S16" s="2">
        <v>0</v>
      </c>
      <c r="T16" s="2">
        <v>4.5044705882352947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3.3461960784313725</v>
      </c>
    </row>
    <row r="17" spans="2:26">
      <c r="B17" s="2">
        <v>0.42163506666666667</v>
      </c>
      <c r="C17" s="2">
        <v>0.39484643529411761</v>
      </c>
      <c r="D17" s="2">
        <v>0</v>
      </c>
      <c r="E17" s="2">
        <v>0.20604900000000001</v>
      </c>
      <c r="F17" s="2">
        <v>1.2161225882352942</v>
      </c>
      <c r="G17" s="2">
        <v>0.43931710588235295</v>
      </c>
      <c r="H17" s="2">
        <v>0</v>
      </c>
      <c r="I17" s="2">
        <v>2.3155686274509801E-3</v>
      </c>
      <c r="J17" s="2">
        <v>2.0596410039215689</v>
      </c>
      <c r="K17" s="2">
        <v>0</v>
      </c>
      <c r="L17" s="2">
        <v>1.71870368627451</v>
      </c>
      <c r="M17" s="2">
        <v>0.13497058823529409</v>
      </c>
      <c r="O17" s="2">
        <v>2.0499999999999998</v>
      </c>
      <c r="P17" s="2">
        <v>0</v>
      </c>
      <c r="Q17" s="2">
        <v>0</v>
      </c>
      <c r="R17" s="2">
        <v>0</v>
      </c>
      <c r="S17" s="2">
        <v>2.0658039215686275</v>
      </c>
      <c r="T17" s="2">
        <v>3.4683333333333328</v>
      </c>
      <c r="U17" s="2">
        <v>0</v>
      </c>
      <c r="V17" s="2">
        <v>0.92200000000000004</v>
      </c>
      <c r="W17" s="2">
        <v>0</v>
      </c>
      <c r="X17" s="2">
        <v>0</v>
      </c>
      <c r="Y17" s="2">
        <v>1.457980392156863</v>
      </c>
      <c r="Z17" s="2">
        <v>4.0316196078431377</v>
      </c>
    </row>
    <row r="18" spans="2:26">
      <c r="B18" s="2">
        <v>0</v>
      </c>
      <c r="C18" s="2">
        <v>0</v>
      </c>
      <c r="D18" s="2">
        <v>0.13231823529411765</v>
      </c>
      <c r="E18" s="2">
        <v>0.16894815686274509</v>
      </c>
      <c r="F18" s="2">
        <v>0</v>
      </c>
      <c r="G18" s="2">
        <v>0.40228136470588238</v>
      </c>
      <c r="H18" s="2">
        <v>0.13447836862745097</v>
      </c>
      <c r="I18" s="2">
        <v>0</v>
      </c>
      <c r="J18" s="2">
        <v>0</v>
      </c>
      <c r="K18" s="2">
        <v>0</v>
      </c>
      <c r="L18" s="2">
        <v>1.3657396392156864</v>
      </c>
      <c r="M18" s="2">
        <v>0</v>
      </c>
      <c r="O18" s="2">
        <v>4.3840000000000003</v>
      </c>
      <c r="P18" s="2">
        <v>1.1080000000000001</v>
      </c>
      <c r="Q18" s="2">
        <v>1.9346549019607844</v>
      </c>
      <c r="R18" s="2">
        <v>0.34300000000000003</v>
      </c>
      <c r="S18" s="2">
        <v>2.0219882352941174</v>
      </c>
      <c r="T18" s="2">
        <v>0</v>
      </c>
      <c r="U18" s="2">
        <v>0</v>
      </c>
      <c r="V18" s="2">
        <v>0</v>
      </c>
      <c r="W18" s="2">
        <v>0.245</v>
      </c>
      <c r="X18" s="2">
        <v>0</v>
      </c>
      <c r="Y18" s="2">
        <v>1.6133411764705883</v>
      </c>
      <c r="Z18" s="2">
        <v>0</v>
      </c>
    </row>
    <row r="19" spans="2:26">
      <c r="B19" s="2">
        <v>0.80445478431372541</v>
      </c>
      <c r="C19" s="2">
        <v>0.1916035294117647</v>
      </c>
      <c r="D19" s="2">
        <v>1.2456517647058825E-2</v>
      </c>
      <c r="E19" s="2">
        <v>0.28207919999999997</v>
      </c>
      <c r="F19" s="2">
        <v>0.41639086274509807</v>
      </c>
      <c r="G19" s="2">
        <v>2.3546666666666664E-3</v>
      </c>
      <c r="H19" s="2">
        <v>0.17903808627450982</v>
      </c>
      <c r="I19" s="2">
        <v>1.7090808588235296</v>
      </c>
      <c r="J19" s="2">
        <v>7.3385529411764718E-3</v>
      </c>
      <c r="K19" s="2">
        <v>0</v>
      </c>
      <c r="L19" s="2">
        <v>0.29175121568627455</v>
      </c>
      <c r="M19" s="2">
        <v>0.27228070588235292</v>
      </c>
      <c r="O19" s="2">
        <v>3.3940000000000001</v>
      </c>
      <c r="P19" s="2">
        <v>2.0499999999999998</v>
      </c>
      <c r="Q19" s="2">
        <v>5.781411764705882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0.32400000000000001</v>
      </c>
      <c r="X19" s="2">
        <v>0</v>
      </c>
      <c r="Y19" s="2">
        <v>0</v>
      </c>
      <c r="Z19" s="2">
        <v>1.736533333333333</v>
      </c>
    </row>
    <row r="20" spans="2:26">
      <c r="B20" s="2">
        <v>1.7308108588235294</v>
      </c>
      <c r="C20" s="2">
        <v>1.8172242666666667</v>
      </c>
      <c r="D20" s="2">
        <v>0.19631844705882348</v>
      </c>
      <c r="E20" s="2">
        <v>2.5295294117647056E-3</v>
      </c>
      <c r="F20" s="2">
        <v>1.0154827058823528</v>
      </c>
      <c r="G20" s="2">
        <v>0.8874999764705882</v>
      </c>
      <c r="H20" s="2">
        <v>0</v>
      </c>
      <c r="I20" s="2">
        <v>0</v>
      </c>
      <c r="J20" s="2">
        <v>0</v>
      </c>
      <c r="K20" s="2">
        <v>7.6116078431372539E-3</v>
      </c>
      <c r="L20" s="2">
        <v>7.1899411764705882E-3</v>
      </c>
      <c r="M20" s="2">
        <v>2.1957058823529413E-2</v>
      </c>
      <c r="O20" s="2">
        <v>1.4319999999999999</v>
      </c>
      <c r="P20" s="2">
        <v>0.33300000000000002</v>
      </c>
      <c r="Q20" s="2">
        <v>0.51201568627450977</v>
      </c>
      <c r="R20" s="2">
        <v>0</v>
      </c>
      <c r="S20" s="2">
        <v>3.1186196078431374</v>
      </c>
      <c r="T20" s="2">
        <v>0.6298627450980393</v>
      </c>
      <c r="U20" s="2">
        <v>0</v>
      </c>
      <c r="V20" s="2">
        <v>0</v>
      </c>
      <c r="W20" s="2">
        <v>0.32400000000000001</v>
      </c>
      <c r="X20" s="2">
        <v>0</v>
      </c>
      <c r="Y20" s="2">
        <v>0</v>
      </c>
      <c r="Z20" s="2">
        <v>0</v>
      </c>
    </row>
    <row r="21" spans="2:26">
      <c r="B21" s="2">
        <v>0.36800816470588238</v>
      </c>
      <c r="C21" s="2">
        <v>1.1425225294117649</v>
      </c>
      <c r="D21" s="2">
        <v>9.6324117647058824E-3</v>
      </c>
      <c r="E21" s="2">
        <v>0</v>
      </c>
      <c r="F21" s="2">
        <v>0</v>
      </c>
      <c r="G21" s="2">
        <v>1.1353308509803921</v>
      </c>
      <c r="H21" s="2">
        <v>0</v>
      </c>
      <c r="I21" s="2">
        <v>0</v>
      </c>
      <c r="J21" s="2">
        <v>0</v>
      </c>
      <c r="K21" s="2">
        <v>0.49294097647058827</v>
      </c>
      <c r="L21" s="2">
        <v>0.22321262745098042</v>
      </c>
      <c r="M21" s="2">
        <v>7.1568941176470592E-3</v>
      </c>
      <c r="O21" s="2">
        <v>2.1480000000000001</v>
      </c>
      <c r="P21" s="2">
        <v>2.3540000000000001</v>
      </c>
      <c r="Q21" s="2">
        <v>3.4990745098039215</v>
      </c>
      <c r="R21" s="2">
        <v>0.22600000000000001</v>
      </c>
      <c r="S21" s="2">
        <v>0.43770980392156866</v>
      </c>
      <c r="T21" s="2">
        <v>0</v>
      </c>
      <c r="U21" s="2">
        <v>0</v>
      </c>
      <c r="V21" s="2">
        <v>0</v>
      </c>
      <c r="W21" s="2">
        <v>0.53900000000000003</v>
      </c>
      <c r="X21" s="2">
        <v>0</v>
      </c>
      <c r="Y21" s="2">
        <v>3.032694117647059</v>
      </c>
      <c r="Z21" s="2">
        <v>1.3500078431372551</v>
      </c>
    </row>
    <row r="22" spans="2:26">
      <c r="B22" s="2">
        <v>0</v>
      </c>
      <c r="C22" s="2">
        <v>0.5637224980392157</v>
      </c>
      <c r="D22" s="2">
        <v>0.30875920000000001</v>
      </c>
      <c r="E22" s="2">
        <v>0.30866396862745099</v>
      </c>
      <c r="F22" s="2">
        <v>0.78959665098039211</v>
      </c>
      <c r="G22" s="2">
        <v>3.6804352941176476E-2</v>
      </c>
      <c r="H22" s="2">
        <v>0</v>
      </c>
      <c r="I22" s="2">
        <v>0</v>
      </c>
      <c r="J22" s="2">
        <v>0.16177196078431372</v>
      </c>
      <c r="K22" s="2">
        <v>0</v>
      </c>
      <c r="L22" s="2">
        <v>0.16144433333333333</v>
      </c>
      <c r="M22" s="2">
        <v>0.29167374901960791</v>
      </c>
      <c r="O22" s="2">
        <v>1.8140000000000001</v>
      </c>
      <c r="P22" s="2">
        <v>0</v>
      </c>
      <c r="Q22" s="2">
        <v>5.812890196078432</v>
      </c>
      <c r="R22" s="2">
        <v>0</v>
      </c>
      <c r="S22" s="2">
        <v>0.74482745098039227</v>
      </c>
      <c r="T22" s="2">
        <v>0</v>
      </c>
      <c r="U22" s="2">
        <v>0</v>
      </c>
      <c r="V22" s="2">
        <v>0</v>
      </c>
      <c r="W22" s="2">
        <v>1.9910000000000001</v>
      </c>
      <c r="X22" s="2">
        <v>0</v>
      </c>
      <c r="Y22" s="2">
        <v>0</v>
      </c>
      <c r="Z22" s="2">
        <v>1.0245882352941176</v>
      </c>
    </row>
    <row r="23" spans="2:26">
      <c r="B23" s="2">
        <v>0</v>
      </c>
      <c r="C23" s="2">
        <v>2.6658352941176474E-3</v>
      </c>
      <c r="D23" s="2">
        <v>0.19345007843137257</v>
      </c>
      <c r="E23" s="2">
        <v>0.61063479215686278</v>
      </c>
      <c r="F23" s="2">
        <v>0.15680407843137253</v>
      </c>
      <c r="G23" s="2">
        <v>0.88508921568627441</v>
      </c>
      <c r="H23" s="2">
        <v>0.13238767058823528</v>
      </c>
      <c r="I23" s="2">
        <v>0</v>
      </c>
      <c r="J23" s="2">
        <v>0.19877524705882352</v>
      </c>
      <c r="K23" s="2">
        <v>7.3444117647058826E-2</v>
      </c>
      <c r="L23" s="2">
        <v>5.3852549019607843E-2</v>
      </c>
      <c r="M23" s="2">
        <v>0.948835905882353</v>
      </c>
      <c r="O23" s="2">
        <v>1.962</v>
      </c>
      <c r="P23" s="2">
        <v>1.3340000000000001</v>
      </c>
      <c r="Q23" s="2">
        <v>0.56951372549019608</v>
      </c>
      <c r="R23" s="2">
        <v>0</v>
      </c>
      <c r="S23" s="2">
        <v>1.5093019607843137</v>
      </c>
      <c r="T23" s="2">
        <v>0</v>
      </c>
      <c r="U23" s="2">
        <v>0</v>
      </c>
      <c r="V23" s="2">
        <v>0</v>
      </c>
      <c r="W23" s="2">
        <v>0.26500000000000001</v>
      </c>
      <c r="X23" s="2">
        <v>0</v>
      </c>
      <c r="Y23" s="2">
        <v>0</v>
      </c>
      <c r="Z23" s="2">
        <v>0</v>
      </c>
    </row>
    <row r="24" spans="2:26">
      <c r="B24" s="2">
        <v>2.8686117647058825E-3</v>
      </c>
      <c r="C24" s="2">
        <v>0</v>
      </c>
      <c r="D24" s="2">
        <v>0</v>
      </c>
      <c r="E24" s="2">
        <v>3.1983082352941179E-2</v>
      </c>
      <c r="F24" s="2">
        <v>0.37999255686274508</v>
      </c>
      <c r="G24" s="2">
        <v>0.11284033725490196</v>
      </c>
      <c r="H24" s="2">
        <v>0.24260330980392156</v>
      </c>
      <c r="I24" s="2">
        <v>3.9001235294117649E-2</v>
      </c>
      <c r="J24" s="2">
        <v>6.3709799999999997E-2</v>
      </c>
      <c r="K24" s="2">
        <v>5.6496345098039219E-2</v>
      </c>
      <c r="L24" s="2">
        <v>0</v>
      </c>
      <c r="M24" s="2">
        <v>6.1408988235294122E-2</v>
      </c>
      <c r="O24" s="2">
        <v>2.2360000000000002</v>
      </c>
      <c r="P24" s="2">
        <v>0.34300000000000003</v>
      </c>
      <c r="Q24" s="2">
        <v>0.43435294117647061</v>
      </c>
      <c r="R24" s="2">
        <v>0.54900000000000004</v>
      </c>
      <c r="S24" s="2">
        <v>2.8552901960784314</v>
      </c>
      <c r="T24" s="2">
        <v>0</v>
      </c>
      <c r="U24" s="2">
        <v>0.63800000000000001</v>
      </c>
      <c r="V24" s="2">
        <v>0.34300000000000003</v>
      </c>
      <c r="W24" s="2">
        <v>0.55899999999999994</v>
      </c>
      <c r="X24" s="2">
        <v>0</v>
      </c>
      <c r="Y24" s="2">
        <v>0</v>
      </c>
      <c r="Z24" s="2">
        <v>0</v>
      </c>
    </row>
    <row r="25" spans="2:26">
      <c r="B25" s="2">
        <v>0.30652114117647061</v>
      </c>
      <c r="C25" s="2">
        <v>0.51468176470588223</v>
      </c>
      <c r="D25" s="2">
        <v>0.46374231372549019</v>
      </c>
      <c r="E25" s="2">
        <v>0.40201153333333334</v>
      </c>
      <c r="F25" s="2">
        <v>0</v>
      </c>
      <c r="G25" s="2">
        <v>1.3142716235294118</v>
      </c>
      <c r="H25" s="2">
        <v>2.1988823529411769E-2</v>
      </c>
      <c r="I25" s="2">
        <v>0</v>
      </c>
      <c r="J25" s="2">
        <v>0</v>
      </c>
      <c r="K25" s="2">
        <v>7.2147450980392163E-3</v>
      </c>
      <c r="L25" s="2">
        <v>9.9898039215686272E-3</v>
      </c>
      <c r="M25" s="2">
        <v>0.45117639999999992</v>
      </c>
      <c r="O25" s="2">
        <v>5.4039999999999999</v>
      </c>
      <c r="P25" s="2">
        <v>3.09</v>
      </c>
      <c r="Q25" s="2">
        <v>0</v>
      </c>
      <c r="R25" s="2">
        <v>0.22600000000000001</v>
      </c>
      <c r="S25" s="2">
        <v>3.2999176470588236</v>
      </c>
      <c r="T25" s="2">
        <v>0.70140000000000002</v>
      </c>
      <c r="U25" s="2">
        <v>0.45100000000000001</v>
      </c>
      <c r="V25" s="2">
        <v>0.76500000000000001</v>
      </c>
      <c r="W25" s="2">
        <v>0</v>
      </c>
      <c r="X25" s="2">
        <v>0</v>
      </c>
      <c r="Y25" s="2">
        <v>1.8827450980392157</v>
      </c>
      <c r="Z25" s="2">
        <v>0</v>
      </c>
    </row>
    <row r="26" spans="2:26">
      <c r="B26" s="2">
        <v>4.8962917647058825E-2</v>
      </c>
      <c r="C26" s="2">
        <v>0.78259036470588239</v>
      </c>
      <c r="D26" s="2">
        <v>1.5423404588235292</v>
      </c>
      <c r="E26" s="2">
        <v>2.4248972549019612E-2</v>
      </c>
      <c r="F26" s="2">
        <v>1.5424981215686275</v>
      </c>
      <c r="G26" s="2">
        <v>0.38468894117647057</v>
      </c>
      <c r="H26" s="2">
        <v>0</v>
      </c>
      <c r="I26" s="2">
        <v>0</v>
      </c>
      <c r="J26" s="2">
        <v>4.1727858823529411E-2</v>
      </c>
      <c r="K26" s="2">
        <v>0</v>
      </c>
      <c r="L26" s="2">
        <v>2.9398211764705882E-2</v>
      </c>
      <c r="M26" s="2">
        <v>0.32872856470588235</v>
      </c>
      <c r="O26" s="2">
        <v>0.47099999999999997</v>
      </c>
      <c r="P26" s="2">
        <v>3.09</v>
      </c>
      <c r="Q26" s="2">
        <v>0</v>
      </c>
      <c r="R26" s="2">
        <v>0.79500000000000004</v>
      </c>
      <c r="S26" s="2">
        <v>1.9101725490196078</v>
      </c>
      <c r="T26" s="2">
        <v>0.26134509803921568</v>
      </c>
      <c r="U26" s="2">
        <v>0.84399999999999997</v>
      </c>
      <c r="V26" s="2">
        <v>0.40200000000000002</v>
      </c>
      <c r="W26" s="2">
        <v>0</v>
      </c>
      <c r="X26" s="2">
        <v>0.255</v>
      </c>
      <c r="Y26" s="2">
        <v>0</v>
      </c>
      <c r="Z26" s="2">
        <v>0</v>
      </c>
    </row>
    <row r="27" spans="2:26">
      <c r="B27" s="2">
        <v>0.57897082352941165</v>
      </c>
      <c r="C27" s="2">
        <v>1.0397973882352942</v>
      </c>
      <c r="D27" s="2">
        <v>0</v>
      </c>
      <c r="E27" s="2">
        <v>0.10518878823529414</v>
      </c>
      <c r="F27" s="2">
        <v>0.70135370196078428</v>
      </c>
      <c r="G27" s="2">
        <v>1.2224964705882354E-2</v>
      </c>
      <c r="H27" s="2">
        <v>0.29430163921568631</v>
      </c>
      <c r="I27" s="2">
        <v>5.1619372549019604E-2</v>
      </c>
      <c r="J27" s="2">
        <v>0</v>
      </c>
      <c r="K27" s="2">
        <v>0</v>
      </c>
      <c r="L27" s="2">
        <v>2.3278588235294117E-3</v>
      </c>
      <c r="M27" s="2">
        <v>0.32845411764705879</v>
      </c>
      <c r="O27" s="2">
        <v>4.0209999999999999</v>
      </c>
      <c r="P27" s="2">
        <v>0</v>
      </c>
      <c r="Q27" s="2">
        <v>0</v>
      </c>
      <c r="R27" s="2">
        <v>0.20599999999999999</v>
      </c>
      <c r="S27" s="2">
        <v>0.59214117647058839</v>
      </c>
      <c r="T27" s="2">
        <v>0</v>
      </c>
      <c r="U27" s="2">
        <v>0.52</v>
      </c>
      <c r="V27" s="2">
        <v>0.91199999999999992</v>
      </c>
      <c r="W27" s="2">
        <v>0</v>
      </c>
      <c r="X27" s="2">
        <v>0.216</v>
      </c>
      <c r="Y27" s="2">
        <v>0</v>
      </c>
      <c r="Z27" s="2">
        <v>0</v>
      </c>
    </row>
    <row r="28" spans="2:26">
      <c r="B28" s="2">
        <v>1.1429494431372547</v>
      </c>
      <c r="C28" s="2">
        <v>1.2263143999999999</v>
      </c>
      <c r="D28" s="2">
        <v>0.11741313725490196</v>
      </c>
      <c r="E28" s="2">
        <v>0</v>
      </c>
      <c r="F28" s="2">
        <v>0</v>
      </c>
      <c r="G28" s="2">
        <v>0.93194441176470577</v>
      </c>
      <c r="H28" s="2">
        <v>1.3413848862745097</v>
      </c>
      <c r="I28" s="2">
        <v>0</v>
      </c>
      <c r="J28" s="2">
        <v>0.29417659215686276</v>
      </c>
      <c r="K28" s="2">
        <v>0.27713329411764709</v>
      </c>
      <c r="L28" s="2">
        <v>0</v>
      </c>
      <c r="M28" s="2">
        <v>0</v>
      </c>
      <c r="O28" s="2">
        <v>1.1479999999999999</v>
      </c>
      <c r="P28" s="2">
        <v>0</v>
      </c>
      <c r="Q28" s="2">
        <v>0</v>
      </c>
      <c r="R28" s="2">
        <v>0</v>
      </c>
      <c r="S28" s="2">
        <v>5.020478431372549</v>
      </c>
      <c r="T28" s="2">
        <v>0.42970980392156854</v>
      </c>
      <c r="U28" s="2">
        <v>0.34300000000000003</v>
      </c>
      <c r="V28" s="2">
        <v>0.98099999999999998</v>
      </c>
      <c r="W28" s="2">
        <v>0</v>
      </c>
      <c r="X28" s="2">
        <v>0.53</v>
      </c>
      <c r="Y28" s="2">
        <v>0</v>
      </c>
      <c r="Z28" s="2">
        <v>0</v>
      </c>
    </row>
    <row r="29" spans="2:26">
      <c r="B29" s="2">
        <v>0</v>
      </c>
      <c r="C29" s="2">
        <v>0</v>
      </c>
      <c r="D29" s="2">
        <v>0</v>
      </c>
      <c r="E29" s="2">
        <v>0.74013447058823534</v>
      </c>
      <c r="F29" s="2">
        <v>0.59367205882352936</v>
      </c>
      <c r="G29" s="2">
        <v>0</v>
      </c>
      <c r="H29" s="2">
        <v>4.9055529411764706E-3</v>
      </c>
      <c r="I29" s="2">
        <v>0</v>
      </c>
      <c r="J29" s="2">
        <v>0</v>
      </c>
      <c r="K29" s="2">
        <v>2.4770101960784312E-2</v>
      </c>
      <c r="L29" s="2">
        <v>0</v>
      </c>
      <c r="M29" s="2">
        <v>0</v>
      </c>
      <c r="O29" s="2">
        <v>2.0990000000000002</v>
      </c>
      <c r="P29" s="2">
        <v>0</v>
      </c>
      <c r="Q29" s="2">
        <v>0</v>
      </c>
      <c r="R29" s="2">
        <v>0</v>
      </c>
      <c r="S29" s="2">
        <v>4.7955529411764708</v>
      </c>
      <c r="T29" s="2">
        <v>0.62499215686274512</v>
      </c>
      <c r="U29" s="2">
        <v>0.30399999999999999</v>
      </c>
      <c r="V29" s="2">
        <v>0</v>
      </c>
      <c r="W29" s="2">
        <v>0</v>
      </c>
      <c r="X29" s="2">
        <v>0.47099999999999997</v>
      </c>
      <c r="Y29" s="2">
        <v>0</v>
      </c>
      <c r="Z29" s="2">
        <v>0</v>
      </c>
    </row>
    <row r="30" spans="2:26">
      <c r="B30" s="2">
        <v>4.4647422352941177</v>
      </c>
      <c r="C30" s="2">
        <v>0.45627998431372546</v>
      </c>
      <c r="D30" s="2">
        <v>0</v>
      </c>
      <c r="E30" s="2">
        <v>0.71327816078431372</v>
      </c>
      <c r="F30" s="2">
        <v>0</v>
      </c>
      <c r="G30" s="2">
        <v>1.2091076627450981</v>
      </c>
      <c r="H30" s="2">
        <v>1.0104186352941178</v>
      </c>
      <c r="I30" s="2">
        <v>6.8632047058823531E-2</v>
      </c>
      <c r="J30" s="2">
        <v>0</v>
      </c>
      <c r="K30" s="2">
        <v>7.5867313725490201E-2</v>
      </c>
      <c r="L30" s="2">
        <v>0.23797218823529412</v>
      </c>
      <c r="M30" s="2">
        <v>0.77742985882352944</v>
      </c>
      <c r="O30" s="2">
        <v>1.6870000000000001</v>
      </c>
      <c r="P30" s="2">
        <v>0</v>
      </c>
      <c r="Q30" s="2">
        <v>0.67713333333333348</v>
      </c>
      <c r="R30" s="2">
        <v>0</v>
      </c>
      <c r="S30" s="2">
        <v>0</v>
      </c>
      <c r="T30" s="2">
        <v>2.4753490196078434</v>
      </c>
      <c r="U30" s="2">
        <v>0.314</v>
      </c>
      <c r="V30" s="2">
        <v>0</v>
      </c>
      <c r="W30" s="2">
        <v>0</v>
      </c>
      <c r="X30" s="2">
        <v>0</v>
      </c>
      <c r="Y30" s="2">
        <v>0</v>
      </c>
      <c r="Z30" s="2">
        <v>0.92232941176470573</v>
      </c>
    </row>
    <row r="31" spans="2:26">
      <c r="B31" s="2">
        <v>0.50504834117647057</v>
      </c>
      <c r="C31" s="2">
        <v>0.89239140392156868</v>
      </c>
      <c r="D31" s="2">
        <v>0.44184552941176469</v>
      </c>
      <c r="E31" s="2">
        <v>0.42910094117647057</v>
      </c>
      <c r="F31" s="2">
        <v>0.26755178431372545</v>
      </c>
      <c r="G31" s="2">
        <v>0.12989043529411762</v>
      </c>
      <c r="H31" s="2">
        <v>2.4394498039215687E-2</v>
      </c>
      <c r="I31" s="2">
        <v>7.392309803921567E-3</v>
      </c>
      <c r="J31" s="2">
        <v>1.4612066941176471</v>
      </c>
      <c r="K31" s="2">
        <v>2.434007843137255E-2</v>
      </c>
      <c r="L31" s="2">
        <v>9.6928549019607829E-3</v>
      </c>
      <c r="M31" s="2">
        <v>0</v>
      </c>
      <c r="O31" s="2">
        <v>0.77500000000000002</v>
      </c>
      <c r="P31" s="2">
        <v>2.9720000000000004</v>
      </c>
      <c r="Q31" s="2">
        <v>1.500372549019608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2.7364705882352937E-2</v>
      </c>
    </row>
    <row r="32" spans="2:26">
      <c r="B32" s="2">
        <v>4.7714117647058825E-3</v>
      </c>
      <c r="C32" s="2">
        <v>0</v>
      </c>
      <c r="D32" s="2">
        <v>0.40195751372549021</v>
      </c>
      <c r="E32" s="2">
        <v>0</v>
      </c>
      <c r="F32" s="2">
        <v>0.13696161176470589</v>
      </c>
      <c r="G32" s="2">
        <v>0.13465756862745099</v>
      </c>
      <c r="H32" s="2">
        <v>0.27449662745098047</v>
      </c>
      <c r="I32" s="2">
        <v>5.8995603921568628E-2</v>
      </c>
      <c r="J32" s="2">
        <v>0</v>
      </c>
      <c r="K32" s="2">
        <v>0.94387595294117643</v>
      </c>
      <c r="L32" s="2">
        <v>0</v>
      </c>
      <c r="M32" s="2">
        <v>0.22812184705882355</v>
      </c>
      <c r="O32" s="2">
        <v>2.4220000000000002</v>
      </c>
      <c r="P32" s="2">
        <v>0</v>
      </c>
      <c r="Q32" s="2">
        <v>0.72719215686274508</v>
      </c>
      <c r="R32" s="2">
        <v>0</v>
      </c>
      <c r="S32" s="2">
        <v>1.067349019607843</v>
      </c>
      <c r="T32" s="2">
        <v>3.6433568627450983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0.31709019607843136</v>
      </c>
    </row>
    <row r="33" spans="2:26">
      <c r="B33" s="2">
        <v>0.79686140000000005</v>
      </c>
      <c r="C33" s="2">
        <v>7.8257505882352918E-2</v>
      </c>
      <c r="D33" s="2">
        <v>0</v>
      </c>
      <c r="E33" s="2">
        <v>0</v>
      </c>
      <c r="F33" s="2">
        <v>2.190066274509804E-2</v>
      </c>
      <c r="G33" s="2">
        <v>8.8161376470588221E-2</v>
      </c>
      <c r="H33" s="2">
        <v>0.2576288235294118</v>
      </c>
      <c r="I33" s="2">
        <v>0.93663096470588236</v>
      </c>
      <c r="J33" s="2">
        <v>0.13726533333333332</v>
      </c>
      <c r="K33" s="2">
        <v>0.13979329411764704</v>
      </c>
      <c r="L33" s="2">
        <v>0.10773776470588234</v>
      </c>
      <c r="M33" s="2">
        <v>0.18129864705882354</v>
      </c>
      <c r="O33" s="2">
        <v>2.0499999999999998</v>
      </c>
      <c r="P33" s="2">
        <v>0</v>
      </c>
      <c r="Q33" s="2">
        <v>0</v>
      </c>
      <c r="R33" s="2">
        <v>1.3440000000000001</v>
      </c>
      <c r="S33" s="2">
        <v>7.0584901960784316</v>
      </c>
      <c r="T33" s="2">
        <v>0.57400000000000007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</row>
    <row r="34" spans="2:26">
      <c r="B34" s="2">
        <v>0.51476846274509813</v>
      </c>
      <c r="C34" s="2">
        <v>0.1150442</v>
      </c>
      <c r="D34" s="2">
        <v>1.3016511411764706</v>
      </c>
      <c r="E34" s="2">
        <v>0.12012179999999999</v>
      </c>
      <c r="F34" s="2">
        <v>0</v>
      </c>
      <c r="G34" s="2">
        <v>2.9310117647058827E-2</v>
      </c>
      <c r="H34" s="2">
        <v>1.2088011764705883E-2</v>
      </c>
      <c r="I34" s="2">
        <v>0.16659648235294117</v>
      </c>
      <c r="J34" s="2">
        <v>2.2229066666666665E-2</v>
      </c>
      <c r="K34" s="2">
        <v>1.2281607843137254E-2</v>
      </c>
      <c r="L34" s="2">
        <v>0</v>
      </c>
      <c r="M34" s="2">
        <v>0.51497349803921566</v>
      </c>
      <c r="O34" s="2">
        <v>0.48099999999999998</v>
      </c>
      <c r="P34" s="2">
        <v>0.89300000000000002</v>
      </c>
      <c r="Q34" s="2">
        <v>0</v>
      </c>
      <c r="R34" s="2">
        <v>1.3240000000000001</v>
      </c>
      <c r="S34" s="2">
        <v>1.668086274509804</v>
      </c>
      <c r="T34" s="2">
        <v>0.64336862745098033</v>
      </c>
      <c r="U34" s="2">
        <v>0</v>
      </c>
      <c r="V34" s="2">
        <v>0</v>
      </c>
      <c r="W34" s="2">
        <v>0</v>
      </c>
      <c r="X34" s="2">
        <v>0</v>
      </c>
      <c r="Y34" s="2">
        <v>0.33059215686274512</v>
      </c>
      <c r="Z34" s="2">
        <v>0</v>
      </c>
    </row>
    <row r="35" spans="2:26">
      <c r="B35" s="2">
        <v>0.15959487843137254</v>
      </c>
      <c r="C35" s="2">
        <v>0.41701110588235296</v>
      </c>
      <c r="D35" s="2">
        <v>0</v>
      </c>
      <c r="E35" s="2">
        <v>0</v>
      </c>
      <c r="F35" s="2">
        <v>3.5747822196078434</v>
      </c>
      <c r="G35" s="2">
        <v>0.5392941176470587</v>
      </c>
      <c r="H35" s="2">
        <v>1.2175411764705883E-2</v>
      </c>
      <c r="I35" s="2">
        <v>0.49749470588235289</v>
      </c>
      <c r="J35" s="2">
        <v>0.16661120000000001</v>
      </c>
      <c r="K35" s="2">
        <v>2.3212862745098039E-3</v>
      </c>
      <c r="L35" s="2">
        <v>0.11035674509803919</v>
      </c>
      <c r="M35" s="2">
        <v>0</v>
      </c>
      <c r="O35" s="2">
        <v>0.94100000000000006</v>
      </c>
      <c r="P35" s="2">
        <v>2.177</v>
      </c>
      <c r="Q35" s="2">
        <v>0.50426274509803914</v>
      </c>
      <c r="R35" s="2">
        <v>0.20599999999999999</v>
      </c>
      <c r="S35" s="2">
        <v>0.4410941176470588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</row>
    <row r="36" spans="2:26">
      <c r="B36" s="2">
        <v>1.995474407843137</v>
      </c>
      <c r="C36" s="2">
        <v>0</v>
      </c>
      <c r="D36" s="2">
        <v>0.27980527058823534</v>
      </c>
      <c r="E36" s="2">
        <v>0.25496772549019603</v>
      </c>
      <c r="F36" s="2">
        <v>2.2924476</v>
      </c>
      <c r="G36" s="2">
        <v>1.7163708</v>
      </c>
      <c r="H36" s="2">
        <v>0.11522710588235295</v>
      </c>
      <c r="I36" s="2">
        <v>0.45354773333333337</v>
      </c>
      <c r="J36" s="2">
        <v>2.9324666666666669E-2</v>
      </c>
      <c r="K36" s="2">
        <v>0.35064533333333331</v>
      </c>
      <c r="L36" s="2">
        <v>0</v>
      </c>
      <c r="M36" s="2">
        <v>5.0402274509803923E-3</v>
      </c>
      <c r="O36" s="2">
        <v>2.923</v>
      </c>
      <c r="P36" s="2">
        <v>0.873</v>
      </c>
      <c r="Q36" s="2">
        <v>0</v>
      </c>
      <c r="R36" s="2">
        <v>0.42199999999999999</v>
      </c>
      <c r="S36" s="2">
        <v>1.3838823529411766</v>
      </c>
      <c r="T36" s="2">
        <v>1.4870039215686273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</row>
    <row r="37" spans="2:26">
      <c r="B37" s="2">
        <v>1.4100888588235294</v>
      </c>
      <c r="C37" s="2">
        <v>4.8108705882352939E-3</v>
      </c>
      <c r="D37" s="2">
        <v>0.19596003921568628</v>
      </c>
      <c r="E37" s="2">
        <v>0</v>
      </c>
      <c r="F37" s="2">
        <v>2.167735658823529</v>
      </c>
      <c r="G37" s="2">
        <v>0.66181618823529409</v>
      </c>
      <c r="H37" s="2">
        <v>0.74053552941176481</v>
      </c>
      <c r="I37" s="2">
        <v>0</v>
      </c>
      <c r="J37" s="2">
        <v>1.9633117647058825E-2</v>
      </c>
      <c r="K37" s="2">
        <v>0</v>
      </c>
      <c r="L37" s="2">
        <v>0.11777927843137254</v>
      </c>
      <c r="M37" s="2">
        <v>0</v>
      </c>
      <c r="O37" s="2">
        <v>2.2269999999999999</v>
      </c>
      <c r="P37" s="2">
        <v>2.0790000000000002</v>
      </c>
      <c r="Q37" s="2">
        <v>0</v>
      </c>
      <c r="R37" s="2">
        <v>0.35299999999999998</v>
      </c>
      <c r="S37" s="2">
        <v>0.69086666666666663</v>
      </c>
      <c r="T37" s="2">
        <v>0</v>
      </c>
      <c r="U37" s="2">
        <v>0.373</v>
      </c>
      <c r="V37" s="2">
        <v>0.128</v>
      </c>
      <c r="W37" s="2">
        <v>0.216</v>
      </c>
      <c r="X37" s="2">
        <v>0</v>
      </c>
      <c r="Y37" s="2">
        <v>0.61359607843137265</v>
      </c>
      <c r="Z37" s="2">
        <v>0</v>
      </c>
    </row>
    <row r="38" spans="2:26">
      <c r="B38" s="2">
        <v>1.110770725490196</v>
      </c>
      <c r="C38" s="2">
        <v>0</v>
      </c>
      <c r="D38" s="2">
        <v>4.449568627450981E-3</v>
      </c>
      <c r="E38" s="2">
        <v>3.1841376470588233E-2</v>
      </c>
      <c r="F38" s="2">
        <v>7.7041568627450978E-3</v>
      </c>
      <c r="G38" s="2">
        <v>5.3757219607843139E-2</v>
      </c>
      <c r="H38" s="2">
        <v>4.8848364705882358E-2</v>
      </c>
      <c r="I38" s="2">
        <v>0</v>
      </c>
      <c r="J38" s="2">
        <v>3.4216709803921566E-2</v>
      </c>
      <c r="K38" s="2">
        <v>0</v>
      </c>
      <c r="L38" s="2">
        <v>0.67205916862745096</v>
      </c>
      <c r="M38" s="2">
        <v>0</v>
      </c>
      <c r="O38" s="2">
        <v>3.06</v>
      </c>
      <c r="P38" s="2">
        <v>0</v>
      </c>
      <c r="Q38" s="2">
        <v>0</v>
      </c>
      <c r="R38" s="2">
        <v>0.29399999999999998</v>
      </c>
      <c r="S38" s="2">
        <v>1.9840901960784314</v>
      </c>
      <c r="T38" s="2">
        <v>0</v>
      </c>
      <c r="U38" s="2">
        <v>0</v>
      </c>
      <c r="V38" s="2">
        <v>0.41199999999999998</v>
      </c>
      <c r="W38" s="2">
        <v>0.79400000000000004</v>
      </c>
      <c r="X38" s="2">
        <v>0</v>
      </c>
      <c r="Y38" s="2">
        <v>0.92859607843137248</v>
      </c>
      <c r="Z38" s="2">
        <v>0.3449882352941176</v>
      </c>
    </row>
    <row r="39" spans="2:26">
      <c r="B39" s="2">
        <v>0.3457167333333333</v>
      </c>
      <c r="C39" s="2">
        <v>0.68380479999999999</v>
      </c>
      <c r="D39" s="2">
        <v>0</v>
      </c>
      <c r="E39" s="2">
        <v>0</v>
      </c>
      <c r="F39" s="2">
        <v>0</v>
      </c>
      <c r="G39" s="2">
        <v>0</v>
      </c>
      <c r="H39" s="2">
        <v>0.23037716078431372</v>
      </c>
      <c r="I39" s="2">
        <v>0</v>
      </c>
      <c r="J39" s="2">
        <v>5.881184705882353E-2</v>
      </c>
      <c r="K39" s="2">
        <v>6.8706729411764714E-2</v>
      </c>
      <c r="L39" s="2">
        <v>0</v>
      </c>
      <c r="M39" s="2">
        <v>0</v>
      </c>
      <c r="O39" s="2">
        <v>1.6279999999999999</v>
      </c>
      <c r="P39" s="2">
        <v>0</v>
      </c>
      <c r="Q39" s="2">
        <v>0</v>
      </c>
      <c r="R39" s="2">
        <v>0.38300000000000001</v>
      </c>
      <c r="S39" s="2">
        <v>1.0600862745098039</v>
      </c>
      <c r="T39" s="2">
        <v>0.39396862745098038</v>
      </c>
      <c r="U39" s="2">
        <v>0.56899999999999995</v>
      </c>
      <c r="V39" s="2">
        <v>0.47099999999999997</v>
      </c>
      <c r="W39" s="2">
        <v>0.40200000000000002</v>
      </c>
      <c r="X39" s="2">
        <v>0</v>
      </c>
      <c r="Y39" s="2">
        <v>0</v>
      </c>
      <c r="Z39" s="2">
        <v>0.89767843137254888</v>
      </c>
    </row>
    <row r="40" spans="2:26">
      <c r="B40" s="2">
        <v>2.5910745098039218E-3</v>
      </c>
      <c r="C40" s="2">
        <v>0</v>
      </c>
      <c r="D40" s="2">
        <v>0</v>
      </c>
      <c r="E40" s="2">
        <v>0</v>
      </c>
      <c r="F40" s="2">
        <v>0</v>
      </c>
      <c r="G40" s="2">
        <v>2.3939019607843136E-3</v>
      </c>
      <c r="H40" s="2">
        <v>0</v>
      </c>
      <c r="I40" s="2">
        <v>0</v>
      </c>
      <c r="J40" s="2">
        <v>1.9757988235294118E-2</v>
      </c>
      <c r="K40" s="2">
        <v>2.9432321568627452E-2</v>
      </c>
      <c r="L40" s="2">
        <v>0</v>
      </c>
      <c r="M40" s="2">
        <v>0</v>
      </c>
      <c r="O40" s="2">
        <v>3.58</v>
      </c>
      <c r="P40" s="2">
        <v>0</v>
      </c>
      <c r="Q40" s="2">
        <v>2.1263450980392156</v>
      </c>
      <c r="R40" s="2">
        <v>0</v>
      </c>
      <c r="S40" s="2">
        <v>0</v>
      </c>
      <c r="T40" s="2">
        <v>0</v>
      </c>
      <c r="U40" s="2">
        <v>0</v>
      </c>
      <c r="V40" s="2">
        <v>0.23499999999999999</v>
      </c>
      <c r="W40" s="2">
        <v>0.27500000000000002</v>
      </c>
      <c r="X40" s="2">
        <v>0</v>
      </c>
      <c r="Y40" s="2">
        <v>0.29058431372549026</v>
      </c>
      <c r="Z40" s="2">
        <v>0.50258431372549017</v>
      </c>
    </row>
    <row r="41" spans="2:26">
      <c r="B41" s="2">
        <v>1.2356670274509804</v>
      </c>
      <c r="C41" s="2">
        <v>0</v>
      </c>
      <c r="D41" s="2">
        <v>0.68162605490196082</v>
      </c>
      <c r="E41" s="2">
        <v>0</v>
      </c>
      <c r="F41" s="2">
        <v>1.9639960980392155</v>
      </c>
      <c r="G41" s="2">
        <v>0.10319399999999998</v>
      </c>
      <c r="H41" s="2">
        <v>1.727730588235294E-2</v>
      </c>
      <c r="I41" s="2">
        <v>0</v>
      </c>
      <c r="J41" s="2">
        <v>1.2009788235294116E-2</v>
      </c>
      <c r="K41" s="2">
        <v>3.2024823529411758E-2</v>
      </c>
      <c r="L41" s="2">
        <v>4.4101694117647056E-2</v>
      </c>
      <c r="M41" s="2">
        <v>0</v>
      </c>
      <c r="O41" s="2">
        <v>1.206</v>
      </c>
      <c r="P41" s="2">
        <v>0</v>
      </c>
      <c r="Q41" s="2">
        <v>0</v>
      </c>
      <c r="R41" s="2">
        <v>0</v>
      </c>
      <c r="S41" s="2">
        <v>0.76393333333333335</v>
      </c>
      <c r="T41" s="2">
        <v>0</v>
      </c>
      <c r="U41" s="2">
        <v>1.599</v>
      </c>
      <c r="V41" s="2">
        <v>0.745</v>
      </c>
      <c r="W41" s="2">
        <v>0.39200000000000002</v>
      </c>
      <c r="X41" s="2">
        <v>0</v>
      </c>
      <c r="Y41" s="2">
        <v>0</v>
      </c>
      <c r="Z41" s="2">
        <v>0.76294901960784312</v>
      </c>
    </row>
    <row r="42" spans="2:26">
      <c r="B42" s="2">
        <v>0.49516825098039219</v>
      </c>
      <c r="C42" s="2">
        <v>0.52021976470588238</v>
      </c>
      <c r="D42" s="2">
        <v>0</v>
      </c>
      <c r="E42" s="2">
        <v>0</v>
      </c>
      <c r="F42" s="2">
        <v>1.041743294117647</v>
      </c>
      <c r="G42" s="2">
        <v>1.9707082352941174E-2</v>
      </c>
      <c r="H42" s="2">
        <v>0.46091586666666662</v>
      </c>
      <c r="I42" s="2">
        <v>0</v>
      </c>
      <c r="J42" s="2">
        <v>0</v>
      </c>
      <c r="K42" s="2">
        <v>0</v>
      </c>
      <c r="L42" s="2">
        <v>8.0657364705882348E-2</v>
      </c>
      <c r="M42" s="2">
        <v>4.6713776470588234E-2</v>
      </c>
      <c r="O42" s="2">
        <v>2.8439999999999999</v>
      </c>
      <c r="P42" s="2">
        <v>1.5489999999999999</v>
      </c>
      <c r="Q42" s="2">
        <v>0</v>
      </c>
      <c r="R42" s="2">
        <v>0</v>
      </c>
      <c r="S42" s="2">
        <v>0</v>
      </c>
      <c r="T42" s="2">
        <v>0</v>
      </c>
      <c r="U42" s="2">
        <v>0.40200000000000002</v>
      </c>
      <c r="V42" s="2">
        <v>0.16700000000000001</v>
      </c>
      <c r="W42" s="2">
        <v>0.45100000000000001</v>
      </c>
      <c r="X42" s="2">
        <v>0</v>
      </c>
      <c r="Y42" s="2">
        <v>0.22236862745098038</v>
      </c>
      <c r="Z42" s="2">
        <v>0.29995294117647059</v>
      </c>
    </row>
    <row r="43" spans="2:26">
      <c r="B43" s="2">
        <v>0.36994108235294115</v>
      </c>
      <c r="C43" s="2">
        <v>0</v>
      </c>
      <c r="D43" s="2">
        <v>0.15965579607843136</v>
      </c>
      <c r="E43" s="2">
        <v>0.38508589803921572</v>
      </c>
      <c r="F43" s="2">
        <v>1.7756328235294119</v>
      </c>
      <c r="G43" s="2">
        <v>0.34805120000000001</v>
      </c>
      <c r="H43" s="2">
        <v>0.15919608627450982</v>
      </c>
      <c r="I43" s="2">
        <v>0</v>
      </c>
      <c r="J43" s="2">
        <v>0</v>
      </c>
      <c r="K43" s="2">
        <v>1.1744226666666666</v>
      </c>
      <c r="L43" s="2">
        <v>0.130242</v>
      </c>
      <c r="M43" s="2">
        <v>0.38750276470588235</v>
      </c>
      <c r="O43" s="2">
        <v>3.0700000000000003</v>
      </c>
      <c r="P43" s="2">
        <v>0.69599999999999995</v>
      </c>
      <c r="Q43" s="2">
        <v>0</v>
      </c>
      <c r="R43" s="2">
        <v>0</v>
      </c>
      <c r="S43" s="2">
        <v>0.7944901960784313</v>
      </c>
      <c r="T43" s="2">
        <v>0</v>
      </c>
      <c r="U43" s="2">
        <v>0.441</v>
      </c>
      <c r="V43" s="2">
        <v>1.4510000000000001</v>
      </c>
      <c r="W43" s="2">
        <v>1.109</v>
      </c>
      <c r="X43" s="2">
        <v>0</v>
      </c>
      <c r="Y43" s="2">
        <v>0.25065882352941177</v>
      </c>
      <c r="Z43" s="2">
        <v>0</v>
      </c>
    </row>
    <row r="44" spans="2:26">
      <c r="B44" s="2">
        <v>1.8831488745098039</v>
      </c>
      <c r="C44" s="2">
        <v>0.42185664313725491</v>
      </c>
      <c r="D44" s="2">
        <v>0</v>
      </c>
      <c r="E44" s="2">
        <v>1.2476643137254903E-2</v>
      </c>
      <c r="F44" s="2">
        <v>2.4520441098039218</v>
      </c>
      <c r="G44" s="2">
        <v>0.22091293725490194</v>
      </c>
      <c r="H44" s="2">
        <v>9.7975294117647067E-3</v>
      </c>
      <c r="I44" s="2">
        <v>0</v>
      </c>
      <c r="J44" s="2">
        <v>0</v>
      </c>
      <c r="K44" s="2">
        <v>0.44865457647058826</v>
      </c>
      <c r="L44" s="2">
        <v>0</v>
      </c>
      <c r="M44" s="2">
        <v>0.27920941176470587</v>
      </c>
      <c r="O44" s="2">
        <v>2.6379999999999999</v>
      </c>
      <c r="P44" s="2">
        <v>0</v>
      </c>
      <c r="Q44" s="2">
        <v>0</v>
      </c>
      <c r="R44" s="2">
        <v>0</v>
      </c>
      <c r="S44" s="2">
        <v>0.50124313725490188</v>
      </c>
      <c r="T44" s="2">
        <v>0</v>
      </c>
      <c r="U44" s="2">
        <v>1.0489999999999999</v>
      </c>
      <c r="V44" s="2">
        <v>0.17699999999999999</v>
      </c>
      <c r="W44" s="2">
        <v>1.4710000000000001</v>
      </c>
      <c r="X44" s="2">
        <v>0</v>
      </c>
      <c r="Y44" s="2">
        <v>0</v>
      </c>
      <c r="Z44" s="2">
        <v>0</v>
      </c>
    </row>
    <row r="45" spans="2:26">
      <c r="B45" s="2">
        <v>0.2229772588235294</v>
      </c>
      <c r="C45" s="2">
        <v>0.21813645098039217</v>
      </c>
      <c r="D45" s="2">
        <v>5.1076878431372548E-2</v>
      </c>
      <c r="E45" s="2">
        <v>0</v>
      </c>
      <c r="F45" s="2">
        <v>1.485792</v>
      </c>
      <c r="G45" s="2">
        <v>0.1446639294117647</v>
      </c>
      <c r="H45" s="2">
        <v>0.23284393725490193</v>
      </c>
      <c r="I45" s="2">
        <v>0</v>
      </c>
      <c r="J45" s="2">
        <v>1.2206682352941176E-2</v>
      </c>
      <c r="K45" s="2">
        <v>0</v>
      </c>
      <c r="L45" s="2">
        <v>0</v>
      </c>
      <c r="M45" s="2">
        <v>0.54408833725490191</v>
      </c>
      <c r="O45" s="2">
        <v>2.609</v>
      </c>
      <c r="P45" s="2">
        <v>0.51</v>
      </c>
      <c r="Q45" s="2">
        <v>0.2344470588235294</v>
      </c>
      <c r="R45" s="2">
        <v>0</v>
      </c>
      <c r="S45" s="2">
        <v>0</v>
      </c>
      <c r="T45" s="2">
        <v>3.3999333333333333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2:26">
      <c r="B46" s="2">
        <v>0.48788515686274508</v>
      </c>
      <c r="C46" s="2">
        <v>0.11797710588235295</v>
      </c>
      <c r="D46" s="2">
        <v>0</v>
      </c>
      <c r="E46" s="2">
        <v>0</v>
      </c>
      <c r="F46" s="2">
        <v>0.65249212941176471</v>
      </c>
      <c r="G46" s="2">
        <v>0</v>
      </c>
      <c r="H46" s="2">
        <v>0.4536325843137255</v>
      </c>
      <c r="I46" s="2">
        <v>0</v>
      </c>
      <c r="J46" s="2">
        <v>0</v>
      </c>
      <c r="K46" s="2">
        <v>2.4459454901960786E-2</v>
      </c>
      <c r="L46" s="2">
        <v>0.12985607058823528</v>
      </c>
      <c r="M46" s="2">
        <v>0.41918053333333327</v>
      </c>
      <c r="O46" s="2">
        <v>0.92199999999999993</v>
      </c>
      <c r="P46" s="2">
        <v>0</v>
      </c>
      <c r="Q46" s="2">
        <v>0</v>
      </c>
      <c r="R46" s="2">
        <v>0</v>
      </c>
      <c r="S46" s="2">
        <v>0.20778039215686275</v>
      </c>
      <c r="T46" s="2">
        <v>0.25960784313725493</v>
      </c>
      <c r="U46" s="2">
        <v>0</v>
      </c>
      <c r="V46" s="2">
        <v>0.33300000000000002</v>
      </c>
      <c r="W46" s="2">
        <v>0</v>
      </c>
      <c r="X46" s="2">
        <v>0</v>
      </c>
      <c r="Y46" s="2">
        <v>0.88858823529411768</v>
      </c>
      <c r="Z46" s="2">
        <v>0</v>
      </c>
    </row>
    <row r="47" spans="2:26">
      <c r="B47" s="2">
        <v>9.880235294117648E-3</v>
      </c>
      <c r="C47" s="2">
        <v>5.146305882352941E-3</v>
      </c>
      <c r="D47" s="2">
        <v>8.0836729411764716E-2</v>
      </c>
      <c r="E47" s="2">
        <v>0.16687465882352942</v>
      </c>
      <c r="F47" s="2">
        <v>0.16473987450980393</v>
      </c>
      <c r="G47" s="2">
        <v>0.50275878823529407</v>
      </c>
      <c r="H47" s="2">
        <v>4.6470556862745094E-2</v>
      </c>
      <c r="I47" s="2">
        <v>0.40928853333333343</v>
      </c>
      <c r="J47" s="2">
        <v>0</v>
      </c>
      <c r="K47" s="2">
        <v>1.5008376705882351</v>
      </c>
      <c r="L47" s="2">
        <v>9.3128909803921564E-2</v>
      </c>
      <c r="M47" s="2">
        <v>0.19877477647058822</v>
      </c>
      <c r="O47" s="2">
        <v>2.423</v>
      </c>
      <c r="P47" s="2">
        <v>0.441</v>
      </c>
      <c r="Q47" s="2">
        <v>0.55914509803921564</v>
      </c>
      <c r="R47" s="2">
        <v>0</v>
      </c>
      <c r="S47" s="2">
        <v>1.9124784313725489</v>
      </c>
      <c r="T47" s="2">
        <v>0.32266666666666666</v>
      </c>
      <c r="U47" s="2">
        <v>0</v>
      </c>
      <c r="V47" s="2">
        <v>1.4510000000000001</v>
      </c>
      <c r="W47" s="2">
        <v>0</v>
      </c>
      <c r="X47" s="2">
        <v>0</v>
      </c>
      <c r="Y47" s="2">
        <v>4.543058823529412</v>
      </c>
      <c r="Z47" s="2">
        <v>0</v>
      </c>
    </row>
    <row r="48" spans="2:26">
      <c r="B48" s="2">
        <v>2.1765196078431373E-2</v>
      </c>
      <c r="C48" s="2">
        <v>0</v>
      </c>
      <c r="D48" s="2">
        <v>0</v>
      </c>
      <c r="E48" s="2">
        <v>0.20854307450980392</v>
      </c>
      <c r="F48" s="2">
        <v>0.33813741176470591</v>
      </c>
      <c r="G48" s="2">
        <v>1.5642635294117648</v>
      </c>
      <c r="H48" s="2">
        <v>3.9389278431372549E-2</v>
      </c>
      <c r="I48" s="2">
        <v>2.3088235294117646E-3</v>
      </c>
      <c r="J48" s="2">
        <v>0</v>
      </c>
      <c r="K48" s="2">
        <v>0</v>
      </c>
      <c r="L48" s="2">
        <v>1.4415738235294118</v>
      </c>
      <c r="M48" s="2">
        <v>4.8101882352941184E-3</v>
      </c>
      <c r="O48" s="2">
        <v>0.5</v>
      </c>
      <c r="P48" s="2">
        <v>0.69599999999999995</v>
      </c>
      <c r="Q48" s="2">
        <v>1.5341568627450981</v>
      </c>
      <c r="R48" s="2">
        <v>0</v>
      </c>
      <c r="S48" s="2">
        <v>0.3855960784313725</v>
      </c>
      <c r="T48" s="2">
        <v>2.2445254901960783</v>
      </c>
      <c r="U48" s="2">
        <v>0</v>
      </c>
      <c r="V48" s="2">
        <v>0.40300000000000002</v>
      </c>
      <c r="W48" s="2">
        <v>0</v>
      </c>
      <c r="X48" s="2">
        <v>0</v>
      </c>
      <c r="Y48" s="2">
        <v>8.2606862745098049</v>
      </c>
      <c r="Z48" s="2">
        <v>0</v>
      </c>
    </row>
    <row r="49" spans="2:26">
      <c r="B49" s="2">
        <v>1.0102917019607844</v>
      </c>
      <c r="C49" s="2">
        <v>0</v>
      </c>
      <c r="D49" s="2">
        <v>0.13016752941176471</v>
      </c>
      <c r="E49" s="2">
        <v>0</v>
      </c>
      <c r="F49" s="2">
        <v>1.8413903529411766</v>
      </c>
      <c r="G49" s="2">
        <v>0.4339479529411765</v>
      </c>
      <c r="H49" s="2">
        <v>2.6978039215686273E-3</v>
      </c>
      <c r="I49" s="2">
        <v>0</v>
      </c>
      <c r="J49" s="2">
        <v>1.2296117647058824E-2</v>
      </c>
      <c r="K49" s="2">
        <v>0.33858627450980394</v>
      </c>
      <c r="L49" s="2">
        <v>0</v>
      </c>
      <c r="M49" s="2">
        <v>0.12751994117647061</v>
      </c>
      <c r="O49" s="2">
        <v>3.423</v>
      </c>
      <c r="P49" s="2">
        <v>1.04</v>
      </c>
      <c r="Q49" s="2">
        <v>2.5607960784313728</v>
      </c>
      <c r="R49" s="2">
        <v>0</v>
      </c>
      <c r="S49" s="2">
        <v>2.3813686274509802</v>
      </c>
      <c r="T49" s="2">
        <v>0.6411450980392156</v>
      </c>
      <c r="U49" s="2">
        <v>0.66700000000000004</v>
      </c>
      <c r="V49" s="2">
        <v>0.99</v>
      </c>
      <c r="W49" s="2">
        <v>0</v>
      </c>
      <c r="X49" s="2">
        <v>0</v>
      </c>
      <c r="Y49" s="2">
        <v>2.0970745098039214</v>
      </c>
      <c r="Z49" s="2">
        <v>0</v>
      </c>
    </row>
    <row r="50" spans="2:26">
      <c r="B50" s="2">
        <v>0.1348548</v>
      </c>
      <c r="C50" s="2">
        <v>9.6206823529411765E-3</v>
      </c>
      <c r="D50" s="2">
        <v>3.1593027450980395E-2</v>
      </c>
      <c r="E50" s="2">
        <v>3.919844705882352E-2</v>
      </c>
      <c r="F50" s="2">
        <v>0.45880986666666662</v>
      </c>
      <c r="G50" s="2">
        <v>1.0297925176470588</v>
      </c>
      <c r="H50" s="2">
        <v>9.6032705882352926E-3</v>
      </c>
      <c r="I50" s="2">
        <v>0</v>
      </c>
      <c r="J50" s="2">
        <v>0</v>
      </c>
      <c r="K50" s="2">
        <v>7.5738000000000012E-3</v>
      </c>
      <c r="L50" s="2">
        <v>1.157356843137255</v>
      </c>
      <c r="M50" s="2">
        <v>0</v>
      </c>
      <c r="O50" s="2">
        <v>0.42199999999999999</v>
      </c>
      <c r="P50" s="2">
        <v>0</v>
      </c>
      <c r="Q50" s="2">
        <v>1.086678431372549</v>
      </c>
      <c r="R50" s="2">
        <v>0.5</v>
      </c>
      <c r="S50" s="2">
        <v>2.2619647058823533</v>
      </c>
      <c r="T50" s="2">
        <v>2.4112196078431372</v>
      </c>
      <c r="U50" s="2">
        <v>0.88300000000000001</v>
      </c>
      <c r="V50" s="2">
        <v>0.49</v>
      </c>
      <c r="W50" s="2">
        <v>0</v>
      </c>
      <c r="X50" s="2">
        <v>0.216</v>
      </c>
      <c r="Y50" s="2">
        <v>0</v>
      </c>
      <c r="Z50" s="2">
        <v>0</v>
      </c>
    </row>
    <row r="51" spans="2:26">
      <c r="B51" s="2">
        <v>1.768070705882353</v>
      </c>
      <c r="C51" s="2">
        <v>2.0451820705882353</v>
      </c>
      <c r="D51" s="2">
        <v>0</v>
      </c>
      <c r="E51" s="2">
        <v>6.149076078431373E-2</v>
      </c>
      <c r="F51" s="2">
        <v>0.6228248352941177</v>
      </c>
      <c r="G51" s="2">
        <v>0.65717364705882353</v>
      </c>
      <c r="H51" s="2">
        <v>0.13190488235294118</v>
      </c>
      <c r="I51" s="2">
        <v>0</v>
      </c>
      <c r="J51" s="2">
        <v>0</v>
      </c>
      <c r="K51" s="2">
        <v>4.6468039215686277E-2</v>
      </c>
      <c r="L51" s="2">
        <v>3.1721694117647067E-2</v>
      </c>
      <c r="M51" s="2">
        <v>0</v>
      </c>
      <c r="O51" s="2">
        <v>0.36299999999999999</v>
      </c>
      <c r="P51" s="2">
        <v>0</v>
      </c>
      <c r="Q51" s="2">
        <v>0</v>
      </c>
      <c r="R51" s="2">
        <v>0.755</v>
      </c>
      <c r="S51" s="2">
        <v>10.569396078431371</v>
      </c>
      <c r="T51" s="2">
        <v>0</v>
      </c>
      <c r="U51" s="2">
        <v>0.46100000000000002</v>
      </c>
      <c r="V51" s="2">
        <v>0.60799999999999998</v>
      </c>
      <c r="W51" s="2">
        <v>0</v>
      </c>
      <c r="X51" s="2">
        <v>0.36299999999999999</v>
      </c>
      <c r="Y51" s="2">
        <v>0</v>
      </c>
      <c r="Z51" s="2">
        <v>0</v>
      </c>
    </row>
    <row r="52" spans="2:26">
      <c r="B52" s="2">
        <v>0.97103053333333322</v>
      </c>
      <c r="C52" s="2">
        <v>0.43873878431372543</v>
      </c>
      <c r="D52" s="2">
        <v>3.7014882352941182E-2</v>
      </c>
      <c r="E52" s="2">
        <v>0</v>
      </c>
      <c r="F52" s="2">
        <v>1.0049956862745098E-2</v>
      </c>
      <c r="G52" s="2">
        <v>0.25502516470588238</v>
      </c>
      <c r="H52" s="2">
        <v>0</v>
      </c>
      <c r="I52" s="2">
        <v>0</v>
      </c>
      <c r="J52" s="2">
        <v>7.4605058823529417E-3</v>
      </c>
      <c r="K52" s="2">
        <v>0</v>
      </c>
      <c r="L52" s="2">
        <v>0</v>
      </c>
      <c r="M52" s="2">
        <v>0</v>
      </c>
      <c r="O52" s="2">
        <v>0.55900000000000005</v>
      </c>
      <c r="P52" s="2">
        <v>0</v>
      </c>
      <c r="Q52" s="2">
        <v>1.0057999999999998</v>
      </c>
      <c r="R52" s="2">
        <v>0.34300000000000003</v>
      </c>
      <c r="S52" s="2">
        <v>10.086941176470589</v>
      </c>
      <c r="T52" s="2">
        <v>2.6796078431372553E-2</v>
      </c>
      <c r="U52" s="2">
        <v>0.40200000000000002</v>
      </c>
      <c r="V52" s="2">
        <v>0.11799999999999999</v>
      </c>
      <c r="W52" s="2">
        <v>0</v>
      </c>
      <c r="X52" s="2">
        <v>0.255</v>
      </c>
      <c r="Y52" s="2">
        <v>0</v>
      </c>
      <c r="Z52" s="2">
        <v>0</v>
      </c>
    </row>
    <row r="53" spans="2:26">
      <c r="B53" s="2">
        <v>4.425419215686275E-2</v>
      </c>
      <c r="C53" s="2">
        <v>0.45880736470588235</v>
      </c>
      <c r="D53" s="2">
        <v>0</v>
      </c>
      <c r="E53" s="2">
        <v>0</v>
      </c>
      <c r="F53" s="2">
        <v>0.63753342745098052</v>
      </c>
      <c r="G53" s="2">
        <v>0.84613820000000006</v>
      </c>
      <c r="H53" s="2">
        <v>0</v>
      </c>
      <c r="I53" s="2">
        <v>0.3039057843137255</v>
      </c>
      <c r="J53" s="2">
        <v>0</v>
      </c>
      <c r="K53" s="2">
        <v>0.27224407058823524</v>
      </c>
      <c r="L53" s="2">
        <v>0.1395673725490196</v>
      </c>
      <c r="M53" s="2">
        <v>0.19865976470588234</v>
      </c>
      <c r="O53" s="2">
        <v>2.3740000000000001</v>
      </c>
      <c r="P53" s="2">
        <v>0</v>
      </c>
      <c r="Q53" s="2">
        <v>0</v>
      </c>
      <c r="R53" s="2">
        <v>0.35299999999999998</v>
      </c>
      <c r="S53" s="2">
        <v>14.637847058823528</v>
      </c>
      <c r="T53" s="2">
        <v>4.148133333333333</v>
      </c>
      <c r="U53" s="2">
        <v>0</v>
      </c>
      <c r="V53" s="2">
        <v>0.108</v>
      </c>
      <c r="W53" s="2">
        <v>0</v>
      </c>
      <c r="X53" s="2">
        <v>0</v>
      </c>
      <c r="Y53" s="2">
        <v>0.71126666666666671</v>
      </c>
      <c r="Z53" s="2">
        <v>0</v>
      </c>
    </row>
    <row r="54" spans="2:26">
      <c r="B54" s="2">
        <v>1.1963609411764706</v>
      </c>
      <c r="C54" s="2">
        <v>7.6085227450980397E-2</v>
      </c>
      <c r="D54" s="2">
        <v>9.4272941176470598E-3</v>
      </c>
      <c r="E54" s="2">
        <v>0.32387909019607841</v>
      </c>
      <c r="F54" s="2">
        <v>1.0888136156862744</v>
      </c>
      <c r="G54" s="2">
        <v>0.39980503529411771</v>
      </c>
      <c r="H54" s="2">
        <v>0</v>
      </c>
      <c r="I54" s="2">
        <v>0.6866199529411765</v>
      </c>
      <c r="J54" s="2">
        <v>0.27220326274509804</v>
      </c>
      <c r="K54" s="2">
        <v>5.1554980392156863E-2</v>
      </c>
      <c r="L54" s="2">
        <v>9.8012000000000016E-2</v>
      </c>
      <c r="M54" s="2">
        <v>0.16185580392156865</v>
      </c>
      <c r="O54" s="2">
        <v>3.0609999999999999</v>
      </c>
      <c r="P54" s="2">
        <v>0.47099999999999997</v>
      </c>
      <c r="Q54" s="2">
        <v>0</v>
      </c>
      <c r="R54" s="2">
        <v>0.59799999999999998</v>
      </c>
      <c r="S54" s="2">
        <v>8.0865215686274503</v>
      </c>
      <c r="T54" s="2">
        <v>5.3782666666666668</v>
      </c>
      <c r="U54" s="2">
        <v>0.441</v>
      </c>
      <c r="V54" s="2">
        <v>0</v>
      </c>
      <c r="W54" s="2">
        <v>0</v>
      </c>
      <c r="X54" s="2">
        <v>0</v>
      </c>
      <c r="Y54" s="2">
        <v>9.7752941176470584E-2</v>
      </c>
      <c r="Z54" s="2">
        <v>0</v>
      </c>
    </row>
  </sheetData>
  <mergeCells count="6">
    <mergeCell ref="B2:M2"/>
    <mergeCell ref="O2:Z2"/>
    <mergeCell ref="B3:G3"/>
    <mergeCell ref="H3:M3"/>
    <mergeCell ref="O3:T3"/>
    <mergeCell ref="U3:Z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3E30-90EA-9643-B200-725B57D7AD37}">
  <dimension ref="B2:I57"/>
  <sheetViews>
    <sheetView workbookViewId="0">
      <selection activeCell="L15" sqref="L15"/>
    </sheetView>
  </sheetViews>
  <sheetFormatPr baseColWidth="10" defaultRowHeight="20"/>
  <sheetData>
    <row r="2" spans="2:9">
      <c r="B2" s="22" t="s">
        <v>28</v>
      </c>
      <c r="C2" s="22"/>
      <c r="D2" s="22"/>
      <c r="G2" s="22" t="s">
        <v>32</v>
      </c>
      <c r="H2" s="22"/>
      <c r="I2" s="22"/>
    </row>
    <row r="3" spans="2:9">
      <c r="B3" s="22" t="s">
        <v>24</v>
      </c>
      <c r="C3" s="22"/>
      <c r="D3" s="22"/>
      <c r="G3" s="22" t="s">
        <v>24</v>
      </c>
      <c r="H3" s="22"/>
      <c r="I3" s="22"/>
    </row>
    <row r="4" spans="2:9">
      <c r="B4" s="2" t="s">
        <v>0</v>
      </c>
      <c r="C4" s="2" t="s">
        <v>1</v>
      </c>
      <c r="D4" s="2" t="s">
        <v>81</v>
      </c>
      <c r="G4" s="2" t="s">
        <v>0</v>
      </c>
      <c r="H4" s="2" t="s">
        <v>1</v>
      </c>
      <c r="I4" s="2" t="s">
        <v>81</v>
      </c>
    </row>
    <row r="5" spans="2:9">
      <c r="B5" s="2">
        <v>1.3241038773723099</v>
      </c>
      <c r="C5" s="2">
        <v>0.28408537229382202</v>
      </c>
      <c r="D5" s="2">
        <v>0.29223599162938402</v>
      </c>
      <c r="G5" s="2">
        <v>2.26073249884098</v>
      </c>
      <c r="H5" s="2">
        <v>0.75996848289056995</v>
      </c>
      <c r="I5" s="2">
        <v>0.97059084680844998</v>
      </c>
    </row>
    <row r="6" spans="2:9">
      <c r="B6" s="2">
        <v>1.0018307180605801</v>
      </c>
      <c r="C6" s="2">
        <v>0.398791236858906</v>
      </c>
      <c r="D6" s="2">
        <v>0.44167034940808497</v>
      </c>
      <c r="G6" s="2">
        <v>1.7780348059529301</v>
      </c>
      <c r="H6" s="2">
        <v>0.94927288885443994</v>
      </c>
      <c r="I6" s="2">
        <v>1.0586998193917301</v>
      </c>
    </row>
    <row r="7" spans="2:9">
      <c r="B7" s="2">
        <v>1.0177410661711299</v>
      </c>
      <c r="C7" s="2">
        <v>0.47795721462537899</v>
      </c>
      <c r="D7" s="2">
        <v>0.334270572683808</v>
      </c>
      <c r="G7" s="2">
        <v>1.6760422809714599</v>
      </c>
      <c r="H7" s="2">
        <v>0.85291321945757903</v>
      </c>
      <c r="I7" s="2">
        <v>0.995536133417391</v>
      </c>
    </row>
    <row r="8" spans="2:9">
      <c r="B8" s="2">
        <v>1.32271950100597</v>
      </c>
      <c r="C8" s="2">
        <v>0.45569012739835102</v>
      </c>
      <c r="D8" s="2">
        <v>0.40401125349436501</v>
      </c>
      <c r="G8" s="2">
        <v>2.59864038238547</v>
      </c>
      <c r="H8" s="2">
        <v>1.3368994522350901</v>
      </c>
      <c r="I8" s="2">
        <v>0.896645973451075</v>
      </c>
    </row>
    <row r="9" spans="2:9">
      <c r="B9" s="2">
        <v>1.0773058731199101</v>
      </c>
      <c r="C9" s="2">
        <v>0.44270935906372699</v>
      </c>
      <c r="D9" s="2">
        <v>0.178671048756325</v>
      </c>
      <c r="G9" s="2">
        <v>2.0621865762351699</v>
      </c>
      <c r="H9" s="2">
        <v>1.3354053270719399</v>
      </c>
      <c r="I9" s="2">
        <v>0.76616560014993695</v>
      </c>
    </row>
    <row r="10" spans="2:9">
      <c r="B10" s="2">
        <v>1.3910939463031</v>
      </c>
      <c r="C10" s="2">
        <v>0.41126332254327902</v>
      </c>
      <c r="D10" s="2">
        <v>0.41931248479677002</v>
      </c>
      <c r="G10" s="2">
        <v>2.5730111674654501</v>
      </c>
      <c r="H10" s="2">
        <v>0.79684403099298995</v>
      </c>
      <c r="I10" s="2">
        <v>1.16983116737242</v>
      </c>
    </row>
    <row r="11" spans="2:9">
      <c r="B11" s="2">
        <v>1.12436560446381</v>
      </c>
      <c r="C11" s="2">
        <v>0.40750090254432703</v>
      </c>
      <c r="D11" s="2">
        <v>0.24057311938099901</v>
      </c>
      <c r="G11" s="2">
        <v>1.8978403493023701</v>
      </c>
      <c r="H11" s="2">
        <v>1.03939252494617</v>
      </c>
      <c r="I11" s="2">
        <v>0.70312417734743404</v>
      </c>
    </row>
    <row r="12" spans="2:9">
      <c r="B12" s="2">
        <v>0.574071169751871</v>
      </c>
      <c r="C12" s="2">
        <v>0.60251339630214096</v>
      </c>
      <c r="D12" s="2">
        <v>0.48274287485984602</v>
      </c>
      <c r="G12" s="2">
        <v>1.7122358014966499</v>
      </c>
      <c r="H12" s="2">
        <v>1.79112129518268</v>
      </c>
      <c r="I12" s="2">
        <v>0.95871272557411802</v>
      </c>
    </row>
    <row r="13" spans="2:9">
      <c r="B13" s="2">
        <v>1.7827130289336</v>
      </c>
      <c r="C13" s="2">
        <v>0.58831702560101795</v>
      </c>
      <c r="D13" s="2">
        <v>0.39362759259707403</v>
      </c>
      <c r="G13" s="2">
        <v>2.8553355367049802</v>
      </c>
      <c r="H13" s="2">
        <v>1.1645965632634601</v>
      </c>
      <c r="I13" s="2">
        <v>0.87380707170935901</v>
      </c>
    </row>
    <row r="14" spans="2:9">
      <c r="B14" s="2">
        <v>1.0105243724313899</v>
      </c>
      <c r="C14" s="2">
        <v>0.35556220517028397</v>
      </c>
      <c r="D14" s="2">
        <v>0.30957854439291299</v>
      </c>
      <c r="G14" s="2">
        <v>1.86254744444155</v>
      </c>
      <c r="H14" s="2">
        <v>0.97155989386473696</v>
      </c>
      <c r="I14" s="2">
        <v>0.95011813404893197</v>
      </c>
    </row>
    <row r="15" spans="2:9">
      <c r="B15" s="2">
        <v>1.14644883486991</v>
      </c>
      <c r="C15" s="2">
        <v>0.34462585496474402</v>
      </c>
      <c r="D15" s="2">
        <v>0.22475438928290001</v>
      </c>
      <c r="G15" s="2">
        <v>2.00558246544781</v>
      </c>
      <c r="H15" s="2">
        <v>0.76370869070954095</v>
      </c>
      <c r="I15" s="2">
        <v>0.77311268715523995</v>
      </c>
    </row>
    <row r="16" spans="2:9">
      <c r="B16" s="2">
        <v>0.97105925179991004</v>
      </c>
      <c r="C16" s="2">
        <v>0.25019271549919497</v>
      </c>
      <c r="D16" s="2">
        <v>0.51162198664117398</v>
      </c>
      <c r="G16" s="2">
        <v>1.91058147235148</v>
      </c>
      <c r="H16" s="2">
        <v>0.93781132966567304</v>
      </c>
      <c r="I16" s="2">
        <v>1.07069534680891</v>
      </c>
    </row>
    <row r="17" spans="2:9">
      <c r="B17" s="2">
        <v>1.1182413441955199</v>
      </c>
      <c r="C17" s="2">
        <v>0.207279458892033</v>
      </c>
      <c r="D17" s="2">
        <v>0.34042458241376899</v>
      </c>
      <c r="G17" s="2">
        <v>1.82551797744008</v>
      </c>
      <c r="H17" s="2">
        <v>1.1808718516093499</v>
      </c>
      <c r="I17" s="2">
        <v>1.4116660784496</v>
      </c>
    </row>
    <row r="18" spans="2:9">
      <c r="B18" s="2">
        <v>0.93825239430861895</v>
      </c>
      <c r="C18" s="2">
        <v>0.466869219907601</v>
      </c>
      <c r="D18" s="2">
        <v>0.55713208784380697</v>
      </c>
      <c r="G18" s="2">
        <v>2.04920776811398</v>
      </c>
      <c r="H18" s="2">
        <v>1.0514945344994899</v>
      </c>
      <c r="I18" s="2">
        <v>1.01461348243876</v>
      </c>
    </row>
    <row r="19" spans="2:9">
      <c r="B19" s="2">
        <v>1.21667856086543</v>
      </c>
      <c r="C19" s="2">
        <v>0.124027445460898</v>
      </c>
      <c r="D19" s="2">
        <v>0.246586437809831</v>
      </c>
      <c r="G19" s="2">
        <v>2.0700672588980198</v>
      </c>
      <c r="H19" s="2">
        <v>0.64061580566514598</v>
      </c>
      <c r="I19" s="2">
        <v>0.90316860082042405</v>
      </c>
    </row>
    <row r="20" spans="2:9">
      <c r="B20" s="2">
        <v>0.67917042344747003</v>
      </c>
      <c r="C20" s="2">
        <v>0.28467411682362798</v>
      </c>
      <c r="D20" s="2">
        <v>0.44682346278937701</v>
      </c>
      <c r="G20" s="2">
        <v>1.93457696416403</v>
      </c>
      <c r="H20" s="2">
        <v>1.0371005850483701</v>
      </c>
      <c r="I20" s="2">
        <v>0.89665689964678996</v>
      </c>
    </row>
    <row r="21" spans="2:9">
      <c r="B21" s="2">
        <v>0.68560862253147603</v>
      </c>
      <c r="C21" s="2">
        <v>0.234097524431812</v>
      </c>
      <c r="D21" s="2">
        <v>0.26951418978898001</v>
      </c>
      <c r="G21" s="2">
        <v>2.3821386841796102</v>
      </c>
      <c r="H21" s="2">
        <v>0.54316348188049302</v>
      </c>
      <c r="I21" s="2">
        <v>0.79159524775542101</v>
      </c>
    </row>
    <row r="22" spans="2:9">
      <c r="B22" s="2">
        <v>0.69338087177641095</v>
      </c>
      <c r="C22" s="2">
        <v>0.29217194545383901</v>
      </c>
      <c r="D22" s="2">
        <v>0.35370552436557601</v>
      </c>
      <c r="G22" s="2">
        <v>1.4009734913182299</v>
      </c>
      <c r="H22" s="2">
        <v>0.92769604982578402</v>
      </c>
      <c r="I22" s="2">
        <v>0.85361308783247503</v>
      </c>
    </row>
    <row r="23" spans="2:9">
      <c r="B23" s="2">
        <v>0.91567864660919995</v>
      </c>
      <c r="C23" s="2">
        <v>0.39825560705266799</v>
      </c>
      <c r="D23" s="2">
        <v>0.10954718735314201</v>
      </c>
      <c r="G23" s="2">
        <v>1.45058621853253</v>
      </c>
      <c r="H23" s="2">
        <v>1.36323938511078</v>
      </c>
      <c r="I23" s="2">
        <v>0.83254698449522602</v>
      </c>
    </row>
    <row r="24" spans="2:9">
      <c r="B24" s="2">
        <v>0.81796168976330696</v>
      </c>
      <c r="C24" s="2">
        <v>0.279447094991633</v>
      </c>
      <c r="D24" s="2">
        <v>0.24522316212700501</v>
      </c>
      <c r="G24" s="1">
        <v>1.5183926621419901</v>
      </c>
      <c r="H24" s="1">
        <v>0.99876584815348102</v>
      </c>
      <c r="I24" s="1">
        <v>0.70442927982971304</v>
      </c>
    </row>
    <row r="26" spans="2:9">
      <c r="B26" s="22" t="s">
        <v>33</v>
      </c>
      <c r="C26" s="22"/>
      <c r="D26" s="22"/>
      <c r="G26" s="22" t="s">
        <v>33</v>
      </c>
      <c r="H26" s="22"/>
      <c r="I26" s="22"/>
    </row>
    <row r="27" spans="2:9">
      <c r="B27" s="2" t="s">
        <v>0</v>
      </c>
      <c r="C27" s="2" t="s">
        <v>1</v>
      </c>
      <c r="D27" s="2" t="s">
        <v>81</v>
      </c>
      <c r="G27" s="2" t="s">
        <v>0</v>
      </c>
      <c r="H27" s="2" t="s">
        <v>1</v>
      </c>
      <c r="I27" s="2" t="s">
        <v>81</v>
      </c>
    </row>
    <row r="28" spans="2:9">
      <c r="B28" s="3">
        <v>1.2006329899999999</v>
      </c>
      <c r="C28" s="3">
        <v>0.56376347999999998</v>
      </c>
      <c r="D28" s="3">
        <v>0.86823896</v>
      </c>
      <c r="G28" s="3">
        <v>1.0338570899999999</v>
      </c>
      <c r="H28" s="3">
        <v>0.33904160999999999</v>
      </c>
      <c r="I28" s="3">
        <v>0.56784431999999996</v>
      </c>
    </row>
    <row r="29" spans="2:9">
      <c r="B29" s="3">
        <v>2.2802874499999999</v>
      </c>
      <c r="C29" s="3">
        <v>0.72023004000000002</v>
      </c>
      <c r="D29" s="3">
        <v>0.85271244000000002</v>
      </c>
      <c r="G29" s="3">
        <v>1.8155145399999999</v>
      </c>
      <c r="H29" s="3">
        <v>0.23875789</v>
      </c>
      <c r="I29" s="3">
        <v>0.63149723000000002</v>
      </c>
    </row>
    <row r="30" spans="2:9">
      <c r="B30" s="3">
        <v>1.1774475499999999</v>
      </c>
      <c r="C30" s="3">
        <v>0.48169988000000002</v>
      </c>
      <c r="D30" s="3">
        <v>1.73153504</v>
      </c>
      <c r="G30" s="3">
        <v>0.95577842999999996</v>
      </c>
      <c r="H30" s="3">
        <v>0.58463109000000002</v>
      </c>
      <c r="I30" s="3">
        <v>1.04981977</v>
      </c>
    </row>
    <row r="31" spans="2:9">
      <c r="B31" s="3">
        <v>2.4364354800000001</v>
      </c>
      <c r="C31" s="3">
        <v>0.33020189</v>
      </c>
      <c r="D31" s="3">
        <v>0.83943612999999995</v>
      </c>
      <c r="G31" s="3">
        <v>1.43828986</v>
      </c>
      <c r="H31" s="3">
        <v>0.76228485999999995</v>
      </c>
      <c r="I31" s="3">
        <v>0.46323935999999999</v>
      </c>
    </row>
    <row r="32" spans="2:9">
      <c r="B32" s="3">
        <v>0.76699782000000005</v>
      </c>
      <c r="C32" s="3">
        <v>0.29464963999999999</v>
      </c>
      <c r="D32" s="3">
        <v>0.77685888000000003</v>
      </c>
      <c r="G32" s="3">
        <v>0.59614027000000003</v>
      </c>
      <c r="H32" s="3">
        <v>0.85985571000000005</v>
      </c>
      <c r="I32" s="3">
        <v>0.63116046999999997</v>
      </c>
    </row>
    <row r="33" spans="2:9">
      <c r="B33" s="3">
        <v>1.5655462</v>
      </c>
      <c r="C33" s="3">
        <v>0.51470205999999996</v>
      </c>
      <c r="D33" s="3">
        <v>0.31087878000000002</v>
      </c>
      <c r="G33" s="3">
        <v>1.13620904</v>
      </c>
      <c r="H33" s="3">
        <v>1.02404629</v>
      </c>
      <c r="I33" s="3">
        <v>0.15914183000000001</v>
      </c>
    </row>
    <row r="34" spans="2:9">
      <c r="B34" s="3">
        <v>1.6636250699999999</v>
      </c>
      <c r="C34" s="3">
        <v>0.26371048000000002</v>
      </c>
      <c r="D34" s="3">
        <v>1.00655282</v>
      </c>
      <c r="G34" s="3">
        <v>1.58702532</v>
      </c>
      <c r="H34" s="3">
        <v>0.76750516000000002</v>
      </c>
      <c r="I34" s="3">
        <v>0.58097838000000002</v>
      </c>
    </row>
    <row r="35" spans="2:9">
      <c r="B35" s="3">
        <v>1.4354553999999999</v>
      </c>
      <c r="C35" s="3">
        <v>0.28233815000000001</v>
      </c>
      <c r="D35" s="3">
        <v>0.55259606999999999</v>
      </c>
      <c r="G35" s="3">
        <v>1.3404590300000001</v>
      </c>
      <c r="H35" s="3">
        <v>0.47462246000000002</v>
      </c>
      <c r="I35" s="3">
        <v>0.31866148999999999</v>
      </c>
    </row>
    <row r="36" spans="2:9">
      <c r="B36" s="3">
        <v>1.6591069700000001</v>
      </c>
      <c r="C36" s="3">
        <v>0.77886018000000001</v>
      </c>
      <c r="D36" s="3">
        <v>0.46127701999999998</v>
      </c>
      <c r="G36" s="3">
        <v>1.6303650599999999</v>
      </c>
      <c r="H36" s="3">
        <v>0.44161331999999998</v>
      </c>
      <c r="I36" s="3">
        <v>0.31292447000000001</v>
      </c>
    </row>
    <row r="37" spans="2:9">
      <c r="B37" s="3">
        <v>1.57932871</v>
      </c>
      <c r="C37" s="3">
        <v>0.78901224999999997</v>
      </c>
      <c r="D37" s="3">
        <v>0.50640954000000005</v>
      </c>
      <c r="G37" s="3">
        <v>1.3263040399999999</v>
      </c>
      <c r="H37" s="3">
        <v>0.69754579000000005</v>
      </c>
      <c r="I37" s="3">
        <v>0.28362868000000002</v>
      </c>
    </row>
    <row r="38" spans="2:9">
      <c r="B38" s="3">
        <v>0.45133161999999999</v>
      </c>
      <c r="C38" s="3">
        <v>0.48283987</v>
      </c>
      <c r="D38" s="3">
        <v>0.59817821999999998</v>
      </c>
      <c r="G38" s="3">
        <v>0.32618265000000002</v>
      </c>
      <c r="H38" s="3">
        <v>0.33334377999999998</v>
      </c>
      <c r="I38" s="3">
        <v>0.37898222999999998</v>
      </c>
    </row>
    <row r="39" spans="2:9">
      <c r="B39" s="3">
        <v>1.8453035099999999</v>
      </c>
      <c r="C39" s="3">
        <v>0.59818316000000005</v>
      </c>
      <c r="D39" s="3">
        <v>0.77743534999999997</v>
      </c>
      <c r="G39" s="3">
        <v>1.8543837999999999</v>
      </c>
      <c r="H39" s="3">
        <v>0.47563916000000001</v>
      </c>
      <c r="I39" s="3">
        <v>0.57907871</v>
      </c>
    </row>
    <row r="40" spans="2:9">
      <c r="B40" s="3">
        <v>1.2269544299999999</v>
      </c>
      <c r="C40" s="3">
        <v>0.83924796000000002</v>
      </c>
      <c r="D40" s="3">
        <v>0.60133459</v>
      </c>
      <c r="G40" s="3">
        <v>0.98816992999999997</v>
      </c>
      <c r="H40" s="3">
        <v>0.84709327999999995</v>
      </c>
      <c r="I40" s="3">
        <v>0.34913284</v>
      </c>
    </row>
    <row r="41" spans="2:9">
      <c r="B41" s="3">
        <v>1.9413619099999999</v>
      </c>
      <c r="C41" s="3">
        <v>0.74754147000000004</v>
      </c>
      <c r="D41" s="3">
        <v>0.58185635999999996</v>
      </c>
      <c r="G41" s="3">
        <v>1.6838537099999999</v>
      </c>
      <c r="H41" s="3">
        <v>0.63204607999999995</v>
      </c>
      <c r="I41" s="3">
        <v>0.41603010000000001</v>
      </c>
    </row>
    <row r="42" spans="2:9">
      <c r="B42" s="3">
        <v>2.58308698</v>
      </c>
      <c r="C42" s="3">
        <v>0.54895627999999996</v>
      </c>
      <c r="D42" s="3">
        <v>0.28910379000000003</v>
      </c>
      <c r="G42" s="3">
        <v>2.5712014399999998</v>
      </c>
      <c r="H42" s="3">
        <v>0.40811289000000001</v>
      </c>
      <c r="I42" s="3">
        <v>0.18735160000000001</v>
      </c>
    </row>
    <row r="43" spans="2:9">
      <c r="B43" s="3">
        <v>1.8259824</v>
      </c>
      <c r="C43" s="3">
        <v>0.49706748000000001</v>
      </c>
      <c r="D43" s="3">
        <v>0.71846416000000002</v>
      </c>
      <c r="G43" s="3">
        <v>1.50636236</v>
      </c>
      <c r="H43" s="3">
        <v>0.42138418999999999</v>
      </c>
      <c r="I43" s="3">
        <v>0.67568125999999995</v>
      </c>
    </row>
    <row r="44" spans="2:9">
      <c r="B44" s="3">
        <v>1.71086972</v>
      </c>
      <c r="C44" s="3">
        <v>0.98977223000000003</v>
      </c>
      <c r="D44" s="3">
        <v>0.26234747000000003</v>
      </c>
      <c r="G44" s="3">
        <v>1.2489267399999999</v>
      </c>
      <c r="H44" s="3">
        <v>0.95750705999999997</v>
      </c>
      <c r="I44" s="3">
        <v>0.62426197000000005</v>
      </c>
    </row>
    <row r="45" spans="2:9">
      <c r="B45" s="3">
        <v>1.2997736900000001</v>
      </c>
      <c r="C45" s="3">
        <v>0.46503299999999997</v>
      </c>
      <c r="D45" s="3">
        <v>0.57853902000000001</v>
      </c>
      <c r="G45" s="3">
        <v>0.96260973999999999</v>
      </c>
      <c r="H45" s="3">
        <v>0.32186264999999997</v>
      </c>
      <c r="I45" s="3">
        <v>0.52789306000000003</v>
      </c>
    </row>
    <row r="46" spans="2:9">
      <c r="B46" s="3">
        <v>1.40284729</v>
      </c>
      <c r="C46" s="3">
        <v>0.49257812000000001</v>
      </c>
      <c r="D46" s="3">
        <v>0.73092641999999997</v>
      </c>
      <c r="G46" s="3">
        <v>0.98909181999999995</v>
      </c>
      <c r="H46" s="3">
        <v>0.35156981999999998</v>
      </c>
      <c r="I46" s="3">
        <v>0.36465924999999999</v>
      </c>
    </row>
    <row r="47" spans="2:9">
      <c r="B47" s="3">
        <v>1.32500207</v>
      </c>
      <c r="C47" s="3">
        <v>0.32322018000000002</v>
      </c>
      <c r="D47" s="3">
        <v>0.50781737000000005</v>
      </c>
      <c r="G47" s="3">
        <v>1.1663203200000001</v>
      </c>
      <c r="H47" s="3">
        <v>0.31612268999999998</v>
      </c>
      <c r="I47" s="3">
        <v>0.60096587999999995</v>
      </c>
    </row>
    <row r="48" spans="2:9">
      <c r="B48" s="3">
        <v>1.69851916</v>
      </c>
      <c r="C48" s="3">
        <v>0.35848389000000003</v>
      </c>
      <c r="D48" s="3">
        <v>0.87580959999999997</v>
      </c>
      <c r="G48" s="3">
        <v>1.35212321</v>
      </c>
      <c r="H48" s="3">
        <v>0.59362574000000001</v>
      </c>
      <c r="I48" s="3">
        <v>0.58069846999999997</v>
      </c>
    </row>
    <row r="49" spans="2:9">
      <c r="B49" s="3">
        <v>1.0009333199999999</v>
      </c>
      <c r="C49" s="3">
        <v>0.31864479000000001</v>
      </c>
      <c r="D49" s="3">
        <v>0.68091941</v>
      </c>
      <c r="G49" s="3">
        <v>0.68832808999999995</v>
      </c>
      <c r="H49" s="3">
        <v>0.93098351000000001</v>
      </c>
      <c r="I49" s="3">
        <v>0.34529837000000002</v>
      </c>
    </row>
    <row r="50" spans="2:9">
      <c r="B50" s="3">
        <v>1.9095252700000001</v>
      </c>
      <c r="C50" s="3">
        <v>0.60679941000000004</v>
      </c>
      <c r="D50" s="3">
        <v>0.54586413</v>
      </c>
      <c r="G50" s="3">
        <v>1.7341903400000001</v>
      </c>
      <c r="H50" s="3">
        <v>0.45113587999999999</v>
      </c>
      <c r="I50" s="3">
        <v>0.37912291999999997</v>
      </c>
    </row>
    <row r="51" spans="2:9">
      <c r="B51" s="3">
        <v>1.1749285199999999</v>
      </c>
      <c r="C51" s="3">
        <v>0.77190232000000003</v>
      </c>
      <c r="D51" s="3">
        <v>0.66633412000000003</v>
      </c>
      <c r="G51" s="3">
        <v>1.05461608</v>
      </c>
      <c r="H51" s="3">
        <v>0.40200757999999998</v>
      </c>
      <c r="I51" s="3">
        <v>0.50407394999999999</v>
      </c>
    </row>
    <row r="52" spans="2:9">
      <c r="B52" s="3">
        <v>2.0281535900000001</v>
      </c>
      <c r="C52" s="3">
        <v>0.88663146999999998</v>
      </c>
      <c r="D52" s="3">
        <v>0.92007227000000003</v>
      </c>
      <c r="G52" s="3">
        <v>1.63349839</v>
      </c>
      <c r="H52" s="3">
        <v>0.29385818000000002</v>
      </c>
      <c r="I52" s="3">
        <v>0.55655801000000005</v>
      </c>
    </row>
    <row r="53" spans="2:9">
      <c r="B53" s="3">
        <v>1.3752844900000001</v>
      </c>
      <c r="C53" s="3">
        <v>0.85621305999999997</v>
      </c>
      <c r="D53" s="3">
        <v>0.77806019000000004</v>
      </c>
      <c r="G53" s="3">
        <v>1.2113728699999999</v>
      </c>
      <c r="H53" s="3">
        <v>0.42275501999999998</v>
      </c>
      <c r="I53" s="3">
        <v>0.29992888000000001</v>
      </c>
    </row>
    <row r="54" spans="2:9">
      <c r="B54" s="3">
        <v>2.3033805100000002</v>
      </c>
      <c r="C54" s="3">
        <v>1.10972476</v>
      </c>
      <c r="D54" s="3">
        <v>1.10315659</v>
      </c>
      <c r="G54" s="3">
        <v>1.54634498</v>
      </c>
      <c r="H54" s="3">
        <v>0.25113824000000001</v>
      </c>
      <c r="I54" s="3">
        <v>0.73434204999999997</v>
      </c>
    </row>
    <row r="55" spans="2:9">
      <c r="B55" s="3">
        <v>1.99556607</v>
      </c>
      <c r="C55" s="3">
        <v>0.78944157999999998</v>
      </c>
      <c r="D55" s="3">
        <v>0.85782181999999996</v>
      </c>
      <c r="G55" s="3">
        <v>1.78550455</v>
      </c>
      <c r="H55" s="3">
        <v>0.30081914999999998</v>
      </c>
      <c r="I55" s="3">
        <v>0.36215143999999999</v>
      </c>
    </row>
    <row r="56" spans="2:9">
      <c r="B56" s="3">
        <v>1.84257523</v>
      </c>
      <c r="C56" s="3">
        <v>0.56077577000000001</v>
      </c>
      <c r="D56" s="3">
        <v>0.77484874000000004</v>
      </c>
      <c r="G56" s="3">
        <v>1.8342667100000001</v>
      </c>
      <c r="H56" s="3">
        <v>0.72127912000000005</v>
      </c>
      <c r="I56" s="3">
        <v>0.49222809000000001</v>
      </c>
    </row>
    <row r="57" spans="2:9">
      <c r="B57" s="3">
        <v>0.99059463000000003</v>
      </c>
      <c r="C57" s="3">
        <v>0.68946079000000005</v>
      </c>
      <c r="D57" s="3">
        <v>0.41631844000000001</v>
      </c>
      <c r="G57" s="3">
        <v>0.74282543999999995</v>
      </c>
      <c r="H57" s="3">
        <v>0.76726136</v>
      </c>
      <c r="I57" s="3">
        <v>0.77581305</v>
      </c>
    </row>
  </sheetData>
  <mergeCells count="6">
    <mergeCell ref="B2:D2"/>
    <mergeCell ref="G2:I2"/>
    <mergeCell ref="B3:D3"/>
    <mergeCell ref="G3:I3"/>
    <mergeCell ref="B26:D26"/>
    <mergeCell ref="G26:I26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B26C-64AB-A248-A742-84C0E0A301A9}">
  <dimension ref="B2:K21"/>
  <sheetViews>
    <sheetView workbookViewId="0">
      <selection activeCell="B2" sqref="B2:K21"/>
    </sheetView>
  </sheetViews>
  <sheetFormatPr baseColWidth="10" defaultRowHeight="20"/>
  <cols>
    <col min="3" max="3" width="31" bestFit="1" customWidth="1"/>
    <col min="4" max="4" width="12.5703125" customWidth="1"/>
    <col min="5" max="5" width="15" bestFit="1" customWidth="1"/>
    <col min="6" max="6" width="16" customWidth="1"/>
    <col min="11" max="11" width="133.140625" bestFit="1" customWidth="1"/>
  </cols>
  <sheetData>
    <row r="2" spans="2:11">
      <c r="B2" s="20" t="s">
        <v>82</v>
      </c>
      <c r="C2" s="20" t="s">
        <v>83</v>
      </c>
      <c r="D2" s="20" t="s">
        <v>84</v>
      </c>
      <c r="E2" s="20" t="s">
        <v>85</v>
      </c>
      <c r="F2" s="20" t="s">
        <v>86</v>
      </c>
      <c r="G2" s="20" t="s">
        <v>87</v>
      </c>
      <c r="H2" s="20" t="s">
        <v>88</v>
      </c>
      <c r="I2" s="20" t="s">
        <v>89</v>
      </c>
      <c r="J2" s="20" t="s">
        <v>90</v>
      </c>
      <c r="K2" s="20" t="s">
        <v>91</v>
      </c>
    </row>
    <row r="3" spans="2:11">
      <c r="B3" s="20" t="s">
        <v>92</v>
      </c>
      <c r="C3" s="19" t="s">
        <v>99</v>
      </c>
      <c r="D3" s="19" t="s">
        <v>100</v>
      </c>
      <c r="E3" s="21">
        <v>3.6208971208980199E-29</v>
      </c>
      <c r="F3" s="19">
        <v>28.4411838144431</v>
      </c>
      <c r="G3" s="19">
        <v>416</v>
      </c>
      <c r="H3" s="19">
        <v>31</v>
      </c>
      <c r="I3" s="19">
        <v>22</v>
      </c>
      <c r="J3" s="19">
        <v>21698</v>
      </c>
      <c r="K3" s="19" t="s">
        <v>285</v>
      </c>
    </row>
    <row r="4" spans="2:11">
      <c r="B4" s="20" t="s">
        <v>92</v>
      </c>
      <c r="C4" s="19" t="s">
        <v>93</v>
      </c>
      <c r="D4" s="19" t="s">
        <v>94</v>
      </c>
      <c r="E4" s="21">
        <v>4.8256532366630398E-23</v>
      </c>
      <c r="F4" s="19">
        <v>22.3164438889781</v>
      </c>
      <c r="G4" s="19">
        <v>193</v>
      </c>
      <c r="H4" s="19">
        <v>31</v>
      </c>
      <c r="I4" s="19">
        <v>16</v>
      </c>
      <c r="J4" s="19">
        <v>21698</v>
      </c>
      <c r="K4" s="19" t="s">
        <v>286</v>
      </c>
    </row>
    <row r="5" spans="2:11">
      <c r="B5" s="20" t="s">
        <v>92</v>
      </c>
      <c r="C5" s="19" t="s">
        <v>102</v>
      </c>
      <c r="D5" s="19" t="s">
        <v>103</v>
      </c>
      <c r="E5" s="21">
        <v>5.6854022714720801E-22</v>
      </c>
      <c r="F5" s="19">
        <v>21.245238801319299</v>
      </c>
      <c r="G5" s="19">
        <v>879</v>
      </c>
      <c r="H5" s="19">
        <v>31</v>
      </c>
      <c r="I5" s="19">
        <v>22</v>
      </c>
      <c r="J5" s="19">
        <v>21698</v>
      </c>
      <c r="K5" s="19" t="s">
        <v>285</v>
      </c>
    </row>
    <row r="6" spans="2:11">
      <c r="B6" s="20" t="s">
        <v>92</v>
      </c>
      <c r="C6" s="19" t="s">
        <v>105</v>
      </c>
      <c r="D6" s="19" t="s">
        <v>106</v>
      </c>
      <c r="E6" s="21">
        <v>5.3736201729663498E-19</v>
      </c>
      <c r="F6" s="19">
        <v>18.269733034332798</v>
      </c>
      <c r="G6" s="19">
        <v>93</v>
      </c>
      <c r="H6" s="19">
        <v>31</v>
      </c>
      <c r="I6" s="19">
        <v>12</v>
      </c>
      <c r="J6" s="19">
        <v>21698</v>
      </c>
      <c r="K6" s="19" t="s">
        <v>287</v>
      </c>
    </row>
    <row r="7" spans="2:11">
      <c r="B7" s="20" t="s">
        <v>92</v>
      </c>
      <c r="C7" s="19" t="s">
        <v>96</v>
      </c>
      <c r="D7" s="19" t="s">
        <v>97</v>
      </c>
      <c r="E7" s="21">
        <v>4.5180388230226497E-15</v>
      </c>
      <c r="F7" s="19">
        <v>14.345050041553799</v>
      </c>
      <c r="G7" s="19">
        <v>85</v>
      </c>
      <c r="H7" s="19">
        <v>31</v>
      </c>
      <c r="I7" s="19">
        <v>10</v>
      </c>
      <c r="J7" s="19">
        <v>21698</v>
      </c>
      <c r="K7" s="19" t="s">
        <v>288</v>
      </c>
    </row>
    <row r="8" spans="2:11">
      <c r="B8" s="20" t="s">
        <v>92</v>
      </c>
      <c r="C8" s="19" t="s">
        <v>111</v>
      </c>
      <c r="D8" s="19" t="s">
        <v>112</v>
      </c>
      <c r="E8" s="21">
        <v>7.4004206685257897E-13</v>
      </c>
      <c r="F8" s="19">
        <v>12.130743592589701</v>
      </c>
      <c r="G8" s="19">
        <v>50</v>
      </c>
      <c r="H8" s="19">
        <v>31</v>
      </c>
      <c r="I8" s="19">
        <v>8</v>
      </c>
      <c r="J8" s="19">
        <v>21698</v>
      </c>
      <c r="K8" s="19" t="s">
        <v>289</v>
      </c>
    </row>
    <row r="9" spans="2:11">
      <c r="B9" s="20" t="s">
        <v>92</v>
      </c>
      <c r="C9" s="19" t="s">
        <v>108</v>
      </c>
      <c r="D9" s="19" t="s">
        <v>109</v>
      </c>
      <c r="E9" s="21">
        <v>1.03535352258888E-12</v>
      </c>
      <c r="F9" s="19">
        <v>11.984911334560101</v>
      </c>
      <c r="G9" s="19">
        <v>52</v>
      </c>
      <c r="H9" s="19">
        <v>31</v>
      </c>
      <c r="I9" s="19">
        <v>8</v>
      </c>
      <c r="J9" s="19">
        <v>21698</v>
      </c>
      <c r="K9" s="19" t="s">
        <v>289</v>
      </c>
    </row>
    <row r="10" spans="2:11">
      <c r="B10" s="20" t="s">
        <v>92</v>
      </c>
      <c r="C10" s="19" t="s">
        <v>114</v>
      </c>
      <c r="D10" s="19" t="s">
        <v>115</v>
      </c>
      <c r="E10" s="19">
        <v>1.0738364163125401E-6</v>
      </c>
      <c r="F10" s="19">
        <v>5.9690618721781297</v>
      </c>
      <c r="G10" s="19">
        <v>1505</v>
      </c>
      <c r="H10" s="19">
        <v>31</v>
      </c>
      <c r="I10" s="19">
        <v>14</v>
      </c>
      <c r="J10" s="19">
        <v>21698</v>
      </c>
      <c r="K10" s="19" t="s">
        <v>290</v>
      </c>
    </row>
    <row r="11" spans="2:11">
      <c r="B11" s="20" t="s">
        <v>92</v>
      </c>
      <c r="C11" s="19" t="s">
        <v>183</v>
      </c>
      <c r="D11" s="19" t="s">
        <v>184</v>
      </c>
      <c r="E11" s="19">
        <v>7.0933190709091104E-5</v>
      </c>
      <c r="F11" s="19">
        <v>4.14915050432481</v>
      </c>
      <c r="G11" s="19">
        <v>102</v>
      </c>
      <c r="H11" s="19">
        <v>31</v>
      </c>
      <c r="I11" s="19">
        <v>5</v>
      </c>
      <c r="J11" s="19">
        <v>21698</v>
      </c>
      <c r="K11" s="19" t="s">
        <v>291</v>
      </c>
    </row>
    <row r="12" spans="2:11">
      <c r="B12" s="20" t="s">
        <v>92</v>
      </c>
      <c r="C12" s="19" t="s">
        <v>132</v>
      </c>
      <c r="D12" s="19" t="s">
        <v>133</v>
      </c>
      <c r="E12" s="19">
        <v>3.23046302694084E-4</v>
      </c>
      <c r="F12" s="19">
        <v>3.4907352251508099</v>
      </c>
      <c r="G12" s="19">
        <v>16</v>
      </c>
      <c r="H12" s="19">
        <v>31</v>
      </c>
      <c r="I12" s="19">
        <v>3</v>
      </c>
      <c r="J12" s="19">
        <v>21698</v>
      </c>
      <c r="K12" s="19" t="s">
        <v>292</v>
      </c>
    </row>
    <row r="13" spans="2:11">
      <c r="B13" s="20" t="s">
        <v>92</v>
      </c>
      <c r="C13" s="19" t="s">
        <v>129</v>
      </c>
      <c r="D13" s="19" t="s">
        <v>130</v>
      </c>
      <c r="E13" s="19">
        <v>3.23046302694084E-4</v>
      </c>
      <c r="F13" s="19">
        <v>3.4907352251508099</v>
      </c>
      <c r="G13" s="19">
        <v>16</v>
      </c>
      <c r="H13" s="19">
        <v>31</v>
      </c>
      <c r="I13" s="19">
        <v>3</v>
      </c>
      <c r="J13" s="19">
        <v>21698</v>
      </c>
      <c r="K13" s="19" t="s">
        <v>292</v>
      </c>
    </row>
    <row r="14" spans="2:11">
      <c r="B14" s="20" t="s">
        <v>92</v>
      </c>
      <c r="C14" s="19" t="s">
        <v>139</v>
      </c>
      <c r="D14" s="19" t="s">
        <v>140</v>
      </c>
      <c r="E14" s="19">
        <v>2.3105629029599598E-3</v>
      </c>
      <c r="F14" s="19">
        <v>2.6362822037146199</v>
      </c>
      <c r="G14" s="19">
        <v>30</v>
      </c>
      <c r="H14" s="19">
        <v>31</v>
      </c>
      <c r="I14" s="19">
        <v>3</v>
      </c>
      <c r="J14" s="19">
        <v>21698</v>
      </c>
      <c r="K14" s="19" t="s">
        <v>293</v>
      </c>
    </row>
    <row r="15" spans="2:11">
      <c r="B15" s="20" t="s">
        <v>92</v>
      </c>
      <c r="C15" s="19" t="s">
        <v>294</v>
      </c>
      <c r="D15" s="19" t="s">
        <v>295</v>
      </c>
      <c r="E15" s="19">
        <v>2.3845384365003899E-2</v>
      </c>
      <c r="F15" s="19">
        <v>1.6225956727581099</v>
      </c>
      <c r="G15" s="19">
        <v>11</v>
      </c>
      <c r="H15" s="19">
        <v>31</v>
      </c>
      <c r="I15" s="19">
        <v>2</v>
      </c>
      <c r="J15" s="19">
        <v>21698</v>
      </c>
      <c r="K15" s="19" t="s">
        <v>296</v>
      </c>
    </row>
    <row r="16" spans="2:11">
      <c r="B16" s="20" t="s">
        <v>92</v>
      </c>
      <c r="C16" s="19" t="s">
        <v>297</v>
      </c>
      <c r="D16" s="19" t="s">
        <v>298</v>
      </c>
      <c r="E16" s="19">
        <v>3.3756892597656102E-2</v>
      </c>
      <c r="F16" s="19">
        <v>1.4716375380476501</v>
      </c>
      <c r="G16" s="19">
        <v>13</v>
      </c>
      <c r="H16" s="19">
        <v>31</v>
      </c>
      <c r="I16" s="19">
        <v>2</v>
      </c>
      <c r="J16" s="19">
        <v>21698</v>
      </c>
      <c r="K16" s="19" t="s">
        <v>299</v>
      </c>
    </row>
    <row r="17" spans="2:11">
      <c r="B17" s="20" t="s">
        <v>92</v>
      </c>
      <c r="C17" s="19" t="s">
        <v>300</v>
      </c>
      <c r="D17" s="19" t="s">
        <v>301</v>
      </c>
      <c r="E17" s="19">
        <v>3.3756892597656102E-2</v>
      </c>
      <c r="F17" s="19">
        <v>1.4716375380476501</v>
      </c>
      <c r="G17" s="19">
        <v>13</v>
      </c>
      <c r="H17" s="19">
        <v>31</v>
      </c>
      <c r="I17" s="19">
        <v>2</v>
      </c>
      <c r="J17" s="19">
        <v>21698</v>
      </c>
      <c r="K17" s="19" t="s">
        <v>299</v>
      </c>
    </row>
    <row r="18" spans="2:11">
      <c r="B18" s="20" t="s">
        <v>92</v>
      </c>
      <c r="C18" s="19" t="s">
        <v>192</v>
      </c>
      <c r="D18" s="19" t="s">
        <v>193</v>
      </c>
      <c r="E18" s="19">
        <v>3.68660820353654E-2</v>
      </c>
      <c r="F18" s="19">
        <v>1.4333730148439701</v>
      </c>
      <c r="G18" s="19">
        <v>1489</v>
      </c>
      <c r="H18" s="19">
        <v>31</v>
      </c>
      <c r="I18" s="19">
        <v>9</v>
      </c>
      <c r="J18" s="19">
        <v>21698</v>
      </c>
      <c r="K18" s="19" t="s">
        <v>302</v>
      </c>
    </row>
    <row r="19" spans="2:11">
      <c r="B19" s="20" t="s">
        <v>92</v>
      </c>
      <c r="C19" s="19" t="s">
        <v>195</v>
      </c>
      <c r="D19" s="19" t="s">
        <v>196</v>
      </c>
      <c r="E19" s="19">
        <v>3.85924576681798E-2</v>
      </c>
      <c r="F19" s="19">
        <v>1.4134975635446401</v>
      </c>
      <c r="G19" s="19">
        <v>1498</v>
      </c>
      <c r="H19" s="19">
        <v>31</v>
      </c>
      <c r="I19" s="19">
        <v>9</v>
      </c>
      <c r="J19" s="19">
        <v>21698</v>
      </c>
      <c r="K19" s="19" t="s">
        <v>302</v>
      </c>
    </row>
    <row r="20" spans="2:11">
      <c r="B20" s="20" t="s">
        <v>92</v>
      </c>
      <c r="C20" s="19" t="s">
        <v>303</v>
      </c>
      <c r="D20" s="19" t="s">
        <v>304</v>
      </c>
      <c r="E20" s="19">
        <v>4.0999738668739599E-2</v>
      </c>
      <c r="F20" s="19">
        <v>1.3872189114530999</v>
      </c>
      <c r="G20" s="19">
        <v>1510</v>
      </c>
      <c r="H20" s="19">
        <v>31</v>
      </c>
      <c r="I20" s="19">
        <v>9</v>
      </c>
      <c r="J20" s="19">
        <v>21698</v>
      </c>
      <c r="K20" s="19" t="s">
        <v>302</v>
      </c>
    </row>
    <row r="21" spans="2:11">
      <c r="B21" s="20" t="s">
        <v>305</v>
      </c>
      <c r="C21" s="19" t="s">
        <v>306</v>
      </c>
      <c r="D21" s="19" t="s">
        <v>307</v>
      </c>
      <c r="E21" s="21">
        <v>6.1337449796998201E-25</v>
      </c>
      <c r="F21" s="19">
        <v>24.212274284468901</v>
      </c>
      <c r="G21" s="19">
        <v>123</v>
      </c>
      <c r="H21" s="19">
        <v>16</v>
      </c>
      <c r="I21" s="19">
        <v>15</v>
      </c>
      <c r="J21" s="19">
        <v>7559</v>
      </c>
      <c r="K21" s="19" t="s">
        <v>308</v>
      </c>
    </row>
  </sheetData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961A-EC33-4443-AE13-E8E419024DD4}">
  <dimension ref="B2:K9"/>
  <sheetViews>
    <sheetView workbookViewId="0">
      <selection activeCell="B2" sqref="B2:K9"/>
    </sheetView>
  </sheetViews>
  <sheetFormatPr baseColWidth="10" defaultRowHeight="20"/>
  <cols>
    <col min="2" max="2" width="11.85546875" bestFit="1" customWidth="1"/>
    <col min="3" max="3" width="13" bestFit="1" customWidth="1"/>
  </cols>
  <sheetData>
    <row r="2" spans="2:11">
      <c r="B2" s="2"/>
      <c r="C2" s="2"/>
      <c r="D2" s="22" t="s">
        <v>5</v>
      </c>
      <c r="E2" s="22"/>
      <c r="F2" s="22" t="s">
        <v>13</v>
      </c>
      <c r="G2" s="22"/>
      <c r="H2" s="22" t="s">
        <v>14</v>
      </c>
      <c r="I2" s="22"/>
      <c r="J2" s="22" t="s">
        <v>8</v>
      </c>
      <c r="K2" s="22"/>
    </row>
    <row r="3" spans="2:11">
      <c r="B3" s="2"/>
      <c r="C3" s="2"/>
      <c r="D3" s="2" t="s">
        <v>9</v>
      </c>
      <c r="E3" s="2" t="s">
        <v>10</v>
      </c>
      <c r="F3" s="2" t="s">
        <v>9</v>
      </c>
      <c r="G3" s="2" t="s">
        <v>10</v>
      </c>
      <c r="H3" s="2" t="s">
        <v>9</v>
      </c>
      <c r="I3" s="2" t="s">
        <v>10</v>
      </c>
      <c r="J3" s="2" t="s">
        <v>9</v>
      </c>
      <c r="K3" s="2" t="s">
        <v>10</v>
      </c>
    </row>
    <row r="4" spans="2:11">
      <c r="B4" s="22" t="s">
        <v>309</v>
      </c>
      <c r="C4" s="2" t="s">
        <v>198</v>
      </c>
      <c r="D4" s="2">
        <v>16</v>
      </c>
      <c r="E4" s="2">
        <v>4</v>
      </c>
      <c r="F4" s="2">
        <v>15</v>
      </c>
      <c r="G4" s="2">
        <v>5</v>
      </c>
      <c r="H4" s="2">
        <v>18</v>
      </c>
      <c r="I4" s="2">
        <v>2</v>
      </c>
      <c r="J4" s="2">
        <v>49</v>
      </c>
      <c r="K4" s="2">
        <v>11</v>
      </c>
    </row>
    <row r="5" spans="2:11">
      <c r="B5" s="22"/>
      <c r="C5" s="2" t="s">
        <v>199</v>
      </c>
      <c r="D5" s="2">
        <v>20</v>
      </c>
      <c r="E5" s="2">
        <v>0</v>
      </c>
      <c r="F5" s="2">
        <v>21</v>
      </c>
      <c r="G5" s="2">
        <v>0</v>
      </c>
      <c r="H5" s="2">
        <v>20</v>
      </c>
      <c r="I5" s="2">
        <v>0</v>
      </c>
      <c r="J5" s="2">
        <v>61</v>
      </c>
      <c r="K5" s="2">
        <v>0</v>
      </c>
    </row>
    <row r="6" spans="2:11">
      <c r="B6" s="22"/>
      <c r="C6" s="2" t="s">
        <v>0</v>
      </c>
      <c r="D6" s="2">
        <v>21</v>
      </c>
      <c r="E6" s="2">
        <v>0</v>
      </c>
      <c r="F6" s="2">
        <v>21</v>
      </c>
      <c r="G6" s="2">
        <v>0</v>
      </c>
      <c r="H6" s="2">
        <v>20</v>
      </c>
      <c r="I6" s="2">
        <v>0</v>
      </c>
      <c r="J6" s="2">
        <v>62</v>
      </c>
      <c r="K6" s="2">
        <v>0</v>
      </c>
    </row>
    <row r="7" spans="2:11">
      <c r="B7" s="22" t="s">
        <v>310</v>
      </c>
      <c r="C7" s="2" t="s">
        <v>198</v>
      </c>
      <c r="D7" s="2">
        <v>20</v>
      </c>
      <c r="E7" s="2">
        <v>0</v>
      </c>
      <c r="F7" s="2">
        <v>19</v>
      </c>
      <c r="G7" s="2">
        <v>0</v>
      </c>
      <c r="H7" s="2">
        <v>20</v>
      </c>
      <c r="I7" s="2">
        <v>0</v>
      </c>
      <c r="J7" s="2">
        <v>59</v>
      </c>
      <c r="K7" s="2">
        <v>0</v>
      </c>
    </row>
    <row r="8" spans="2:11">
      <c r="B8" s="22"/>
      <c r="C8" s="2" t="s">
        <v>199</v>
      </c>
      <c r="D8" s="3">
        <v>20</v>
      </c>
      <c r="E8" s="3">
        <v>0</v>
      </c>
      <c r="F8" s="2">
        <v>20</v>
      </c>
      <c r="G8" s="2">
        <v>0</v>
      </c>
      <c r="H8" s="2">
        <v>19</v>
      </c>
      <c r="I8" s="2">
        <v>0</v>
      </c>
      <c r="J8" s="2">
        <v>59</v>
      </c>
      <c r="K8" s="2">
        <v>0</v>
      </c>
    </row>
    <row r="9" spans="2:11">
      <c r="B9" s="22"/>
      <c r="C9" s="2" t="s">
        <v>0</v>
      </c>
      <c r="D9" s="2">
        <v>19</v>
      </c>
      <c r="E9" s="2">
        <v>0</v>
      </c>
      <c r="F9" s="2">
        <v>24</v>
      </c>
      <c r="G9" s="2">
        <v>0</v>
      </c>
      <c r="H9" s="2">
        <v>21</v>
      </c>
      <c r="I9" s="2">
        <v>0</v>
      </c>
      <c r="J9" s="2">
        <v>64</v>
      </c>
      <c r="K9" s="2">
        <v>0</v>
      </c>
    </row>
  </sheetData>
  <mergeCells count="6">
    <mergeCell ref="B7:B9"/>
    <mergeCell ref="D2:E2"/>
    <mergeCell ref="F2:G2"/>
    <mergeCell ref="H2:I2"/>
    <mergeCell ref="J2:K2"/>
    <mergeCell ref="B4:B6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C76E-5522-0A43-A3AA-A23E03220063}">
  <dimension ref="B2:J36"/>
  <sheetViews>
    <sheetView workbookViewId="0">
      <selection activeCell="B2" sqref="B2:J36"/>
    </sheetView>
  </sheetViews>
  <sheetFormatPr baseColWidth="10" defaultRowHeight="20"/>
  <sheetData>
    <row r="2" spans="2:10">
      <c r="B2" s="22" t="s">
        <v>24</v>
      </c>
      <c r="C2" s="22"/>
      <c r="D2" s="22"/>
      <c r="E2" s="22"/>
      <c r="G2" s="22" t="s">
        <v>33</v>
      </c>
      <c r="H2" s="22"/>
      <c r="I2" s="22"/>
      <c r="J2" s="22"/>
    </row>
    <row r="3" spans="2:10">
      <c r="B3" s="22" t="s">
        <v>0</v>
      </c>
      <c r="C3" s="22"/>
      <c r="D3" s="22" t="s">
        <v>1</v>
      </c>
      <c r="E3" s="22"/>
      <c r="G3" s="22" t="s">
        <v>0</v>
      </c>
      <c r="H3" s="22"/>
      <c r="I3" s="22" t="s">
        <v>1</v>
      </c>
      <c r="J3" s="22"/>
    </row>
    <row r="4" spans="2:10">
      <c r="B4" s="2" t="s">
        <v>311</v>
      </c>
      <c r="C4" s="2" t="s">
        <v>312</v>
      </c>
      <c r="D4" s="2" t="s">
        <v>311</v>
      </c>
      <c r="E4" s="2" t="s">
        <v>312</v>
      </c>
      <c r="G4" s="2" t="s">
        <v>311</v>
      </c>
      <c r="H4" s="2" t="s">
        <v>312</v>
      </c>
      <c r="I4" s="2" t="s">
        <v>311</v>
      </c>
      <c r="J4" s="2" t="s">
        <v>312</v>
      </c>
    </row>
    <row r="5" spans="2:10">
      <c r="B5" s="2">
        <v>437.048</v>
      </c>
      <c r="C5" s="2">
        <v>1901.9262978723402</v>
      </c>
      <c r="D5" s="2">
        <v>1697.846</v>
      </c>
      <c r="E5" s="2">
        <v>1849.6084278606961</v>
      </c>
      <c r="G5" s="2">
        <v>4617.027</v>
      </c>
      <c r="H5" s="2">
        <v>7762.4863192567555</v>
      </c>
      <c r="I5" s="2">
        <v>2828.8820000000001</v>
      </c>
      <c r="J5" s="2">
        <v>2886.23302431611</v>
      </c>
    </row>
    <row r="6" spans="2:10">
      <c r="B6" s="2">
        <v>713.67600000000004</v>
      </c>
      <c r="C6" s="2">
        <v>1353.2927441860465</v>
      </c>
      <c r="D6" s="2">
        <v>1328.5830000000001</v>
      </c>
      <c r="E6" s="2">
        <v>2503.560860557769</v>
      </c>
      <c r="G6" s="2">
        <v>2857.8380000000002</v>
      </c>
      <c r="H6" s="2">
        <v>2695.4514527272727</v>
      </c>
      <c r="I6" s="2">
        <v>3809.9520000000002</v>
      </c>
      <c r="J6" s="2">
        <v>5549.4046651162789</v>
      </c>
    </row>
    <row r="7" spans="2:10">
      <c r="B7" s="2">
        <v>949.279</v>
      </c>
      <c r="C7" s="2">
        <v>1323.5194220183485</v>
      </c>
      <c r="D7" s="2">
        <v>2238.6669999999999</v>
      </c>
      <c r="E7" s="2">
        <v>2688.7092425531914</v>
      </c>
      <c r="G7" s="2">
        <v>1138.4169999999999</v>
      </c>
      <c r="H7" s="2">
        <v>4457.1302395309876</v>
      </c>
      <c r="I7" s="2">
        <v>653.80799999999999</v>
      </c>
      <c r="J7" s="2">
        <v>1312.7597786561264</v>
      </c>
    </row>
    <row r="8" spans="2:10">
      <c r="B8" s="2">
        <v>2214.13</v>
      </c>
      <c r="C8" s="2">
        <v>2029.1276473684206</v>
      </c>
      <c r="D8" s="2">
        <v>440.5</v>
      </c>
      <c r="E8" s="2">
        <v>1018.3301231343285</v>
      </c>
      <c r="G8" s="2">
        <v>1061.2349999999999</v>
      </c>
      <c r="H8" s="2">
        <v>4914.502277477477</v>
      </c>
      <c r="I8" s="2">
        <v>967</v>
      </c>
      <c r="J8" s="2">
        <v>2574.6883103448276</v>
      </c>
    </row>
    <row r="9" spans="2:10">
      <c r="B9" s="2">
        <v>1124.3910000000001</v>
      </c>
      <c r="C9" s="2">
        <v>2311.9287712305022</v>
      </c>
      <c r="D9" s="2">
        <v>1137.625</v>
      </c>
      <c r="E9" s="2">
        <v>2368.2937037037041</v>
      </c>
      <c r="G9" s="2">
        <v>417.25</v>
      </c>
      <c r="H9" s="2">
        <v>4245.8630592105264</v>
      </c>
      <c r="I9" s="2">
        <v>3710.0770000000002</v>
      </c>
      <c r="J9" s="2">
        <v>3949.0396842105265</v>
      </c>
    </row>
    <row r="10" spans="2:10">
      <c r="B10" s="2">
        <v>1164.625</v>
      </c>
      <c r="C10" s="2">
        <v>2062.6652521489968</v>
      </c>
      <c r="D10" s="2">
        <v>3845.9090000000001</v>
      </c>
      <c r="E10" s="2">
        <v>3050.6066170212766</v>
      </c>
      <c r="G10" s="2">
        <v>326.83800000000002</v>
      </c>
      <c r="H10" s="2">
        <v>1616.2214267015706</v>
      </c>
      <c r="I10" s="2">
        <v>2504.25</v>
      </c>
      <c r="J10" s="2">
        <v>4372.6942446043176</v>
      </c>
    </row>
    <row r="11" spans="2:10">
      <c r="B11" s="2">
        <v>477.286</v>
      </c>
      <c r="C11" s="2">
        <v>1654.3996837209302</v>
      </c>
      <c r="D11" s="2">
        <v>1099.625</v>
      </c>
      <c r="E11" s="2">
        <v>1596.3432006920418</v>
      </c>
      <c r="G11" s="2">
        <v>2310.1619999999998</v>
      </c>
      <c r="H11" s="2">
        <v>4545.0312421874996</v>
      </c>
      <c r="I11" s="2">
        <v>4379.7139999999999</v>
      </c>
      <c r="J11" s="2">
        <v>7084.7609223300979</v>
      </c>
    </row>
    <row r="12" spans="2:10">
      <c r="B12" s="2">
        <v>175.28800000000001</v>
      </c>
      <c r="C12" s="2">
        <v>502.52419200000003</v>
      </c>
      <c r="D12" s="2">
        <v>2814.5619999999999</v>
      </c>
      <c r="E12" s="2">
        <v>2773.2070209205017</v>
      </c>
      <c r="G12" s="2">
        <v>593.79999999999995</v>
      </c>
      <c r="H12" s="2">
        <v>1995.5177975308641</v>
      </c>
      <c r="I12" s="2">
        <v>2556.0830000000001</v>
      </c>
      <c r="J12" s="2">
        <v>4268.8499064748212</v>
      </c>
    </row>
    <row r="13" spans="2:10">
      <c r="B13" s="2">
        <v>41.558999999999997</v>
      </c>
      <c r="C13" s="2">
        <v>116.31235031847135</v>
      </c>
      <c r="D13" s="2">
        <v>3519.3330000000001</v>
      </c>
      <c r="E13" s="2">
        <v>3562.5808758169928</v>
      </c>
      <c r="G13" s="2">
        <v>2368.0619999999999</v>
      </c>
      <c r="H13" s="2">
        <v>2841.1527214137209</v>
      </c>
      <c r="I13" s="2">
        <v>14568.083000000001</v>
      </c>
      <c r="J13" s="2">
        <v>8599.2159900990082</v>
      </c>
    </row>
    <row r="14" spans="2:10">
      <c r="B14" s="2">
        <v>738.649</v>
      </c>
      <c r="C14" s="2">
        <v>888.48044135802468</v>
      </c>
      <c r="D14" s="2">
        <v>811.36400000000003</v>
      </c>
      <c r="E14" s="2">
        <v>3839.0106126482215</v>
      </c>
      <c r="G14" s="2">
        <v>0</v>
      </c>
      <c r="H14" s="2">
        <v>5779.7168141592911</v>
      </c>
      <c r="I14" s="2">
        <v>2569.0360000000001</v>
      </c>
      <c r="J14" s="2">
        <v>4017.8497159090907</v>
      </c>
    </row>
    <row r="15" spans="2:10">
      <c r="B15" s="2">
        <v>705.53599999999994</v>
      </c>
      <c r="C15" s="2">
        <v>881.1853975903615</v>
      </c>
      <c r="D15" s="2">
        <v>914.4</v>
      </c>
      <c r="E15" s="2">
        <v>2074.5007659574467</v>
      </c>
      <c r="G15" s="2">
        <v>4080.0810000000001</v>
      </c>
      <c r="H15" s="2">
        <v>2166.2462479564033</v>
      </c>
      <c r="I15" s="2">
        <v>6991.857</v>
      </c>
      <c r="J15" s="2">
        <v>3501.181764044944</v>
      </c>
    </row>
    <row r="16" spans="2:10">
      <c r="B16" s="2">
        <v>804.23800000000006</v>
      </c>
      <c r="C16" s="2">
        <v>979.24509219858157</v>
      </c>
      <c r="D16" s="2">
        <v>1376.0830000000001</v>
      </c>
      <c r="E16" s="2">
        <v>1900.3482348993293</v>
      </c>
      <c r="G16" s="2">
        <v>2003.8040000000001</v>
      </c>
      <c r="H16" s="2">
        <v>2659.6654275466285</v>
      </c>
      <c r="I16" s="2">
        <v>7827.8329999999996</v>
      </c>
      <c r="J16" s="2">
        <v>2948.7410710382519</v>
      </c>
    </row>
    <row r="17" spans="2:10">
      <c r="B17" s="2">
        <v>24.129000000000001</v>
      </c>
      <c r="C17" s="2">
        <v>485.51754716981128</v>
      </c>
      <c r="D17" s="2">
        <v>2472.9380000000001</v>
      </c>
      <c r="E17" s="2">
        <v>2206.2833957446805</v>
      </c>
      <c r="G17" s="2">
        <v>835.04200000000003</v>
      </c>
      <c r="H17" s="2">
        <v>2780.9081365979382</v>
      </c>
      <c r="I17" s="2">
        <v>5362.6189999999997</v>
      </c>
      <c r="J17" s="2">
        <v>4369.1324437869807</v>
      </c>
    </row>
    <row r="18" spans="2:10">
      <c r="B18" s="2">
        <v>448.80900000000003</v>
      </c>
      <c r="C18" s="2">
        <v>1684.2413961352659</v>
      </c>
      <c r="D18" s="2">
        <v>1080.375</v>
      </c>
      <c r="E18" s="2">
        <v>2227.3548632478637</v>
      </c>
      <c r="G18" s="2">
        <v>6914.6769999999997</v>
      </c>
      <c r="H18" s="2">
        <v>6256.6302542955327</v>
      </c>
      <c r="I18" s="2">
        <v>6252.0479999999998</v>
      </c>
      <c r="J18" s="2">
        <v>3707.1926731391586</v>
      </c>
    </row>
    <row r="19" spans="2:10">
      <c r="B19" s="2">
        <v>502.91199999999998</v>
      </c>
      <c r="C19" s="2">
        <v>1375.9970638977636</v>
      </c>
      <c r="D19" s="2">
        <v>345.27300000000002</v>
      </c>
      <c r="E19" s="2">
        <v>1142.2183008849556</v>
      </c>
      <c r="G19" s="2">
        <v>3050.7449999999999</v>
      </c>
      <c r="H19" s="2">
        <v>2758.1317787456437</v>
      </c>
      <c r="I19" s="2">
        <v>2763.4119999999998</v>
      </c>
      <c r="J19" s="2">
        <v>3318.4345811965813</v>
      </c>
    </row>
    <row r="20" spans="2:10">
      <c r="B20" s="2">
        <v>533.70000000000005</v>
      </c>
      <c r="C20" s="2">
        <v>468.34224390243895</v>
      </c>
      <c r="D20" s="2">
        <v>1711.75</v>
      </c>
      <c r="E20" s="2">
        <v>1641.5891013513517</v>
      </c>
      <c r="G20" s="2">
        <v>106.89</v>
      </c>
      <c r="H20" s="2">
        <v>398.95537181208056</v>
      </c>
      <c r="I20" s="2">
        <v>3532.7809999999999</v>
      </c>
      <c r="J20" s="2">
        <v>5265.3542968036536</v>
      </c>
    </row>
    <row r="21" spans="2:10">
      <c r="B21" s="2">
        <v>1161.81</v>
      </c>
      <c r="C21" s="2">
        <v>935.8707092198581</v>
      </c>
      <c r="D21" s="2">
        <v>1240.2</v>
      </c>
      <c r="E21" s="2">
        <v>2481.5590909090906</v>
      </c>
      <c r="G21" s="2">
        <v>1774.7919999999999</v>
      </c>
      <c r="H21" s="2">
        <v>1979.7523865546218</v>
      </c>
      <c r="I21" s="2">
        <v>6035.7139999999999</v>
      </c>
      <c r="J21" s="2">
        <v>4519.5045530085954</v>
      </c>
    </row>
    <row r="22" spans="2:10">
      <c r="B22" s="2">
        <v>2755.7190000000001</v>
      </c>
      <c r="C22" s="2">
        <v>2162.1357348837205</v>
      </c>
      <c r="D22" s="2">
        <v>38.273000000000003</v>
      </c>
      <c r="E22" s="2">
        <v>1251.9425789473682</v>
      </c>
      <c r="G22" s="2">
        <v>1749.51</v>
      </c>
      <c r="H22" s="2">
        <v>5980.5539317073162</v>
      </c>
      <c r="I22" s="2">
        <v>2034.5830000000001</v>
      </c>
      <c r="J22" s="2">
        <v>4069.0164751381217</v>
      </c>
    </row>
    <row r="23" spans="2:10">
      <c r="B23" s="2">
        <v>1762.05</v>
      </c>
      <c r="C23" s="2">
        <v>833.81704545454556</v>
      </c>
      <c r="D23" s="2">
        <v>1387.7919999999999</v>
      </c>
      <c r="E23" s="2">
        <v>4148.1834482758613</v>
      </c>
      <c r="G23" s="2">
        <v>376.52300000000002</v>
      </c>
      <c r="H23" s="2">
        <v>3028.4255008635573</v>
      </c>
      <c r="I23" s="2">
        <v>2927.7289999999998</v>
      </c>
      <c r="J23" s="2">
        <v>3017.2726489361708</v>
      </c>
    </row>
    <row r="24" spans="2:10">
      <c r="B24" s="2">
        <v>2427.1999999999998</v>
      </c>
      <c r="C24" s="2">
        <v>2081.3863087557606</v>
      </c>
      <c r="D24" s="2">
        <v>863.75</v>
      </c>
      <c r="E24" s="2">
        <v>2262.5288979591837</v>
      </c>
      <c r="G24" s="2">
        <v>9584.9619999999995</v>
      </c>
      <c r="H24" s="2">
        <v>11650.129799204769</v>
      </c>
      <c r="I24" s="2">
        <v>532.14300000000003</v>
      </c>
      <c r="J24" s="2">
        <v>2073.1756148867312</v>
      </c>
    </row>
    <row r="25" spans="2:10">
      <c r="B25" s="2">
        <v>197.38499999999999</v>
      </c>
      <c r="C25" s="2">
        <v>992.04088938053087</v>
      </c>
      <c r="D25" s="2">
        <v>1365.2059999999999</v>
      </c>
      <c r="E25" s="2">
        <v>1919.3724933333333</v>
      </c>
      <c r="G25" s="2">
        <v>1399.1079999999999</v>
      </c>
      <c r="H25" s="2">
        <v>2354.0682131578947</v>
      </c>
      <c r="I25" s="2">
        <v>2557.1</v>
      </c>
      <c r="J25" s="2">
        <v>5797.8945676392568</v>
      </c>
    </row>
    <row r="26" spans="2:10">
      <c r="B26" s="2">
        <v>194.548</v>
      </c>
      <c r="C26" s="2">
        <v>721.59593562231771</v>
      </c>
      <c r="D26" s="2">
        <v>1562.7809999999999</v>
      </c>
      <c r="E26" s="2">
        <v>2035.4904461538458</v>
      </c>
      <c r="G26" s="2">
        <v>1181.808</v>
      </c>
      <c r="H26" s="2">
        <v>1323.3539266666667</v>
      </c>
      <c r="I26" s="2">
        <v>1458.636</v>
      </c>
      <c r="J26" s="2">
        <v>4156.3650666666663</v>
      </c>
    </row>
    <row r="27" spans="2:10">
      <c r="B27" s="2">
        <v>1924.423</v>
      </c>
      <c r="C27" s="2">
        <v>3140.9422673992672</v>
      </c>
      <c r="D27" s="2">
        <v>3528.5619999999999</v>
      </c>
      <c r="E27" s="2">
        <v>4164.4586886792449</v>
      </c>
      <c r="G27" s="2">
        <v>11912.25</v>
      </c>
      <c r="H27" s="2">
        <v>15700.698544217687</v>
      </c>
      <c r="I27" s="2">
        <v>997.57100000000003</v>
      </c>
      <c r="J27" s="2">
        <v>3317.1669389312979</v>
      </c>
    </row>
    <row r="28" spans="2:10">
      <c r="B28" s="2">
        <v>793.846</v>
      </c>
      <c r="C28" s="2">
        <v>1405.6357999999998</v>
      </c>
      <c r="D28" s="2">
        <v>340.66699999999997</v>
      </c>
      <c r="E28" s="2">
        <v>3193.1974266666671</v>
      </c>
      <c r="G28" s="2">
        <v>38.962000000000003</v>
      </c>
      <c r="H28" s="2">
        <v>555.1733323529412</v>
      </c>
      <c r="I28" s="2">
        <v>3488.5830000000001</v>
      </c>
      <c r="J28" s="2">
        <v>3106.9768064516124</v>
      </c>
    </row>
    <row r="29" spans="2:10">
      <c r="B29" s="2">
        <v>553.61400000000003</v>
      </c>
      <c r="C29" s="2">
        <v>1259.6730427350426</v>
      </c>
      <c r="D29" s="2">
        <v>462.75</v>
      </c>
      <c r="E29" s="2">
        <v>2009.3204822134389</v>
      </c>
      <c r="G29" s="2">
        <v>493.67599999999999</v>
      </c>
      <c r="H29" s="2">
        <v>736.7384364161851</v>
      </c>
      <c r="I29" s="2">
        <v>6055.643</v>
      </c>
      <c r="J29" s="2">
        <v>3083.360070422536</v>
      </c>
    </row>
    <row r="30" spans="2:10">
      <c r="B30" s="2">
        <v>671.31200000000001</v>
      </c>
      <c r="C30" s="2">
        <v>1435.3073459119498</v>
      </c>
      <c r="D30" s="2">
        <v>1229.952</v>
      </c>
      <c r="E30" s="2">
        <v>2881.1313893129773</v>
      </c>
      <c r="G30" s="2">
        <v>1595.655</v>
      </c>
      <c r="H30" s="2">
        <v>786.40094158878514</v>
      </c>
      <c r="I30" s="2">
        <v>3194.6669999999999</v>
      </c>
      <c r="J30" s="2">
        <v>5084.1800973451327</v>
      </c>
    </row>
    <row r="31" spans="2:10">
      <c r="B31" s="2">
        <v>487.46899999999999</v>
      </c>
      <c r="C31" s="2">
        <v>690.79529859154923</v>
      </c>
      <c r="D31" s="2">
        <v>3392.5830000000001</v>
      </c>
      <c r="E31" s="2">
        <v>4204.5992732919258</v>
      </c>
      <c r="G31" s="2">
        <v>164.04300000000001</v>
      </c>
      <c r="H31" s="2">
        <v>1023.482133431085</v>
      </c>
      <c r="I31" s="2">
        <v>7085.6149999999998</v>
      </c>
      <c r="J31" s="2">
        <v>6081.8559999999998</v>
      </c>
    </row>
    <row r="32" spans="2:10">
      <c r="B32" s="2">
        <v>12.625</v>
      </c>
      <c r="C32" s="2">
        <v>103.21255357142857</v>
      </c>
      <c r="D32" s="2">
        <v>1168.1880000000001</v>
      </c>
      <c r="E32" s="2">
        <v>3112.6289205020917</v>
      </c>
      <c r="G32" s="2">
        <v>122.75</v>
      </c>
      <c r="H32" s="2">
        <v>672.29742175856927</v>
      </c>
      <c r="I32" s="2">
        <v>1599.625</v>
      </c>
      <c r="J32" s="2">
        <v>5482.5050000000001</v>
      </c>
    </row>
    <row r="33" spans="2:10">
      <c r="B33" s="2">
        <v>667.548</v>
      </c>
      <c r="C33" s="2">
        <v>871.48144943820216</v>
      </c>
      <c r="D33" s="2">
        <v>1380.6669999999999</v>
      </c>
      <c r="E33" s="2">
        <v>2541.9644513274343</v>
      </c>
      <c r="G33" s="2">
        <v>224.19</v>
      </c>
      <c r="H33" s="2">
        <v>780.25360248447203</v>
      </c>
      <c r="I33" s="2">
        <v>6099.6670000000004</v>
      </c>
      <c r="J33" s="2">
        <v>1955.9269999999999</v>
      </c>
    </row>
    <row r="34" spans="2:10">
      <c r="B34" s="2">
        <v>1420.6110000000001</v>
      </c>
      <c r="C34" s="2">
        <v>1525.9432948073702</v>
      </c>
      <c r="D34" s="2">
        <v>1617.1669999999999</v>
      </c>
      <c r="E34" s="2">
        <v>2219.1026831683166</v>
      </c>
      <c r="G34" s="2">
        <v>464.27</v>
      </c>
      <c r="H34" s="2">
        <v>1407.1735294117648</v>
      </c>
      <c r="I34" s="2">
        <v>796.61900000000003</v>
      </c>
      <c r="J34" s="2">
        <v>2797.319</v>
      </c>
    </row>
    <row r="35" spans="2:10">
      <c r="B35" s="2">
        <v>3482.538</v>
      </c>
      <c r="C35" s="2">
        <v>2772.2070840707961</v>
      </c>
      <c r="D35" s="2">
        <v>2313.5</v>
      </c>
      <c r="E35" s="2">
        <v>3681.0957333333336</v>
      </c>
      <c r="G35" s="2">
        <v>181.136</v>
      </c>
      <c r="H35" s="2">
        <v>383.99284353741496</v>
      </c>
      <c r="I35" s="2">
        <v>104.75</v>
      </c>
      <c r="J35" s="2">
        <v>1739.0930000000001</v>
      </c>
    </row>
    <row r="36" spans="2:10">
      <c r="B36" s="2">
        <v>953.80493548387096</v>
      </c>
      <c r="C36" s="2">
        <v>1320.9919452567306</v>
      </c>
      <c r="D36" s="2">
        <v>1571.8345483870967</v>
      </c>
      <c r="E36" s="2">
        <v>2533.8426242280148</v>
      </c>
      <c r="G36" s="2"/>
      <c r="H36" s="2"/>
      <c r="I36" s="2"/>
      <c r="J36" s="2"/>
    </row>
  </sheetData>
  <mergeCells count="6">
    <mergeCell ref="B2:E2"/>
    <mergeCell ref="G2:J2"/>
    <mergeCell ref="B3:C3"/>
    <mergeCell ref="D3:E3"/>
    <mergeCell ref="G3:H3"/>
    <mergeCell ref="I3:J3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9CF7B-5856-284B-8E84-C429EC83929B}">
  <dimension ref="B2:L29"/>
  <sheetViews>
    <sheetView workbookViewId="0">
      <selection activeCell="N24" sqref="N24"/>
    </sheetView>
  </sheetViews>
  <sheetFormatPr baseColWidth="10" defaultRowHeight="20"/>
  <sheetData>
    <row r="2" spans="2:12">
      <c r="B2" s="2" t="s">
        <v>313</v>
      </c>
      <c r="C2" s="2" t="s">
        <v>314</v>
      </c>
      <c r="D2" s="2" t="s">
        <v>315</v>
      </c>
      <c r="E2" s="2" t="s">
        <v>316</v>
      </c>
      <c r="F2" s="2" t="s">
        <v>211</v>
      </c>
      <c r="H2" s="2" t="s">
        <v>317</v>
      </c>
      <c r="I2" s="2" t="s">
        <v>314</v>
      </c>
      <c r="J2" s="2" t="s">
        <v>315</v>
      </c>
      <c r="K2" s="2" t="s">
        <v>316</v>
      </c>
      <c r="L2" s="2" t="s">
        <v>211</v>
      </c>
    </row>
    <row r="3" spans="2:12">
      <c r="B3" s="2" t="s">
        <v>318</v>
      </c>
      <c r="C3" s="2">
        <v>0.95882352941176463</v>
      </c>
      <c r="D3" s="2">
        <v>0.94641235240690291</v>
      </c>
      <c r="E3" s="2">
        <v>1.265189421015011</v>
      </c>
      <c r="F3" s="2">
        <v>0.8875878220140514</v>
      </c>
      <c r="H3" s="2" t="s">
        <v>318</v>
      </c>
      <c r="I3" s="2">
        <v>1</v>
      </c>
      <c r="J3" s="2">
        <v>0.98705582766364119</v>
      </c>
      <c r="K3" s="2">
        <v>1.3195227090340607</v>
      </c>
      <c r="L3" s="2">
        <v>0.92570509044410276</v>
      </c>
    </row>
    <row r="4" spans="2:12">
      <c r="B4" s="2" t="s">
        <v>319</v>
      </c>
      <c r="C4" s="2">
        <v>0.51571164510166356</v>
      </c>
      <c r="D4" s="2">
        <v>0.752411575562701</v>
      </c>
      <c r="E4" s="2">
        <v>0.98235294117647065</v>
      </c>
      <c r="F4" s="2">
        <v>0.63743455497382195</v>
      </c>
      <c r="H4" s="2" t="s">
        <v>319</v>
      </c>
      <c r="I4" s="2">
        <v>1</v>
      </c>
      <c r="J4" s="2">
        <v>1.4589772845140547</v>
      </c>
      <c r="K4" s="2">
        <v>1.9048492515285687</v>
      </c>
      <c r="L4" s="2">
        <v>1.2360290116159056</v>
      </c>
    </row>
    <row r="5" spans="2:12">
      <c r="B5" s="2" t="s">
        <v>320</v>
      </c>
      <c r="C5" s="2">
        <v>0.42975206611570249</v>
      </c>
      <c r="D5" s="2">
        <v>0.65209790209790197</v>
      </c>
      <c r="E5" s="2">
        <v>0.97632311977715891</v>
      </c>
      <c r="F5" s="2">
        <v>0.3799363057324841</v>
      </c>
      <c r="H5" s="2" t="s">
        <v>320</v>
      </c>
      <c r="I5" s="2">
        <v>1</v>
      </c>
      <c r="J5" s="2">
        <v>1.5173816568047334</v>
      </c>
      <c r="K5" s="2">
        <v>2.2718287979430043</v>
      </c>
      <c r="L5" s="2">
        <v>0.88408255756981879</v>
      </c>
    </row>
    <row r="8" spans="2:12">
      <c r="B8" s="2" t="s">
        <v>321</v>
      </c>
      <c r="C8" s="2" t="s">
        <v>314</v>
      </c>
      <c r="D8" s="2" t="s">
        <v>315</v>
      </c>
      <c r="E8" s="2" t="s">
        <v>316</v>
      </c>
      <c r="F8" s="2" t="s">
        <v>211</v>
      </c>
      <c r="H8" s="2" t="s">
        <v>317</v>
      </c>
      <c r="I8" s="2" t="s">
        <v>314</v>
      </c>
      <c r="J8" s="2" t="s">
        <v>315</v>
      </c>
      <c r="K8" s="2" t="s">
        <v>316</v>
      </c>
      <c r="L8" s="2" t="s">
        <v>211</v>
      </c>
    </row>
    <row r="9" spans="2:12">
      <c r="B9" s="2" t="s">
        <v>318</v>
      </c>
      <c r="C9" s="2">
        <v>0.99607843137254892</v>
      </c>
      <c r="D9" s="2">
        <v>0.43687556766575841</v>
      </c>
      <c r="E9" s="2">
        <v>1.1472480343102218</v>
      </c>
      <c r="F9" s="2">
        <v>0.72716627634660413</v>
      </c>
      <c r="H9" s="2" t="s">
        <v>318</v>
      </c>
      <c r="I9" s="2">
        <v>1</v>
      </c>
      <c r="J9" s="2">
        <v>0.43859555021562363</v>
      </c>
      <c r="K9" s="2">
        <v>1.1517647588547504</v>
      </c>
      <c r="L9" s="2">
        <v>0.73002913570229955</v>
      </c>
    </row>
    <row r="10" spans="2:12">
      <c r="B10" s="2" t="s">
        <v>319</v>
      </c>
      <c r="C10" s="2">
        <v>0.54528650646950094</v>
      </c>
      <c r="D10" s="2">
        <v>0.36548767416934613</v>
      </c>
      <c r="E10" s="2">
        <v>1.0932773109243699</v>
      </c>
      <c r="F10" s="2">
        <v>0.59293193717277481</v>
      </c>
      <c r="H10" s="2" t="s">
        <v>319</v>
      </c>
      <c r="I10" s="2">
        <v>1</v>
      </c>
      <c r="J10" s="2">
        <v>0.67026722618852963</v>
      </c>
      <c r="K10" s="2">
        <v>2.0049594074918105</v>
      </c>
      <c r="L10" s="2">
        <v>1.0873768746117667</v>
      </c>
    </row>
    <row r="11" spans="2:12">
      <c r="B11" s="2" t="s">
        <v>320</v>
      </c>
      <c r="C11" s="2">
        <v>0.47314049586776857</v>
      </c>
      <c r="D11" s="2">
        <v>0.24370629370629368</v>
      </c>
      <c r="E11" s="2">
        <v>0.62047353760445678</v>
      </c>
      <c r="F11" s="2">
        <v>0.30127388535031852</v>
      </c>
      <c r="H11" s="2" t="s">
        <v>320</v>
      </c>
      <c r="I11" s="2">
        <v>1</v>
      </c>
      <c r="J11" s="2">
        <v>0.51508229761504865</v>
      </c>
      <c r="K11" s="2">
        <v>1.3113938524041795</v>
      </c>
      <c r="L11" s="2">
        <v>0.63675353934303125</v>
      </c>
    </row>
    <row r="14" spans="2:12">
      <c r="B14" s="2" t="s">
        <v>322</v>
      </c>
      <c r="C14" s="2" t="s">
        <v>314</v>
      </c>
      <c r="D14" s="2" t="s">
        <v>315</v>
      </c>
      <c r="E14" s="2" t="s">
        <v>316</v>
      </c>
      <c r="F14" s="2" t="s">
        <v>211</v>
      </c>
      <c r="H14" s="2" t="s">
        <v>317</v>
      </c>
      <c r="I14" s="2" t="s">
        <v>314</v>
      </c>
      <c r="J14" s="2" t="s">
        <v>315</v>
      </c>
      <c r="K14" s="2" t="s">
        <v>316</v>
      </c>
      <c r="L14" s="2" t="s">
        <v>211</v>
      </c>
    </row>
    <row r="15" spans="2:12">
      <c r="B15" s="2" t="s">
        <v>318</v>
      </c>
      <c r="C15" s="2">
        <v>1.0676470588235294</v>
      </c>
      <c r="D15" s="2">
        <v>0.23160762942779292</v>
      </c>
      <c r="E15" s="2">
        <v>1.1543959971408151</v>
      </c>
      <c r="F15" s="2">
        <v>0.73050139275766024</v>
      </c>
      <c r="H15" s="2" t="s">
        <v>318</v>
      </c>
      <c r="I15" s="2">
        <v>1</v>
      </c>
      <c r="J15" s="2">
        <v>0.21693276585523305</v>
      </c>
      <c r="K15" s="2">
        <v>1.0812524491126092</v>
      </c>
      <c r="L15" s="2">
        <v>0.68421618054436495</v>
      </c>
    </row>
    <row r="16" spans="2:12">
      <c r="B16" s="2" t="s">
        <v>319</v>
      </c>
      <c r="C16" s="2">
        <v>0.77264325323475036</v>
      </c>
      <c r="D16" s="2">
        <v>0.17759914255091105</v>
      </c>
      <c r="E16" s="2">
        <v>1.0949579831932774</v>
      </c>
      <c r="F16" s="2">
        <v>0.77748691099476441</v>
      </c>
      <c r="H16" s="2" t="s">
        <v>319</v>
      </c>
      <c r="I16" s="2">
        <v>1</v>
      </c>
      <c r="J16" s="2">
        <v>0.22985917732067679</v>
      </c>
      <c r="K16" s="2">
        <v>1.4171585380563712</v>
      </c>
      <c r="L16" s="2">
        <v>1.0062689446128412</v>
      </c>
    </row>
    <row r="17" spans="2:12">
      <c r="B17" s="2" t="s">
        <v>320</v>
      </c>
      <c r="C17" s="2">
        <v>0.75413223140495866</v>
      </c>
      <c r="D17" s="2">
        <v>0.14423076923076922</v>
      </c>
      <c r="E17" s="2">
        <v>0.62047353760445678</v>
      </c>
      <c r="F17" s="2">
        <v>0.7133757961783439</v>
      </c>
      <c r="H17" s="2" t="s">
        <v>320</v>
      </c>
      <c r="I17" s="2">
        <v>1</v>
      </c>
      <c r="J17" s="2">
        <v>0.19125395152792413</v>
      </c>
      <c r="K17" s="2">
        <v>0.82276491013851261</v>
      </c>
      <c r="L17" s="2">
        <v>0.94595585027484508</v>
      </c>
    </row>
    <row r="20" spans="2:12">
      <c r="B20" s="2" t="s">
        <v>323</v>
      </c>
      <c r="C20" s="2" t="s">
        <v>314</v>
      </c>
      <c r="D20" s="2" t="s">
        <v>315</v>
      </c>
      <c r="E20" s="2" t="s">
        <v>316</v>
      </c>
      <c r="F20" s="2" t="s">
        <v>211</v>
      </c>
      <c r="H20" s="2" t="s">
        <v>317</v>
      </c>
      <c r="I20" s="2" t="s">
        <v>314</v>
      </c>
      <c r="J20" s="2" t="s">
        <v>315</v>
      </c>
      <c r="K20" s="2" t="s">
        <v>316</v>
      </c>
      <c r="L20" s="2" t="s">
        <v>211</v>
      </c>
    </row>
    <row r="21" spans="2:12">
      <c r="B21" s="2" t="s">
        <v>318</v>
      </c>
      <c r="C21" s="2">
        <v>1.0029411764705884</v>
      </c>
      <c r="D21" s="2">
        <v>1.4659400544959129</v>
      </c>
      <c r="E21" s="2">
        <v>5.5825589706933527E-2</v>
      </c>
      <c r="F21" s="2">
        <v>1.2377049180327868</v>
      </c>
      <c r="H21" s="2" t="s">
        <v>318</v>
      </c>
      <c r="I21" s="2">
        <v>1</v>
      </c>
      <c r="J21" s="2">
        <v>1.4616411100545756</v>
      </c>
      <c r="K21" s="2">
        <v>5.5661878300168312E-2</v>
      </c>
      <c r="L21" s="2">
        <v>1.2340752848420746</v>
      </c>
    </row>
    <row r="22" spans="2:12">
      <c r="B22" s="2" t="s">
        <v>319</v>
      </c>
      <c r="C22" s="2">
        <v>1.231053604436229</v>
      </c>
      <c r="D22" s="2">
        <v>1.461950696677385</v>
      </c>
      <c r="E22" s="2">
        <v>4.764705882352941E-2</v>
      </c>
      <c r="F22" s="2">
        <v>1.4175392670157068</v>
      </c>
      <c r="H22" s="2" t="s">
        <v>319</v>
      </c>
      <c r="I22" s="2">
        <v>1</v>
      </c>
      <c r="J22" s="2">
        <v>1.1875605509046028</v>
      </c>
      <c r="K22" s="2">
        <v>3.8704292527821947E-2</v>
      </c>
      <c r="L22" s="2">
        <v>1.1514845997830292</v>
      </c>
    </row>
    <row r="23" spans="2:12">
      <c r="B23" s="2" t="s">
        <v>320</v>
      </c>
      <c r="C23" s="2">
        <v>0.8326446280991735</v>
      </c>
      <c r="D23" s="2">
        <v>1.1468531468531467</v>
      </c>
      <c r="E23" s="2">
        <v>2.5835654596100276E-2</v>
      </c>
      <c r="F23" s="2">
        <v>0.86942675159235672</v>
      </c>
      <c r="H23" s="2" t="s">
        <v>320</v>
      </c>
      <c r="I23" s="2">
        <v>1</v>
      </c>
      <c r="J23" s="2">
        <v>1.3773620920022904</v>
      </c>
      <c r="K23" s="2">
        <v>3.1028428844944254E-2</v>
      </c>
      <c r="L23" s="2">
        <v>1.0441750565029793</v>
      </c>
    </row>
    <row r="26" spans="2:12">
      <c r="B26" s="2" t="s">
        <v>324</v>
      </c>
      <c r="C26" s="2" t="s">
        <v>314</v>
      </c>
      <c r="D26" s="2" t="s">
        <v>315</v>
      </c>
      <c r="E26" s="2" t="s">
        <v>316</v>
      </c>
      <c r="F26" s="2" t="s">
        <v>211</v>
      </c>
      <c r="H26" s="2" t="s">
        <v>317</v>
      </c>
      <c r="I26" s="2" t="s">
        <v>314</v>
      </c>
      <c r="J26" s="2" t="s">
        <v>315</v>
      </c>
      <c r="K26" s="2" t="s">
        <v>316</v>
      </c>
      <c r="L26" s="2" t="s">
        <v>211</v>
      </c>
    </row>
    <row r="27" spans="2:12">
      <c r="B27" s="2" t="s">
        <v>318</v>
      </c>
      <c r="C27" s="2">
        <v>0.96960784313725501</v>
      </c>
      <c r="D27" s="2">
        <v>1.0799273387829247</v>
      </c>
      <c r="E27" s="2">
        <v>0.7557715674362091</v>
      </c>
      <c r="F27" s="2">
        <v>4.5081967213114749E-2</v>
      </c>
      <c r="H27" s="2" t="s">
        <v>318</v>
      </c>
      <c r="I27" s="2">
        <v>1</v>
      </c>
      <c r="J27" s="2">
        <v>1.1137774373696492</v>
      </c>
      <c r="K27" s="2">
        <v>0.77946107056110536</v>
      </c>
      <c r="L27" s="2">
        <v>4.6495052130816013E-2</v>
      </c>
    </row>
    <row r="28" spans="2:12">
      <c r="B28" s="2" t="s">
        <v>319</v>
      </c>
      <c r="C28" s="2">
        <v>0.64140480591497229</v>
      </c>
      <c r="D28" s="2">
        <v>0.90568060021436225</v>
      </c>
      <c r="E28" s="2">
        <v>0.739424703891709</v>
      </c>
      <c r="F28" s="2">
        <v>2.7486910994764396E-2</v>
      </c>
      <c r="H28" s="2" t="s">
        <v>319</v>
      </c>
      <c r="I28" s="2">
        <v>1</v>
      </c>
      <c r="J28" s="2">
        <v>1.4120265265589913</v>
      </c>
      <c r="K28" s="2">
        <v>1.1528206478542207</v>
      </c>
      <c r="L28" s="2">
        <v>4.2854232991837285E-2</v>
      </c>
    </row>
    <row r="29" spans="2:12">
      <c r="B29" s="2" t="s">
        <v>320</v>
      </c>
      <c r="C29" s="2">
        <v>0.66942148760330578</v>
      </c>
      <c r="D29" s="2">
        <v>0.66608391608391604</v>
      </c>
      <c r="E29" s="2">
        <v>0.69165487977369167</v>
      </c>
      <c r="F29" s="2">
        <v>3.4394904458598732E-2</v>
      </c>
      <c r="H29" s="2" t="s">
        <v>320</v>
      </c>
      <c r="I29" s="2">
        <v>1</v>
      </c>
      <c r="J29" s="2">
        <v>0.99501424501424496</v>
      </c>
      <c r="K29" s="2">
        <v>1.0332128450940332</v>
      </c>
      <c r="L29" s="2">
        <v>5.138004246284502E-2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34</vt:i4>
      </vt:variant>
    </vt:vector>
  </HeadingPairs>
  <TitlesOfParts>
    <vt:vector size="34" baseType="lpstr">
      <vt:lpstr>Figure 1b</vt:lpstr>
      <vt:lpstr>Figure 1c</vt:lpstr>
      <vt:lpstr>Figure 1i</vt:lpstr>
      <vt:lpstr>Figure 2d</vt:lpstr>
      <vt:lpstr>Figure 2f</vt:lpstr>
      <vt:lpstr>Figure 3c</vt:lpstr>
      <vt:lpstr>Figure 3d</vt:lpstr>
      <vt:lpstr>Figure 3e</vt:lpstr>
      <vt:lpstr>Figure 4c</vt:lpstr>
      <vt:lpstr>Figure 4e</vt:lpstr>
      <vt:lpstr>Figure 5c</vt:lpstr>
      <vt:lpstr>Figure 5d</vt:lpstr>
      <vt:lpstr>Figure 6c</vt:lpstr>
      <vt:lpstr>Figure 6e</vt:lpstr>
      <vt:lpstr>Figure 6g</vt:lpstr>
      <vt:lpstr>Extended Data Figure 1c</vt:lpstr>
      <vt:lpstr>Extended Data Figure 1e</vt:lpstr>
      <vt:lpstr>Extended Data Figure 1g</vt:lpstr>
      <vt:lpstr>Extebded Data Figure 2c</vt:lpstr>
      <vt:lpstr>Extended Data Figure 3d</vt:lpstr>
      <vt:lpstr>Extended Data Figure 3e</vt:lpstr>
      <vt:lpstr>Extended Data Figure 3f</vt:lpstr>
      <vt:lpstr>Extended Data Figure 3g</vt:lpstr>
      <vt:lpstr>Extended Data Figure 3j</vt:lpstr>
      <vt:lpstr>Extended Data Figure 4a</vt:lpstr>
      <vt:lpstr>Extended Data Figure 4g</vt:lpstr>
      <vt:lpstr>Extended Data Figure 4h</vt:lpstr>
      <vt:lpstr>Extended Data Figure 4j</vt:lpstr>
      <vt:lpstr>Extended Data Figure 4l</vt:lpstr>
      <vt:lpstr>Extended Data Figure 5c</vt:lpstr>
      <vt:lpstr>Extended Data Figure 5e</vt:lpstr>
      <vt:lpstr>Extended Data Figure 6c</vt:lpstr>
      <vt:lpstr>Extended Data Figure 6e</vt:lpstr>
      <vt:lpstr>Extended Data Figure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高桑央</dc:creator>
  <cp:lastModifiedBy>高桑央</cp:lastModifiedBy>
  <dcterms:created xsi:type="dcterms:W3CDTF">2023-08-24T07:13:38Z</dcterms:created>
  <dcterms:modified xsi:type="dcterms:W3CDTF">2023-08-24T10:50:47Z</dcterms:modified>
</cp:coreProperties>
</file>