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mrao/Ogilvie Lab Dropbox/Tamra Ogilvie/Splicing project 2021/START OF FIGURES AND DRAFT TEXT FOR PAPER/NATURE PRESS FORMAT/Nature Cell Bio reviews and revisions/2024 FINAL REVISION FILES FOR OLIVIER REVIEW/2nd revision March 2024/FINAL EDITS NCB FOR PUBLICATION MAY 2024/Source data files/"/>
    </mc:Choice>
  </mc:AlternateContent>
  <xr:revisionPtr revIDLastSave="0" documentId="13_ncr:1_{9BABF39B-86EF-DE4C-BF27-55E3A6361A4B}" xr6:coauthVersionLast="47" xr6:coauthVersionMax="47" xr10:uidLastSave="{00000000-0000-0000-0000-000000000000}"/>
  <bookViews>
    <workbookView xWindow="5940" yWindow="740" windowWidth="28480" windowHeight="18380" firstSheet="1" activeTab="9" xr2:uid="{90A40A06-4585-0F4F-8840-3F055404AB94}"/>
  </bookViews>
  <sheets>
    <sheet name="Figure 2" sheetId="1" r:id="rId1"/>
    <sheet name="Figure 3" sheetId="2" r:id="rId2"/>
    <sheet name="Figure 4" sheetId="19" r:id="rId3"/>
    <sheet name="Figure 5" sheetId="4" r:id="rId4"/>
    <sheet name="Figure 6" sheetId="6" r:id="rId5"/>
    <sheet name="Extended Data Fig. 1" sheetId="8" r:id="rId6"/>
    <sheet name="Extended Data Fig. 2" sheetId="18" r:id="rId7"/>
    <sheet name="Extended Data Fig. 3" sheetId="11" r:id="rId8"/>
    <sheet name="Extended Data Fig. 6" sheetId="12" r:id="rId9"/>
    <sheet name="Extended Data Fig. 7" sheetId="20" r:id="rId10"/>
    <sheet name="Extended Data Fig. 9" sheetId="13" r:id="rId11"/>
    <sheet name="Extended Data Fig. 10" sheetId="1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20" l="1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</calcChain>
</file>

<file path=xl/sharedStrings.xml><?xml version="1.0" encoding="utf-8"?>
<sst xmlns="http://schemas.openxmlformats.org/spreadsheetml/2006/main" count="590" uniqueCount="253">
  <si>
    <t>siCTRL</t>
  </si>
  <si>
    <t>siOTX2</t>
  </si>
  <si>
    <t>HDMB03</t>
  </si>
  <si>
    <t xml:space="preserve">MB3W1 </t>
  </si>
  <si>
    <t>Figure 3e</t>
  </si>
  <si>
    <t>MADD</t>
  </si>
  <si>
    <r>
      <rPr>
        <i/>
        <sz val="12"/>
        <color theme="1"/>
        <rFont val="Calibri"/>
        <family val="2"/>
        <scheme val="minor"/>
      </rPr>
      <t>MADD</t>
    </r>
    <r>
      <rPr>
        <sz val="12"/>
        <color theme="1"/>
        <rFont val="Calibri"/>
        <family val="2"/>
        <scheme val="minor"/>
      </rPr>
      <t xml:space="preserve"> - HDMB03</t>
    </r>
  </si>
  <si>
    <r>
      <rPr>
        <i/>
        <sz val="12"/>
        <color theme="1"/>
        <rFont val="Calibri"/>
        <family val="2"/>
        <scheme val="minor"/>
      </rPr>
      <t>MADD</t>
    </r>
    <r>
      <rPr>
        <sz val="12"/>
        <color theme="1"/>
        <rFont val="Calibri"/>
        <family val="2"/>
        <scheme val="minor"/>
      </rPr>
      <t>-MB3W1</t>
    </r>
  </si>
  <si>
    <r>
      <rPr>
        <i/>
        <sz val="12"/>
        <color theme="1"/>
        <rFont val="Calibri"/>
        <family val="2"/>
        <scheme val="minor"/>
      </rPr>
      <t>PPHLN1</t>
    </r>
    <r>
      <rPr>
        <sz val="12"/>
        <color theme="1"/>
        <rFont val="Calibri"/>
        <family val="2"/>
        <scheme val="minor"/>
      </rPr>
      <t>-MB3W1</t>
    </r>
  </si>
  <si>
    <t>Figure 3h</t>
  </si>
  <si>
    <t>PPHLN1</t>
  </si>
  <si>
    <r>
      <rPr>
        <i/>
        <sz val="12"/>
        <color theme="1"/>
        <rFont val="Calibri"/>
        <family val="2"/>
        <scheme val="minor"/>
      </rPr>
      <t>PPHLN1</t>
    </r>
    <r>
      <rPr>
        <sz val="12"/>
        <color theme="1"/>
        <rFont val="Calibri"/>
        <family val="2"/>
        <scheme val="minor"/>
      </rPr>
      <t>-HDMB03</t>
    </r>
  </si>
  <si>
    <t>PPHLN1 WT GFP+</t>
  </si>
  <si>
    <t>PPHLN1 WT GFP-</t>
  </si>
  <si>
    <t>PPHLN1 delta HD GFP+</t>
  </si>
  <si>
    <t>PPHLN1 delta HD GFP-</t>
  </si>
  <si>
    <t>MADD WT GFP+</t>
  </si>
  <si>
    <t>MADD delta HD GFP+</t>
  </si>
  <si>
    <t>MADD WT GFP-</t>
  </si>
  <si>
    <t>MADD delta HD GFP-</t>
  </si>
  <si>
    <t>CTRL-Mo</t>
  </si>
  <si>
    <t>PPHLN1-Mo</t>
  </si>
  <si>
    <t>MADD-Mo</t>
  </si>
  <si>
    <t>Figure 5f</t>
  </si>
  <si>
    <t>Figure 5g</t>
  </si>
  <si>
    <t>Figure 5h</t>
  </si>
  <si>
    <t>Figure 5i</t>
  </si>
  <si>
    <t>Figure 5j</t>
  </si>
  <si>
    <t>Figure 5k</t>
  </si>
  <si>
    <t>Figure 5l</t>
  </si>
  <si>
    <t>Day 5</t>
  </si>
  <si>
    <t>Day 10</t>
  </si>
  <si>
    <t>Figure 5m</t>
  </si>
  <si>
    <t>Figure 6g</t>
  </si>
  <si>
    <t>Figure 6k</t>
  </si>
  <si>
    <t>Figure 6l</t>
  </si>
  <si>
    <t>CTRL cage 3 LN</t>
  </si>
  <si>
    <t>CTRL cage 3 BN</t>
  </si>
  <si>
    <t>CTRL cage 4 NN</t>
  </si>
  <si>
    <t>CTRL cage 4 RN</t>
  </si>
  <si>
    <t>CTRL cage 4 LN</t>
  </si>
  <si>
    <t>PPHLN cage 4 BN</t>
  </si>
  <si>
    <t>PPHLN cage 5 NN</t>
  </si>
  <si>
    <t>PPHLN cage 5 RN</t>
  </si>
  <si>
    <t>PPHLN cage 5 LN</t>
  </si>
  <si>
    <t>PPHLN cage 5 BN</t>
  </si>
  <si>
    <t xml:space="preserve">days </t>
  </si>
  <si>
    <t>CTRL NN</t>
  </si>
  <si>
    <t>CTRL R</t>
  </si>
  <si>
    <t>CTRL L</t>
  </si>
  <si>
    <t>CTRL B</t>
  </si>
  <si>
    <t>CTRL RR</t>
  </si>
  <si>
    <t>PPHLN NN</t>
  </si>
  <si>
    <t>PPHLN R</t>
  </si>
  <si>
    <t>PPHLN L</t>
  </si>
  <si>
    <t>PPHLN RR</t>
  </si>
  <si>
    <t>BarGraph</t>
  </si>
  <si>
    <t>Linear</t>
  </si>
  <si>
    <t>#Analysis Name</t>
  </si>
  <si>
    <t>Ogilvie MB3W1 Tumors</t>
  </si>
  <si>
    <t>#Dataset Name</t>
  </si>
  <si>
    <t>Background and Scaling</t>
  </si>
  <si>
    <t>Group</t>
  </si>
  <si>
    <t>[]</t>
  </si>
  <si>
    <t>Group method</t>
  </si>
  <si>
    <t>MEDIAN</t>
  </si>
  <si>
    <t>#Filtered Dataset</t>
  </si>
  <si>
    <t>false</t>
  </si>
  <si>
    <t>Scan Name</t>
  </si>
  <si>
    <t>Control + Vehicle</t>
  </si>
  <si>
    <t>PPHLN + Vehicle</t>
  </si>
  <si>
    <t>ROI Name</t>
  </si>
  <si>
    <t>Scan Tag</t>
  </si>
  <si>
    <t>Segment Tag</t>
  </si>
  <si>
    <t>["Border"]</t>
  </si>
  <si>
    <t>["Core"]</t>
  </si>
  <si>
    <t>Segment Name</t>
  </si>
  <si>
    <t>Full ROI</t>
  </si>
  <si>
    <t>Segment Custom Name</t>
  </si>
  <si>
    <t>Target tag</t>
  </si>
  <si>
    <t>Target group membership/s</t>
  </si>
  <si>
    <t>Target Name</t>
  </si>
  <si>
    <t>Oligodendrocytes, All Targets</t>
  </si>
  <si>
    <t>Olig2</t>
  </si>
  <si>
    <t>Caspase, Apoptosis, All Targets</t>
  </si>
  <si>
    <t>Cleaved Caspase 9</t>
  </si>
  <si>
    <t>DNA Damage, All Targets</t>
  </si>
  <si>
    <t>PARP</t>
  </si>
  <si>
    <t>Pro-apoptosis, Apoptosis, All Targets</t>
  </si>
  <si>
    <t>BIM</t>
  </si>
  <si>
    <t>All Targets</t>
  </si>
  <si>
    <t>Synaptophysin</t>
  </si>
  <si>
    <t>Myelin basic protein</t>
  </si>
  <si>
    <t>IgG</t>
  </si>
  <si>
    <t>OTX2</t>
  </si>
  <si>
    <t>H3K4me3</t>
  </si>
  <si>
    <t>HNRNPM</t>
  </si>
  <si>
    <t>HNRNPC</t>
  </si>
  <si>
    <t>ILF3</t>
  </si>
  <si>
    <t>DDX5</t>
  </si>
  <si>
    <t>MATR3</t>
  </si>
  <si>
    <t>ILF2</t>
  </si>
  <si>
    <t>RBFOX2</t>
  </si>
  <si>
    <t>HNRNPH</t>
  </si>
  <si>
    <t>MB3W1</t>
  </si>
  <si>
    <t>HD siCTRL</t>
  </si>
  <si>
    <t>HD siOTX2</t>
  </si>
  <si>
    <t>MB siCTRL</t>
  </si>
  <si>
    <t>MB siOTX2</t>
  </si>
  <si>
    <t>siILF2-1</t>
  </si>
  <si>
    <t>siILF2-2</t>
  </si>
  <si>
    <t>siILF3-1</t>
  </si>
  <si>
    <t>siILF3-2</t>
  </si>
  <si>
    <t>siDDX5-1</t>
  </si>
  <si>
    <t>siDDX5-2</t>
  </si>
  <si>
    <t>siHNRNPC-1</t>
  </si>
  <si>
    <t>siHNRNPC-2</t>
  </si>
  <si>
    <t>siRBFOX2-1</t>
  </si>
  <si>
    <t>siRBFOX2-2</t>
  </si>
  <si>
    <t>siHNRNPM-1</t>
  </si>
  <si>
    <t>siHNRNPM-2</t>
  </si>
  <si>
    <t>siMATR3-1</t>
  </si>
  <si>
    <t>siMATR3-2</t>
  </si>
  <si>
    <t>HDMB03 siCTRL</t>
  </si>
  <si>
    <t>HDMB03 siOTX2</t>
  </si>
  <si>
    <t>MB3W1 siCTRL</t>
  </si>
  <si>
    <t>MB3W1 siOTX2</t>
  </si>
  <si>
    <t>MBD1</t>
  </si>
  <si>
    <t>PAPOLA</t>
  </si>
  <si>
    <t>siPPHLN1-288</t>
  </si>
  <si>
    <t>siPPHLN1-290</t>
  </si>
  <si>
    <t>siMADD-5001</t>
  </si>
  <si>
    <t>siMADD-6313</t>
  </si>
  <si>
    <t>1 μM</t>
  </si>
  <si>
    <t>5 μM</t>
  </si>
  <si>
    <t>10 μM</t>
  </si>
  <si>
    <t xml:space="preserve">RBFOX2 </t>
  </si>
  <si>
    <t>Supplementary Fig. 3b</t>
  </si>
  <si>
    <t>Extended Data Fig. 10k</t>
  </si>
  <si>
    <t>Extended Data Fig. 10j</t>
  </si>
  <si>
    <t>Extended Data Fig. 10h</t>
  </si>
  <si>
    <t>Extended Data Fig. 10g</t>
  </si>
  <si>
    <t>Extended Data Fig. 10f</t>
  </si>
  <si>
    <t>Extended Data Fig. 10e</t>
  </si>
  <si>
    <t>Extended Data Fig. 10d</t>
  </si>
  <si>
    <t>Extended Data Fig. 10c</t>
  </si>
  <si>
    <t>Extended Data Fig. 9n</t>
  </si>
  <si>
    <t>Extended Data Fig. 9o</t>
  </si>
  <si>
    <t>Extended Data Fig. 9p</t>
  </si>
  <si>
    <t>Extended Data Fig. 9q</t>
  </si>
  <si>
    <t>Extended Data Fig. 9e</t>
  </si>
  <si>
    <t>Extended Data Fig. 9f</t>
  </si>
  <si>
    <t>Extended Data Fig. 9g</t>
  </si>
  <si>
    <t>Extended Data Fig. 9h</t>
  </si>
  <si>
    <t>Extended Data Fig. 9i</t>
  </si>
  <si>
    <t>Extended Data Fig. 9j</t>
  </si>
  <si>
    <t>Figure 3n</t>
  </si>
  <si>
    <t>Figure 5o</t>
  </si>
  <si>
    <t>Figure 2a</t>
  </si>
  <si>
    <t>Extended Data Figure 1d</t>
  </si>
  <si>
    <t>Extended Data Figure 1e</t>
  </si>
  <si>
    <t>Extended Data Figure 1f</t>
  </si>
  <si>
    <t>Extended Data Fig. 3c</t>
  </si>
  <si>
    <t>Extended Data Fig. 3e</t>
  </si>
  <si>
    <t>Extended Data Fig. 3f</t>
  </si>
  <si>
    <t>Extended Data Fig. 6e-h</t>
  </si>
  <si>
    <t>Extended Data Fig. 10n</t>
  </si>
  <si>
    <t xml:space="preserve">log value </t>
  </si>
  <si>
    <t>GO: Biological Process</t>
  </si>
  <si>
    <t>GO:0031175</t>
  </si>
  <si>
    <t>neuron projection development</t>
  </si>
  <si>
    <t xml:space="preserve"> </t>
  </si>
  <si>
    <t>ERCC6,MAP2,MAP4,ACHE,ACTB,PICALM,RYK,TTC8,TAOK3,ARID1B,KIDINS220,NRXN1,ATXN2,NLGN2,FGFR1,MAP4K4,CARM1,SEMA3F,EVL,PPFIA2,ITSN1,APBB2,CAMK1,RUFY3,CASK,STAU2,ENAH,FOXP1,CTNNA1,TBC1D23,MAPK9,GAB1,SOS1,AHI1,KIF1A,MYCBP2,DAB1,DGKG,NFASC,SPIRE1,NCAM1,CLASP2,DBN1,CUL7,EPB41L3,NCDN,PTK2,SYNGAP1,BLOC1S6,NEO1,PTPN9,STX3,DST,NDEL1,STXBP1,PTPRD,PTPRF,SNAP91,DGUOK,CPNE1,DMD,GOLGA4,DYNC1I2,RAC1,DNM2,CACNA1F,DDR1,RAP1GAP,ABI1,NRCAM,CAMK2B,SYNE1,OBSL1,LAMB1,DNM1L,CRTC1,SPAG9,GSK3B,VANGL2,ABI2,MACF1,PAQR3,RBFOX2,CDK5,EPHA8</t>
  </si>
  <si>
    <t>GO:0048666</t>
  </si>
  <si>
    <t>neuron development</t>
  </si>
  <si>
    <t>ERCC6,MAP2,MAP4,ACHE,ACTB,PICALM,RYK,TTC8,TAOK3,ARID1B,KIDINS220,NRXN1,ATXN2,NLGN2,FGFR1,MAP4K4,CARM1,SEMA3F,EVL,PPFIA2,ITSN1,APBB2,CAMK1,RUFY3,CASK,STAU2,ENAH,FOXP1,CTNNA1,TBC1D23,MAPK9,GAB1,SOS1,AHI1,KIF1A,MYCBP2,DAB1,DGKG,NFASC,SPIRE1,NCAM1,CLASP2,DBN1,CUL7,EPB41L3,WNK1,NCDN,PTK2,SYNGAP1,BLOC1S6,NEO1,PTPN9,STX3,DST,NDEL1,STXBP1,PTPRD,PTPRF,SNAP91,DGUOK,CPNE1,DCLK2,DMD,GOLGA4,DYNC1I2,RAC1,DNM2,RPGRIP1,CACNA1F,DDR1,RAP1GAP,ABI1,NRCAM,NRL,CAMK2B,SYNE1,OBSL1,LAMB1,DNM1L,CRTC1,SPAG9,GSK3B,VANGL2,ABI2,MACF1,PBX1,PAQR3,RBFOX2,CDK5,EPHA8</t>
  </si>
  <si>
    <t>GO:0032989</t>
  </si>
  <si>
    <t>cellular component morphogenesis</t>
  </si>
  <si>
    <t>TPM1,MAP2,ACHE,ACTB,RREB1,PICALM,RYK,TTC8,TAOK3,KIDINS220,NRXN1,ATXN2,AGFG1,MAP4K4,SEMA3F,EVL,PPFIA2,APBB2,FHOD3,RUFY3,CASK,STAU2,ENAH,FOXP1,GAB1,SOS1,KIF1A,MYCBP2,DAB1,NFASC,NCAM1,CLASP2,DBN1,CUL7,EPB41L3,ITGB4,MFF,PTK2,SYNGAP1,PHLDB1,NEO1,DST,NDEL1,STXBP1,PTPRD,PTPRF,SNAP91,CPNE1,GOLGA4,RAC1,DNM2,CACNA1F,DDR1,RAP1GAP,ABI1,NRCAM,CAMK2B,SYNE1,OBSL1,DNM1L,SPAG9,GSK3B,VANGL2,CD9,ABI2,MACF1,RBFOX2,CDK5,EPHA8</t>
  </si>
  <si>
    <t>GO:0120039</t>
  </si>
  <si>
    <t>plasma membrane bounded cell projection morphogenesis</t>
  </si>
  <si>
    <t>MAP2,ACHE,ACTB,RREB1,PICALM,RYK,TTC8,TAOK3,KIDINS220,NRXN1,ATXN2,MAP4K4,SEMA3F,EVL,PPFIA2,APBB2,RUFY3,CASK,STAU2,ENAH,FOXP1,GAB1,SOS1,KIF1A,MYCBP2,DAB1,NFASC,NCAM1,CLASP2,DBN1,CUL7,EPB41L3,PTK2,SYNGAP1,NEO1,DST,NDEL1,STXBP1,PTPRD,PTPRF,SNAP91,CPNE1,GOLGA4,RAC1,DNM2,CACNA1F,DDR1,RAP1GAP,ABI1,NRCAM,CAMK2B,SYNE1,OBSL1,DNM1L,SPAG9,GSK3B,VANGL2,ABI2,MACF1,RBFOX2,CDK5,EPHA8</t>
  </si>
  <si>
    <t>GO:0032990</t>
  </si>
  <si>
    <t>cell part morphogenesis</t>
  </si>
  <si>
    <t>MAP2,ACHE,ACTB,RREB1,PICALM,RYK,TTC8,TAOK3,KIDINS220,NRXN1,ATXN2,MAP4K4,SEMA3F,EVL,PPFIA2,APBB2,RUFY3,CASK,STAU2,ENAH,FOXP1,GAB1,SOS1,KIF1A,MYCBP2,DAB1,NFASC,NCAM1,CLASP2,DBN1,CUL7,EPB41L3,MFF,PTK2,SYNGAP1,NEO1,DST,NDEL1,STXBP1,PTPRD,PTPRF,SNAP91,CPNE1,GOLGA4,RAC1,DNM2,CACNA1F,DDR1,RAP1GAP,ABI1,NRCAM,CAMK2B,SYNE1,OBSL1,DNM1L,SPAG9,GSK3B,VANGL2,ABI2,MACF1,RBFOX2,CDK5,EPHA8</t>
  </si>
  <si>
    <t>GO:0048858</t>
  </si>
  <si>
    <t>cell projection morphogenesis</t>
  </si>
  <si>
    <t>GO:0048812</t>
  </si>
  <si>
    <t>neuron projection morphogenesis</t>
  </si>
  <si>
    <t>MAP2,ACHE,ACTB,PICALM,RYK,TTC8,TAOK3,KIDINS220,NRXN1,ATXN2,MAP4K4,SEMA3F,EVL,PPFIA2,APBB2,RUFY3,CASK,STAU2,ENAH,FOXP1,GAB1,SOS1,KIF1A,MYCBP2,DAB1,NFASC,NCAM1,CLASP2,DBN1,CUL7,EPB41L3,PTK2,SYNGAP1,NEO1,DST,NDEL1,STXBP1,PTPRD,PTPRF,SNAP91,CPNE1,GOLGA4,RAC1,DNM2,CACNA1F,DDR1,RAP1GAP,ABI1,NRCAM,CAMK2B,SYNE1,OBSL1,DNM1L,SPAG9,GSK3B,VANGL2,ABI2,MACF1,RBFOX2,CDK5,EPHA8</t>
  </si>
  <si>
    <t>GO:0022008</t>
  </si>
  <si>
    <t>neurogenesis</t>
  </si>
  <si>
    <t>ERCC6,MAP2,MAP4,ACHE,HIPK1,MBD1,ACTB,PICALM,RYK,TTC8,TAOK3,ARID1B,KIDINS220,NRXN1,ATXN2,NLGN2,FGFR1,MAP4K4,CARM1,SEMA3F,EVL,BIN1,PPFIA2,ITSN1,APBB2,CAMK1,RUFY3,CASK,STAU2,ENAH,SMARCE1,FOXP1,ATF4,CTNNA1,TBC1D23,MAPK9,GAB1,MYB,SOS1,HDAC9,AHI1,KIF1A,MYCBP2,IFT172,WASF3,DAB1,NAP1L1,DGKG,NFASC,SPIRE1,NCAM1,CLASP2,DBN1,CUL7,EPB41L3,WNK1,ITGB4,NCDN,PTK2,SYNGAP1,BLOC1S6,NEO1,PTPN9,BNIP2,STX3,DST,NDEL1,STXBP1,PTPRD,PTPRF,NF2,SNAP91,NFIX,DGUOK,EIF2B5,RNF10,CPNE1,DCLK2,DMD,MED12,GOLGA4,DYNC1I2,RAC1,DNM2,RPGRIP1,CACNA1F,DDR1,RAP1GAP,ABI1,TCF7L2,ZEB1,NRCAM,NRL,CAMK2B,SYNE1,SUN1,OBSL1,LAMB1,DNM1L,CRTC1,SPAG9,GSK3B,VANGL2,CD9,ABI2,AIFM1,MACF1,HDAC10,PBX1,PAQR3,RBFOX2,CDK5,EPHA8</t>
  </si>
  <si>
    <t>GO:0030030</t>
  </si>
  <si>
    <t>cell projection organization</t>
  </si>
  <si>
    <t>TPM1,STX2,MAK,ERCC6,MAP2,MAP4,ACHE,ACTB,RREB1,PICALM,RYK,TTC8,TAOK3,ARID1B,KIDINS220,NRXN1,ATXN2,NLGN2,FGFR1,MAP4K4,VAV2,CARM1,SEMA3F,EVL,PPFIA2,ITSN1,APBB2,RNF34,CAMK1,CEP164,RUFY3,MADD,CASK,STAU2,ENAH,CEP41,ACIN1,FOXP1,CTNNA1,TBC1D23,CROCC,MAPK9,GAB1,SOS1,AHI1,KIF1A,MYCBP2,IFT172,INPP5K,TTLL5,WASF3,MTSS1,DAB1,DGKG,NFASC,SPIRE1,NCAM1,CLASP2,KAT2A,FNBP1L,DBN1,CUL7,EPB41L3,ITGB4,NCDN,PTK2,SYNGAP1,NEK1,BLOC1S6,NEO1,PTPN9,STX3,DST,NDEL1,STXBP1,PTPRD,PTPRF,SNAP91,DGUOK,CPNE1,DMD,GOLGA4,DYNC1I2,RAC1,DNM2,RPGRIP1,CACNA1F,DDR1,RAP1GAP,ABI1,NRCAM,CAMK2B,SYNE1,OBSL1,LAMB1,DNM1L,CRTC1,SPAG9,CEP192,GSK3B,NUBP2,TBC1D17,VANGL2,ABI2,AIFM1,MACF1,PAQR3,RBFOX2,EVI5L,CDK5,EPHA8</t>
  </si>
  <si>
    <t>GO:0120036</t>
  </si>
  <si>
    <t>plasma membrane bounded cell projection organization</t>
  </si>
  <si>
    <t>TPM1,STX2,MAK,ERCC6,MAP2,MAP4,ACHE,ACTB,RREB1,PICALM,RYK,TTC8,TAOK3,ARID1B,KIDINS220,NRXN1,ATXN2,NLGN2,FGFR1,MAP4K4,VAV2,CARM1,SEMA3F,EVL,PPFIA2,ITSN1,APBB2,RNF34,CAMK1,CEP164,RUFY3,MADD,CASK,STAU2,ENAH,CEP41,ACIN1,FOXP1,CTNNA1,TBC1D23,CROCC,MAPK9,GAB1,SOS1,AHI1,KIF1A,MYCBP2,IFT172,INPP5K,TTLL5,WASF3,MTSS1,DAB1,DGKG,NFASC,SPIRE1,NCAM1,CLASP2,FNBP1L,DBN1,CUL7,EPB41L3,ITGB4,NCDN,PTK2,SYNGAP1,NEK1,BLOC1S6,NEO1,PTPN9,STX3,DST,NDEL1,STXBP1,PTPRD,PTPRF,SNAP91,DGUOK,CPNE1,DMD,GOLGA4,DYNC1I2,RAC1,DNM2,RPGRIP1,CACNA1F,DDR1,RAP1GAP,ABI1,NRCAM,CAMK2B,SYNE1,OBSL1,LAMB1,DNM1L,CRTC1,SPAG9,CEP192,GSK3B,TBC1D17,VANGL2,ABI2,AIFM1,MACF1,PAQR3,RBFOX2,EVI5L,CDK5,EPHA8</t>
  </si>
  <si>
    <t>GO:0030182</t>
  </si>
  <si>
    <t>neuron differentiation</t>
  </si>
  <si>
    <t>ERCC6,MAP2,MAP4,ACHE,HIPK1,ACTB,PICALM,RYK,TTC8,TAOK3,ARID1B,KIDINS220,NRXN1,ATXN2,NLGN2,FGFR1,MAP4K4,CARM1,SEMA3F,EVL,BIN1,PPFIA2,ITSN1,APBB2,CAMK1,RUFY3,CASK,STAU2,ENAH,FOXP1,ATF4,CTNNA1,TBC1D23,MAPK9,GAB1,SOS1,HDAC9,AHI1,KIF1A,MYCBP2,IFT172,DAB1,DGKG,NFASC,SPIRE1,NCAM1,CLASP2,DBN1,CUL7,EPB41L3,WNK1,NCDN,PTK2,SYNGAP1,BLOC1S6,NEO1,PTPN9,BNIP2,STX3,DST,NDEL1,STXBP1,PTPRD,PTPRF,SNAP91,NFIX,DGUOK,CPNE1,DCLK2,DMD,GOLGA4,DYNC1I2,RAC1,DNM2,RPGRIP1,CACNA1F,DDR1,RAP1GAP,ABI1,ZEB1,NRCAM,NRL,CAMK2B,SYNE1,OBSL1,LAMB1,DNM1L,CRTC1,SPAG9,GSK3B,VANGL2,ABI2,AIFM1,MACF1,PBX1,PAQR3,RBFOX2,CDK5,EPHA8</t>
  </si>
  <si>
    <t>GO:0048699</t>
  </si>
  <si>
    <t>generation of neurons</t>
  </si>
  <si>
    <t>ERCC6,MAP2,MAP4,ACHE,HIPK1,MBD1,ACTB,PICALM,RYK,TTC8,TAOK3,ARID1B,KIDINS220,NRXN1,ATXN2,NLGN2,FGFR1,MAP4K4,CARM1,SEMA3F,EVL,BIN1,PPFIA2,ITSN1,APBB2,CAMK1,RUFY3,CASK,STAU2,ENAH,FOXP1,ATF4,CTNNA1,TBC1D23,MAPK9,GAB1,MYB,SOS1,HDAC9,AHI1,KIF1A,MYCBP2,IFT172,DAB1,NAP1L1,DGKG,NFASC,SPIRE1,NCAM1,CLASP2,DBN1,CUL7,EPB41L3,WNK1,NCDN,PTK2,SYNGAP1,BLOC1S6,NEO1,PTPN9,BNIP2,STX3,DST,NDEL1,STXBP1,PTPRD,PTPRF,NF2,SNAP91,NFIX,DGUOK,RNF10,CPNE1,DCLK2,DMD,GOLGA4,DYNC1I2,RAC1,DNM2,RPGRIP1,CACNA1F,DDR1,RAP1GAP,ABI1,ZEB1,NRCAM,NRL,CAMK2B,SYNE1,OBSL1,LAMB1,DNM1L,CRTC1,SPAG9,GSK3B,VANGL2,ABI2,AIFM1,MACF1,PBX1,PAQR3,RBFOX2,CDK5,EPHA8</t>
  </si>
  <si>
    <t>GO:0051640</t>
  </si>
  <si>
    <t>organelle localization</t>
  </si>
  <si>
    <t>STX2,SEH1L,MAK,CENPA,MAP2,MAP4,PICALM,BOD1,TTC8,AP1AR,ESYT2,AP3S1,MIS12,NRXN1,NLGN2,VTI1B,BIN1,CDC42BPA,PPFIA2,CNIH2,SEC31A,CEP164,MADD,SEC24C,FHOD1,CEP41,TBC1D23,CROCC,AHI1,KIF1A,IFT172,TTLL5,KIF1B,DAB1,SNAP23,SPIRE1,NCAM1,CLASP2,KAT2A,FNBP1L,PTK2,NEK1,BLOC1S6,STX3,NDEL1,STXBP1,BRCA2,SNAP91,PLEKHM2,SEC16A,DLG1,DMD,DNM1,GOLGA2,DYNC1I2,DNM2,RPGRIP1,TCF7L2,SYNE1,PCLO,SUN1,NUMA1,DNM1L,SPAG9,CEP192,TBC1D17,VANGL2,RHOT1,EVI5L,CDK5</t>
  </si>
  <si>
    <t>GO:0000902</t>
  </si>
  <si>
    <t>cell morphogenesis</t>
  </si>
  <si>
    <t>TPM1,MAP2,ACHE,ACTB,ACTN1,RREB1,PICALM,RYK,ADD1,TTC8,AP1AR,TAOK3,CADM1,KIDINS220,NRXN1,ATXN2,MAP4K4,SEMA3F,EVL,PPFIA2,APBB2,ZNF385A,RUFY3,CASK,STAU2,ENAH,FOXP1,ATF4,PRKDC,MAPK9,GAB1,SOS1,KIF1A,MYCBP2,WASF3,DAB1,NFASC,NCAM1,CLASP2,DBN1,CUL7,EPB41L3,PTK2,SYNGAP1,NEO1,DST,NDEL1,STXBP1,PTPRD,PTPRF,SNAP91,CPNE1,DLG1,FERMT2,GOLGA4,RAC1,DNM2,CACNA1F,DDR1,RAP1GAP,ABI1,NRCAM,CAMK2B,SYNE1,OBSL1,LAMB1,DNM1L,SPAG9,GSK3B,VANGL2,CDH24,ABI2,MACF1,EPB41L2,RBFOX2,CDK5,EPHA8</t>
  </si>
  <si>
    <t>GO:0000904</t>
  </si>
  <si>
    <t>cell morphogenesis involved in differentiation</t>
  </si>
  <si>
    <t>MAP2,ACHE,ACTB,ACTN1,RREB1,PICALM,RYK,TTC8,AP1AR,KIDINS220,NRXN1,SEMA3F,EVL,PPFIA2,APBB2,ZNF385A,RUFY3,CASK,STAU2,ENAH,FOXP1,ATF4,PRKDC,MAPK9,GAB1,SOS1,KIF1A,MYCBP2,DAB1,NFASC,NCAM1,CLASP2,DBN1,CUL7,PTK2,SYNGAP1,NEO1,DST,NDEL1,STXBP1,PTPRD,PTPRF,SNAP91,FERMT2,GOLGA4,RAC1,DNM2,CACNA1F,RAP1GAP,ABI1,NRCAM,CAMK2B,SYNE1,OBSL1,LAMB1,DNM1L,GSK3B,VANGL2,ABI2,MACF1,RBFOX2,CDK5,EPHA8</t>
  </si>
  <si>
    <t>Figure 4a</t>
  </si>
  <si>
    <t>MAP2,MAP4,MAPT,ACTB,CLIP1,PICALM,PLEKHH1,TTC8,TUBB3,TAOK3,ARID1B,KIDINS220,SEMA6D,ATXN2,SEC24B,AKT1,FGF13,FGFR1,CAMSAP1,ALDOA,FKBP1B,NCK2,CARM1,SEMA6C,SEMA3F,EVL,ISLR2,FLNA,ANK3,IFT20,ITSN1,CAMSAP3,APBB2,ALS2,DZIP1,CLSTN1,GBA2,RUFY3,CASK,CCDC88A,STAU2,ENAH,STYXL1,RIMS1,RERE,TRAK2,TBC1D23,FYN,GAB1,GPRC5B,USP33,SOS1,PHACTR1,CHL1,SETX,KIF1A,NCKAP1,MYCBP2,MYO6,UNC5B,SPTAN1,KIF1B,NFASC,NCAM1,CLASP2,EPB41L3,NCDN,SYNGAP1,STIM1,ALKBH1,NEO1,STX3,DST,STXBP1,BSG,NFIB,CPNE1,GOLGA2,GOLGA4,CACNA1A,GPM6A,CACNA1F,DDR1,NPR2,NRCAM,CAMK2B,SYNE1,NTRK3,BRSK2,CAPZB,GRB10,RAPGEF1,CRTC1,SPAG9,PIAS2,OGG1,GSK3B,GRIP1,UNC119,OTX2,CBFA2T2,BHLHB9,TTL,PAK3,PALM,MACF1,PARD3,CDC42,DCLK1,ARHGAP33,RBFOX2,CDK16,DLG5,ZMYND8,TSC2,NREP,TULP1,LHX2,NLGN3,ZDHHC15,NRXN3,NRXN1,NRXN2,UBE3A,MAP4K4,PLXNB1,CNTN1,VEGFA,VLDLR,SPAG6,PPP2R5B,AATK,PRKCSH,CTNNA2,CTNND2,MAPK9,RIMS2,NDRG4,DAB2IP,TANC2,LGMN,AHI1,ILK,DAG1,DGKG,SPIRE1,DBN1,CUL7,PTCH1,PTEN,ZEB2,MKS1,TWF1,PARP6,MAGI2,GDPD5,BLOC1S6,PTPN9,PTPRA,PTPRD,PTPRF,KCNC3,SNAP91,PTPRS,NTM,DGUOK,IQSEC1,ZSWIM4,DYNC1I2,RAC1,DNM2,SHANK1,RAP1GAP,ABI1,HDAC6,LAMB1,DNM1L,VANGL2,ABLIM1,CELSR3,IFT88,ABI2,FARP1,ELAVL4,MARK2,SEZ6</t>
  </si>
  <si>
    <t>MAP2,MAP4,MAPT,ACTB,EWSR1,ATAT1,CLIP1,PICALM,PLEKHH1,TTC8,TUBB3,TAOK3,ARID1B,KIDINS220,SEMA6D,ATXN2,SEC24B,AKT1,FGF13,FGFR1,CAMSAP1,ALDOA,FKBP1B,NCK2,CARM1,SEMA6C,SEMA3F,EVL,ISLR2,FLNA,ANK3,IFT20,ITSN1,CAMSAP3,APBB2,ALS2,DZIP1,CLSTN1,GBA2,RUFY3,CASK,CCDC88A,STAU2,ENAH,STYXL1,MFSD8,RIMS1,RERE,TRAK2,TBC1D23,BECN1,FYN,ATP2B1,GAB1,GPRC5B,USP33,SOS1,PHACTR1,CHL1,SETX,KIF1A,NCKAP1,MYCBP2,MYO6,UNC5B,SPTAN1,KIF1B,NFASC,NCAM1,CLASP2,EPB41L3,NCDN,SYNGAP1,STIM1,ALKBH1,NEO1,STX3,DST,STXBP1,BSG,NFIB,CPNE1,DCLK2,GOLGA2,GOLGA4,CACNA1A,GPM6A,CACNA1F,DDR1,NPR2,NRCAM,NRL,CAMK2B,SYNE1,NTRK3,BRSK2,CAPZB,GRB10,RAPGEF1,CRTC1,SPAG9,OGDH,PIAS2,OGG1,GSK3B,GRIP1,UNC119,OTX2,CBFA2T2,BHLHB9,TTL,PAK3,PALM,MACF1,PARD3,CDC42,DCLK1,ARHGAP33,RBFOX2,CDK16,DLG5,ZMYND8,TSC2,NREP,TULP1,LHX2,NLGN3,ZDHHC15,NRXN3,NRXN1,NRXN2,UBE3A,SCLT1,MAP4K4,PLXNB1,PICK1,CNTN1,VEGFA,VEGFB,VLDLR,SPAG6,PPP2R5B,AATK,PRKCSH,CTNNA2,CTNND2,MAPK9,RIMS2,NDRG4,DAB2IP,TANC2,LGMN,AHI1,ILK,DAG1,DGKG,SPIRE1,DBN1,CUL7,PTCH1,PTEN,WNK1,ZEB2,MKS1,TWF1,PARP6,MED24,MAGI2,GDPD5,BLOC1S6,PTPN9,PTPRA,PTPRD,PTPRF,KCNC3,SNAP91,PTPRS,NTM,DGUOK,IQSEC1,ZSWIM4,DYNC1I2,RAC1,DNM2,SHANK1,RPGRIP1,RAP1GAP,ABI1,HDAC6,LAMB1,DNM1L,VANGL2,ABLIM1,ADIPOR1,CELSR3,IFT88,ABI2,FARP1,ELAVL4,RPGR,MARK2,SEZ6</t>
  </si>
  <si>
    <t>GO:0033043</t>
  </si>
  <si>
    <t>regulation of organelle organization</t>
  </si>
  <si>
    <t>CALCOCO2,MAK,AKAP8,MAP2,MAP4,MAPT,ACTG1,EWSR1,RRAGB,ATAT1,CLIP1,ADD1,ADD3,MAP3K4,TTC8,AP1AR,ODF2L,STX18,ATXN2,PRMT5,TBC1D14,PLA2G6,AKT1,AKT2,FGF13,CAMSAP1,NCK2,CUL3,SLAIN2,EVL,FLNA,BIN1,C6orf89,CTC1,IFT20,PPFIA1,CAMSAP3,FUZ,FHOD3,PPHLN1,DZIP1,SIRT7,GBA2,CDK10,AKAP8L,NPRL2,CCDC88A,CHMP4A,PHPT1,SLC25A1,FHOD1,STAU2,STYXL1,LIMCH1,RIMS1,BECN1,PRELID1,NCKAP1,MYCBP2,SPTAN1,WASF3,BAK1,CLASP2,KMT2E,LPIN1,PHLDB1,BOK,DST,STXBP1,NF2,EHMT2,SYNE2,MTMR3,SCFD1,SGSM3,YWHAQ,MLST8,FERMT2,CNOT2,NPM1,DSTN,CLASP1,CAMK2B,SYNE1,GRK4,NTRK3,CAPZA2,NUMA1,CAPZB,ESAM,TBC1D25,GRIK5,SPECC1L,ODF2,TERF2,ATP13A2,GSK3B,KAT7,INF2,TJP1,CD47,PAK3,PAM,CDC25C,PDCD10,CDC42,EVI5L,TPM1,ATXN2L,PDE2A,ZMYND8,TSC2,NUP62,HNRNPA1,HNRNPC,PHF1,NRXN1,CLTC,PKD1,HRAS,PLXNB1,PICK1,VDAC3,VEGFA,TOM1L2,TAPT1,CLIP2,NELFA,PAF1,NSMCE2,TRIM9,PDE4DIP,CTNNA2,CROCC,MAPK9,ILK,TBC1D5,MDM1,MTSS1,CKAP5,SPIRE1,DAXX,IFT46,MEIS3,DBN1,CUL7,ARHGEF11,ZEB2,MFF,C2CD5,SPDL1,TWF1,PTPRD,PTPRS,RAC1,DNM2,SHANK1,HDAC6,L3MBTL2,LAMB1,DNM1L,CORO1B,NUPR1,RASSF7,TBC1D17,ARHGEF10L,ARPC2,VANGL2,PAXBP1,IFT88,ABI2,NPRL3,TMEM39A,CKAP2,MARK2,RHOT1</t>
  </si>
  <si>
    <t>GO:0044087</t>
  </si>
  <si>
    <t>regulation of cellular component biogenesis</t>
  </si>
  <si>
    <t>MAK,MAP2,MAP4,MAPT,ACTG1,ATAT1,CLIP1,ADD1,ADD3,TTC8,AP1AR,ODF2L,STX18,ATXN2,TBC1D14,PLA2G6,CAMSAP1,NSMAF,NCK2,SLAIN2,EVL,FLNA,BIN1,IFT20,PPFIA1,CAMSAP3,FUZ,FHOD3,PPHLN1,DZIP1,CLSTN1,GBA2,CDK10,NPRL2,CCDC88A,CHMP4A,FHOD1,STAU2,STYXL1,LIMCH1,RIMS1,BECN1,NCKAP1,SPTAN1,WASF3,BAK1,NAPA,NCAM1,CLASP2,EPB41L3,PHLDB1,STXBP1,NF2,EHMT2,SYNE2,MTMR3,SCFD1,SGSM3,YWHAQ,MLST8,FERMT2,CNOT2,LDLRAD4,NPM1,GPM6A,CLASP1,SYNE1,GRK4,NTRK3,CAPZA2,NUMA1,CAPZB,ESAM,RAPGEF1,ODF2,TERF2,ATP13A2,GSK3B,LDB2,TJP1,BHLHB9,HGS,CD47,PAK3,PALM,MACF1,SPIDR,CDC42,EVI5L,TPM1,ATXN2L,DLG5,ZMYND8,NUP62,NLGN3,NRXN1,HRAS,MAP4K4,PICK1,VDAC3,VEGFA,TAPT1,CHD1L,PPP2R5B,SNCAIP,TRIM9,PDE4DIP,CTNNA2,CROCC,MAPK9,PRL,DAB2IP,CLSTN3,PSEN2,TBC1D5,MDM1,MTSS1,CKAP5,DEF8,DAG1,SPIRE1,IFT46,FNBP1L,DBN1,PTEN,DDB2,PLEKHM1,TWF1,PTPRA,PTPRD,SNAP91,PTPRS,RAC1,DNM2,RBX1,SHANK1,RAF1,RAP1GAP,HDAC6,LAMB1,CORO1B,NUPR1,TBC1D17,ARHGEF10L,ARPC2,ORMDL1,FXR1,IFT88,ABI2,FARP1,NPRL3,TMEM39A,RPA3,CRBN</t>
  </si>
  <si>
    <t>GO:0120035</t>
  </si>
  <si>
    <t>regulation of plasma membrane bounded cell projection organization</t>
  </si>
  <si>
    <t>MAK,MAP2,MAP4,MAPT,RREB1,CLIP1,PICALM,ODF2L,KIDINS220,SEMA6D,TBC1D14,AKT1,FGF13,FGFR1,FKBP1B,CARM1,SEMA6C,SEMA3F,EVL,ISLR2,FLNA,IFT20,FUZ,DZIP1,CLSTN1,CDK10,RUFY3,CASK,CCDC88A,STAU2,STYXL1,TRAK2,FYN,GPRC5B,SETX,KIF1A,NCKAP1,SYNGAP1,NEO1,SYNE2,SGSM3,GOLGA2,GOLGA4,CACNA1A,GPM6A,NRCAM,CAMK2B,SYNE1,GRK4,NTRK3,BRSK2,CAPZB,RAPGEF1,CRTC1,ODF2,PIAS2,OGG1,GSK3B,CBFA2T2,BHLHB9,PAK3,PALM,MACF1,PARD3,CDC42,ARHGAP33,EVI5L,ZMYND8,TSC2,NLGN3,ZDHHC15,NRXN1,UBE3A,HRAS,MAP4K4,PLXNB1,CNTN1,VDAC3,VEGFA,VLDLR,TAPT1,PPP2R5B,AATK,PRKCSH,CTNNA2,CROCC,NDRG4,PRL,DAB2IP,TANC2,AHI1,ILK,TBC1D5,DEF8,DGKG,IFT46,FNBP1L,DBN1,CUL7,PTEN,ZEB2,PLEKHM1,TWF1,PARP6,MAGI2,PTPN9,PTPRD,PTPRF,SNAP91,PTPRS,NTM,DGUOK,DYNC1I2,RAC1,DNM2,RAP1GAP,LAMB1,DNM1L,CORO1B,TBC1D17,ARPC2,FXR1,IFT88,ABI2,ELAVL4,MARK2,SEZ6</t>
  </si>
  <si>
    <t>GO:0031344</t>
  </si>
  <si>
    <t>regulation of cell projection organization</t>
  </si>
  <si>
    <t>MAK,MAP2,MAP4,MAPT,RREB1,CLIP1,PICALM,ODF2L,KIDINS220,SEMA6D,TBC1D14,AKT1,FGF13,FGFR1,FKBP1B,CARM1,SEMA6C,SEMA3F,EVL,ISLR2,FLNA,IFT20,FUZ,DZIP1,CLSTN1,CDK10,RUFY3,CASK,CCDC88A,STAU2,STYXL1,TRAK2,FYN,GPRC5B,SETX,KIF1A,NCKAP1,SYNGAP1,NEO1,SYNE2,SGSM3,GOLGA2,GOLGA4,CACNA1A,GPM6A,NRCAM,CAMK2B,SYNE1,GRK4,NTRK3,BRSK2,CAPZB,RAPGEF1,CRTC1,ODF2,PIAS2,OGG1,GSK3B,GRIP1,CBFA2T2,BHLHB9,PAK3,PALM,MACF1,PARD3,CDC42,ARHGAP33,EVI5L,ZMYND8,TSC2,NLGN3,ZDHHC15,NRXN1,UBE3A,HRAS,MAP4K4,PLXNB1,CNTN1,VDAC3,VEGFA,VLDLR,TAPT1,PPP2R5B,AATK,PRKCSH,CTNNA2,CROCC,NDRG4,PRL,DAB2IP,TANC2,AHI1,ILK,TBC1D5,DEF8,DGKG,IFT46,FNBP1L,DBN1,CUL7,PTEN,ZEB2,PLEKHM1,TWF1,PARP6,MAGI2,PTPN9,PTPRD,PTPRF,SNAP91,PTPRS,NTM,DGUOK,DYNC1I2,RAC1,DNM2,RAP1GAP,LAMB1,DNM1L,CORO1B,TBC1D17,ARPC2,FXR1,IFT88,ABI2,ELAVL4,MARK2,SEZ6</t>
  </si>
  <si>
    <t>MAP2,MAPT,ACTB,RREB1,PICALM,PLEKHH1,TTC8,TUBB3,TAOK3,KIDINS220,SEMA6D,ATXN2,FGF13,ALDOA,SEMA6C,SEMA3F,EVL,ISLR2,ANK3,APBB2,ALS2,DZIP1,CLSTN1,GBA2,RUFY3,CASK,STAU2,ENAH,RIMS1,RERE,TRAK2,FYN,GAB1,USP33,SOS1,PHACTR1,CHL1,KIF1A,NCKAP1,MYCBP2,UNC5B,SPTAN1,KIF1B,NFASC,NCAM1,CLASP2,EPB41L3,SYNGAP1,STIM1,NEO1,DST,STXBP1,BSG,NFIB,CPNE1,GOLGA2,GOLGA4,CACNA1A,GPM6A,CACNA1F,DDR1,NPR2,NRCAM,CAMK2B,SYNE1,NTRK3,BRSK2,GRB10,SPAG9,PIAS2,GSK3B,GRIP1,UNC119,OTX2,BHLHB9,TTL,PAK3,MACF1,PARD3,CDC42,DCLK1,ARHGAP33,RBFOX2,TSC2,LHX2,NLGN3,ZDHHC15,NRXN3,NRXN1,NRXN2,UBE3A,MAP4K4,PLXNB1,VEGFA,VLDLR,SPAG6,AATK,CTNNA2,CTNND2,RIMS2,DAB2IP,TANC2,AHI1,ILK,DAG1,DBN1,CUL7,PTCH1,PTEN,ZEB2,PARP6,PTPRA,PTPRD,PTPRF,KCNC3,SNAP91,PTPRS,ZSWIM4,RAC1,DNM2,SHANK1,RAP1GAP,ABI1,HDAC6,LAMB1,DNM1L,CORO1B,VANGL2,ABLIM1,CELSR3,ABI2,FARP1,ELAVL4,MARK2</t>
  </si>
  <si>
    <t>MAP2,MAPT,ACTB,PICALM,PLEKHH1,TTC8,TUBB3,TAOK3,KIDINS220,SEMA6D,ATXN2,FGF13,ALDOA,SEMA6C,SEMA3F,EVL,ISLR2,ANK3,APBB2,ALS2,DZIP1,CLSTN1,GBA2,RUFY3,CASK,STAU2,ENAH,RIMS1,RERE,TRAK2,FYN,GAB1,USP33,SOS1,PHACTR1,CHL1,KIF1A,NCKAP1,MYCBP2,UNC5B,SPTAN1,KIF1B,NFASC,NCAM1,CLASP2,EPB41L3,SYNGAP1,STIM1,NEO1,DST,STXBP1,BSG,NFIB,CPNE1,GOLGA2,GOLGA4,CACNA1A,GPM6A,CACNA1F,DDR1,NPR2,NRCAM,CAMK2B,SYNE1,NTRK3,BRSK2,GRB10,SPAG9,PIAS2,GSK3B,GRIP1,UNC119,OTX2,BHLHB9,TTL,PAK3,MACF1,PARD3,CDC42,DCLK1,ARHGAP33,RBFOX2,TSC2,LHX2,NLGN3,ZDHHC15,NRXN3,NRXN1,NRXN2,UBE3A,MAP4K4,PLXNB1,VEGFA,VLDLR,SPAG6,AATK,CTNNA2,CTNND2,RIMS2,DAB2IP,TANC2,AHI1,ILK,DAG1,DBN1,CUL7,PTCH1,PTEN,ZEB2,PARP6,PTPRA,PTPRD,PTPRF,KCNC3,SNAP91,PTPRS,ZSWIM4,RAC1,DNM2,SHANK1,RAP1GAP,ABI1,HDAC6,LAMB1,DNM1L,VANGL2,ABLIM1,CELSR3,ABI2,FARP1,ELAVL4,MARK2</t>
  </si>
  <si>
    <t>GO:0007010</t>
  </si>
  <si>
    <t>cytoskeleton organization</t>
  </si>
  <si>
    <t>MAK,ABR,MAP2,EFS,MAP4,MAPT,MARK3,ACTB,OBSCN,ACTG1,EWSR1,ACTN1,ATAT1,FMNL2,CLIP1,IFT43,MEF2D,ADD1,ADD3,AXIN1,TUBA1B,TTC8,AP1AR,TUBB3,ODF2L,AP1G1,POC1B,TBC1D14,AKT1,MICAL3,FGF13,CAMSAP1,ALDOA,NCK2,AGAP2,CUL3,SLAIN2,EVL,RANBP10,FLNA,BIN1,SORBS2,ANK3,OFD1,IFT20,PPFIA1,CAMSAP3,PRR5,BBIP1,FUZ,FHOD3,TACC2,SORBS1,DZIP1,CLSTN1,ABLIM3,GBA2,CDK10,CEP164,RUFY3,SMTN,NPHP3,CCDC88A,PHPT1,FHOD1,STAU2,ENAH,LIMCH1,DAAM1,GAB1,USP33,PHACTR1,MYO1D,NCKAP1,MYCBP2,MYO6,SPTAN1,TTLL5,WASF3,CLASP2,EPB41L3,MAST2,MPRIP,LPIN1,HDAC3,NEK1,PHLDB1,BNIP2,DST,UBXN2B,NSFL1C,BRCA2,NF2,SYNE2,HYLS1,MAP7D2,DCLK2,SGSM3,YWHAQ,MLST8,FERMT2,GOLGA2,EHBP1,NPM1,DSTN,TTC28,CLASP1,CAMK2B,SYNE1,GRK4,NTRK3,PCLO,CAPZA2,NUMA1,BRSK2,CAPZB,ESAM,OCRL,SPECC1L,ODF2,GSK3B,LRCH3,FMNL3,INF2,TJP1,CD47,TTL,PAK3,PALM,PAM,MACF1,AKAP11,WDR73,PARD3,PDCD10,CDC42,ZMYM3,PCM1,CDK2,EVI5L,CDK20,TPM1,NUP62,AGBL5,CLTC,CCSER2,PKD1,HRAS,AGFG1,SCLT1,MAP4K4,PLXNB1,PICK1,VDAC3,TAPT1,CLIP2,EPB41L4B,XRCC2,SPAG6,CSNK1A1,PDE4DIP,LSM14A,CTNNA2,CROCC,ZNF135,AHI1,ILK,TTLL3,TBC1D5,MDM1,MTSS1,CKAP5,DAG1,SPIRE1,IFT46,SFI1,FNBP1L,DBN1,CUL7,ARHGEF11,MKS1,SPDL1,TWF1,HAUS4,IQSEC1,KIF2A,DYNC1I2,RAC1,DNM2,SHANK1,RAF1,RPGRIP1,ABI1,HDAC6,LAMB1,CORO1B,RASSF7,TBC1D17,ARHGEF10L,ARPC2,VANGL2,DNAAF2,ABLIM1,AAAS,IFT52,CELSR3,IFT88,ABI2,FARP1,RPGR,CKAP2,MARK2,EPB41,EPB41L1,EPB41L2,RHOT1</t>
  </si>
  <si>
    <t>MAP2,MAPT,ACTB,RREB1,PICALM,PLEKHH1,TTC8,TUBB3,TAOK3,KIDINS220,SEMA6D,ATXN2,FGF13,ALDOA,SEMA6C,SEMA3F,EVL,ISLR2,ANK3,APBB2,ALS2,DZIP1,CLSTN1,GBA2,RUFY3,CASK,STAU2,ENAH,RIMS1,RERE,TRAK2,FYN,GAB1,USP33,SOS1,PHACTR1,CHL1,KIF1A,NCKAP1,MYCBP2,UNC5B,SPTAN1,KIF1B,NFASC,NCAM1,CLASP2,EPB41L3,SYNGAP1,STIM1,NEO1,DST,STXBP1,BSG,NFIB,CPNE1,GOLGA2,GOLGA4,CACNA1A,GPM6A,CACNA1F,DDR1,NPR2,NRCAM,CAMK2B,SYNE1,NTRK3,BRSK2,GRB10,SPAG9,PIAS2,GSK3B,GRIP1,UNC119,OTX2,BHLHB9,TTL,PAK3,MACF1,PARD3,CDC42,DCLK1,ARHGAP33,RBFOX2,TSC2,LHX2,NLGN3,ZDHHC15,NRXN3,NRXN1,NRXN2,UBE3A,MAP4K4,PLXNB1,VEGFA,VLDLR,SPAG6,AATK,CTNNA2,CTNND2,RIMS2,DAB2IP,TANC2,AHI1,ILK,DAG1,DBN1,CUL7,PTCH1,PTEN,ZEB2,MFF,PARP6,PTPRA,PTPRD,PTPRF,KCNC3,SNAP91,PTPRS,ZSWIM4,RAC1,DNM2,SHANK1,RAP1GAP,ABI1,HDAC6,LAMB1,DNM1L,CORO1B,VANGL2,ABLIM1,CELSR3,ABI2,FARP1,ELAVL4,MARK2</t>
  </si>
  <si>
    <t>MAP2,MAPT,ACTB,OBSCN,ACTG1,ACTN1,RREB1,PICALM,MEF2D,PLEKHH1,TTC8,TUBB3,TAOK3,KIDINS220,SEMA6D,ATXN2,FGF13,ALDOA,SEMA6C,SEMA3F,EVL,ISLR2,ANK3,APBB2,ALS2,FHOD3,DZIP1,CLSTN1,GBA2,RUFY3,CASK,STAU2,ENAH,RIMS1,RERE,TRAK2,FYN,GAB1,USP33,SOS1,PHACTR1,CHL1,KIF1A,NCKAP1,MYCBP2,UNC5B,SPTAN1,KIF1B,NFASC,NCAM1,CLASP2,EPB41L3,SYNGAP1,STIM1,PHLDB1,NEO1,DST,STXBP1,BSG,NFIB,CPNE1,GOLGA2,GOLGA4,CACNA1A,GPM6A,CACNA1F,DDR1,NPR2,NRCAM,CLASP1,CAMK2B,SYNE1,NTRK3,BRSK2,GRB10,SPAG9,PIAS2,GSK3B,GRIP1,UNC119,OTX2,CD9,BHLHB9,TTL,PAK3,MACF1,PARD3,CDC42,DCLK1,ARHGAP33,RBFOX2,TPM1,TSC2,LHX2,NLGN3,ZDHHC15,NRXN3,NRXN1,NRXN2,UBE3A,AGFG1,MAP4K4,CCDC136,PLXNB1,VEGFA,VLDLR,SPAG6,AATK,CTNNA2,CTNND2,RIMS2,DAB2IP,TANC2,AHI1,ILK,CKAP5,DAG1,DBN1,CUL7,PTCH1,PTEN,ZEB2,MFF,PARP6,PTPRA,PTPRD,PTPRF,KCNC3,SNAP91,PTPRS,ZSWIM4,RAC1,DNM2,SHANK1,RAP1GAP,ABI1,HDAC6,LAMB1,DNM1L,CORO1B,VANGL2,ABLIM1,CELSR3,ABI2,FARP1,ELAVL4,MARK2</t>
  </si>
  <si>
    <t>MAP2,MAPT,ACTB,ACTN1,RREB1,FMNL2,PICALM,ADD1,PLEKHH1,TTC8,AP1AR,TUBB3,TAOK3,KIDINS220,AGO4,SEMA6D,ATXN2,SEC24B,FGF13,CAMSAP1,ALDOA,MPI,CUL3,SEMA6C,SEMA3F,EVL,ISLR2,FLNA,ANK3,APBB2,ALS2,ST6GAL1,DZIP1,CLSTN1,GBA2,RUFY3,CASK,STAU2,ENAH,RIMS1,RERE,TRAK2,FYN,GAB1,USP33,SOS1,PHACTR1,CHL1,KIF1A,NCKAP1,MYCBP2,UNC5B,SPTAN1,KIF1B,WASF3,NFASC,NCAM1,CLASP2,EPB41L3,SYNGAP1,STIM1,NEO1,DST,STXBP1,BSG,NFIB,CPNE1,SCFD1,FERMT2,GOLGA2,GOLGA4,CACNA1A,GPM6A,CACNA1F,DDR1,NPR2,NRCAM,CAMK2B,SYNE1,NTRK3,BRSK2,CAPZB,GRB10,SPAG9,PIAS2,GSK3B,GRIP1,FMNL3,UNC119,CDH24,OTX2,BHLHB9,TTL,PAK3,PALM,MACF1,PARD3,CDC42,DCLK1,ZMYM3,ARHGAP33,RBFOX2,TPM1,TSC2,TTC3,LHX2,NLGN3,ZDHHC15,CADM1,NRXN3,NRXN1,NRXN2,UBE3A,MAP4K4,PLXNB1,VEGFA,VLDLR,ZNF385A,AKIP1,SPAG6,AATK,CSNK1A1,CTNNA2,CTNND2,MAPK9,RIMS2,DAB2IP,TANC2,ZNF135,AHI1,ILK,DAG1,GIT2,DBN1,CUL7,PTCH1,PTEN,ZEB2,PARP6,PTPRA,PTPRD,PTPRF,KCNC3,SNAP91,PTPRS,ZSWIM4,RAC1,DNM2,SHANK1,RAP1GAP,ABI1,HDAC6,LAMB1,DNM1L,CORO1B,ARPC2,VANGL2,ABLIM1,CELSR3,IFT88,ABI2,FARP1,ELAVL4,MARK2,EPB41,EPB41L2</t>
  </si>
  <si>
    <t>GO:0016358</t>
  </si>
  <si>
    <t>dendrite development</t>
  </si>
  <si>
    <t>MAP2,CLIP1,PICALM,ARID1B,KIDINS220,NCK2,CARM1,ITSN1,CASK,STAU2,RERE,TRAK2,FYN,PHACTR1,KIF1A,MYO6,SYNGAP1,CACNA1A,CACNA1F,CAMK2B,SYNE1,CRTC1,PIAS2,GSK3B,GRIP1,BHLHB9,PAK3,PALM,CDC42,DCLK1,ARHGAP33,RBFOX2,DLG5,ZMYND8,TSC2,TULP1,NLGN3,ZDHHC15,UBE3A,VLDLR,CTNNA2,CTNND2,DAB2IP,TANC2,ILK,DGKG,SPIRE1,DBN1,CUL7,PTEN,PARP6,PTPRD,PTPRF,PTPRS,IQSEC1,RAC1,SHANK1,ABI1,HDAC6,DNM1L,ABI2,FARP1,ELAVL4,SEZ6</t>
  </si>
  <si>
    <t>GO:0034330</t>
  </si>
  <si>
    <t>cell junction organization</t>
  </si>
  <si>
    <t>GPHN,MAPT,HIPK1,ACTB,ACTG1,ACTN1,NDRG2,PICALM,ADD1,FGF13,SEMA3F,FLNA,SORBS2,LAMTOR2,ANK3,PPFIA4,PPFIA1,ITSN1,CAMSAP3,APBB2,ALS2,CNKSR2,SORBS1,PPFIA3,CLSTN1,CASK,ARVCF,SLC25A1,STAU2,LIMCH1,RIMS1,FYN,CADM3,KIF1A,MYO6,ERC1,WASF3,NFASC,CLASP2,EPB41L3,SYNGAP1,LIN7B,DST,NF2,NFIA,FERMT2,CACNA1A,GPM6A,CACNA1F,NRCAM,CLASP1,CAMK2B,NTRK3,PCLO,ESAM,RAPGEF1,SPECC1L,GSK3B,CDH24,CD9,INF2,TJP1,BHLHB9,PAK3,PALM,MACF1,PARD3,CDC42,ARHGAP33,SEZ6L,DLG5,ZMYND8,TSC2,CHD4,NLGN3,ZDHHC15,CADM1,NRXN3,NRXN1,NRXN2,UBE3A,MAP4K4,PLXNB1,PICK1,VEGFA,ERC2,CTNNA2,CTNND1,CTNND2,RIMS2,DAB2IP,TANC2,LGMN,CLSTN3,GRIPAP1,ILK,MTSS1,CKAP5,DAG1,DBN1,PTEN,CADM2,MAGI2,PTPRA,PTPRD,PTPRF,SNAP91,PTPRS,IQSEC1,DLG3,RAC1,SHANK1,OCEL1,HDAC6,DNM1L,SEZ6L2,ABI2,FARP1,SEZ6</t>
  </si>
  <si>
    <t>Category</t>
  </si>
  <si>
    <t>ID</t>
  </si>
  <si>
    <t>Name</t>
  </si>
  <si>
    <t>Source</t>
  </si>
  <si>
    <t>p-value</t>
  </si>
  <si>
    <t>q-value Bonferroni</t>
  </si>
  <si>
    <t>q-value FDR B&amp;H</t>
  </si>
  <si>
    <t>q-value FDR B&amp;Y</t>
  </si>
  <si>
    <t>Hit in Query List</t>
  </si>
  <si>
    <t>Extended Data Fig. 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</si>
</sst>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6"/>
      <color rgb="FF000000"/>
      <name val="Calibri"/>
      <family val="2"/>
      <scheme val="minor"/>
    </font>
    <font>
      <sz val="13"/>
      <name val="Arial"/>
      <family val="2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5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1" fontId="0" fillId="0" borderId="0" xfId="0" applyNumberFormat="1"/>
    <xf numFmtId="0" fontId="15" fillId="0" borderId="0" xfId="0" applyFont="1"/>
    <xf numFmtId="11" fontId="1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9320-606A-7B45-BB74-26E503AD6111}">
  <dimension ref="A1:E8"/>
  <sheetViews>
    <sheetView workbookViewId="0">
      <selection activeCell="E34" sqref="E34"/>
    </sheetView>
  </sheetViews>
  <sheetFormatPr baseColWidth="10" defaultRowHeight="16" x14ac:dyDescent="0.2"/>
  <sheetData>
    <row r="1" spans="1:5" ht="21" x14ac:dyDescent="0.25">
      <c r="A1" s="5" t="s">
        <v>158</v>
      </c>
    </row>
    <row r="2" spans="1:5" x14ac:dyDescent="0.2">
      <c r="A2" t="s">
        <v>2</v>
      </c>
      <c r="D2" t="s">
        <v>3</v>
      </c>
    </row>
    <row r="4" spans="1:5" x14ac:dyDescent="0.2">
      <c r="A4" s="2" t="s">
        <v>0</v>
      </c>
      <c r="B4" s="2" t="s">
        <v>1</v>
      </c>
      <c r="D4" s="2" t="s">
        <v>0</v>
      </c>
      <c r="E4" s="2" t="s">
        <v>1</v>
      </c>
    </row>
    <row r="5" spans="1:5" x14ac:dyDescent="0.2">
      <c r="A5" s="1">
        <v>0.99638221000000005</v>
      </c>
      <c r="B5" s="1">
        <v>9.9012300000000004E-3</v>
      </c>
      <c r="D5" s="1">
        <v>1.2809836699999999</v>
      </c>
      <c r="E5" s="1">
        <v>0.1419446</v>
      </c>
    </row>
    <row r="6" spans="1:5" x14ac:dyDescent="0.2">
      <c r="A6" s="1">
        <v>1.1162319300000001</v>
      </c>
      <c r="B6" s="1">
        <v>8.051229E-2</v>
      </c>
      <c r="D6" s="1">
        <v>1.1667883299999999</v>
      </c>
      <c r="E6" s="1">
        <v>0.28223215000000001</v>
      </c>
    </row>
    <row r="7" spans="1:5" x14ac:dyDescent="0.2">
      <c r="A7" s="1">
        <v>0.88738589000000001</v>
      </c>
      <c r="B7" s="1">
        <v>9.4878920000000005E-2</v>
      </c>
      <c r="D7" s="1">
        <v>1.0270226</v>
      </c>
      <c r="E7" s="1">
        <v>0.12028195</v>
      </c>
    </row>
    <row r="8" spans="1:5" x14ac:dyDescent="0.2">
      <c r="D8" s="1">
        <v>0.52520540999999998</v>
      </c>
      <c r="E8" s="1">
        <v>0.23751775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A66C-4064-4B4D-9EB1-55E16D836DB5}">
  <dimension ref="A1:K22"/>
  <sheetViews>
    <sheetView tabSelected="1" workbookViewId="0"/>
  </sheetViews>
  <sheetFormatPr baseColWidth="10" defaultRowHeight="16" x14ac:dyDescent="0.2"/>
  <cols>
    <col min="1" max="2" width="10.83203125" customWidth="1"/>
    <col min="3" max="3" width="29.33203125" customWidth="1"/>
  </cols>
  <sheetData>
    <row r="1" spans="1:11" ht="21" x14ac:dyDescent="0.25">
      <c r="A1" s="5" t="s">
        <v>252</v>
      </c>
    </row>
    <row r="4" spans="1:11" x14ac:dyDescent="0.2">
      <c r="A4" t="s">
        <v>243</v>
      </c>
      <c r="B4" t="s">
        <v>244</v>
      </c>
      <c r="C4" t="s">
        <v>245</v>
      </c>
      <c r="D4" t="s">
        <v>246</v>
      </c>
      <c r="E4" t="s">
        <v>247</v>
      </c>
      <c r="F4" t="s">
        <v>248</v>
      </c>
      <c r="G4" t="s">
        <v>249</v>
      </c>
      <c r="H4" t="s">
        <v>167</v>
      </c>
      <c r="I4" t="s">
        <v>250</v>
      </c>
      <c r="K4" t="s">
        <v>251</v>
      </c>
    </row>
    <row r="5" spans="1:11" x14ac:dyDescent="0.2">
      <c r="A5" t="s">
        <v>168</v>
      </c>
      <c r="B5" t="s">
        <v>169</v>
      </c>
      <c r="C5" t="s">
        <v>170</v>
      </c>
      <c r="D5" t="s">
        <v>171</v>
      </c>
      <c r="E5" s="25">
        <v>2.9480000000000001E-24</v>
      </c>
      <c r="F5" s="25">
        <v>2.303E-20</v>
      </c>
      <c r="G5" s="25">
        <v>2.303E-20</v>
      </c>
      <c r="H5" s="25">
        <f t="shared" ref="H5:H19" si="0">-LOG10(G5)</f>
        <v>19.637706062035768</v>
      </c>
      <c r="I5" s="25">
        <v>2.1970000000000002E-19</v>
      </c>
      <c r="K5" t="s">
        <v>215</v>
      </c>
    </row>
    <row r="6" spans="1:11" x14ac:dyDescent="0.2">
      <c r="A6" t="s">
        <v>168</v>
      </c>
      <c r="B6" t="s">
        <v>173</v>
      </c>
      <c r="C6" t="s">
        <v>174</v>
      </c>
      <c r="D6" t="s">
        <v>171</v>
      </c>
      <c r="E6" s="25">
        <v>3.9709999999999998E-22</v>
      </c>
      <c r="F6" s="25">
        <v>3.1009999999999999E-18</v>
      </c>
      <c r="G6" s="25">
        <v>1.5510000000000001E-18</v>
      </c>
      <c r="H6" s="25">
        <f t="shared" si="0"/>
        <v>17.809388202186394</v>
      </c>
      <c r="I6" s="25">
        <v>1.4789999999999999E-17</v>
      </c>
      <c r="K6" t="s">
        <v>216</v>
      </c>
    </row>
    <row r="7" spans="1:11" x14ac:dyDescent="0.2">
      <c r="A7" t="s">
        <v>168</v>
      </c>
      <c r="B7" t="s">
        <v>217</v>
      </c>
      <c r="C7" t="s">
        <v>218</v>
      </c>
      <c r="D7" t="s">
        <v>171</v>
      </c>
      <c r="E7" s="25">
        <v>3.292E-21</v>
      </c>
      <c r="F7" s="25">
        <v>2.571E-17</v>
      </c>
      <c r="G7" s="25">
        <v>8.2679999999999995E-18</v>
      </c>
      <c r="H7" s="25">
        <f t="shared" si="0"/>
        <v>17.08259953204475</v>
      </c>
      <c r="I7" s="25">
        <v>7.8879999999999999E-17</v>
      </c>
      <c r="K7" t="s">
        <v>219</v>
      </c>
    </row>
    <row r="8" spans="1:11" x14ac:dyDescent="0.2">
      <c r="A8" t="s">
        <v>168</v>
      </c>
      <c r="B8" t="s">
        <v>220</v>
      </c>
      <c r="C8" t="s">
        <v>221</v>
      </c>
      <c r="D8" t="s">
        <v>171</v>
      </c>
      <c r="E8" s="25">
        <v>4.2350000000000002E-21</v>
      </c>
      <c r="F8" s="25">
        <v>3.307E-17</v>
      </c>
      <c r="G8" s="25">
        <v>8.2679999999999995E-18</v>
      </c>
      <c r="H8" s="25">
        <f t="shared" si="0"/>
        <v>17.08259953204475</v>
      </c>
      <c r="I8" s="25">
        <v>7.8879999999999999E-17</v>
      </c>
      <c r="K8" t="s">
        <v>222</v>
      </c>
    </row>
    <row r="9" spans="1:11" x14ac:dyDescent="0.2">
      <c r="A9" t="s">
        <v>168</v>
      </c>
      <c r="B9" t="s">
        <v>223</v>
      </c>
      <c r="C9" t="s">
        <v>224</v>
      </c>
      <c r="D9" t="s">
        <v>171</v>
      </c>
      <c r="E9" s="25">
        <v>9.0420000000000002E-20</v>
      </c>
      <c r="F9" s="25">
        <v>7.0609999999999998E-16</v>
      </c>
      <c r="G9" s="25">
        <v>1.4120000000000001E-16</v>
      </c>
      <c r="H9" s="25">
        <f t="shared" si="0"/>
        <v>15.850165303284214</v>
      </c>
      <c r="I9" s="25">
        <v>1.347E-15</v>
      </c>
      <c r="K9" t="s">
        <v>225</v>
      </c>
    </row>
    <row r="10" spans="1:11" x14ac:dyDescent="0.2">
      <c r="A10" t="s">
        <v>168</v>
      </c>
      <c r="B10" t="s">
        <v>226</v>
      </c>
      <c r="C10" t="s">
        <v>227</v>
      </c>
      <c r="D10" t="s">
        <v>171</v>
      </c>
      <c r="E10" s="25">
        <v>2.1780000000000001E-19</v>
      </c>
      <c r="F10" s="25">
        <v>1.701E-15</v>
      </c>
      <c r="G10" s="25">
        <v>2.6839999999999998E-16</v>
      </c>
      <c r="H10" s="25">
        <f t="shared" si="0"/>
        <v>15.571217488503045</v>
      </c>
      <c r="I10" s="25">
        <v>2.5600000000000002E-15</v>
      </c>
      <c r="K10" t="s">
        <v>228</v>
      </c>
    </row>
    <row r="11" spans="1:11" x14ac:dyDescent="0.2">
      <c r="A11" t="s">
        <v>168</v>
      </c>
      <c r="B11" t="s">
        <v>179</v>
      </c>
      <c r="C11" t="s">
        <v>180</v>
      </c>
      <c r="D11" t="s">
        <v>171</v>
      </c>
      <c r="E11" s="25">
        <v>2.4049999999999999E-19</v>
      </c>
      <c r="F11" s="25">
        <v>1.879E-15</v>
      </c>
      <c r="G11" s="25">
        <v>2.6839999999999998E-16</v>
      </c>
      <c r="H11" s="25">
        <f t="shared" si="0"/>
        <v>15.571217488503045</v>
      </c>
      <c r="I11" s="25">
        <v>2.5600000000000002E-15</v>
      </c>
      <c r="K11" t="s">
        <v>229</v>
      </c>
    </row>
    <row r="12" spans="1:11" x14ac:dyDescent="0.2">
      <c r="A12" t="s">
        <v>168</v>
      </c>
      <c r="B12" t="s">
        <v>187</v>
      </c>
      <c r="C12" t="s">
        <v>188</v>
      </c>
      <c r="D12" t="s">
        <v>171</v>
      </c>
      <c r="E12" s="25">
        <v>4.0399999999999998E-19</v>
      </c>
      <c r="F12" s="25">
        <v>3.1550000000000002E-15</v>
      </c>
      <c r="G12" s="25">
        <v>3.5010000000000001E-16</v>
      </c>
      <c r="H12" s="25">
        <f t="shared" si="0"/>
        <v>15.455807889234967</v>
      </c>
      <c r="I12" s="25">
        <v>3.3399999999999998E-15</v>
      </c>
      <c r="K12" t="s">
        <v>230</v>
      </c>
    </row>
    <row r="13" spans="1:11" x14ac:dyDescent="0.2">
      <c r="A13" t="s">
        <v>168</v>
      </c>
      <c r="B13" t="s">
        <v>231</v>
      </c>
      <c r="C13" t="s">
        <v>232</v>
      </c>
      <c r="D13" t="s">
        <v>171</v>
      </c>
      <c r="E13" s="25">
        <v>4.322E-19</v>
      </c>
      <c r="F13" s="25">
        <v>3.3749999999999998E-15</v>
      </c>
      <c r="G13" s="25">
        <v>3.5010000000000001E-16</v>
      </c>
      <c r="H13" s="25">
        <f t="shared" si="0"/>
        <v>15.455807889234967</v>
      </c>
      <c r="I13" s="25">
        <v>3.3399999999999998E-15</v>
      </c>
      <c r="K13" t="s">
        <v>233</v>
      </c>
    </row>
    <row r="14" spans="1:11" x14ac:dyDescent="0.2">
      <c r="A14" t="s">
        <v>168</v>
      </c>
      <c r="B14" t="s">
        <v>185</v>
      </c>
      <c r="C14" t="s">
        <v>186</v>
      </c>
      <c r="D14" t="s">
        <v>171</v>
      </c>
      <c r="E14" s="25">
        <v>4.4829999999999996E-19</v>
      </c>
      <c r="F14" s="25">
        <v>3.5009999999999999E-15</v>
      </c>
      <c r="G14" s="25">
        <v>3.5010000000000001E-16</v>
      </c>
      <c r="H14" s="25">
        <f t="shared" si="0"/>
        <v>15.455807889234967</v>
      </c>
      <c r="I14" s="25">
        <v>3.3399999999999998E-15</v>
      </c>
      <c r="K14" t="s">
        <v>229</v>
      </c>
    </row>
    <row r="15" spans="1:11" x14ac:dyDescent="0.2">
      <c r="A15" t="s">
        <v>168</v>
      </c>
      <c r="B15" t="s">
        <v>182</v>
      </c>
      <c r="C15" t="s">
        <v>183</v>
      </c>
      <c r="D15" t="s">
        <v>171</v>
      </c>
      <c r="E15" s="25">
        <v>1.3899999999999999E-18</v>
      </c>
      <c r="F15" s="25">
        <v>1.0860000000000001E-14</v>
      </c>
      <c r="G15" s="25">
        <v>9.8710000000000001E-16</v>
      </c>
      <c r="H15" s="25">
        <f t="shared" si="0"/>
        <v>15.005638848092</v>
      </c>
      <c r="I15" s="25">
        <v>9.4179999999999996E-15</v>
      </c>
      <c r="K15" t="s">
        <v>234</v>
      </c>
    </row>
    <row r="16" spans="1:11" x14ac:dyDescent="0.2">
      <c r="A16" t="s">
        <v>168</v>
      </c>
      <c r="B16" t="s">
        <v>176</v>
      </c>
      <c r="C16" t="s">
        <v>177</v>
      </c>
      <c r="D16" t="s">
        <v>171</v>
      </c>
      <c r="E16" s="25">
        <v>4.4360000000000001E-18</v>
      </c>
      <c r="F16" s="25">
        <v>3.4650000000000003E-14</v>
      </c>
      <c r="G16" s="25">
        <v>2.8870000000000002E-15</v>
      </c>
      <c r="H16" s="25">
        <f t="shared" si="0"/>
        <v>14.539553216119279</v>
      </c>
      <c r="I16" s="25">
        <v>2.755E-14</v>
      </c>
      <c r="K16" t="s">
        <v>235</v>
      </c>
    </row>
    <row r="17" spans="1:11" x14ac:dyDescent="0.2">
      <c r="A17" t="s">
        <v>168</v>
      </c>
      <c r="B17" t="s">
        <v>208</v>
      </c>
      <c r="C17" t="s">
        <v>209</v>
      </c>
      <c r="D17" t="s">
        <v>171</v>
      </c>
      <c r="E17" s="25">
        <v>1.2249999999999999E-16</v>
      </c>
      <c r="F17" s="25">
        <v>9.5679999999999992E-13</v>
      </c>
      <c r="G17" s="25">
        <v>7.3599999999999997E-14</v>
      </c>
      <c r="H17" s="25">
        <f t="shared" si="0"/>
        <v>13.133122185662501</v>
      </c>
      <c r="I17" s="25">
        <v>7.0219999999999998E-13</v>
      </c>
      <c r="K17" t="s">
        <v>236</v>
      </c>
    </row>
    <row r="18" spans="1:11" x14ac:dyDescent="0.2">
      <c r="A18" t="s">
        <v>168</v>
      </c>
      <c r="B18" t="s">
        <v>237</v>
      </c>
      <c r="C18" t="s">
        <v>238</v>
      </c>
      <c r="D18" t="s">
        <v>171</v>
      </c>
      <c r="E18" s="25">
        <v>2.116E-16</v>
      </c>
      <c r="F18" s="25">
        <v>1.6529999999999999E-12</v>
      </c>
      <c r="G18" s="25">
        <v>1.181E-13</v>
      </c>
      <c r="H18" s="25">
        <f t="shared" si="0"/>
        <v>12.927750102386485</v>
      </c>
      <c r="I18" s="25">
        <v>1.126E-12</v>
      </c>
      <c r="K18" t="s">
        <v>239</v>
      </c>
    </row>
    <row r="19" spans="1:11" x14ac:dyDescent="0.2">
      <c r="A19" t="s">
        <v>168</v>
      </c>
      <c r="B19" t="s">
        <v>240</v>
      </c>
      <c r="C19" t="s">
        <v>241</v>
      </c>
      <c r="D19" t="s">
        <v>171</v>
      </c>
      <c r="E19" s="25">
        <v>4.4350000000000001E-16</v>
      </c>
      <c r="F19" s="25">
        <v>3.4630000000000001E-12</v>
      </c>
      <c r="G19" s="25">
        <v>2.3090000000000001E-13</v>
      </c>
      <c r="H19" s="25">
        <f t="shared" si="0"/>
        <v>12.636576067082824</v>
      </c>
      <c r="I19" s="25">
        <v>2.2029999999999998E-12</v>
      </c>
      <c r="K19" t="s">
        <v>242</v>
      </c>
    </row>
    <row r="20" spans="1:11" x14ac:dyDescent="0.2">
      <c r="H20" s="26"/>
    </row>
    <row r="21" spans="1:11" x14ac:dyDescent="0.2">
      <c r="H21" s="26"/>
    </row>
    <row r="22" spans="1:11" x14ac:dyDescent="0.2">
      <c r="G22" s="25"/>
      <c r="H22" s="2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2995E-AF66-334B-92BA-B02BD65FB1EA}">
  <dimension ref="A1:T30"/>
  <sheetViews>
    <sheetView workbookViewId="0">
      <selection activeCell="I22" sqref="I22"/>
    </sheetView>
  </sheetViews>
  <sheetFormatPr baseColWidth="10" defaultRowHeight="16" x14ac:dyDescent="0.2"/>
  <cols>
    <col min="2" max="2" width="14.6640625" customWidth="1"/>
    <col min="3" max="3" width="15.33203125" customWidth="1"/>
    <col min="6" max="6" width="16.1640625" customWidth="1"/>
    <col min="7" max="7" width="15.83203125" customWidth="1"/>
  </cols>
  <sheetData>
    <row r="1" spans="1:20" ht="21" x14ac:dyDescent="0.25">
      <c r="A1" s="5" t="s">
        <v>150</v>
      </c>
      <c r="B1" s="5"/>
      <c r="E1" s="5" t="s">
        <v>153</v>
      </c>
      <c r="K1" s="5" t="s">
        <v>146</v>
      </c>
    </row>
    <row r="3" spans="1:20" x14ac:dyDescent="0.2">
      <c r="A3" s="2" t="s">
        <v>0</v>
      </c>
      <c r="B3" s="2" t="s">
        <v>129</v>
      </c>
      <c r="C3" s="2" t="s">
        <v>130</v>
      </c>
      <c r="E3" s="2" t="s">
        <v>0</v>
      </c>
      <c r="F3" s="2" t="s">
        <v>131</v>
      </c>
      <c r="G3" s="2" t="s">
        <v>132</v>
      </c>
      <c r="L3" s="23" t="s">
        <v>133</v>
      </c>
      <c r="M3" s="23"/>
      <c r="N3" s="23"/>
      <c r="O3" s="23" t="s">
        <v>134</v>
      </c>
      <c r="P3" s="23"/>
      <c r="Q3" s="23"/>
      <c r="R3" s="23" t="s">
        <v>135</v>
      </c>
      <c r="S3" s="23"/>
      <c r="T3" s="23"/>
    </row>
    <row r="4" spans="1:20" x14ac:dyDescent="0.2">
      <c r="A4" s="1">
        <v>1</v>
      </c>
      <c r="B4" s="1">
        <v>1.950585</v>
      </c>
      <c r="C4" s="1">
        <v>1.3569530000000001</v>
      </c>
      <c r="E4" s="1">
        <v>1</v>
      </c>
      <c r="F4" s="1">
        <v>0.53933500000000001</v>
      </c>
      <c r="G4" s="1">
        <v>1.9414819999999999</v>
      </c>
      <c r="K4" s="6" t="s">
        <v>20</v>
      </c>
      <c r="L4" s="1">
        <v>90</v>
      </c>
      <c r="M4" s="1">
        <v>92</v>
      </c>
      <c r="N4" s="1"/>
      <c r="O4" s="1">
        <v>51</v>
      </c>
      <c r="P4" s="1">
        <v>71</v>
      </c>
      <c r="Q4" s="1"/>
      <c r="R4" s="1">
        <v>34</v>
      </c>
      <c r="S4" s="1">
        <v>32</v>
      </c>
      <c r="T4" s="1"/>
    </row>
    <row r="5" spans="1:20" x14ac:dyDescent="0.2">
      <c r="A5" s="1">
        <v>1</v>
      </c>
      <c r="B5" s="1">
        <v>1.518878</v>
      </c>
      <c r="C5" s="1">
        <v>2.1603020000000002</v>
      </c>
      <c r="E5" s="1">
        <v>1</v>
      </c>
      <c r="F5" s="1">
        <v>1.6320349999999999</v>
      </c>
      <c r="G5" s="1">
        <v>1.5349470000000001</v>
      </c>
      <c r="K5" s="6" t="s">
        <v>21</v>
      </c>
      <c r="L5" s="1">
        <v>93</v>
      </c>
      <c r="M5" s="1">
        <v>89</v>
      </c>
      <c r="N5" s="1"/>
      <c r="O5" s="1">
        <v>32</v>
      </c>
      <c r="P5" s="1">
        <v>27</v>
      </c>
      <c r="Q5" s="1"/>
      <c r="R5" s="1">
        <v>11</v>
      </c>
      <c r="S5" s="1">
        <v>12</v>
      </c>
      <c r="T5" s="1"/>
    </row>
    <row r="6" spans="1:20" x14ac:dyDescent="0.2">
      <c r="A6" s="1">
        <v>1</v>
      </c>
      <c r="B6" s="1">
        <v>1.188679</v>
      </c>
      <c r="C6" s="1">
        <v>1.683019</v>
      </c>
      <c r="E6" s="1">
        <v>1</v>
      </c>
      <c r="F6" s="1">
        <v>1.0981129999999999</v>
      </c>
      <c r="G6" s="1">
        <v>1.2377359999999999</v>
      </c>
    </row>
    <row r="7" spans="1:20" x14ac:dyDescent="0.2">
      <c r="A7" s="1">
        <v>1</v>
      </c>
      <c r="B7" s="1">
        <v>1.086886</v>
      </c>
      <c r="C7" s="1">
        <v>1.3007280000000001</v>
      </c>
      <c r="E7" s="1">
        <v>1</v>
      </c>
      <c r="F7" s="1">
        <v>1.2122790000000001</v>
      </c>
      <c r="G7" s="1">
        <v>0.78719899999999998</v>
      </c>
    </row>
    <row r="8" spans="1:20" x14ac:dyDescent="0.2">
      <c r="A8" s="1">
        <v>1</v>
      </c>
      <c r="B8" s="1">
        <v>0.93548399999999998</v>
      </c>
      <c r="C8" s="1">
        <v>1.387097</v>
      </c>
      <c r="E8" s="1">
        <v>1</v>
      </c>
      <c r="F8" s="1">
        <v>0.54580600000000001</v>
      </c>
      <c r="G8" s="1">
        <v>0.74838700000000002</v>
      </c>
    </row>
    <row r="9" spans="1:20" ht="21" x14ac:dyDescent="0.25">
      <c r="A9" s="1">
        <v>1</v>
      </c>
      <c r="B9" s="1">
        <v>1.0413939999999999</v>
      </c>
      <c r="C9" s="1">
        <v>1.557734</v>
      </c>
      <c r="E9" s="1">
        <v>1</v>
      </c>
      <c r="F9" s="1">
        <v>0.89978199999999997</v>
      </c>
      <c r="G9" s="1">
        <v>1.581699</v>
      </c>
      <c r="K9" s="5" t="s">
        <v>147</v>
      </c>
    </row>
    <row r="10" spans="1:20" x14ac:dyDescent="0.2">
      <c r="L10" s="23" t="s">
        <v>133</v>
      </c>
      <c r="M10" s="23"/>
      <c r="N10" s="23"/>
      <c r="O10" s="23" t="s">
        <v>134</v>
      </c>
      <c r="P10" s="23"/>
      <c r="Q10" s="23"/>
      <c r="R10" s="23" t="s">
        <v>135</v>
      </c>
      <c r="S10" s="23"/>
      <c r="T10" s="23"/>
    </row>
    <row r="11" spans="1:20" x14ac:dyDescent="0.2">
      <c r="K11" s="6" t="s">
        <v>20</v>
      </c>
      <c r="L11" s="1">
        <v>90</v>
      </c>
      <c r="M11" s="1">
        <v>92</v>
      </c>
      <c r="N11" s="1"/>
      <c r="O11" s="1">
        <v>51</v>
      </c>
      <c r="P11" s="1">
        <v>71</v>
      </c>
      <c r="Q11" s="1"/>
      <c r="R11" s="1">
        <v>34</v>
      </c>
      <c r="S11" s="1">
        <v>32</v>
      </c>
      <c r="T11" s="1"/>
    </row>
    <row r="12" spans="1:20" x14ac:dyDescent="0.2">
      <c r="K12" s="6" t="s">
        <v>22</v>
      </c>
      <c r="L12" s="1">
        <v>85</v>
      </c>
      <c r="M12" s="1">
        <v>86</v>
      </c>
      <c r="N12" s="1"/>
      <c r="O12" s="1">
        <v>77</v>
      </c>
      <c r="P12" s="1">
        <v>65</v>
      </c>
      <c r="Q12" s="1"/>
      <c r="R12" s="1">
        <v>26</v>
      </c>
      <c r="S12" s="1">
        <v>26</v>
      </c>
      <c r="T12" s="1"/>
    </row>
    <row r="13" spans="1:20" ht="21" x14ac:dyDescent="0.25">
      <c r="A13" s="5" t="s">
        <v>151</v>
      </c>
      <c r="E13" s="5" t="s">
        <v>154</v>
      </c>
    </row>
    <row r="15" spans="1:20" x14ac:dyDescent="0.2">
      <c r="A15" s="2" t="s">
        <v>0</v>
      </c>
      <c r="B15" s="2" t="s">
        <v>129</v>
      </c>
      <c r="C15" s="2" t="s">
        <v>130</v>
      </c>
      <c r="E15" s="2" t="s">
        <v>0</v>
      </c>
      <c r="F15" s="2" t="s">
        <v>131</v>
      </c>
      <c r="G15" s="2" t="s">
        <v>132</v>
      </c>
    </row>
    <row r="16" spans="1:20" ht="21" x14ac:dyDescent="0.25">
      <c r="A16" s="1">
        <v>73</v>
      </c>
      <c r="B16" s="1">
        <v>87</v>
      </c>
      <c r="C16" s="1">
        <v>63</v>
      </c>
      <c r="E16" s="1">
        <v>73</v>
      </c>
      <c r="F16" s="1">
        <v>72</v>
      </c>
      <c r="G16" s="1">
        <v>90</v>
      </c>
      <c r="K16" s="13" t="s">
        <v>148</v>
      </c>
    </row>
    <row r="17" spans="1:20" x14ac:dyDescent="0.2">
      <c r="A17" s="1">
        <v>84</v>
      </c>
      <c r="B17" s="1">
        <v>81</v>
      </c>
      <c r="C17" s="1">
        <v>85</v>
      </c>
      <c r="E17" s="1">
        <v>84</v>
      </c>
      <c r="F17" s="1">
        <v>84</v>
      </c>
      <c r="G17" s="1">
        <v>88</v>
      </c>
      <c r="L17" s="23" t="s">
        <v>133</v>
      </c>
      <c r="M17" s="23"/>
      <c r="N17" s="23"/>
      <c r="O17" s="23" t="s">
        <v>134</v>
      </c>
      <c r="P17" s="23"/>
      <c r="Q17" s="23"/>
      <c r="R17" s="23" t="s">
        <v>135</v>
      </c>
      <c r="S17" s="23"/>
      <c r="T17" s="23"/>
    </row>
    <row r="18" spans="1:20" x14ac:dyDescent="0.2">
      <c r="A18" s="1">
        <v>84</v>
      </c>
      <c r="B18" s="1">
        <v>92</v>
      </c>
      <c r="C18" s="1">
        <v>92</v>
      </c>
      <c r="E18" s="1">
        <v>84</v>
      </c>
      <c r="F18" s="1">
        <v>84</v>
      </c>
      <c r="G18" s="1">
        <v>90</v>
      </c>
      <c r="K18" s="6" t="s">
        <v>20</v>
      </c>
      <c r="L18" s="1">
        <v>319200</v>
      </c>
      <c r="M18" s="1"/>
      <c r="N18" s="1"/>
      <c r="O18" s="1">
        <v>144600</v>
      </c>
      <c r="P18" s="1"/>
      <c r="Q18" s="1"/>
      <c r="R18" s="1">
        <v>78177</v>
      </c>
      <c r="S18" s="1"/>
      <c r="T18" s="1"/>
    </row>
    <row r="19" spans="1:20" x14ac:dyDescent="0.2">
      <c r="A19" s="1">
        <v>89</v>
      </c>
      <c r="B19" s="1">
        <v>81</v>
      </c>
      <c r="C19" s="1">
        <v>81</v>
      </c>
      <c r="E19" s="1">
        <v>89</v>
      </c>
      <c r="F19" s="1">
        <v>80</v>
      </c>
      <c r="G19" s="1">
        <v>81</v>
      </c>
      <c r="K19" s="6" t="s">
        <v>21</v>
      </c>
      <c r="L19" s="1">
        <v>160060</v>
      </c>
      <c r="M19" s="1"/>
      <c r="N19" s="1"/>
      <c r="O19" s="1">
        <v>76145</v>
      </c>
      <c r="P19" s="1"/>
      <c r="Q19" s="1"/>
      <c r="R19" s="1">
        <v>23801</v>
      </c>
      <c r="S19" s="1"/>
      <c r="T19" s="1"/>
    </row>
    <row r="20" spans="1:20" x14ac:dyDescent="0.2">
      <c r="A20" s="1">
        <v>75</v>
      </c>
      <c r="B20" s="1">
        <v>88</v>
      </c>
      <c r="C20" s="1">
        <v>84</v>
      </c>
      <c r="E20" s="1">
        <v>75</v>
      </c>
      <c r="F20" s="1">
        <v>84</v>
      </c>
      <c r="G20" s="1">
        <v>86</v>
      </c>
    </row>
    <row r="21" spans="1:20" x14ac:dyDescent="0.2">
      <c r="A21" s="1">
        <v>90</v>
      </c>
      <c r="B21" s="1">
        <v>91</v>
      </c>
      <c r="C21" s="1">
        <v>85</v>
      </c>
      <c r="E21" s="1">
        <v>90</v>
      </c>
      <c r="F21" s="1">
        <v>90</v>
      </c>
      <c r="G21" s="1">
        <v>92</v>
      </c>
    </row>
    <row r="23" spans="1:20" ht="21" x14ac:dyDescent="0.25">
      <c r="K23" s="13" t="s">
        <v>149</v>
      </c>
    </row>
    <row r="24" spans="1:20" ht="21" x14ac:dyDescent="0.25">
      <c r="A24" s="5" t="s">
        <v>152</v>
      </c>
      <c r="E24" s="5" t="s">
        <v>155</v>
      </c>
      <c r="L24" s="23" t="s">
        <v>133</v>
      </c>
      <c r="M24" s="23"/>
      <c r="N24" s="23"/>
      <c r="O24" s="23" t="s">
        <v>134</v>
      </c>
      <c r="P24" s="23"/>
      <c r="Q24" s="23"/>
      <c r="R24" s="23" t="s">
        <v>135</v>
      </c>
      <c r="S24" s="23"/>
      <c r="T24" s="23"/>
    </row>
    <row r="25" spans="1:20" x14ac:dyDescent="0.2">
      <c r="K25" s="6" t="s">
        <v>20</v>
      </c>
      <c r="L25" s="1">
        <v>319200</v>
      </c>
      <c r="M25" s="1"/>
      <c r="N25" s="1"/>
      <c r="O25" s="1">
        <v>144600</v>
      </c>
      <c r="P25" s="1"/>
      <c r="Q25" s="1"/>
      <c r="R25" s="1">
        <v>78177</v>
      </c>
      <c r="S25" s="1"/>
      <c r="T25" s="1"/>
    </row>
    <row r="26" spans="1:20" x14ac:dyDescent="0.2">
      <c r="A26" s="2" t="s">
        <v>0</v>
      </c>
      <c r="B26" s="2" t="s">
        <v>129</v>
      </c>
      <c r="C26" s="2" t="s">
        <v>130</v>
      </c>
      <c r="E26" s="2" t="s">
        <v>0</v>
      </c>
      <c r="F26" s="2" t="s">
        <v>131</v>
      </c>
      <c r="G26" s="2" t="s">
        <v>132</v>
      </c>
      <c r="K26" s="6" t="s">
        <v>22</v>
      </c>
      <c r="L26" s="1">
        <v>257040</v>
      </c>
      <c r="M26" s="1"/>
      <c r="N26" s="1"/>
      <c r="O26" s="1">
        <v>139360</v>
      </c>
      <c r="P26" s="1"/>
      <c r="Q26" s="1"/>
      <c r="R26" s="1">
        <v>82089</v>
      </c>
      <c r="S26" s="1"/>
      <c r="T26" s="1"/>
    </row>
    <row r="27" spans="1:20" x14ac:dyDescent="0.2">
      <c r="A27" s="1">
        <v>63</v>
      </c>
      <c r="B27" s="1">
        <v>74</v>
      </c>
      <c r="C27" s="1">
        <v>52</v>
      </c>
      <c r="E27" s="1">
        <v>63</v>
      </c>
      <c r="F27" s="1">
        <v>64</v>
      </c>
      <c r="G27" s="1">
        <v>78</v>
      </c>
    </row>
    <row r="28" spans="1:20" x14ac:dyDescent="0.2">
      <c r="A28" s="1">
        <v>78</v>
      </c>
      <c r="B28" s="1">
        <v>78</v>
      </c>
      <c r="C28" s="1">
        <v>59</v>
      </c>
      <c r="E28" s="1">
        <v>78</v>
      </c>
      <c r="F28" s="1">
        <v>61</v>
      </c>
      <c r="G28" s="1">
        <v>72</v>
      </c>
    </row>
    <row r="29" spans="1:20" x14ac:dyDescent="0.2">
      <c r="A29" s="1">
        <v>102</v>
      </c>
      <c r="B29" s="1">
        <v>76</v>
      </c>
      <c r="C29" s="1">
        <v>104</v>
      </c>
      <c r="E29" s="1">
        <v>102</v>
      </c>
      <c r="F29" s="1">
        <v>76</v>
      </c>
      <c r="G29" s="1">
        <v>73</v>
      </c>
    </row>
    <row r="30" spans="1:20" x14ac:dyDescent="0.2">
      <c r="A30" s="1">
        <v>134</v>
      </c>
      <c r="B30" s="1">
        <v>100</v>
      </c>
      <c r="C30" s="1">
        <v>116</v>
      </c>
      <c r="E30" s="1">
        <v>134</v>
      </c>
      <c r="F30" s="1">
        <v>110</v>
      </c>
      <c r="G30" s="1">
        <v>112</v>
      </c>
    </row>
  </sheetData>
  <mergeCells count="12">
    <mergeCell ref="O17:Q17"/>
    <mergeCell ref="R17:T17"/>
    <mergeCell ref="L24:N24"/>
    <mergeCell ref="O24:Q24"/>
    <mergeCell ref="R24:T24"/>
    <mergeCell ref="L17:N17"/>
    <mergeCell ref="L3:N3"/>
    <mergeCell ref="O3:Q3"/>
    <mergeCell ref="R3:T3"/>
    <mergeCell ref="L10:N10"/>
    <mergeCell ref="O10:Q10"/>
    <mergeCell ref="R10:T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07F9-D90F-144E-9FF3-F2075C19F063}">
  <dimension ref="A1:BT130"/>
  <sheetViews>
    <sheetView topLeftCell="AJ1" workbookViewId="0">
      <selection activeCell="BC5" sqref="BC5"/>
    </sheetView>
  </sheetViews>
  <sheetFormatPr baseColWidth="10" defaultRowHeight="16" x14ac:dyDescent="0.2"/>
  <cols>
    <col min="2" max="2" width="14" customWidth="1"/>
    <col min="3" max="3" width="12.6640625" customWidth="1"/>
    <col min="35" max="35" width="13" customWidth="1"/>
    <col min="38" max="38" width="14.6640625" customWidth="1"/>
    <col min="41" max="41" width="13.33203125" customWidth="1"/>
    <col min="43" max="43" width="13.1640625" customWidth="1"/>
    <col min="46" max="46" width="13.33203125" customWidth="1"/>
    <col min="48" max="48" width="14.33203125" customWidth="1"/>
  </cols>
  <sheetData>
    <row r="1" spans="1:72" ht="21" x14ac:dyDescent="0.25">
      <c r="A1" s="5" t="s">
        <v>145</v>
      </c>
      <c r="E1" s="5" t="s">
        <v>144</v>
      </c>
      <c r="O1" s="13" t="s">
        <v>143</v>
      </c>
      <c r="X1" s="13" t="s">
        <v>142</v>
      </c>
      <c r="AH1" s="13" t="s">
        <v>141</v>
      </c>
      <c r="AK1" s="13" t="s">
        <v>140</v>
      </c>
      <c r="AN1" s="13" t="s">
        <v>139</v>
      </c>
      <c r="AS1" s="13" t="s">
        <v>138</v>
      </c>
      <c r="AX1" s="13" t="s">
        <v>166</v>
      </c>
      <c r="BA1" s="7"/>
    </row>
    <row r="2" spans="1:72" ht="21" x14ac:dyDescent="0.25">
      <c r="A2" s="15" t="s">
        <v>20</v>
      </c>
      <c r="B2" s="15" t="s">
        <v>21</v>
      </c>
      <c r="C2" s="15" t="s">
        <v>22</v>
      </c>
      <c r="E2" s="24" t="s">
        <v>20</v>
      </c>
      <c r="F2" s="24"/>
      <c r="G2" s="24"/>
      <c r="H2" s="24"/>
      <c r="I2" s="24"/>
      <c r="J2" s="24"/>
      <c r="K2" s="24"/>
      <c r="L2" s="24"/>
      <c r="M2" s="24"/>
      <c r="O2" s="24" t="s">
        <v>20</v>
      </c>
      <c r="P2" s="24"/>
      <c r="Q2" s="24"/>
      <c r="R2" s="24"/>
      <c r="S2" s="24"/>
      <c r="T2" s="24"/>
      <c r="U2" s="24"/>
      <c r="V2" s="24"/>
      <c r="W2" s="24"/>
      <c r="X2" s="24" t="s">
        <v>20</v>
      </c>
      <c r="Y2" s="24"/>
      <c r="Z2" s="24"/>
      <c r="AA2" s="24" t="s">
        <v>21</v>
      </c>
      <c r="AB2" s="24"/>
      <c r="AC2" s="24"/>
      <c r="AD2" s="24" t="s">
        <v>22</v>
      </c>
      <c r="AE2" s="24"/>
      <c r="AF2" s="24"/>
      <c r="AH2" s="15" t="s">
        <v>20</v>
      </c>
      <c r="AI2" s="15" t="s">
        <v>21</v>
      </c>
      <c r="AK2" s="15" t="s">
        <v>20</v>
      </c>
      <c r="AL2" s="15" t="s">
        <v>21</v>
      </c>
      <c r="AN2" s="15" t="s">
        <v>30</v>
      </c>
      <c r="AP2" s="15" t="s">
        <v>31</v>
      </c>
      <c r="AS2" s="15" t="s">
        <v>30</v>
      </c>
      <c r="AU2" s="15" t="s">
        <v>31</v>
      </c>
      <c r="AX2" s="5"/>
      <c r="AY2" s="7"/>
      <c r="AZ2" s="7"/>
      <c r="BA2" s="7"/>
    </row>
    <row r="3" spans="1:72" ht="17" x14ac:dyDescent="0.2">
      <c r="A3" s="14">
        <v>22359.375</v>
      </c>
      <c r="B3" s="14">
        <v>14769.531000000001</v>
      </c>
      <c r="C3" s="14">
        <v>22685.169000000002</v>
      </c>
      <c r="E3" s="14">
        <v>610000</v>
      </c>
      <c r="F3" s="14">
        <v>654000</v>
      </c>
      <c r="G3" s="14">
        <v>515000</v>
      </c>
      <c r="H3" s="14">
        <v>728000</v>
      </c>
      <c r="I3" s="14">
        <v>846000</v>
      </c>
      <c r="J3" s="14">
        <v>869000</v>
      </c>
      <c r="K3" s="14">
        <v>418000</v>
      </c>
      <c r="L3" s="14">
        <v>768000</v>
      </c>
      <c r="M3" s="14">
        <v>479000</v>
      </c>
      <c r="O3" s="14">
        <v>89</v>
      </c>
      <c r="P3" s="14">
        <v>89</v>
      </c>
      <c r="Q3" s="14">
        <v>92</v>
      </c>
      <c r="R3" s="14">
        <v>88</v>
      </c>
      <c r="S3" s="14">
        <v>88</v>
      </c>
      <c r="T3" s="14">
        <v>94</v>
      </c>
      <c r="U3" s="14">
        <v>92</v>
      </c>
      <c r="V3" s="14">
        <v>83</v>
      </c>
      <c r="X3" s="14">
        <v>65</v>
      </c>
      <c r="Y3" s="14">
        <v>44</v>
      </c>
      <c r="Z3" s="14">
        <v>38</v>
      </c>
      <c r="AA3" s="14">
        <v>28</v>
      </c>
      <c r="AB3" s="14">
        <v>23</v>
      </c>
      <c r="AC3" s="14">
        <v>4</v>
      </c>
      <c r="AD3" s="14">
        <v>51</v>
      </c>
      <c r="AE3" s="14">
        <v>46</v>
      </c>
      <c r="AF3" s="14">
        <v>34</v>
      </c>
      <c r="AH3" s="14">
        <v>84</v>
      </c>
      <c r="AI3" s="14">
        <v>55</v>
      </c>
      <c r="AK3" s="14">
        <v>95</v>
      </c>
      <c r="AL3" s="14">
        <v>78</v>
      </c>
      <c r="AN3" s="15" t="s">
        <v>20</v>
      </c>
      <c r="AO3" s="15" t="s">
        <v>21</v>
      </c>
      <c r="AP3" s="15" t="s">
        <v>20</v>
      </c>
      <c r="AQ3" s="15" t="s">
        <v>21</v>
      </c>
      <c r="AS3" s="15" t="s">
        <v>20</v>
      </c>
      <c r="AT3" s="15" t="s">
        <v>21</v>
      </c>
      <c r="AU3" s="15" t="s">
        <v>20</v>
      </c>
      <c r="AV3" s="15" t="s">
        <v>21</v>
      </c>
    </row>
    <row r="4" spans="1:72" ht="17" x14ac:dyDescent="0.2">
      <c r="A4" s="14">
        <v>24911.328000000001</v>
      </c>
      <c r="B4" s="14">
        <v>14433.593999999999</v>
      </c>
      <c r="C4" s="14">
        <v>19929.710999999999</v>
      </c>
      <c r="AH4" s="14">
        <v>89</v>
      </c>
      <c r="AI4" s="14">
        <v>43</v>
      </c>
      <c r="AK4" s="14">
        <v>94</v>
      </c>
      <c r="AL4" s="14">
        <v>71</v>
      </c>
      <c r="AN4" s="14">
        <v>7.12</v>
      </c>
      <c r="AO4" s="14">
        <v>16.7</v>
      </c>
      <c r="AP4" s="14">
        <v>2.96</v>
      </c>
      <c r="AQ4" s="14">
        <v>7.82</v>
      </c>
      <c r="AS4" s="14">
        <v>16.98</v>
      </c>
      <c r="AT4" s="14">
        <v>55.3</v>
      </c>
      <c r="AU4" s="14">
        <v>4.1399999999999997</v>
      </c>
      <c r="AV4" s="14">
        <v>40.67</v>
      </c>
      <c r="AX4" s="8" t="s">
        <v>56</v>
      </c>
      <c r="AY4" s="8" t="s">
        <v>57</v>
      </c>
    </row>
    <row r="5" spans="1:72" ht="17" x14ac:dyDescent="0.2">
      <c r="A5" s="14">
        <v>16413.671999999999</v>
      </c>
      <c r="B5" s="14">
        <v>13695.312</v>
      </c>
      <c r="C5" s="14">
        <v>22172.661</v>
      </c>
      <c r="E5" s="24" t="s">
        <v>21</v>
      </c>
      <c r="F5" s="24"/>
      <c r="G5" s="24"/>
      <c r="H5" s="24"/>
      <c r="I5" s="24"/>
      <c r="J5" s="24"/>
      <c r="K5" s="24"/>
      <c r="L5" s="24"/>
      <c r="M5" s="24"/>
      <c r="AH5" s="14">
        <v>85</v>
      </c>
      <c r="AI5" s="14">
        <v>50</v>
      </c>
      <c r="AK5" s="14">
        <v>94</v>
      </c>
      <c r="AL5" s="14">
        <v>79</v>
      </c>
      <c r="AN5" s="14">
        <v>1.66</v>
      </c>
      <c r="AO5" s="14">
        <v>5.52</v>
      </c>
      <c r="AP5" s="14">
        <v>3.62</v>
      </c>
      <c r="AQ5" s="14">
        <v>4.5</v>
      </c>
      <c r="AS5" s="14">
        <v>8.14</v>
      </c>
      <c r="AT5" s="14">
        <v>39.840000000000003</v>
      </c>
      <c r="AU5" s="14">
        <v>3.54</v>
      </c>
      <c r="AV5" s="14">
        <v>38.26</v>
      </c>
      <c r="AX5" t="s">
        <v>58</v>
      </c>
      <c r="AY5" t="s">
        <v>59</v>
      </c>
    </row>
    <row r="6" spans="1:72" ht="17" x14ac:dyDescent="0.2">
      <c r="A6" s="14">
        <v>17982.030999999999</v>
      </c>
      <c r="B6" s="14">
        <v>15303.906000000001</v>
      </c>
      <c r="C6" s="14">
        <v>24164.585999999999</v>
      </c>
      <c r="E6" s="14">
        <v>563000</v>
      </c>
      <c r="F6" s="14">
        <v>757000</v>
      </c>
      <c r="G6" s="14">
        <v>688000</v>
      </c>
      <c r="H6" s="14">
        <v>676000</v>
      </c>
      <c r="I6" s="14">
        <v>768000</v>
      </c>
      <c r="J6" s="14">
        <v>727000</v>
      </c>
      <c r="K6" s="14">
        <v>437000</v>
      </c>
      <c r="L6" s="14">
        <v>783000</v>
      </c>
      <c r="M6" s="14">
        <v>518000</v>
      </c>
      <c r="O6" s="24" t="s">
        <v>21</v>
      </c>
      <c r="P6" s="24"/>
      <c r="Q6" s="24"/>
      <c r="R6" s="24"/>
      <c r="S6" s="24"/>
      <c r="T6" s="24"/>
      <c r="U6" s="24"/>
      <c r="V6" s="24"/>
      <c r="W6" s="24"/>
      <c r="AH6" s="14">
        <v>91</v>
      </c>
      <c r="AI6" s="14">
        <v>56</v>
      </c>
      <c r="AN6" s="14">
        <v>9.77</v>
      </c>
      <c r="AO6" s="14">
        <v>14.04</v>
      </c>
      <c r="AP6" s="14">
        <v>4.9800000000000004</v>
      </c>
      <c r="AQ6" s="14">
        <v>4.16</v>
      </c>
      <c r="AS6" s="14">
        <v>10.45</v>
      </c>
      <c r="AT6" s="14">
        <v>46.46</v>
      </c>
      <c r="AU6" s="14">
        <v>4.8600000000000003</v>
      </c>
      <c r="AV6" s="14">
        <v>33.1</v>
      </c>
      <c r="AX6" t="s">
        <v>60</v>
      </c>
      <c r="AY6" t="s">
        <v>61</v>
      </c>
    </row>
    <row r="7" spans="1:72" ht="17" x14ac:dyDescent="0.2">
      <c r="A7" s="14">
        <v>13864.062</v>
      </c>
      <c r="B7" s="14">
        <v>12546.484</v>
      </c>
      <c r="C7" s="14">
        <v>22610.403999999999</v>
      </c>
      <c r="O7" s="14">
        <v>87</v>
      </c>
      <c r="P7" s="14">
        <v>83</v>
      </c>
      <c r="Q7" s="14">
        <v>91</v>
      </c>
      <c r="R7" s="14">
        <v>91</v>
      </c>
      <c r="S7" s="14">
        <v>91</v>
      </c>
      <c r="T7" s="14">
        <v>95</v>
      </c>
      <c r="U7" s="14">
        <v>90</v>
      </c>
      <c r="V7" s="14">
        <v>84</v>
      </c>
      <c r="AX7" t="s">
        <v>62</v>
      </c>
      <c r="AY7" t="s">
        <v>63</v>
      </c>
    </row>
    <row r="8" spans="1:72" ht="17" x14ac:dyDescent="0.2">
      <c r="A8" s="14">
        <v>7112.8909999999996</v>
      </c>
      <c r="B8" s="14">
        <v>10478.906000000001</v>
      </c>
      <c r="C8" s="14">
        <v>19942.494999999999</v>
      </c>
      <c r="E8" s="24" t="s">
        <v>22</v>
      </c>
      <c r="F8" s="24"/>
      <c r="G8" s="24"/>
      <c r="H8" s="24"/>
      <c r="I8" s="24"/>
      <c r="J8" s="24"/>
      <c r="K8" s="24"/>
      <c r="L8" s="24"/>
      <c r="M8" s="24"/>
      <c r="AX8" t="s">
        <v>64</v>
      </c>
      <c r="AY8" t="s">
        <v>65</v>
      </c>
    </row>
    <row r="9" spans="1:72" ht="17" x14ac:dyDescent="0.2">
      <c r="A9" s="14">
        <v>8300.7810000000009</v>
      </c>
      <c r="B9" s="14">
        <v>12219.141</v>
      </c>
      <c r="C9" s="14">
        <v>19258.762999999999</v>
      </c>
      <c r="E9" s="14">
        <v>730000</v>
      </c>
      <c r="F9" s="14">
        <v>908000</v>
      </c>
      <c r="G9" s="14">
        <v>735000</v>
      </c>
      <c r="H9" s="14">
        <v>676000</v>
      </c>
      <c r="I9" s="14">
        <v>1070000</v>
      </c>
      <c r="J9" s="14">
        <v>896000</v>
      </c>
      <c r="K9" s="14">
        <v>746000</v>
      </c>
      <c r="L9" s="14">
        <v>938000</v>
      </c>
      <c r="M9" s="14">
        <v>601000</v>
      </c>
      <c r="AX9" t="s">
        <v>66</v>
      </c>
      <c r="AY9" t="s">
        <v>67</v>
      </c>
    </row>
    <row r="10" spans="1:72" ht="17" x14ac:dyDescent="0.2">
      <c r="A10" s="14">
        <v>10654.297</v>
      </c>
      <c r="B10" s="14">
        <v>13422.656000000001</v>
      </c>
      <c r="C10" s="14">
        <v>17111.884999999998</v>
      </c>
      <c r="O10" s="24" t="s">
        <v>22</v>
      </c>
      <c r="P10" s="24"/>
      <c r="Q10" s="24"/>
      <c r="R10" s="24"/>
      <c r="S10" s="24"/>
      <c r="T10" s="24"/>
      <c r="U10" s="24"/>
      <c r="V10" s="24"/>
      <c r="W10" s="24"/>
      <c r="AX10" t="s">
        <v>68</v>
      </c>
      <c r="BA10" t="s">
        <v>69</v>
      </c>
      <c r="BB10" t="s">
        <v>69</v>
      </c>
      <c r="BC10" t="s">
        <v>69</v>
      </c>
      <c r="BD10" t="s">
        <v>69</v>
      </c>
      <c r="BE10" t="s">
        <v>69</v>
      </c>
      <c r="BF10" t="s">
        <v>69</v>
      </c>
      <c r="BG10" t="s">
        <v>69</v>
      </c>
      <c r="BH10" t="s">
        <v>69</v>
      </c>
      <c r="BI10" t="s">
        <v>69</v>
      </c>
      <c r="BJ10" t="s">
        <v>69</v>
      </c>
      <c r="BK10" t="s">
        <v>70</v>
      </c>
      <c r="BL10" t="s">
        <v>70</v>
      </c>
      <c r="BM10" t="s">
        <v>70</v>
      </c>
      <c r="BN10" t="s">
        <v>70</v>
      </c>
      <c r="BO10" t="s">
        <v>70</v>
      </c>
      <c r="BP10" t="s">
        <v>70</v>
      </c>
      <c r="BQ10" t="s">
        <v>70</v>
      </c>
      <c r="BR10" t="s">
        <v>70</v>
      </c>
      <c r="BS10" t="s">
        <v>70</v>
      </c>
      <c r="BT10" t="s">
        <v>70</v>
      </c>
    </row>
    <row r="11" spans="1:72" ht="17" x14ac:dyDescent="0.2">
      <c r="A11" s="14">
        <v>8659.375</v>
      </c>
      <c r="B11" s="14">
        <v>7581.6409999999996</v>
      </c>
      <c r="C11" s="14">
        <v>15800.98</v>
      </c>
      <c r="O11" s="14">
        <v>92</v>
      </c>
      <c r="P11" s="14">
        <v>94</v>
      </c>
      <c r="Q11" s="14">
        <v>84</v>
      </c>
      <c r="R11" s="14">
        <v>88</v>
      </c>
      <c r="S11" s="14">
        <v>92</v>
      </c>
      <c r="T11" s="14">
        <v>97</v>
      </c>
      <c r="U11" s="14">
        <v>90</v>
      </c>
      <c r="V11" s="14">
        <v>87</v>
      </c>
      <c r="AX11" t="s">
        <v>71</v>
      </c>
    </row>
    <row r="12" spans="1:72" ht="17" x14ac:dyDescent="0.2">
      <c r="A12" s="14">
        <v>13294.141</v>
      </c>
      <c r="B12" s="14">
        <v>9870.7029999999995</v>
      </c>
      <c r="C12" s="14">
        <v>10728.195</v>
      </c>
      <c r="AX12" t="s">
        <v>72</v>
      </c>
    </row>
    <row r="13" spans="1:72" ht="17" x14ac:dyDescent="0.2">
      <c r="A13" s="14">
        <v>8596.4840000000004</v>
      </c>
      <c r="B13" s="14">
        <v>10333.203</v>
      </c>
      <c r="C13" s="14">
        <v>16238.334999999999</v>
      </c>
      <c r="AX13" t="s">
        <v>73</v>
      </c>
      <c r="BA13" t="s">
        <v>74</v>
      </c>
      <c r="BB13" t="s">
        <v>74</v>
      </c>
      <c r="BC13" t="s">
        <v>74</v>
      </c>
      <c r="BD13" t="s">
        <v>74</v>
      </c>
      <c r="BE13" t="s">
        <v>74</v>
      </c>
      <c r="BF13" t="s">
        <v>75</v>
      </c>
      <c r="BG13" t="s">
        <v>75</v>
      </c>
      <c r="BH13" t="s">
        <v>75</v>
      </c>
      <c r="BI13" t="s">
        <v>75</v>
      </c>
      <c r="BJ13" t="s">
        <v>75</v>
      </c>
      <c r="BK13" t="s">
        <v>74</v>
      </c>
      <c r="BL13" t="s">
        <v>74</v>
      </c>
      <c r="BM13" t="s">
        <v>74</v>
      </c>
      <c r="BN13" t="s">
        <v>74</v>
      </c>
      <c r="BO13" t="s">
        <v>75</v>
      </c>
      <c r="BP13" t="s">
        <v>75</v>
      </c>
      <c r="BQ13" t="s">
        <v>75</v>
      </c>
      <c r="BR13" t="s">
        <v>75</v>
      </c>
      <c r="BS13" t="s">
        <v>74</v>
      </c>
      <c r="BT13" t="s">
        <v>75</v>
      </c>
    </row>
    <row r="14" spans="1:72" ht="17" x14ac:dyDescent="0.2">
      <c r="A14" s="14">
        <v>9232.4220000000005</v>
      </c>
      <c r="B14" s="14">
        <v>12877.734</v>
      </c>
      <c r="C14" s="14">
        <v>18270.161</v>
      </c>
      <c r="AX14" t="s">
        <v>76</v>
      </c>
      <c r="BA14" t="s">
        <v>77</v>
      </c>
      <c r="BB14" t="s">
        <v>77</v>
      </c>
      <c r="BC14" t="s">
        <v>77</v>
      </c>
      <c r="BD14" t="s">
        <v>77</v>
      </c>
      <c r="BE14" t="s">
        <v>77</v>
      </c>
      <c r="BF14" t="s">
        <v>77</v>
      </c>
      <c r="BG14" t="s">
        <v>77</v>
      </c>
      <c r="BH14" t="s">
        <v>77</v>
      </c>
      <c r="BI14" t="s">
        <v>77</v>
      </c>
      <c r="BJ14" t="s">
        <v>77</v>
      </c>
      <c r="BK14" t="s">
        <v>77</v>
      </c>
      <c r="BL14" t="s">
        <v>77</v>
      </c>
      <c r="BM14" t="s">
        <v>77</v>
      </c>
      <c r="BN14" t="s">
        <v>77</v>
      </c>
      <c r="BO14" t="s">
        <v>77</v>
      </c>
      <c r="BP14" t="s">
        <v>77</v>
      </c>
      <c r="BQ14" t="s">
        <v>77</v>
      </c>
      <c r="BR14" t="s">
        <v>77</v>
      </c>
      <c r="BS14" t="s">
        <v>77</v>
      </c>
      <c r="BT14" t="s">
        <v>77</v>
      </c>
    </row>
    <row r="15" spans="1:72" ht="17" x14ac:dyDescent="0.2">
      <c r="A15" s="14">
        <v>5976.1719999999996</v>
      </c>
      <c r="B15" s="14">
        <v>11559.375</v>
      </c>
      <c r="C15" s="14">
        <v>14013.205</v>
      </c>
      <c r="AX15" t="s">
        <v>78</v>
      </c>
    </row>
    <row r="16" spans="1:72" ht="17" x14ac:dyDescent="0.2">
      <c r="A16" s="14">
        <v>7590.625</v>
      </c>
      <c r="B16" s="14">
        <v>7763.2809999999999</v>
      </c>
      <c r="C16" s="14">
        <v>9827.9159999999993</v>
      </c>
      <c r="AX16" t="s">
        <v>79</v>
      </c>
      <c r="AY16" t="s">
        <v>80</v>
      </c>
      <c r="AZ16" t="s">
        <v>81</v>
      </c>
    </row>
    <row r="17" spans="1:72" ht="17" x14ac:dyDescent="0.2">
      <c r="A17" s="14">
        <v>6922.2659999999996</v>
      </c>
      <c r="B17" s="14">
        <v>11110.938</v>
      </c>
      <c r="C17" s="14">
        <v>14806.566999999999</v>
      </c>
    </row>
    <row r="18" spans="1:72" ht="17" x14ac:dyDescent="0.2">
      <c r="A18" s="14">
        <v>10863.281000000001</v>
      </c>
      <c r="B18" s="14">
        <v>14987.109</v>
      </c>
      <c r="C18" s="14">
        <v>13345.357</v>
      </c>
      <c r="AY18" t="s">
        <v>82</v>
      </c>
      <c r="AZ18" t="s">
        <v>83</v>
      </c>
      <c r="BA18">
        <v>6.6843511790669377</v>
      </c>
      <c r="BB18">
        <v>5.8256073714120395</v>
      </c>
      <c r="BC18">
        <v>8.3540564666836001</v>
      </c>
      <c r="BD18">
        <v>7.6761918227846877</v>
      </c>
      <c r="BE18">
        <v>6.5232989862854955</v>
      </c>
      <c r="BF18">
        <v>7.2652343269188888</v>
      </c>
      <c r="BG18">
        <v>6.6568727910797678</v>
      </c>
      <c r="BH18">
        <v>6.8922844939510917</v>
      </c>
      <c r="BI18">
        <v>5.4253447913370971</v>
      </c>
      <c r="BJ18">
        <v>5.9630327940936398</v>
      </c>
      <c r="BK18">
        <v>13.357958836456033</v>
      </c>
      <c r="BL18">
        <v>6.6663705167045668</v>
      </c>
      <c r="BM18">
        <v>11.042991212692343</v>
      </c>
      <c r="BN18">
        <v>12.137117630405204</v>
      </c>
      <c r="BO18">
        <v>11.802479172439519</v>
      </c>
      <c r="BP18">
        <v>7.9639439656875339</v>
      </c>
      <c r="BQ18">
        <v>8.731956465113619</v>
      </c>
      <c r="BR18">
        <v>9.2381554926740144</v>
      </c>
      <c r="BS18">
        <v>13.166411010498763</v>
      </c>
      <c r="BT18">
        <v>13.026339673418645</v>
      </c>
    </row>
    <row r="19" spans="1:72" ht="17" x14ac:dyDescent="0.2">
      <c r="A19" s="14">
        <v>7629.2969999999996</v>
      </c>
      <c r="B19" s="14">
        <v>11693.75</v>
      </c>
      <c r="C19" s="14">
        <v>15931.14</v>
      </c>
      <c r="AY19" t="s">
        <v>84</v>
      </c>
      <c r="AZ19" t="s">
        <v>85</v>
      </c>
      <c r="BA19">
        <v>3.828464596842545</v>
      </c>
      <c r="BB19">
        <v>5.5812768201613165</v>
      </c>
      <c r="BC19">
        <v>5.7957894965437378</v>
      </c>
      <c r="BD19">
        <v>5.2417744744545001</v>
      </c>
      <c r="BE19">
        <v>5.126147108806526</v>
      </c>
      <c r="BF19">
        <v>4.6693370605964537</v>
      </c>
      <c r="BG19">
        <v>3.6600652245168179</v>
      </c>
      <c r="BH19">
        <v>4.0236390559513699</v>
      </c>
      <c r="BI19">
        <v>3.6966754403289963</v>
      </c>
      <c r="BJ19">
        <v>3.8841459880649003</v>
      </c>
      <c r="BK19">
        <v>6.3382630939142288</v>
      </c>
      <c r="BL19">
        <v>4.5868334390879779</v>
      </c>
      <c r="BM19">
        <v>6.1438564705144403</v>
      </c>
      <c r="BN19">
        <v>6.5770433211195769</v>
      </c>
      <c r="BO19">
        <v>6.2037587536916394</v>
      </c>
      <c r="BP19">
        <v>5.2546606319405136</v>
      </c>
      <c r="BQ19">
        <v>5.6496130889179943</v>
      </c>
      <c r="BR19">
        <v>5.1071491145770453</v>
      </c>
      <c r="BS19">
        <v>8.4518581091082563</v>
      </c>
      <c r="BT19">
        <v>5.218751648641228</v>
      </c>
    </row>
    <row r="20" spans="1:72" ht="17" x14ac:dyDescent="0.2">
      <c r="A20" s="14">
        <v>8340.625</v>
      </c>
      <c r="B20" s="14">
        <v>8523.0470000000005</v>
      </c>
      <c r="C20" s="14">
        <v>13253.933999999999</v>
      </c>
      <c r="AY20" t="s">
        <v>86</v>
      </c>
      <c r="AZ20" t="s">
        <v>87</v>
      </c>
      <c r="BA20">
        <v>47.803404314085107</v>
      </c>
      <c r="BB20">
        <v>49.725952896054601</v>
      </c>
      <c r="BC20">
        <v>51.633356630108594</v>
      </c>
      <c r="BD20">
        <v>46.426889228548418</v>
      </c>
      <c r="BE20">
        <v>46.231713985495261</v>
      </c>
      <c r="BF20">
        <v>42.702289169903359</v>
      </c>
      <c r="BG20">
        <v>37.756194308021442</v>
      </c>
      <c r="BH20">
        <v>35.502715331239855</v>
      </c>
      <c r="BI20">
        <v>34.05367226203203</v>
      </c>
      <c r="BJ20">
        <v>36.393442804917029</v>
      </c>
      <c r="BK20">
        <v>93.147969293706453</v>
      </c>
      <c r="BL20">
        <v>49.320101632990777</v>
      </c>
      <c r="BM20">
        <v>57.020339975220189</v>
      </c>
      <c r="BN20">
        <v>54.714646556910324</v>
      </c>
      <c r="BO20">
        <v>70.162714602384185</v>
      </c>
      <c r="BP20">
        <v>48.483289147728975</v>
      </c>
      <c r="BQ20">
        <v>68.560152453784312</v>
      </c>
      <c r="BR20">
        <v>60.069457113527655</v>
      </c>
      <c r="BS20">
        <v>95.009337836383295</v>
      </c>
      <c r="BT20">
        <v>51.819626968864419</v>
      </c>
    </row>
    <row r="21" spans="1:72" ht="17" x14ac:dyDescent="0.2">
      <c r="A21" s="14">
        <v>7714.4530000000004</v>
      </c>
      <c r="B21" s="14">
        <v>11096.484</v>
      </c>
      <c r="C21" s="14">
        <v>14317.300999999999</v>
      </c>
      <c r="AY21" t="s">
        <v>88</v>
      </c>
      <c r="AZ21" t="s">
        <v>89</v>
      </c>
      <c r="BA21">
        <v>2.1504369568410526</v>
      </c>
      <c r="BB21">
        <v>2.6685598806654487</v>
      </c>
      <c r="BC21">
        <v>2.4322868010881944</v>
      </c>
      <c r="BD21">
        <v>2.5553402224148258</v>
      </c>
      <c r="BE21">
        <v>2.1175316554130639</v>
      </c>
      <c r="BF21">
        <v>2.6166711661753053</v>
      </c>
      <c r="BG21">
        <v>1.9983705488706609</v>
      </c>
      <c r="BH21">
        <v>1.9890191892009244</v>
      </c>
      <c r="BI21">
        <v>1.6848761955015961</v>
      </c>
      <c r="BJ21">
        <v>2.0714075150848257</v>
      </c>
      <c r="BK21">
        <v>3.9904408205165347</v>
      </c>
      <c r="BL21">
        <v>1.9662685919511043</v>
      </c>
      <c r="BM21">
        <v>2.9386807585170636</v>
      </c>
      <c r="BN21">
        <v>3.6524397256248893</v>
      </c>
      <c r="BO21">
        <v>4.1029238262275989</v>
      </c>
      <c r="BP21">
        <v>2.7351238957874093</v>
      </c>
      <c r="BQ21">
        <v>2.7408836737839573</v>
      </c>
      <c r="BR21">
        <v>3.1983800349051088</v>
      </c>
      <c r="BS21">
        <v>3.8225896222728388</v>
      </c>
      <c r="BT21">
        <v>5.5308630195168433</v>
      </c>
    </row>
    <row r="22" spans="1:72" ht="17" x14ac:dyDescent="0.2">
      <c r="A22" s="14">
        <v>7814.0619999999999</v>
      </c>
      <c r="B22" s="14">
        <v>10379.688</v>
      </c>
      <c r="C22" s="14">
        <v>9997.2019999999993</v>
      </c>
      <c r="AY22" t="s">
        <v>90</v>
      </c>
      <c r="AZ22" t="s">
        <v>91</v>
      </c>
      <c r="BA22">
        <v>2.3285116513224384</v>
      </c>
      <c r="BB22">
        <v>2.1840435612271527</v>
      </c>
      <c r="BC22">
        <v>2.4866446766954451</v>
      </c>
      <c r="BD22">
        <v>2.1520125227935201</v>
      </c>
      <c r="BE22">
        <v>2.3124422421403299</v>
      </c>
      <c r="BF22">
        <v>2.2211221516494701</v>
      </c>
      <c r="BG22">
        <v>2.0274530542411848</v>
      </c>
      <c r="BH22">
        <v>2.2331730286077525</v>
      </c>
      <c r="BI22">
        <v>2.0733074523620885</v>
      </c>
      <c r="BJ22">
        <v>2.07641034845448</v>
      </c>
      <c r="BK22">
        <v>5.8977366670565949</v>
      </c>
      <c r="BL22">
        <v>5.28170551586933</v>
      </c>
      <c r="BM22">
        <v>3.5404109904548893</v>
      </c>
      <c r="BN22">
        <v>4.2919195548262614</v>
      </c>
      <c r="BO22">
        <v>2.9498415622238832</v>
      </c>
      <c r="BP22">
        <v>6.2067748639049105</v>
      </c>
      <c r="BQ22">
        <v>7.1747476852498817</v>
      </c>
      <c r="BR22">
        <v>3.9511881620488944</v>
      </c>
      <c r="BS22">
        <v>10.461233155462617</v>
      </c>
      <c r="BT22">
        <v>3.2268319780720374</v>
      </c>
    </row>
    <row r="23" spans="1:72" ht="17" x14ac:dyDescent="0.2">
      <c r="A23" s="14">
        <v>6353.9059999999999</v>
      </c>
      <c r="B23" s="14">
        <v>6496.4840000000004</v>
      </c>
      <c r="C23" s="14">
        <v>12539.599</v>
      </c>
      <c r="AY23" t="s">
        <v>90</v>
      </c>
      <c r="AZ23" t="s">
        <v>92</v>
      </c>
      <c r="BA23">
        <v>17.125928948953796</v>
      </c>
      <c r="BB23">
        <v>9.8736928940810049</v>
      </c>
      <c r="BC23">
        <v>11.292884772041393</v>
      </c>
      <c r="BD23">
        <v>10.759151782896879</v>
      </c>
      <c r="BE23">
        <v>8.5090637189640166</v>
      </c>
      <c r="BF23">
        <v>10.66835478048535</v>
      </c>
      <c r="BG23">
        <v>16.810679784843572</v>
      </c>
      <c r="BH23">
        <v>16.935375186358613</v>
      </c>
      <c r="BI23">
        <v>11.118408686745207</v>
      </c>
      <c r="BJ23">
        <v>12.759550111328211</v>
      </c>
      <c r="BK23">
        <v>36.722187495395424</v>
      </c>
      <c r="BL23">
        <v>9.9165129961784615</v>
      </c>
      <c r="BM23">
        <v>13.761910010993732</v>
      </c>
      <c r="BN23">
        <v>12.056591432730567</v>
      </c>
      <c r="BO23">
        <v>15.793151435022853</v>
      </c>
      <c r="BP23">
        <v>21.814412967922664</v>
      </c>
      <c r="BQ23">
        <v>15.939286910017296</v>
      </c>
      <c r="BR23">
        <v>11.253846270645528</v>
      </c>
      <c r="BS23">
        <v>35.601898047884752</v>
      </c>
      <c r="BT23">
        <v>17.134901348445712</v>
      </c>
    </row>
    <row r="24" spans="1:72" ht="17" x14ac:dyDescent="0.2">
      <c r="A24" s="14">
        <v>7062.5</v>
      </c>
      <c r="B24" s="14">
        <v>9091.0159999999996</v>
      </c>
      <c r="C24" s="14">
        <v>8050.2129999999997</v>
      </c>
    </row>
    <row r="25" spans="1:72" ht="17" x14ac:dyDescent="0.2">
      <c r="A25" s="14">
        <v>8701.9529999999995</v>
      </c>
      <c r="B25" s="14">
        <v>8553.9060000000009</v>
      </c>
      <c r="C25" s="14">
        <v>7471.0749999999998</v>
      </c>
    </row>
    <row r="26" spans="1:72" ht="17" x14ac:dyDescent="0.2">
      <c r="A26" s="14">
        <v>7325.3909999999996</v>
      </c>
      <c r="B26" s="14">
        <v>12089.062</v>
      </c>
      <c r="C26" s="14">
        <v>9570.3060000000005</v>
      </c>
    </row>
    <row r="27" spans="1:72" ht="17" x14ac:dyDescent="0.2">
      <c r="A27" s="14">
        <v>7050</v>
      </c>
      <c r="B27" s="14">
        <v>6927.7340000000004</v>
      </c>
      <c r="C27" s="14">
        <v>10658.852999999999</v>
      </c>
    </row>
    <row r="28" spans="1:72" ht="17" x14ac:dyDescent="0.2">
      <c r="A28" s="14">
        <v>7784.375</v>
      </c>
      <c r="B28" s="14">
        <v>7655.0780000000004</v>
      </c>
      <c r="C28" s="14">
        <v>8891.61</v>
      </c>
    </row>
    <row r="29" spans="1:72" ht="17" x14ac:dyDescent="0.2">
      <c r="A29" s="14">
        <v>6457.0309999999999</v>
      </c>
      <c r="B29" s="14">
        <v>9391.7970000000005</v>
      </c>
      <c r="C29" s="14">
        <v>7747.6670000000004</v>
      </c>
    </row>
    <row r="30" spans="1:72" ht="17" x14ac:dyDescent="0.2">
      <c r="A30" s="14">
        <v>6854.6880000000001</v>
      </c>
      <c r="B30" s="14">
        <v>6887.1090000000004</v>
      </c>
      <c r="C30" s="14">
        <v>6576.22</v>
      </c>
    </row>
    <row r="31" spans="1:72" ht="17" x14ac:dyDescent="0.2">
      <c r="A31" s="14">
        <v>5130.4690000000001</v>
      </c>
      <c r="B31" s="14">
        <v>8481.25</v>
      </c>
      <c r="C31" s="14">
        <v>5455.9070000000002</v>
      </c>
    </row>
    <row r="32" spans="1:72" ht="17" x14ac:dyDescent="0.2">
      <c r="A32" s="14">
        <v>6307.4219999999996</v>
      </c>
      <c r="B32" s="14">
        <v>5880.0780000000004</v>
      </c>
      <c r="C32" s="14">
        <v>6033.1080000000002</v>
      </c>
    </row>
    <row r="33" spans="1:3" ht="17" x14ac:dyDescent="0.2">
      <c r="A33" s="14">
        <v>6867.1880000000001</v>
      </c>
      <c r="B33" s="14">
        <v>8380.8590000000004</v>
      </c>
      <c r="C33" s="14">
        <v>6735.8220000000001</v>
      </c>
    </row>
    <row r="34" spans="1:3" ht="17" x14ac:dyDescent="0.2">
      <c r="A34" s="14">
        <v>5703.125</v>
      </c>
      <c r="B34" s="14">
        <v>8311.3279999999995</v>
      </c>
      <c r="C34" s="14">
        <v>7235.1589999999997</v>
      </c>
    </row>
    <row r="35" spans="1:3" ht="17" x14ac:dyDescent="0.2">
      <c r="A35" s="14">
        <v>6545.3119999999999</v>
      </c>
      <c r="B35" s="14">
        <v>5802.3440000000001</v>
      </c>
      <c r="C35" s="14">
        <v>9345.6229999999996</v>
      </c>
    </row>
    <row r="36" spans="1:3" ht="17" x14ac:dyDescent="0.2">
      <c r="A36" s="14">
        <v>7254.2969999999996</v>
      </c>
      <c r="B36" s="14">
        <v>7796.875</v>
      </c>
      <c r="C36" s="14">
        <v>5604.2749999999996</v>
      </c>
    </row>
    <row r="37" spans="1:3" ht="17" x14ac:dyDescent="0.2">
      <c r="A37" s="14">
        <v>4833.2030000000004</v>
      </c>
      <c r="B37" s="14">
        <v>7783.2030000000004</v>
      </c>
      <c r="C37" s="14">
        <v>15111.05</v>
      </c>
    </row>
    <row r="38" spans="1:3" ht="17" x14ac:dyDescent="0.2">
      <c r="A38" s="14">
        <v>5561.7190000000001</v>
      </c>
      <c r="B38" s="14">
        <v>5610.9380000000001</v>
      </c>
      <c r="C38" s="14">
        <v>7504.0029999999997</v>
      </c>
    </row>
    <row r="39" spans="1:3" ht="17" x14ac:dyDescent="0.2">
      <c r="A39" s="14">
        <v>4534.7659999999996</v>
      </c>
      <c r="B39" s="14">
        <v>6362.8909999999996</v>
      </c>
      <c r="C39" s="14">
        <v>5222.7020000000002</v>
      </c>
    </row>
    <row r="40" spans="1:3" ht="17" x14ac:dyDescent="0.2">
      <c r="A40" s="14">
        <v>15608.203</v>
      </c>
      <c r="B40" s="14">
        <v>4428.5159999999996</v>
      </c>
      <c r="C40" s="14">
        <v>4513.7910000000002</v>
      </c>
    </row>
    <row r="41" spans="1:3" ht="17" x14ac:dyDescent="0.2">
      <c r="A41" s="14">
        <v>12275.391</v>
      </c>
      <c r="B41" s="14">
        <v>4844.5309999999999</v>
      </c>
      <c r="C41" s="14">
        <v>5808.8130000000001</v>
      </c>
    </row>
    <row r="42" spans="1:3" ht="17" x14ac:dyDescent="0.2">
      <c r="A42" s="14">
        <v>13523.828</v>
      </c>
      <c r="B42" s="14">
        <v>7173.4380000000001</v>
      </c>
      <c r="C42" s="14">
        <v>5026.6859999999997</v>
      </c>
    </row>
    <row r="43" spans="1:3" ht="17" x14ac:dyDescent="0.2">
      <c r="A43" s="14">
        <v>13321.484</v>
      </c>
      <c r="B43" s="14">
        <v>7521.875</v>
      </c>
      <c r="C43" s="14">
        <v>8051.1270000000004</v>
      </c>
    </row>
    <row r="44" spans="1:3" ht="17" x14ac:dyDescent="0.2">
      <c r="A44" s="14">
        <v>19599.219000000001</v>
      </c>
      <c r="B44" s="14">
        <v>7917.5780000000004</v>
      </c>
      <c r="C44" s="14">
        <v>9461.2270000000008</v>
      </c>
    </row>
    <row r="45" spans="1:3" ht="17" x14ac:dyDescent="0.2">
      <c r="A45" s="14">
        <v>12880.468999999999</v>
      </c>
      <c r="B45" s="14">
        <v>7549.7839999999997</v>
      </c>
      <c r="C45" s="14">
        <v>6909.4880000000003</v>
      </c>
    </row>
    <row r="46" spans="1:3" ht="17" x14ac:dyDescent="0.2">
      <c r="A46" s="14">
        <v>11047.266</v>
      </c>
      <c r="B46" s="14">
        <v>9388.0750000000007</v>
      </c>
      <c r="C46" s="14">
        <v>18849.393</v>
      </c>
    </row>
    <row r="47" spans="1:3" ht="17" x14ac:dyDescent="0.2">
      <c r="A47" s="14">
        <v>14402.734</v>
      </c>
      <c r="B47" s="14">
        <v>9370.9950000000008</v>
      </c>
      <c r="C47" s="14">
        <v>17723.644</v>
      </c>
    </row>
    <row r="48" spans="1:3" ht="17" x14ac:dyDescent="0.2">
      <c r="A48" s="14">
        <v>16304.297</v>
      </c>
      <c r="B48" s="14">
        <v>6619.1189999999997</v>
      </c>
      <c r="C48" s="14">
        <v>22908.468000000001</v>
      </c>
    </row>
    <row r="49" spans="1:3" ht="17" x14ac:dyDescent="0.2">
      <c r="A49" s="14">
        <v>11303.516</v>
      </c>
      <c r="B49" s="14">
        <v>8294.1569999999992</v>
      </c>
      <c r="C49" s="14">
        <v>18039.940999999999</v>
      </c>
    </row>
    <row r="50" spans="1:3" ht="17" x14ac:dyDescent="0.2">
      <c r="A50" s="14">
        <v>12962.109</v>
      </c>
      <c r="B50" s="14">
        <v>11054.374</v>
      </c>
      <c r="C50" s="14">
        <v>11806.572</v>
      </c>
    </row>
    <row r="51" spans="1:3" ht="17" x14ac:dyDescent="0.2">
      <c r="A51" s="14">
        <v>8143.3590000000004</v>
      </c>
      <c r="B51" s="14">
        <v>6452.2910000000002</v>
      </c>
      <c r="C51" s="14">
        <v>13171.414000000001</v>
      </c>
    </row>
    <row r="52" spans="1:3" ht="17" x14ac:dyDescent="0.2">
      <c r="A52" s="14">
        <v>9943.3590000000004</v>
      </c>
      <c r="B52" s="14">
        <v>6266.7929999999997</v>
      </c>
      <c r="C52" s="14">
        <v>10656.402</v>
      </c>
    </row>
    <row r="53" spans="1:3" ht="17" x14ac:dyDescent="0.2">
      <c r="A53" s="14">
        <v>8615.625</v>
      </c>
      <c r="B53" s="14">
        <v>6355.3710000000001</v>
      </c>
      <c r="C53" s="14">
        <v>8471.473</v>
      </c>
    </row>
    <row r="54" spans="1:3" ht="17" x14ac:dyDescent="0.2">
      <c r="A54" s="14">
        <v>7039.8440000000001</v>
      </c>
      <c r="B54" s="14">
        <v>6238.1940000000004</v>
      </c>
      <c r="C54" s="14">
        <v>8298.5540000000001</v>
      </c>
    </row>
    <row r="55" spans="1:3" ht="17" x14ac:dyDescent="0.2">
      <c r="A55" s="14">
        <v>9704.6880000000001</v>
      </c>
      <c r="B55" s="14">
        <v>4858.2839999999997</v>
      </c>
      <c r="C55" s="14">
        <v>10615.043</v>
      </c>
    </row>
    <row r="56" spans="1:3" ht="17" x14ac:dyDescent="0.2">
      <c r="A56" s="14">
        <v>11240.625</v>
      </c>
      <c r="B56" s="14">
        <v>2968.3560000000002</v>
      </c>
      <c r="C56" s="14">
        <v>8126.0290000000005</v>
      </c>
    </row>
    <row r="57" spans="1:3" ht="17" x14ac:dyDescent="0.2">
      <c r="A57" s="14">
        <v>8434.7659999999996</v>
      </c>
      <c r="B57" s="14">
        <v>4713.3019999999997</v>
      </c>
      <c r="C57" s="14">
        <v>6095.9</v>
      </c>
    </row>
    <row r="58" spans="1:3" ht="17" x14ac:dyDescent="0.2">
      <c r="A58" s="14">
        <v>12386.328</v>
      </c>
      <c r="B58" s="14">
        <v>5939.0940000000001</v>
      </c>
      <c r="C58" s="14">
        <v>5497.9690000000001</v>
      </c>
    </row>
    <row r="59" spans="1:3" ht="17" x14ac:dyDescent="0.2">
      <c r="A59" s="14">
        <v>8804.2970000000005</v>
      </c>
      <c r="B59" s="14">
        <v>4017.7860000000001</v>
      </c>
      <c r="C59" s="14">
        <v>6834.451</v>
      </c>
    </row>
    <row r="60" spans="1:3" ht="17" x14ac:dyDescent="0.2">
      <c r="A60" s="14">
        <v>7616.0159999999996</v>
      </c>
      <c r="B60" s="14">
        <v>9347.5589999999993</v>
      </c>
      <c r="C60" s="14">
        <v>5913.527</v>
      </c>
    </row>
    <row r="61" spans="1:3" ht="17" x14ac:dyDescent="0.2">
      <c r="A61" s="14">
        <v>6128.125</v>
      </c>
      <c r="B61" s="14">
        <v>8293.3619999999992</v>
      </c>
      <c r="C61" s="14">
        <v>7071.1809999999996</v>
      </c>
    </row>
    <row r="62" spans="1:3" ht="17" x14ac:dyDescent="0.2">
      <c r="A62" s="14">
        <v>7598.8280000000004</v>
      </c>
      <c r="B62" s="14">
        <v>2950.4810000000002</v>
      </c>
      <c r="C62" s="14">
        <v>5909.1940000000004</v>
      </c>
    </row>
    <row r="63" spans="1:3" ht="17" x14ac:dyDescent="0.2">
      <c r="A63" s="14">
        <v>8342.5779999999995</v>
      </c>
      <c r="B63" s="14">
        <v>6202.0479999999998</v>
      </c>
      <c r="C63" s="14">
        <v>3996.4459999999999</v>
      </c>
    </row>
    <row r="64" spans="1:3" ht="17" x14ac:dyDescent="0.2">
      <c r="A64" s="14">
        <v>7484.375</v>
      </c>
      <c r="B64" s="14">
        <v>8250.8610000000008</v>
      </c>
      <c r="C64" s="14">
        <v>4122.098</v>
      </c>
    </row>
    <row r="65" spans="1:3" ht="17" x14ac:dyDescent="0.2">
      <c r="A65" s="14">
        <v>10488.281000000001</v>
      </c>
      <c r="B65" s="14">
        <v>3865.6550000000002</v>
      </c>
      <c r="C65" s="14">
        <v>5184.8239999999996</v>
      </c>
    </row>
    <row r="66" spans="1:3" ht="17" x14ac:dyDescent="0.2">
      <c r="A66" s="14">
        <v>6781.25</v>
      </c>
      <c r="B66" s="14">
        <v>8368.0380000000005</v>
      </c>
      <c r="C66" s="14">
        <v>5282.9030000000002</v>
      </c>
    </row>
    <row r="67" spans="1:3" ht="17" x14ac:dyDescent="0.2">
      <c r="A67" s="14">
        <v>6158.2030000000004</v>
      </c>
      <c r="B67" s="14">
        <v>6501.5450000000001</v>
      </c>
      <c r="C67" s="14">
        <v>5143.8590000000004</v>
      </c>
    </row>
    <row r="68" spans="1:3" ht="17" x14ac:dyDescent="0.2">
      <c r="A68" s="14">
        <v>7908.2030000000004</v>
      </c>
      <c r="B68" s="14">
        <v>4250.5519999999997</v>
      </c>
      <c r="C68" s="14">
        <v>6455.5249999999996</v>
      </c>
    </row>
    <row r="69" spans="1:3" ht="17" x14ac:dyDescent="0.2">
      <c r="A69" s="14">
        <v>8100.3909999999996</v>
      </c>
      <c r="B69" s="14">
        <v>6445.1409999999996</v>
      </c>
      <c r="C69" s="14">
        <v>18223.393</v>
      </c>
    </row>
    <row r="70" spans="1:3" ht="17" x14ac:dyDescent="0.2">
      <c r="A70" s="14">
        <v>9892.9689999999991</v>
      </c>
      <c r="B70" s="14">
        <v>6020.5230000000001</v>
      </c>
      <c r="C70" s="14">
        <v>18793.952000000001</v>
      </c>
    </row>
    <row r="71" spans="1:3" ht="17" x14ac:dyDescent="0.2">
      <c r="A71" s="14">
        <v>6509.375</v>
      </c>
      <c r="B71" s="14">
        <v>6557.9489999999996</v>
      </c>
      <c r="C71" s="14">
        <v>10454.121999999999</v>
      </c>
    </row>
    <row r="72" spans="1:3" ht="17" x14ac:dyDescent="0.2">
      <c r="A72" s="14">
        <v>6343.3590000000004</v>
      </c>
      <c r="B72" s="14">
        <v>6350.2070000000003</v>
      </c>
      <c r="C72" s="14">
        <v>10708.343000000001</v>
      </c>
    </row>
    <row r="73" spans="1:3" ht="17" x14ac:dyDescent="0.2">
      <c r="A73" s="14">
        <v>8586.3279999999995</v>
      </c>
      <c r="B73" s="14">
        <v>6163.518</v>
      </c>
      <c r="C73" s="14">
        <v>13304.618</v>
      </c>
    </row>
    <row r="74" spans="1:3" ht="17" x14ac:dyDescent="0.2">
      <c r="A74" s="14">
        <v>6350.7809999999999</v>
      </c>
      <c r="B74" s="14">
        <v>4574.2780000000002</v>
      </c>
      <c r="C74" s="14">
        <v>7469.8040000000001</v>
      </c>
    </row>
    <row r="75" spans="1:3" ht="17" x14ac:dyDescent="0.2">
      <c r="A75" s="14">
        <v>6874.6090000000004</v>
      </c>
      <c r="B75" s="14">
        <v>6034.0280000000002</v>
      </c>
      <c r="C75" s="14">
        <v>5057.9639999999999</v>
      </c>
    </row>
    <row r="76" spans="1:3" ht="17" x14ac:dyDescent="0.2">
      <c r="A76" s="14">
        <v>6030.8590000000004</v>
      </c>
      <c r="B76" s="14">
        <v>3645.203</v>
      </c>
      <c r="C76" s="14">
        <v>6664.1959999999999</v>
      </c>
    </row>
    <row r="77" spans="1:3" ht="17" x14ac:dyDescent="0.2">
      <c r="A77" s="14">
        <v>4478.125</v>
      </c>
      <c r="B77" s="14">
        <v>5308.7209999999995</v>
      </c>
      <c r="C77" s="14">
        <v>6943.34</v>
      </c>
    </row>
    <row r="78" spans="1:3" ht="17" x14ac:dyDescent="0.2">
      <c r="A78" s="14">
        <v>6951.1719999999996</v>
      </c>
      <c r="B78" s="14">
        <v>3564.172</v>
      </c>
      <c r="C78" s="14">
        <v>6474.393</v>
      </c>
    </row>
    <row r="79" spans="1:3" ht="17" x14ac:dyDescent="0.2">
      <c r="A79" s="14">
        <v>6860.9380000000001</v>
      </c>
      <c r="B79" s="14">
        <v>6336.7020000000002</v>
      </c>
      <c r="C79" s="14">
        <v>5549.9179999999997</v>
      </c>
    </row>
    <row r="80" spans="1:3" ht="17" x14ac:dyDescent="0.2">
      <c r="A80" s="14">
        <v>5746.875</v>
      </c>
      <c r="B80" s="14">
        <v>4080.9430000000002</v>
      </c>
      <c r="C80" s="14">
        <v>5870.09</v>
      </c>
    </row>
    <row r="81" spans="1:3" ht="17" x14ac:dyDescent="0.2">
      <c r="A81" s="14">
        <v>6139.0619999999999</v>
      </c>
      <c r="B81" s="14">
        <v>3857.71</v>
      </c>
      <c r="C81" s="14">
        <v>5062.9480000000003</v>
      </c>
    </row>
    <row r="82" spans="1:3" ht="17" x14ac:dyDescent="0.2">
      <c r="A82" s="14">
        <v>6641.0159999999996</v>
      </c>
      <c r="B82" s="14">
        <v>2550.8870000000002</v>
      </c>
      <c r="C82" s="14">
        <v>4910.7219999999998</v>
      </c>
    </row>
    <row r="83" spans="1:3" ht="17" x14ac:dyDescent="0.2">
      <c r="A83" s="14">
        <v>4656.25</v>
      </c>
      <c r="B83" s="14">
        <v>2944.92</v>
      </c>
      <c r="C83" s="14">
        <v>5386.9549999999999</v>
      </c>
    </row>
    <row r="84" spans="1:3" ht="17" x14ac:dyDescent="0.2">
      <c r="A84" s="14">
        <v>4629.2969999999996</v>
      </c>
      <c r="B84" s="14">
        <v>3584.4290000000001</v>
      </c>
      <c r="C84" s="14">
        <v>7252.393</v>
      </c>
    </row>
    <row r="85" spans="1:3" ht="17" x14ac:dyDescent="0.2">
      <c r="A85" s="14">
        <v>11253.68</v>
      </c>
      <c r="B85" s="14">
        <v>8325.3909999999996</v>
      </c>
      <c r="C85" s="14">
        <v>3273.431</v>
      </c>
    </row>
    <row r="86" spans="1:3" ht="17" x14ac:dyDescent="0.2">
      <c r="A86" s="14">
        <v>10531.198</v>
      </c>
      <c r="B86" s="14">
        <v>16089.843999999999</v>
      </c>
      <c r="C86" s="14">
        <v>4318.6899999999996</v>
      </c>
    </row>
    <row r="87" spans="1:3" ht="17" x14ac:dyDescent="0.2">
      <c r="A87" s="14">
        <v>9797.8680000000004</v>
      </c>
      <c r="B87" s="14">
        <v>8427.3439999999991</v>
      </c>
      <c r="C87" s="14">
        <v>3417.989</v>
      </c>
    </row>
    <row r="88" spans="1:3" ht="17" x14ac:dyDescent="0.2">
      <c r="A88" s="14">
        <v>10153.105</v>
      </c>
      <c r="B88" s="14">
        <v>10527.734</v>
      </c>
      <c r="C88" s="14">
        <v>5730.902</v>
      </c>
    </row>
    <row r="89" spans="1:3" ht="17" x14ac:dyDescent="0.2">
      <c r="A89" s="14">
        <v>12377.886</v>
      </c>
      <c r="B89" s="14">
        <v>7990.625</v>
      </c>
      <c r="C89" s="14">
        <v>2730.48</v>
      </c>
    </row>
    <row r="90" spans="1:3" ht="17" x14ac:dyDescent="0.2">
      <c r="A90" s="14">
        <v>7107.8320000000003</v>
      </c>
      <c r="B90" s="14">
        <v>6162.1090000000004</v>
      </c>
      <c r="C90" s="14">
        <v>3643.0680000000002</v>
      </c>
    </row>
    <row r="91" spans="1:3" ht="17" x14ac:dyDescent="0.2">
      <c r="A91" s="14">
        <v>8126.2809999999999</v>
      </c>
      <c r="B91" s="14">
        <v>8206.6409999999996</v>
      </c>
      <c r="C91" s="14">
        <v>3427.5749999999998</v>
      </c>
    </row>
    <row r="92" spans="1:3" ht="17" x14ac:dyDescent="0.2">
      <c r="A92" s="14">
        <v>6629.7929999999997</v>
      </c>
      <c r="B92" s="14">
        <v>4220.7030000000004</v>
      </c>
      <c r="C92" s="14"/>
    </row>
    <row r="93" spans="1:3" ht="17" x14ac:dyDescent="0.2">
      <c r="A93" s="14">
        <v>7379.78</v>
      </c>
      <c r="B93" s="14">
        <v>8214.4529999999995</v>
      </c>
      <c r="C93" s="14"/>
    </row>
    <row r="94" spans="1:3" ht="17" x14ac:dyDescent="0.2">
      <c r="A94" s="14">
        <v>7603.3040000000001</v>
      </c>
      <c r="B94" s="14">
        <v>6149.6090000000004</v>
      </c>
      <c r="C94" s="14"/>
    </row>
    <row r="95" spans="1:3" ht="17" x14ac:dyDescent="0.2">
      <c r="A95" s="14">
        <v>6782.4250000000002</v>
      </c>
      <c r="B95" s="14">
        <v>7223.0469999999996</v>
      </c>
      <c r="C95" s="14"/>
    </row>
    <row r="96" spans="1:3" ht="17" x14ac:dyDescent="0.2">
      <c r="A96" s="14">
        <v>6716.5680000000002</v>
      </c>
      <c r="B96" s="14">
        <v>4139.0619999999999</v>
      </c>
      <c r="C96" s="14"/>
    </row>
    <row r="97" spans="1:3" ht="17" x14ac:dyDescent="0.2">
      <c r="A97" s="14">
        <v>7802.81</v>
      </c>
      <c r="B97" s="14">
        <v>8028.9059999999999</v>
      </c>
      <c r="C97" s="14"/>
    </row>
    <row r="98" spans="1:3" ht="17" x14ac:dyDescent="0.2">
      <c r="A98" s="14">
        <v>4303.9030000000002</v>
      </c>
      <c r="B98" s="14">
        <v>2801.5619999999999</v>
      </c>
      <c r="C98" s="14"/>
    </row>
    <row r="99" spans="1:3" ht="17" x14ac:dyDescent="0.2">
      <c r="A99" s="14">
        <v>5359.1540000000005</v>
      </c>
      <c r="B99" s="14">
        <v>4350</v>
      </c>
      <c r="C99" s="14"/>
    </row>
    <row r="100" spans="1:3" ht="17" x14ac:dyDescent="0.2">
      <c r="A100" s="14">
        <v>6691.7749999999996</v>
      </c>
      <c r="B100" s="14">
        <v>3826.172</v>
      </c>
      <c r="C100" s="14"/>
    </row>
    <row r="101" spans="1:3" ht="17" x14ac:dyDescent="0.2">
      <c r="A101" s="14">
        <v>5999.1220000000003</v>
      </c>
      <c r="B101" s="14">
        <v>3791.4059999999999</v>
      </c>
      <c r="C101" s="14"/>
    </row>
    <row r="102" spans="1:3" ht="17" x14ac:dyDescent="0.2">
      <c r="A102" s="14">
        <v>6503.8909999999996</v>
      </c>
      <c r="B102" s="14">
        <v>3493.75</v>
      </c>
      <c r="C102" s="14"/>
    </row>
    <row r="103" spans="1:3" ht="17" x14ac:dyDescent="0.2">
      <c r="A103" s="14">
        <v>3950.6030000000001</v>
      </c>
      <c r="B103" s="14">
        <v>3182.0309999999999</v>
      </c>
      <c r="C103" s="14"/>
    </row>
    <row r="104" spans="1:3" ht="17" x14ac:dyDescent="0.2">
      <c r="A104" s="14">
        <v>5244.8739999999998</v>
      </c>
      <c r="B104" s="14">
        <v>3490.2339999999999</v>
      </c>
      <c r="C104" s="14"/>
    </row>
    <row r="105" spans="1:3" ht="17" x14ac:dyDescent="0.2">
      <c r="A105" s="14">
        <v>4454.9849999999997</v>
      </c>
      <c r="B105" s="14">
        <v>4072.6559999999999</v>
      </c>
      <c r="C105" s="14"/>
    </row>
    <row r="106" spans="1:3" ht="17" x14ac:dyDescent="0.2">
      <c r="A106" s="14">
        <v>5070.1610000000001</v>
      </c>
      <c r="B106" s="14">
        <v>6920.7030000000004</v>
      </c>
      <c r="C106" s="14"/>
    </row>
    <row r="107" spans="1:3" ht="17" x14ac:dyDescent="0.2">
      <c r="A107" s="14">
        <v>4168.7039999999997</v>
      </c>
      <c r="B107" s="14">
        <v>3672.6559999999999</v>
      </c>
      <c r="C107" s="14"/>
    </row>
    <row r="108" spans="1:3" ht="17" x14ac:dyDescent="0.2">
      <c r="A108" s="14">
        <v>4131.5150000000003</v>
      </c>
      <c r="B108" s="14">
        <v>2638.672</v>
      </c>
      <c r="C108" s="14"/>
    </row>
    <row r="109" spans="1:3" ht="17" x14ac:dyDescent="0.2">
      <c r="A109" s="14">
        <v>5695.0209999999997</v>
      </c>
      <c r="B109" s="14">
        <v>12531.986000000001</v>
      </c>
      <c r="C109" s="14"/>
    </row>
    <row r="110" spans="1:3" ht="17" x14ac:dyDescent="0.2">
      <c r="A110" s="14">
        <v>8414.6020000000008</v>
      </c>
      <c r="B110" s="14">
        <v>14526.643</v>
      </c>
      <c r="C110" s="14"/>
    </row>
    <row r="111" spans="1:3" ht="17" x14ac:dyDescent="0.2">
      <c r="A111" s="14">
        <v>10365.93</v>
      </c>
      <c r="B111" s="14">
        <v>9507.4069999999992</v>
      </c>
      <c r="C111" s="14"/>
    </row>
    <row r="112" spans="1:3" ht="17" x14ac:dyDescent="0.2">
      <c r="A112" s="14">
        <v>10188.013999999999</v>
      </c>
      <c r="B112" s="14">
        <v>10705.275</v>
      </c>
      <c r="C112" s="14"/>
    </row>
    <row r="113" spans="1:3" ht="17" x14ac:dyDescent="0.2">
      <c r="A113" s="14">
        <v>11369.394</v>
      </c>
      <c r="B113" s="14">
        <v>6544.1790000000001</v>
      </c>
      <c r="C113" s="14"/>
    </row>
    <row r="114" spans="1:3" ht="17" x14ac:dyDescent="0.2">
      <c r="A114" s="14">
        <v>9938.3940000000002</v>
      </c>
      <c r="B114" s="14">
        <v>7290.3540000000003</v>
      </c>
      <c r="C114" s="14"/>
    </row>
    <row r="115" spans="1:3" ht="17" x14ac:dyDescent="0.2">
      <c r="A115" s="14">
        <v>8403.482</v>
      </c>
      <c r="B115" s="14">
        <v>6049.5410000000002</v>
      </c>
      <c r="C115" s="14"/>
    </row>
    <row r="116" spans="1:3" ht="17" x14ac:dyDescent="0.2">
      <c r="A116" s="14">
        <v>8090.9780000000001</v>
      </c>
      <c r="B116" s="14">
        <v>6060.66</v>
      </c>
      <c r="C116" s="14"/>
    </row>
    <row r="117" spans="1:3" ht="17" x14ac:dyDescent="0.2">
      <c r="A117" s="14">
        <v>7133.527</v>
      </c>
      <c r="B117" s="14">
        <v>8337.9140000000007</v>
      </c>
      <c r="C117" s="14"/>
    </row>
    <row r="118" spans="1:3" ht="17" x14ac:dyDescent="0.2">
      <c r="A118" s="14">
        <v>13819.962</v>
      </c>
      <c r="B118" s="14">
        <v>4409.1819999999998</v>
      </c>
      <c r="C118" s="14"/>
    </row>
    <row r="119" spans="1:3" ht="17" x14ac:dyDescent="0.2">
      <c r="A119" s="14">
        <v>6691.0370000000003</v>
      </c>
      <c r="B119" s="14">
        <v>4608.1880000000001</v>
      </c>
      <c r="C119" s="14"/>
    </row>
    <row r="120" spans="1:3" ht="17" x14ac:dyDescent="0.2">
      <c r="A120" s="14">
        <v>4639.63</v>
      </c>
      <c r="B120" s="14">
        <v>3537.239</v>
      </c>
      <c r="C120" s="14"/>
    </row>
    <row r="121" spans="1:3" ht="17" x14ac:dyDescent="0.2">
      <c r="A121" s="14">
        <v>7953.3230000000003</v>
      </c>
      <c r="B121" s="14">
        <v>4745.076</v>
      </c>
      <c r="C121" s="14"/>
    </row>
    <row r="122" spans="1:3" ht="17" x14ac:dyDescent="0.2">
      <c r="A122" s="14">
        <v>6908.4470000000001</v>
      </c>
      <c r="B122" s="14">
        <v>5269.2389999999996</v>
      </c>
      <c r="C122" s="14"/>
    </row>
    <row r="123" spans="1:3" ht="17" x14ac:dyDescent="0.2">
      <c r="A123" s="14">
        <v>4547.9880000000003</v>
      </c>
      <c r="B123" s="14">
        <v>4814.0950000000003</v>
      </c>
      <c r="C123" s="14"/>
    </row>
    <row r="124" spans="1:3" ht="17" x14ac:dyDescent="0.2">
      <c r="A124" s="14">
        <v>5910.3519999999999</v>
      </c>
      <c r="B124" s="14">
        <v>4047.598</v>
      </c>
      <c r="C124" s="14"/>
    </row>
    <row r="125" spans="1:3" ht="17" x14ac:dyDescent="0.2">
      <c r="A125" s="14">
        <v>5832.5129999999999</v>
      </c>
      <c r="B125" s="14">
        <v>3586.7020000000002</v>
      </c>
      <c r="C125" s="14"/>
    </row>
    <row r="126" spans="1:3" ht="17" x14ac:dyDescent="0.2">
      <c r="A126" s="14">
        <v>5456.3580000000002</v>
      </c>
      <c r="B126" s="14">
        <v>4262.3249999999998</v>
      </c>
      <c r="C126" s="14"/>
    </row>
    <row r="127" spans="1:3" ht="17" x14ac:dyDescent="0.2">
      <c r="A127" s="14">
        <v>4969.0050000000001</v>
      </c>
      <c r="B127" s="14">
        <v>4996.9960000000001</v>
      </c>
      <c r="C127" s="14"/>
    </row>
    <row r="128" spans="1:3" ht="17" x14ac:dyDescent="0.2">
      <c r="A128" s="14">
        <v>4098.2120000000004</v>
      </c>
      <c r="B128" s="14">
        <v>4325.2089999999998</v>
      </c>
      <c r="C128" s="14"/>
    </row>
    <row r="129" spans="1:3" ht="17" x14ac:dyDescent="0.2">
      <c r="A129" s="14">
        <v>3756.567</v>
      </c>
      <c r="B129" s="14">
        <v>4031.877</v>
      </c>
      <c r="C129" s="14"/>
    </row>
    <row r="130" spans="1:3" ht="17" x14ac:dyDescent="0.2">
      <c r="A130" s="14">
        <v>6547.2460000000001</v>
      </c>
      <c r="B130" s="14">
        <v>4181.8019999999997</v>
      </c>
      <c r="C130" s="14"/>
    </row>
  </sheetData>
  <mergeCells count="9">
    <mergeCell ref="O10:W10"/>
    <mergeCell ref="X2:Z2"/>
    <mergeCell ref="AA2:AC2"/>
    <mergeCell ref="AD2:AF2"/>
    <mergeCell ref="E2:M2"/>
    <mergeCell ref="E5:M5"/>
    <mergeCell ref="E8:M8"/>
    <mergeCell ref="O2:W2"/>
    <mergeCell ref="O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F522-6DBE-A64D-A9AA-A71B5B017F97}">
  <dimension ref="A1:K17"/>
  <sheetViews>
    <sheetView workbookViewId="0"/>
  </sheetViews>
  <sheetFormatPr baseColWidth="10" defaultRowHeight="16" x14ac:dyDescent="0.2"/>
  <sheetData>
    <row r="1" spans="1:11" ht="21" x14ac:dyDescent="0.25">
      <c r="A1" s="5" t="s">
        <v>4</v>
      </c>
      <c r="B1" s="5"/>
      <c r="C1" s="5"/>
      <c r="D1" s="5"/>
      <c r="E1" s="5"/>
      <c r="F1" s="5"/>
      <c r="G1" s="5" t="s">
        <v>9</v>
      </c>
      <c r="H1" s="5"/>
    </row>
    <row r="3" spans="1:11" x14ac:dyDescent="0.2">
      <c r="A3" t="s">
        <v>6</v>
      </c>
      <c r="D3" t="s">
        <v>7</v>
      </c>
      <c r="G3" t="s">
        <v>11</v>
      </c>
      <c r="J3" t="s">
        <v>8</v>
      </c>
    </row>
    <row r="4" spans="1:11" x14ac:dyDescent="0.2">
      <c r="A4" t="s">
        <v>0</v>
      </c>
      <c r="B4" t="s">
        <v>1</v>
      </c>
      <c r="D4" t="s">
        <v>0</v>
      </c>
      <c r="E4" t="s">
        <v>1</v>
      </c>
      <c r="G4" t="s">
        <v>0</v>
      </c>
      <c r="H4" t="s">
        <v>1</v>
      </c>
      <c r="J4" t="s">
        <v>0</v>
      </c>
      <c r="K4" t="s">
        <v>1</v>
      </c>
    </row>
    <row r="5" spans="1:11" x14ac:dyDescent="0.2">
      <c r="A5" s="1">
        <v>0.21499412800000001</v>
      </c>
      <c r="B5" s="1">
        <v>0.52979938999999998</v>
      </c>
      <c r="D5" s="1">
        <v>0.226130003</v>
      </c>
      <c r="E5" s="1">
        <v>0.42258344599999997</v>
      </c>
      <c r="G5" s="1">
        <v>0.70802531099999999</v>
      </c>
      <c r="H5" s="1">
        <v>0.56438477499999995</v>
      </c>
      <c r="J5" s="1">
        <v>0.68074151100000002</v>
      </c>
      <c r="K5" s="1">
        <v>0.42919992600000001</v>
      </c>
    </row>
    <row r="6" spans="1:11" x14ac:dyDescent="0.2">
      <c r="A6" s="1">
        <v>0.20992629300000001</v>
      </c>
      <c r="B6" s="1">
        <v>0.57075710499999999</v>
      </c>
      <c r="D6" s="1">
        <v>0.25390017799999998</v>
      </c>
      <c r="E6" s="1">
        <v>0.4896837</v>
      </c>
      <c r="G6" s="1">
        <v>0.74985789400000002</v>
      </c>
      <c r="H6" s="1">
        <v>0.47756522800000001</v>
      </c>
      <c r="J6" s="1">
        <v>0.65238741200000006</v>
      </c>
      <c r="K6" s="1">
        <v>0.46680792700000001</v>
      </c>
    </row>
    <row r="7" spans="1:11" x14ac:dyDescent="0.2">
      <c r="A7" s="1">
        <v>0.22561112999999999</v>
      </c>
      <c r="B7" s="1">
        <v>0.69130931600000001</v>
      </c>
      <c r="D7" s="1">
        <v>0.34924034300000001</v>
      </c>
      <c r="E7" s="1">
        <v>0.62003318799999996</v>
      </c>
      <c r="G7" s="1">
        <v>0.70667997500000002</v>
      </c>
      <c r="H7" s="1">
        <v>0.486126638</v>
      </c>
      <c r="J7" s="1">
        <v>0.57506936600000003</v>
      </c>
      <c r="K7" s="1">
        <v>0.33883965199999999</v>
      </c>
    </row>
    <row r="10" spans="1:11" ht="21" x14ac:dyDescent="0.25">
      <c r="A10" s="5" t="s">
        <v>156</v>
      </c>
    </row>
    <row r="11" spans="1:11" ht="21" x14ac:dyDescent="0.25">
      <c r="A11" s="3" t="s">
        <v>10</v>
      </c>
      <c r="B11" s="4"/>
      <c r="C11" s="4"/>
      <c r="D11" s="4"/>
      <c r="E11" s="4"/>
      <c r="F11" s="4"/>
      <c r="G11" s="3" t="s">
        <v>5</v>
      </c>
    </row>
    <row r="14" spans="1:11" x14ac:dyDescent="0.2">
      <c r="A14" s="2" t="s">
        <v>12</v>
      </c>
      <c r="B14" s="2" t="s">
        <v>14</v>
      </c>
      <c r="C14" s="2" t="s">
        <v>13</v>
      </c>
      <c r="D14" s="2" t="s">
        <v>15</v>
      </c>
      <c r="G14" s="2" t="s">
        <v>16</v>
      </c>
      <c r="H14" s="2" t="s">
        <v>17</v>
      </c>
      <c r="I14" s="2" t="s">
        <v>18</v>
      </c>
      <c r="J14" s="2" t="s">
        <v>19</v>
      </c>
    </row>
    <row r="15" spans="1:11" x14ac:dyDescent="0.2">
      <c r="A15" s="1">
        <v>0.72651297400000003</v>
      </c>
      <c r="B15" s="1">
        <v>0.67452557800000001</v>
      </c>
      <c r="C15" s="1">
        <v>0.70381426499999999</v>
      </c>
      <c r="D15" s="1">
        <v>0.72490541600000002</v>
      </c>
      <c r="G15" s="1">
        <v>0.21317202800000001</v>
      </c>
      <c r="H15" s="1">
        <v>0.20049572399999999</v>
      </c>
      <c r="I15" s="1">
        <v>0.17129048499999999</v>
      </c>
      <c r="J15" s="1">
        <v>0.24833926100000001</v>
      </c>
    </row>
    <row r="16" spans="1:11" x14ac:dyDescent="0.2">
      <c r="A16" s="1">
        <v>0.72296843700000002</v>
      </c>
      <c r="B16" s="1">
        <v>0.63216558499999997</v>
      </c>
      <c r="C16" s="1">
        <v>0.68305097599999998</v>
      </c>
      <c r="D16" s="1">
        <v>0.67682072400000004</v>
      </c>
      <c r="G16" s="1">
        <v>0.171147458</v>
      </c>
      <c r="H16" s="1">
        <v>0.22978131900000001</v>
      </c>
      <c r="I16" s="1">
        <v>0.29404648300000003</v>
      </c>
      <c r="J16" s="1">
        <v>0.19887955199999999</v>
      </c>
    </row>
    <row r="17" spans="1:4" x14ac:dyDescent="0.2">
      <c r="A17" s="1">
        <v>0.68473659399999998</v>
      </c>
      <c r="B17" s="1">
        <v>0.71065180500000003</v>
      </c>
      <c r="C17" s="1">
        <v>0.69685958699999995</v>
      </c>
      <c r="D17" s="1">
        <v>0.69762309499999997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C76B-E98B-4C4D-B851-64C71342767A}">
  <dimension ref="A4:L20"/>
  <sheetViews>
    <sheetView topLeftCell="B2" workbookViewId="0">
      <selection activeCell="D31" sqref="D31"/>
    </sheetView>
  </sheetViews>
  <sheetFormatPr baseColWidth="10" defaultRowHeight="16" x14ac:dyDescent="0.2"/>
  <cols>
    <col min="1" max="1" width="19.6640625" customWidth="1"/>
    <col min="3" max="3" width="25.33203125" customWidth="1"/>
  </cols>
  <sheetData>
    <row r="4" spans="1:12" ht="21" x14ac:dyDescent="0.25">
      <c r="A4" s="5" t="s">
        <v>214</v>
      </c>
    </row>
    <row r="5" spans="1:12" x14ac:dyDescent="0.2">
      <c r="H5" t="s">
        <v>167</v>
      </c>
    </row>
    <row r="6" spans="1:12" x14ac:dyDescent="0.2">
      <c r="A6" t="s">
        <v>168</v>
      </c>
      <c r="B6" t="s">
        <v>169</v>
      </c>
      <c r="C6" t="s">
        <v>170</v>
      </c>
      <c r="D6" t="s">
        <v>171</v>
      </c>
      <c r="E6" s="25">
        <v>2.4300000000000002E-13</v>
      </c>
      <c r="F6" s="25">
        <v>1.4579999999999999E-9</v>
      </c>
      <c r="G6" s="25">
        <v>1.4579999999999999E-9</v>
      </c>
      <c r="H6" s="25">
        <f>-LOG10(G6)</f>
        <v>8.8362424760180449</v>
      </c>
      <c r="I6" s="25">
        <v>1.3529999999999999E-8</v>
      </c>
      <c r="J6">
        <v>85</v>
      </c>
      <c r="K6">
        <v>1197</v>
      </c>
      <c r="L6" t="s">
        <v>172</v>
      </c>
    </row>
    <row r="7" spans="1:12" x14ac:dyDescent="0.2">
      <c r="A7" t="s">
        <v>168</v>
      </c>
      <c r="B7" t="s">
        <v>173</v>
      </c>
      <c r="C7" t="s">
        <v>174</v>
      </c>
      <c r="D7" t="s">
        <v>171</v>
      </c>
      <c r="E7" s="25">
        <v>2.1709999999999999E-12</v>
      </c>
      <c r="F7" s="25">
        <v>1.303E-8</v>
      </c>
      <c r="G7" s="25">
        <v>6.5139999999999996E-9</v>
      </c>
      <c r="H7" s="25">
        <f t="shared" ref="H7:H20" si="0">-LOG10(G7)</f>
        <v>8.1861522457711455</v>
      </c>
      <c r="I7" s="25">
        <v>6.0430000000000006E-8</v>
      </c>
      <c r="J7">
        <v>90</v>
      </c>
      <c r="K7">
        <v>1358</v>
      </c>
      <c r="L7" t="s">
        <v>175</v>
      </c>
    </row>
    <row r="8" spans="1:12" x14ac:dyDescent="0.2">
      <c r="A8" t="s">
        <v>168</v>
      </c>
      <c r="B8" t="s">
        <v>176</v>
      </c>
      <c r="C8" t="s">
        <v>177</v>
      </c>
      <c r="D8" t="s">
        <v>171</v>
      </c>
      <c r="E8" s="25">
        <v>3.5300000000000001E-12</v>
      </c>
      <c r="F8" s="25">
        <v>2.1179999999999998E-8</v>
      </c>
      <c r="G8" s="25">
        <v>7.0610000000000003E-9</v>
      </c>
      <c r="H8" s="25">
        <f t="shared" si="0"/>
        <v>8.15113378850522</v>
      </c>
      <c r="I8" s="25">
        <v>6.5509999999999996E-8</v>
      </c>
      <c r="J8">
        <v>69</v>
      </c>
      <c r="K8">
        <v>914</v>
      </c>
      <c r="L8" t="s">
        <v>178</v>
      </c>
    </row>
    <row r="9" spans="1:12" x14ac:dyDescent="0.2">
      <c r="A9" t="s">
        <v>168</v>
      </c>
      <c r="B9" t="s">
        <v>179</v>
      </c>
      <c r="C9" t="s">
        <v>180</v>
      </c>
      <c r="D9" t="s">
        <v>171</v>
      </c>
      <c r="E9" s="25">
        <v>7.3300000000000005E-12</v>
      </c>
      <c r="F9" s="25">
        <v>4.3989999999999999E-8</v>
      </c>
      <c r="G9" s="25">
        <v>7.5080000000000001E-9</v>
      </c>
      <c r="H9" s="25">
        <f t="shared" si="0"/>
        <v>8.124475736050691</v>
      </c>
      <c r="I9" s="25">
        <v>6.9650000000000005E-8</v>
      </c>
      <c r="J9">
        <v>62</v>
      </c>
      <c r="K9">
        <v>785</v>
      </c>
      <c r="L9" t="s">
        <v>181</v>
      </c>
    </row>
    <row r="10" spans="1:12" x14ac:dyDescent="0.2">
      <c r="A10" t="s">
        <v>168</v>
      </c>
      <c r="B10" t="s">
        <v>182</v>
      </c>
      <c r="C10" t="s">
        <v>183</v>
      </c>
      <c r="D10" t="s">
        <v>171</v>
      </c>
      <c r="E10" s="25">
        <v>8.9679999999999998E-12</v>
      </c>
      <c r="F10" s="25">
        <v>5.3820000000000002E-8</v>
      </c>
      <c r="G10" s="25">
        <v>7.5080000000000001E-9</v>
      </c>
      <c r="H10" s="25">
        <f t="shared" si="0"/>
        <v>8.124475736050691</v>
      </c>
      <c r="I10" s="25">
        <v>6.9650000000000005E-8</v>
      </c>
      <c r="J10">
        <v>63</v>
      </c>
      <c r="K10">
        <v>809</v>
      </c>
      <c r="L10" t="s">
        <v>184</v>
      </c>
    </row>
    <row r="11" spans="1:12" x14ac:dyDescent="0.2">
      <c r="A11" t="s">
        <v>168</v>
      </c>
      <c r="B11" t="s">
        <v>185</v>
      </c>
      <c r="C11" t="s">
        <v>186</v>
      </c>
      <c r="D11" t="s">
        <v>171</v>
      </c>
      <c r="E11" s="25">
        <v>9.5869999999999994E-12</v>
      </c>
      <c r="F11" s="25">
        <v>5.753E-8</v>
      </c>
      <c r="G11" s="25">
        <v>7.5080000000000001E-9</v>
      </c>
      <c r="H11" s="25">
        <f t="shared" si="0"/>
        <v>8.124475736050691</v>
      </c>
      <c r="I11" s="25">
        <v>6.9650000000000005E-8</v>
      </c>
      <c r="J11">
        <v>62</v>
      </c>
      <c r="K11">
        <v>790</v>
      </c>
      <c r="L11" t="s">
        <v>181</v>
      </c>
    </row>
    <row r="12" spans="1:12" x14ac:dyDescent="0.2">
      <c r="A12" t="s">
        <v>168</v>
      </c>
      <c r="B12" t="s">
        <v>187</v>
      </c>
      <c r="C12" t="s">
        <v>188</v>
      </c>
      <c r="D12" t="s">
        <v>171</v>
      </c>
      <c r="E12" s="25">
        <v>9.6630000000000003E-12</v>
      </c>
      <c r="F12" s="25">
        <v>5.7989999999999998E-8</v>
      </c>
      <c r="G12" s="25">
        <v>7.5080000000000001E-9</v>
      </c>
      <c r="H12" s="25">
        <f t="shared" si="0"/>
        <v>8.124475736050691</v>
      </c>
      <c r="I12" s="25">
        <v>6.9650000000000005E-8</v>
      </c>
      <c r="J12">
        <v>61</v>
      </c>
      <c r="K12">
        <v>770</v>
      </c>
      <c r="L12" t="s">
        <v>189</v>
      </c>
    </row>
    <row r="13" spans="1:12" x14ac:dyDescent="0.2">
      <c r="A13" t="s">
        <v>168</v>
      </c>
      <c r="B13" t="s">
        <v>190</v>
      </c>
      <c r="C13" t="s">
        <v>191</v>
      </c>
      <c r="D13" t="s">
        <v>171</v>
      </c>
      <c r="E13" s="25">
        <v>1.001E-11</v>
      </c>
      <c r="F13" s="25">
        <v>6.0069999999999995E-8</v>
      </c>
      <c r="G13" s="25">
        <v>7.5080000000000001E-9</v>
      </c>
      <c r="H13" s="25">
        <f t="shared" si="0"/>
        <v>8.124475736050691</v>
      </c>
      <c r="I13" s="25">
        <v>6.9650000000000005E-8</v>
      </c>
      <c r="J13">
        <v>113</v>
      </c>
      <c r="K13">
        <v>1940</v>
      </c>
      <c r="L13" t="s">
        <v>192</v>
      </c>
    </row>
    <row r="14" spans="1:12" x14ac:dyDescent="0.2">
      <c r="A14" t="s">
        <v>168</v>
      </c>
      <c r="B14" t="s">
        <v>193</v>
      </c>
      <c r="C14" t="s">
        <v>194</v>
      </c>
      <c r="D14" t="s">
        <v>171</v>
      </c>
      <c r="E14" s="25">
        <v>1.5119999999999999E-11</v>
      </c>
      <c r="F14" s="25">
        <v>9.0709999999999996E-8</v>
      </c>
      <c r="G14" s="25">
        <v>1.008E-8</v>
      </c>
      <c r="H14" s="25">
        <f t="shared" si="0"/>
        <v>7.9965394678904937</v>
      </c>
      <c r="I14" s="25">
        <v>9.3499999999999997E-8</v>
      </c>
      <c r="J14">
        <v>111</v>
      </c>
      <c r="K14">
        <v>1904</v>
      </c>
      <c r="L14" t="s">
        <v>195</v>
      </c>
    </row>
    <row r="15" spans="1:12" x14ac:dyDescent="0.2">
      <c r="A15" t="s">
        <v>168</v>
      </c>
      <c r="B15" t="s">
        <v>196</v>
      </c>
      <c r="C15" t="s">
        <v>197</v>
      </c>
      <c r="D15" t="s">
        <v>171</v>
      </c>
      <c r="E15" s="25">
        <v>1.935E-11</v>
      </c>
      <c r="F15" s="25">
        <v>1.161E-7</v>
      </c>
      <c r="G15" s="25">
        <v>1.1609999999999999E-8</v>
      </c>
      <c r="H15" s="25">
        <f t="shared" si="0"/>
        <v>7.935167780261426</v>
      </c>
      <c r="I15" s="25">
        <v>1.077E-7</v>
      </c>
      <c r="J15">
        <v>109</v>
      </c>
      <c r="K15">
        <v>1863</v>
      </c>
      <c r="L15" t="s">
        <v>198</v>
      </c>
    </row>
    <row r="16" spans="1:12" x14ac:dyDescent="0.2">
      <c r="A16" t="s">
        <v>168</v>
      </c>
      <c r="B16" t="s">
        <v>199</v>
      </c>
      <c r="C16" t="s">
        <v>200</v>
      </c>
      <c r="D16" t="s">
        <v>171</v>
      </c>
      <c r="E16" s="25">
        <v>3.3189999999999997E-11</v>
      </c>
      <c r="F16" s="25">
        <v>1.9920000000000001E-7</v>
      </c>
      <c r="G16" s="25">
        <v>1.81E-8</v>
      </c>
      <c r="H16" s="25">
        <f t="shared" si="0"/>
        <v>7.7423214251308154</v>
      </c>
      <c r="I16" s="25">
        <v>1.68E-7</v>
      </c>
      <c r="J16">
        <v>99</v>
      </c>
      <c r="K16">
        <v>1639</v>
      </c>
      <c r="L16" t="s">
        <v>201</v>
      </c>
    </row>
    <row r="17" spans="1:12" x14ac:dyDescent="0.2">
      <c r="A17" t="s">
        <v>168</v>
      </c>
      <c r="B17" t="s">
        <v>202</v>
      </c>
      <c r="C17" t="s">
        <v>203</v>
      </c>
      <c r="D17" t="s">
        <v>171</v>
      </c>
      <c r="E17" s="25">
        <v>1.3620000000000001E-10</v>
      </c>
      <c r="F17" s="25">
        <v>8.1709999999999998E-7</v>
      </c>
      <c r="G17" s="25">
        <v>6.8089999999999996E-8</v>
      </c>
      <c r="H17" s="25">
        <f t="shared" si="0"/>
        <v>7.166916665821657</v>
      </c>
      <c r="I17" s="25">
        <v>6.3170000000000003E-7</v>
      </c>
      <c r="J17">
        <v>104</v>
      </c>
      <c r="K17">
        <v>1802</v>
      </c>
      <c r="L17" t="s">
        <v>204</v>
      </c>
    </row>
    <row r="18" spans="1:12" x14ac:dyDescent="0.2">
      <c r="A18" t="s">
        <v>168</v>
      </c>
      <c r="B18" t="s">
        <v>205</v>
      </c>
      <c r="C18" t="s">
        <v>206</v>
      </c>
      <c r="D18" t="s">
        <v>171</v>
      </c>
      <c r="E18" s="25">
        <v>1.6539999999999999E-10</v>
      </c>
      <c r="F18" s="25">
        <v>9.9250000000000003E-7</v>
      </c>
      <c r="G18" s="25">
        <v>7.6350000000000005E-8</v>
      </c>
      <c r="H18" s="25">
        <f t="shared" si="0"/>
        <v>7.1171909586075603</v>
      </c>
      <c r="I18" s="25">
        <v>7.0829999999999996E-7</v>
      </c>
      <c r="J18">
        <v>70</v>
      </c>
      <c r="K18">
        <v>1018</v>
      </c>
      <c r="L18" t="s">
        <v>207</v>
      </c>
    </row>
    <row r="19" spans="1:12" x14ac:dyDescent="0.2">
      <c r="A19" t="s">
        <v>168</v>
      </c>
      <c r="B19" t="s">
        <v>208</v>
      </c>
      <c r="C19" t="s">
        <v>209</v>
      </c>
      <c r="D19" t="s">
        <v>171</v>
      </c>
      <c r="E19" s="25">
        <v>4.1759999999999998E-10</v>
      </c>
      <c r="F19" s="25">
        <v>2.5059999999999998E-6</v>
      </c>
      <c r="G19" s="25">
        <v>1.7819999999999999E-7</v>
      </c>
      <c r="H19" s="25">
        <f t="shared" si="0"/>
        <v>6.7490923002991439</v>
      </c>
      <c r="I19" s="25">
        <v>1.654E-6</v>
      </c>
      <c r="J19">
        <v>77</v>
      </c>
      <c r="K19">
        <v>1197</v>
      </c>
      <c r="L19" t="s">
        <v>210</v>
      </c>
    </row>
    <row r="20" spans="1:12" x14ac:dyDescent="0.2">
      <c r="A20" t="s">
        <v>168</v>
      </c>
      <c r="B20" t="s">
        <v>211</v>
      </c>
      <c r="C20" t="s">
        <v>212</v>
      </c>
      <c r="D20" t="s">
        <v>171</v>
      </c>
      <c r="E20" s="25">
        <v>4.4550000000000001E-10</v>
      </c>
      <c r="F20" s="25">
        <v>2.6740000000000001E-6</v>
      </c>
      <c r="G20" s="25">
        <v>1.7819999999999999E-7</v>
      </c>
      <c r="H20" s="25">
        <f t="shared" si="0"/>
        <v>6.7490923002991439</v>
      </c>
      <c r="I20" s="25">
        <v>1.654E-6</v>
      </c>
      <c r="J20">
        <v>63</v>
      </c>
      <c r="K20">
        <v>889</v>
      </c>
      <c r="L20" t="s">
        <v>213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166AE-CA84-D849-AA94-435E8B4DFD8E}">
  <dimension ref="A1:AI155"/>
  <sheetViews>
    <sheetView workbookViewId="0">
      <selection activeCell="AC29" sqref="AC29"/>
    </sheetView>
  </sheetViews>
  <sheetFormatPr baseColWidth="10" defaultRowHeight="16" x14ac:dyDescent="0.2"/>
  <cols>
    <col min="3" max="3" width="13.1640625" customWidth="1"/>
    <col min="7" max="7" width="12.1640625" customWidth="1"/>
    <col min="11" max="11" width="12.1640625" customWidth="1"/>
    <col min="12" max="12" width="13" customWidth="1"/>
    <col min="15" max="15" width="12.33203125" customWidth="1"/>
    <col min="19" max="19" width="12.6640625" customWidth="1"/>
    <col min="22" max="22" width="12.83203125" customWidth="1"/>
    <col min="25" max="25" width="12.5" customWidth="1"/>
    <col min="27" max="27" width="14.83203125" customWidth="1"/>
    <col min="30" max="30" width="14.6640625" customWidth="1"/>
    <col min="32" max="32" width="16.1640625" customWidth="1"/>
  </cols>
  <sheetData>
    <row r="1" spans="1:35" ht="21" x14ac:dyDescent="0.25">
      <c r="A1" s="5" t="s">
        <v>23</v>
      </c>
      <c r="F1" s="5" t="s">
        <v>24</v>
      </c>
      <c r="J1" s="5" t="s">
        <v>25</v>
      </c>
      <c r="N1" s="5" t="s">
        <v>26</v>
      </c>
      <c r="R1" s="5" t="s">
        <v>27</v>
      </c>
      <c r="U1" s="5" t="s">
        <v>28</v>
      </c>
      <c r="X1" s="5" t="s">
        <v>29</v>
      </c>
      <c r="AC1" s="5" t="s">
        <v>32</v>
      </c>
      <c r="AH1" s="5" t="s">
        <v>157</v>
      </c>
    </row>
    <row r="2" spans="1:35" x14ac:dyDescent="0.2">
      <c r="B2" s="2" t="s">
        <v>20</v>
      </c>
      <c r="C2" s="2" t="s">
        <v>21</v>
      </c>
      <c r="D2" s="2" t="s">
        <v>22</v>
      </c>
      <c r="F2" s="2" t="s">
        <v>20</v>
      </c>
      <c r="G2" s="2" t="s">
        <v>21</v>
      </c>
      <c r="H2" s="2" t="s">
        <v>22</v>
      </c>
      <c r="J2" s="2" t="s">
        <v>20</v>
      </c>
      <c r="K2" s="2" t="s">
        <v>21</v>
      </c>
      <c r="L2" s="2" t="s">
        <v>22</v>
      </c>
      <c r="N2" s="2" t="s">
        <v>20</v>
      </c>
      <c r="O2" s="2" t="s">
        <v>21</v>
      </c>
      <c r="P2" s="2" t="s">
        <v>22</v>
      </c>
      <c r="R2" s="2" t="s">
        <v>20</v>
      </c>
      <c r="S2" s="2" t="s">
        <v>21</v>
      </c>
      <c r="U2" s="2" t="s">
        <v>20</v>
      </c>
      <c r="V2" s="2" t="s">
        <v>21</v>
      </c>
      <c r="X2" s="2" t="s">
        <v>30</v>
      </c>
      <c r="Z2" s="2" t="s">
        <v>31</v>
      </c>
      <c r="AC2" s="2" t="s">
        <v>30</v>
      </c>
      <c r="AE2" s="2" t="s">
        <v>31</v>
      </c>
      <c r="AH2" s="2" t="s">
        <v>20</v>
      </c>
      <c r="AI2" s="2" t="s">
        <v>21</v>
      </c>
    </row>
    <row r="3" spans="1:35" x14ac:dyDescent="0.2">
      <c r="B3" s="1">
        <v>25005</v>
      </c>
      <c r="C3" s="1">
        <v>30467</v>
      </c>
      <c r="D3" s="1">
        <v>30246</v>
      </c>
      <c r="F3" s="1">
        <v>317250</v>
      </c>
      <c r="G3" s="1">
        <v>207900</v>
      </c>
      <c r="H3" s="1">
        <v>429975</v>
      </c>
      <c r="J3" s="1">
        <v>84</v>
      </c>
      <c r="K3" s="1">
        <v>76</v>
      </c>
      <c r="L3" s="1">
        <v>88</v>
      </c>
      <c r="N3" s="1">
        <v>86.25</v>
      </c>
      <c r="O3" s="1">
        <v>67</v>
      </c>
      <c r="P3" s="1">
        <v>57.75</v>
      </c>
      <c r="R3" s="1">
        <v>84</v>
      </c>
      <c r="S3" s="1">
        <v>75</v>
      </c>
      <c r="U3" s="1">
        <v>89</v>
      </c>
      <c r="V3" s="1">
        <v>75</v>
      </c>
      <c r="X3" s="2" t="s">
        <v>20</v>
      </c>
      <c r="Y3" s="2" t="s">
        <v>21</v>
      </c>
      <c r="Z3" s="2" t="s">
        <v>20</v>
      </c>
      <c r="AA3" s="2" t="s">
        <v>21</v>
      </c>
      <c r="AC3" s="2" t="s">
        <v>20</v>
      </c>
      <c r="AD3" s="2" t="s">
        <v>21</v>
      </c>
      <c r="AE3" s="2" t="s">
        <v>20</v>
      </c>
      <c r="AF3" s="2" t="s">
        <v>21</v>
      </c>
      <c r="AH3" s="1">
        <v>0.474204601</v>
      </c>
      <c r="AI3" s="1">
        <v>0.13960183800000001</v>
      </c>
    </row>
    <row r="4" spans="1:35" x14ac:dyDescent="0.2">
      <c r="B4" s="1">
        <v>10122</v>
      </c>
      <c r="C4" s="1">
        <v>15594</v>
      </c>
      <c r="D4" s="1">
        <v>21807</v>
      </c>
      <c r="F4" s="1">
        <v>151988</v>
      </c>
      <c r="G4" s="1">
        <v>150780</v>
      </c>
      <c r="H4" s="1">
        <v>282310</v>
      </c>
      <c r="J4" s="1">
        <v>84</v>
      </c>
      <c r="K4" s="1">
        <v>69</v>
      </c>
      <c r="L4" s="1">
        <v>83</v>
      </c>
      <c r="N4" s="1">
        <v>81.25</v>
      </c>
      <c r="O4" s="1">
        <v>72.5</v>
      </c>
      <c r="P4" s="1">
        <v>60</v>
      </c>
      <c r="R4" s="1">
        <v>90</v>
      </c>
      <c r="S4" s="1">
        <v>67</v>
      </c>
      <c r="U4" s="1">
        <v>87</v>
      </c>
      <c r="V4" s="1">
        <v>66</v>
      </c>
      <c r="X4" s="1">
        <v>12.35</v>
      </c>
      <c r="Y4" s="1">
        <v>26.77</v>
      </c>
      <c r="Z4" s="1">
        <v>12.62</v>
      </c>
      <c r="AA4" s="1">
        <v>16.18</v>
      </c>
      <c r="AC4" s="1">
        <v>9.82</v>
      </c>
      <c r="AD4" s="1">
        <v>23.98</v>
      </c>
      <c r="AE4" s="1">
        <v>11.52</v>
      </c>
      <c r="AF4" s="1">
        <v>40.28</v>
      </c>
      <c r="AH4" s="1">
        <v>0.55915406199999995</v>
      </c>
      <c r="AI4" s="1">
        <v>9.5107860000000002E-2</v>
      </c>
    </row>
    <row r="5" spans="1:35" x14ac:dyDescent="0.2">
      <c r="B5" s="1">
        <v>22722</v>
      </c>
      <c r="C5" s="1">
        <v>28524</v>
      </c>
      <c r="D5" s="1">
        <v>37988</v>
      </c>
      <c r="F5" s="1">
        <v>228375</v>
      </c>
      <c r="G5" s="1">
        <v>269719</v>
      </c>
      <c r="H5" s="1">
        <v>334294</v>
      </c>
      <c r="J5" s="1">
        <v>72</v>
      </c>
      <c r="K5" s="1">
        <v>61.5</v>
      </c>
      <c r="L5" s="1">
        <v>74</v>
      </c>
      <c r="N5" s="1">
        <v>101.75</v>
      </c>
      <c r="O5" s="1">
        <v>44</v>
      </c>
      <c r="P5" s="1">
        <v>85.5</v>
      </c>
      <c r="R5" s="1">
        <v>80</v>
      </c>
      <c r="S5" s="1">
        <v>73</v>
      </c>
      <c r="U5" s="1">
        <v>90</v>
      </c>
      <c r="V5" s="1">
        <v>69</v>
      </c>
      <c r="X5" s="1">
        <v>24.28</v>
      </c>
      <c r="Y5" s="1">
        <v>30.71</v>
      </c>
      <c r="Z5" s="1">
        <v>2.92</v>
      </c>
      <c r="AA5" s="1">
        <v>13.1</v>
      </c>
      <c r="AC5" s="1">
        <v>9.93</v>
      </c>
      <c r="AD5" s="1">
        <v>44.5</v>
      </c>
      <c r="AE5" s="1">
        <v>10.220000000000001</v>
      </c>
      <c r="AF5" s="1">
        <v>43.18</v>
      </c>
      <c r="AH5" s="1">
        <v>0.528802141</v>
      </c>
      <c r="AI5" s="1">
        <v>0.11370937</v>
      </c>
    </row>
    <row r="6" spans="1:35" x14ac:dyDescent="0.2">
      <c r="B6" s="1">
        <v>7866</v>
      </c>
      <c r="C6" s="1">
        <v>14643</v>
      </c>
      <c r="D6" s="1">
        <v>29736</v>
      </c>
      <c r="F6" s="1">
        <v>202500</v>
      </c>
      <c r="G6" s="1">
        <v>186250</v>
      </c>
      <c r="H6" s="1">
        <v>261250</v>
      </c>
      <c r="J6" s="1">
        <v>67</v>
      </c>
      <c r="K6" s="1">
        <v>84</v>
      </c>
      <c r="L6" s="1">
        <v>86</v>
      </c>
      <c r="N6" s="1">
        <v>66</v>
      </c>
      <c r="O6" s="1">
        <v>44.25</v>
      </c>
      <c r="P6" s="1">
        <v>93.5</v>
      </c>
      <c r="R6" s="1">
        <v>81</v>
      </c>
      <c r="S6" s="1">
        <v>63</v>
      </c>
      <c r="U6" s="1">
        <v>81</v>
      </c>
      <c r="V6" s="1">
        <v>42</v>
      </c>
      <c r="X6" s="1">
        <v>29.68</v>
      </c>
      <c r="Y6" s="1">
        <v>35.74</v>
      </c>
      <c r="Z6" s="1">
        <v>11.66</v>
      </c>
      <c r="AA6" s="1">
        <v>8.52</v>
      </c>
      <c r="AC6" s="1">
        <v>14.43</v>
      </c>
      <c r="AD6" s="1">
        <v>32.909999999999997</v>
      </c>
      <c r="AE6" s="1">
        <v>15.72</v>
      </c>
      <c r="AF6" s="1">
        <v>54.08</v>
      </c>
      <c r="AH6" s="1">
        <v>0.495473414</v>
      </c>
      <c r="AI6" s="1">
        <v>0.12738440100000001</v>
      </c>
    </row>
    <row r="7" spans="1:35" x14ac:dyDescent="0.2">
      <c r="B7" s="1">
        <v>14118</v>
      </c>
      <c r="C7" s="1">
        <v>7713</v>
      </c>
      <c r="D7" s="1">
        <v>24785</v>
      </c>
      <c r="F7" s="1">
        <v>245000</v>
      </c>
      <c r="G7" s="1">
        <v>165000</v>
      </c>
      <c r="H7" s="1">
        <v>387500</v>
      </c>
      <c r="J7" s="1">
        <v>86</v>
      </c>
      <c r="K7" s="1">
        <v>79</v>
      </c>
      <c r="L7" s="1">
        <v>89</v>
      </c>
      <c r="N7" s="1">
        <v>50</v>
      </c>
      <c r="O7" s="1">
        <v>39</v>
      </c>
      <c r="P7" s="1">
        <v>42</v>
      </c>
      <c r="R7" s="1">
        <v>85</v>
      </c>
      <c r="S7" s="1">
        <v>54</v>
      </c>
      <c r="U7" s="1">
        <v>91</v>
      </c>
      <c r="V7" s="1">
        <v>65</v>
      </c>
      <c r="X7" s="1">
        <v>9.7799999999999994</v>
      </c>
      <c r="Y7" s="1">
        <v>22.04</v>
      </c>
      <c r="Z7" s="1">
        <v>17.62</v>
      </c>
      <c r="AA7" s="1">
        <v>5.52</v>
      </c>
      <c r="AC7" s="1">
        <v>16.68</v>
      </c>
      <c r="AD7" s="1">
        <v>44.42</v>
      </c>
      <c r="AE7" s="1">
        <v>20.14</v>
      </c>
      <c r="AF7" s="1">
        <v>71.64</v>
      </c>
    </row>
    <row r="8" spans="1:35" x14ac:dyDescent="0.2">
      <c r="B8" s="1">
        <v>7368</v>
      </c>
      <c r="C8" s="1">
        <v>12996</v>
      </c>
      <c r="D8" s="1">
        <v>20166</v>
      </c>
      <c r="J8" s="1">
        <v>89</v>
      </c>
      <c r="K8" s="1">
        <v>82.5</v>
      </c>
      <c r="L8" s="1">
        <v>93</v>
      </c>
      <c r="N8" s="1">
        <v>52</v>
      </c>
      <c r="O8" s="1">
        <v>40</v>
      </c>
      <c r="P8" s="1">
        <v>61</v>
      </c>
      <c r="R8" s="1">
        <v>75</v>
      </c>
      <c r="S8" s="1">
        <v>42</v>
      </c>
      <c r="X8" s="1">
        <v>19.46</v>
      </c>
      <c r="Y8" s="1">
        <v>16.78</v>
      </c>
      <c r="AC8" s="1">
        <v>11.3</v>
      </c>
      <c r="AD8" s="1">
        <v>61.65</v>
      </c>
    </row>
    <row r="9" spans="1:35" x14ac:dyDescent="0.2">
      <c r="B9" s="1">
        <v>6594</v>
      </c>
      <c r="C9" s="1">
        <v>8943</v>
      </c>
      <c r="D9" s="1">
        <v>35763</v>
      </c>
      <c r="J9" s="1">
        <v>94.5</v>
      </c>
      <c r="K9" s="1">
        <v>89</v>
      </c>
      <c r="L9" s="1">
        <v>95</v>
      </c>
      <c r="N9" s="1">
        <v>62.5</v>
      </c>
      <c r="O9" s="1">
        <v>52</v>
      </c>
      <c r="P9" s="1">
        <v>72</v>
      </c>
    </row>
    <row r="10" spans="1:35" x14ac:dyDescent="0.2">
      <c r="B10" s="1">
        <v>7692</v>
      </c>
      <c r="C10" s="1">
        <v>11256</v>
      </c>
      <c r="D10" s="1">
        <v>20717</v>
      </c>
      <c r="N10" s="1">
        <v>67</v>
      </c>
      <c r="O10" s="1">
        <v>59.5</v>
      </c>
      <c r="P10" s="1">
        <v>66</v>
      </c>
    </row>
    <row r="11" spans="1:35" x14ac:dyDescent="0.2">
      <c r="B11" s="1">
        <v>10404</v>
      </c>
      <c r="C11" s="1">
        <v>4557</v>
      </c>
      <c r="D11" s="1">
        <v>17363</v>
      </c>
      <c r="N11" s="1">
        <v>74</v>
      </c>
      <c r="O11" s="1">
        <v>40</v>
      </c>
      <c r="P11" s="1">
        <v>66</v>
      </c>
    </row>
    <row r="12" spans="1:35" x14ac:dyDescent="0.2">
      <c r="B12" s="1">
        <v>4330</v>
      </c>
      <c r="C12" s="1">
        <v>7476</v>
      </c>
      <c r="D12" s="1">
        <v>22243</v>
      </c>
    </row>
    <row r="13" spans="1:35" x14ac:dyDescent="0.2">
      <c r="B13" s="1">
        <v>21028</v>
      </c>
      <c r="C13" s="1">
        <v>7853</v>
      </c>
      <c r="D13" s="1">
        <v>17977</v>
      </c>
    </row>
    <row r="14" spans="1:35" x14ac:dyDescent="0.2">
      <c r="B14" s="1">
        <v>21755</v>
      </c>
      <c r="C14" s="1">
        <v>12414</v>
      </c>
      <c r="D14" s="1">
        <v>21034</v>
      </c>
    </row>
    <row r="15" spans="1:35" x14ac:dyDescent="0.2">
      <c r="B15" s="1">
        <v>22739</v>
      </c>
      <c r="C15" s="1">
        <v>10746</v>
      </c>
      <c r="D15" s="1">
        <v>14168</v>
      </c>
    </row>
    <row r="16" spans="1:35" x14ac:dyDescent="0.2">
      <c r="B16" s="1">
        <v>24616</v>
      </c>
      <c r="C16" s="1">
        <v>18213</v>
      </c>
      <c r="D16" s="1">
        <v>32588</v>
      </c>
    </row>
    <row r="17" spans="2:4" x14ac:dyDescent="0.2">
      <c r="B17" s="1">
        <v>17445</v>
      </c>
      <c r="C17" s="1">
        <v>14115</v>
      </c>
      <c r="D17" s="1">
        <v>15827</v>
      </c>
    </row>
    <row r="18" spans="2:4" x14ac:dyDescent="0.2">
      <c r="B18" s="1">
        <v>13958</v>
      </c>
      <c r="C18" s="1">
        <v>7446</v>
      </c>
      <c r="D18" s="1">
        <v>21411</v>
      </c>
    </row>
    <row r="19" spans="2:4" x14ac:dyDescent="0.2">
      <c r="B19" s="1">
        <v>19831</v>
      </c>
      <c r="C19" s="1">
        <v>13947</v>
      </c>
      <c r="D19" s="1">
        <v>15722</v>
      </c>
    </row>
    <row r="20" spans="2:4" x14ac:dyDescent="0.2">
      <c r="B20" s="1">
        <v>22603</v>
      </c>
      <c r="C20" s="1">
        <v>8730</v>
      </c>
      <c r="D20" s="1">
        <v>10761</v>
      </c>
    </row>
    <row r="21" spans="2:4" x14ac:dyDescent="0.2">
      <c r="B21" s="1">
        <v>18140</v>
      </c>
      <c r="C21" s="1">
        <v>14654</v>
      </c>
      <c r="D21" s="1">
        <v>10709</v>
      </c>
    </row>
    <row r="22" spans="2:4" x14ac:dyDescent="0.2">
      <c r="B22" s="1">
        <v>18608</v>
      </c>
      <c r="C22" s="1">
        <v>9549</v>
      </c>
      <c r="D22" s="1">
        <v>12062</v>
      </c>
    </row>
    <row r="23" spans="2:4" x14ac:dyDescent="0.2">
      <c r="B23" s="1">
        <v>22063</v>
      </c>
      <c r="C23" s="1">
        <v>7824</v>
      </c>
      <c r="D23" s="1">
        <v>13242</v>
      </c>
    </row>
    <row r="24" spans="2:4" x14ac:dyDescent="0.2">
      <c r="B24" s="1">
        <v>11402</v>
      </c>
      <c r="C24" s="1">
        <v>10131</v>
      </c>
      <c r="D24" s="1">
        <v>12403</v>
      </c>
    </row>
    <row r="25" spans="2:4" x14ac:dyDescent="0.2">
      <c r="B25" s="1">
        <v>15755</v>
      </c>
      <c r="C25" s="1">
        <v>10366</v>
      </c>
      <c r="D25" s="1">
        <v>17877</v>
      </c>
    </row>
    <row r="26" spans="2:4" x14ac:dyDescent="0.2">
      <c r="B26" s="1">
        <v>14114</v>
      </c>
      <c r="C26" s="1">
        <v>11403</v>
      </c>
      <c r="D26" s="1">
        <v>15353</v>
      </c>
    </row>
    <row r="27" spans="2:4" x14ac:dyDescent="0.2">
      <c r="B27" s="1">
        <v>17649</v>
      </c>
      <c r="C27" s="1">
        <v>13191</v>
      </c>
      <c r="D27" s="1">
        <v>12584</v>
      </c>
    </row>
    <row r="28" spans="2:4" x14ac:dyDescent="0.2">
      <c r="B28" s="1">
        <v>16064</v>
      </c>
      <c r="C28" s="1">
        <v>11123</v>
      </c>
      <c r="D28" s="1">
        <v>19074</v>
      </c>
    </row>
    <row r="29" spans="2:4" x14ac:dyDescent="0.2">
      <c r="B29" s="1">
        <v>13022</v>
      </c>
      <c r="C29" s="1">
        <v>4849</v>
      </c>
      <c r="D29" s="1">
        <v>12950</v>
      </c>
    </row>
    <row r="30" spans="2:4" x14ac:dyDescent="0.2">
      <c r="B30" s="1">
        <v>9793</v>
      </c>
      <c r="C30" s="1">
        <v>5209</v>
      </c>
      <c r="D30" s="1">
        <v>13941</v>
      </c>
    </row>
    <row r="31" spans="2:4" x14ac:dyDescent="0.2">
      <c r="B31" s="1">
        <v>18331</v>
      </c>
      <c r="C31" s="1">
        <v>7091</v>
      </c>
      <c r="D31" s="1">
        <v>10882</v>
      </c>
    </row>
    <row r="32" spans="2:4" x14ac:dyDescent="0.2">
      <c r="B32" s="1">
        <v>12803</v>
      </c>
      <c r="C32" s="1">
        <v>5499</v>
      </c>
      <c r="D32" s="1">
        <v>11415</v>
      </c>
    </row>
    <row r="33" spans="2:4" x14ac:dyDescent="0.2">
      <c r="B33" s="1">
        <v>10953</v>
      </c>
      <c r="C33" s="1">
        <v>3595</v>
      </c>
      <c r="D33" s="1">
        <v>12872</v>
      </c>
    </row>
    <row r="34" spans="2:4" x14ac:dyDescent="0.2">
      <c r="B34" s="1">
        <v>10690</v>
      </c>
      <c r="C34" s="1">
        <v>4096</v>
      </c>
      <c r="D34" s="1">
        <v>12691</v>
      </c>
    </row>
    <row r="35" spans="2:4" x14ac:dyDescent="0.2">
      <c r="B35" s="1">
        <v>13779</v>
      </c>
      <c r="C35" s="1">
        <v>5587</v>
      </c>
      <c r="D35" s="1">
        <v>23325</v>
      </c>
    </row>
    <row r="36" spans="2:4" x14ac:dyDescent="0.2">
      <c r="B36" s="1">
        <v>16023</v>
      </c>
      <c r="C36" s="1">
        <v>4654</v>
      </c>
      <c r="D36" s="1">
        <v>15746</v>
      </c>
    </row>
    <row r="37" spans="2:4" x14ac:dyDescent="0.2">
      <c r="B37" s="1">
        <v>9902</v>
      </c>
      <c r="C37" s="1">
        <v>7233</v>
      </c>
      <c r="D37" s="1">
        <v>17992</v>
      </c>
    </row>
    <row r="38" spans="2:4" x14ac:dyDescent="0.2">
      <c r="B38" s="1">
        <v>10569</v>
      </c>
      <c r="C38" s="1">
        <v>5870</v>
      </c>
      <c r="D38" s="1">
        <v>8994</v>
      </c>
    </row>
    <row r="39" spans="2:4" x14ac:dyDescent="0.2">
      <c r="B39" s="1">
        <v>10868</v>
      </c>
      <c r="C39" s="1">
        <v>7209</v>
      </c>
      <c r="D39" s="1">
        <v>6393</v>
      </c>
    </row>
    <row r="40" spans="2:4" x14ac:dyDescent="0.2">
      <c r="B40" s="1">
        <v>10780</v>
      </c>
      <c r="C40" s="1">
        <v>7769</v>
      </c>
      <c r="D40" s="1">
        <v>7528</v>
      </c>
    </row>
    <row r="41" spans="2:4" x14ac:dyDescent="0.2">
      <c r="B41" s="1">
        <v>10297</v>
      </c>
      <c r="C41" s="1">
        <v>6680</v>
      </c>
      <c r="D41" s="1">
        <v>9195</v>
      </c>
    </row>
    <row r="42" spans="2:4" x14ac:dyDescent="0.2">
      <c r="B42" s="1">
        <v>9421</v>
      </c>
      <c r="C42" s="1">
        <v>3617</v>
      </c>
      <c r="D42" s="1">
        <v>8266</v>
      </c>
    </row>
    <row r="43" spans="2:4" x14ac:dyDescent="0.2">
      <c r="B43" s="1">
        <v>8319</v>
      </c>
      <c r="C43" s="1">
        <v>5546</v>
      </c>
      <c r="D43" s="1">
        <v>6443</v>
      </c>
    </row>
    <row r="44" spans="2:4" x14ac:dyDescent="0.2">
      <c r="B44" s="1">
        <v>9989</v>
      </c>
      <c r="C44" s="1">
        <v>7824</v>
      </c>
      <c r="D44" s="1">
        <v>11355</v>
      </c>
    </row>
    <row r="45" spans="2:4" x14ac:dyDescent="0.2">
      <c r="B45" s="1">
        <v>12938</v>
      </c>
      <c r="C45" s="1">
        <v>4604</v>
      </c>
      <c r="D45" s="1">
        <v>10987</v>
      </c>
    </row>
    <row r="46" spans="2:4" x14ac:dyDescent="0.2">
      <c r="B46" s="1">
        <v>6568</v>
      </c>
      <c r="C46" s="1">
        <v>4496</v>
      </c>
      <c r="D46" s="1">
        <v>9233</v>
      </c>
    </row>
    <row r="47" spans="2:4" x14ac:dyDescent="0.2">
      <c r="B47" s="1">
        <v>10085</v>
      </c>
      <c r="C47" s="1">
        <v>3115</v>
      </c>
      <c r="D47" s="1">
        <v>7953</v>
      </c>
    </row>
    <row r="48" spans="2:4" x14ac:dyDescent="0.2">
      <c r="B48" s="1">
        <v>8036</v>
      </c>
      <c r="C48" s="1">
        <v>3308</v>
      </c>
      <c r="D48" s="1">
        <v>9969</v>
      </c>
    </row>
    <row r="49" spans="2:4" x14ac:dyDescent="0.2">
      <c r="B49" s="1">
        <v>11092</v>
      </c>
      <c r="C49" s="1">
        <v>6510</v>
      </c>
      <c r="D49" s="1">
        <v>10814</v>
      </c>
    </row>
    <row r="50" spans="2:4" x14ac:dyDescent="0.2">
      <c r="B50" s="1">
        <v>8850</v>
      </c>
      <c r="C50" s="1">
        <v>8306</v>
      </c>
      <c r="D50" s="1">
        <v>7065</v>
      </c>
    </row>
    <row r="51" spans="2:4" x14ac:dyDescent="0.2">
      <c r="B51" s="1">
        <v>10043</v>
      </c>
      <c r="C51" s="1">
        <v>5671</v>
      </c>
      <c r="D51" s="1">
        <v>8650</v>
      </c>
    </row>
    <row r="52" spans="2:4" x14ac:dyDescent="0.2">
      <c r="B52" s="1">
        <v>5924</v>
      </c>
      <c r="C52" s="1">
        <v>5732</v>
      </c>
      <c r="D52" s="1">
        <v>6430</v>
      </c>
    </row>
    <row r="53" spans="2:4" x14ac:dyDescent="0.2">
      <c r="B53" s="1">
        <v>6215</v>
      </c>
      <c r="C53" s="1">
        <v>7927</v>
      </c>
      <c r="D53" s="1">
        <v>7661</v>
      </c>
    </row>
    <row r="54" spans="2:4" x14ac:dyDescent="0.2">
      <c r="B54" s="1">
        <v>6805</v>
      </c>
      <c r="C54" s="1">
        <v>4733</v>
      </c>
      <c r="D54" s="1">
        <v>6008</v>
      </c>
    </row>
    <row r="55" spans="2:4" x14ac:dyDescent="0.2">
      <c r="B55" s="1">
        <v>7229</v>
      </c>
      <c r="C55" s="1">
        <v>6676</v>
      </c>
      <c r="D55" s="1">
        <v>7233</v>
      </c>
    </row>
    <row r="56" spans="2:4" x14ac:dyDescent="0.2">
      <c r="B56" s="1">
        <v>6879</v>
      </c>
      <c r="C56" s="1">
        <v>5617</v>
      </c>
      <c r="D56" s="1">
        <v>6622</v>
      </c>
    </row>
    <row r="57" spans="2:4" x14ac:dyDescent="0.2">
      <c r="B57" s="1">
        <v>11246</v>
      </c>
      <c r="C57" s="1">
        <v>4768</v>
      </c>
      <c r="D57" s="1">
        <v>6838</v>
      </c>
    </row>
    <row r="58" spans="2:4" x14ac:dyDescent="0.2">
      <c r="B58" s="1">
        <v>8105</v>
      </c>
      <c r="C58" s="1">
        <v>5516</v>
      </c>
      <c r="D58" s="1">
        <v>9596</v>
      </c>
    </row>
    <row r="59" spans="2:4" x14ac:dyDescent="0.2">
      <c r="B59" s="1">
        <v>8449</v>
      </c>
      <c r="C59" s="1">
        <v>8627</v>
      </c>
      <c r="D59" s="1">
        <v>7839</v>
      </c>
    </row>
    <row r="60" spans="2:4" x14ac:dyDescent="0.2">
      <c r="B60" s="1">
        <v>9308</v>
      </c>
      <c r="C60" s="1">
        <v>5647</v>
      </c>
      <c r="D60" s="1">
        <v>7581</v>
      </c>
    </row>
    <row r="61" spans="2:4" x14ac:dyDescent="0.2">
      <c r="B61" s="1">
        <v>10868</v>
      </c>
      <c r="C61" s="1">
        <v>3504</v>
      </c>
      <c r="D61" s="1">
        <v>9506</v>
      </c>
    </row>
    <row r="62" spans="2:4" x14ac:dyDescent="0.2">
      <c r="B62" s="1">
        <v>7728</v>
      </c>
      <c r="C62" s="1">
        <v>6687</v>
      </c>
      <c r="D62" s="1">
        <v>7412</v>
      </c>
    </row>
    <row r="63" spans="2:4" x14ac:dyDescent="0.2">
      <c r="B63" s="1">
        <v>6226</v>
      </c>
      <c r="C63" s="1">
        <v>5470</v>
      </c>
      <c r="D63" s="1">
        <v>13618</v>
      </c>
    </row>
    <row r="64" spans="2:4" x14ac:dyDescent="0.2">
      <c r="B64" s="1">
        <v>5830</v>
      </c>
      <c r="C64" s="1">
        <v>5439</v>
      </c>
      <c r="D64" s="1">
        <v>6500</v>
      </c>
    </row>
    <row r="65" spans="2:4" x14ac:dyDescent="0.2">
      <c r="B65" s="1">
        <v>7456</v>
      </c>
      <c r="C65" s="1">
        <v>5654</v>
      </c>
      <c r="D65" s="1">
        <v>7974</v>
      </c>
    </row>
    <row r="66" spans="2:4" x14ac:dyDescent="0.2">
      <c r="B66" s="1">
        <v>10438</v>
      </c>
      <c r="C66" s="1">
        <v>3533</v>
      </c>
      <c r="D66" s="1">
        <v>8063</v>
      </c>
    </row>
    <row r="67" spans="2:4" x14ac:dyDescent="0.2">
      <c r="B67" s="1">
        <v>4927</v>
      </c>
      <c r="C67" s="1">
        <v>4052</v>
      </c>
      <c r="D67" s="1">
        <v>10142</v>
      </c>
    </row>
    <row r="68" spans="2:4" x14ac:dyDescent="0.2">
      <c r="B68" s="1">
        <v>7229</v>
      </c>
      <c r="C68" s="1">
        <v>4496</v>
      </c>
      <c r="D68" s="1">
        <v>11271</v>
      </c>
    </row>
    <row r="69" spans="2:4" x14ac:dyDescent="0.2">
      <c r="B69" s="1">
        <v>6375</v>
      </c>
      <c r="C69" s="1">
        <v>7163</v>
      </c>
      <c r="D69" s="1">
        <v>6884</v>
      </c>
    </row>
    <row r="70" spans="2:4" x14ac:dyDescent="0.2">
      <c r="B70" s="1">
        <v>4535</v>
      </c>
      <c r="C70" s="1">
        <v>11197</v>
      </c>
      <c r="D70" s="1">
        <v>6015</v>
      </c>
    </row>
    <row r="71" spans="2:4" x14ac:dyDescent="0.2">
      <c r="B71" s="1">
        <v>8015</v>
      </c>
      <c r="C71" s="1">
        <v>17425</v>
      </c>
      <c r="D71" s="1">
        <v>6932</v>
      </c>
    </row>
    <row r="72" spans="2:4" x14ac:dyDescent="0.2">
      <c r="B72" s="1">
        <v>7873</v>
      </c>
      <c r="C72" s="1">
        <v>8487</v>
      </c>
      <c r="D72" s="1">
        <v>5600</v>
      </c>
    </row>
    <row r="73" spans="2:4" x14ac:dyDescent="0.2">
      <c r="B73" s="1">
        <v>5156</v>
      </c>
      <c r="C73" s="1">
        <v>4624</v>
      </c>
      <c r="D73" s="1">
        <v>9338</v>
      </c>
    </row>
    <row r="74" spans="2:4" x14ac:dyDescent="0.2">
      <c r="B74" s="1">
        <v>4961</v>
      </c>
      <c r="C74" s="1">
        <v>3866</v>
      </c>
      <c r="D74" s="1">
        <v>6347</v>
      </c>
    </row>
    <row r="75" spans="2:4" x14ac:dyDescent="0.2">
      <c r="B75" s="1">
        <v>4981</v>
      </c>
      <c r="C75" s="1">
        <v>4355</v>
      </c>
      <c r="D75" s="1">
        <v>5380</v>
      </c>
    </row>
    <row r="76" spans="2:4" x14ac:dyDescent="0.2">
      <c r="B76" s="1">
        <v>7878</v>
      </c>
      <c r="C76" s="1">
        <v>3736</v>
      </c>
      <c r="D76" s="1">
        <v>6251</v>
      </c>
    </row>
    <row r="77" spans="2:4" x14ac:dyDescent="0.2">
      <c r="B77" s="1">
        <v>6749</v>
      </c>
      <c r="C77" s="1">
        <v>5580</v>
      </c>
      <c r="D77" s="1">
        <v>5529</v>
      </c>
    </row>
    <row r="78" spans="2:4" x14ac:dyDescent="0.2">
      <c r="B78" s="1">
        <v>7139</v>
      </c>
      <c r="C78" s="1">
        <v>4892</v>
      </c>
      <c r="D78" s="1">
        <v>30137</v>
      </c>
    </row>
    <row r="79" spans="2:4" x14ac:dyDescent="0.2">
      <c r="B79" s="1">
        <v>7310</v>
      </c>
      <c r="C79" s="1">
        <v>4424</v>
      </c>
      <c r="D79" s="1">
        <v>31853</v>
      </c>
    </row>
    <row r="80" spans="2:4" x14ac:dyDescent="0.2">
      <c r="B80" s="1">
        <v>6112</v>
      </c>
      <c r="C80" s="1">
        <v>3835</v>
      </c>
      <c r="D80" s="1">
        <v>18725</v>
      </c>
    </row>
    <row r="81" spans="2:4" x14ac:dyDescent="0.2">
      <c r="B81" s="1">
        <v>4703</v>
      </c>
      <c r="C81" s="1">
        <v>3962</v>
      </c>
      <c r="D81" s="1">
        <v>20622</v>
      </c>
    </row>
    <row r="82" spans="2:4" x14ac:dyDescent="0.2">
      <c r="B82" s="1">
        <v>8749</v>
      </c>
      <c r="C82" s="1">
        <v>4451</v>
      </c>
      <c r="D82" s="1">
        <v>24384</v>
      </c>
    </row>
    <row r="83" spans="2:4" x14ac:dyDescent="0.2">
      <c r="B83" s="1">
        <v>7491</v>
      </c>
      <c r="C83" s="1">
        <v>5389</v>
      </c>
      <c r="D83" s="1">
        <v>19508</v>
      </c>
    </row>
    <row r="84" spans="2:4" x14ac:dyDescent="0.2">
      <c r="B84" s="1">
        <v>4562</v>
      </c>
      <c r="C84" s="1">
        <v>3572</v>
      </c>
      <c r="D84" s="1">
        <v>22030</v>
      </c>
    </row>
    <row r="85" spans="2:4" x14ac:dyDescent="0.2">
      <c r="B85" s="1">
        <v>12705</v>
      </c>
      <c r="C85" s="1">
        <v>4930</v>
      </c>
      <c r="D85" s="1">
        <v>11977</v>
      </c>
    </row>
    <row r="86" spans="2:4" x14ac:dyDescent="0.2">
      <c r="B86" s="1">
        <v>7530</v>
      </c>
      <c r="C86" s="1">
        <v>4293</v>
      </c>
      <c r="D86" s="1">
        <v>17508</v>
      </c>
    </row>
    <row r="87" spans="2:4" x14ac:dyDescent="0.2">
      <c r="B87" s="1">
        <v>7284</v>
      </c>
      <c r="C87" s="1">
        <v>5983</v>
      </c>
      <c r="D87" s="1">
        <v>18202</v>
      </c>
    </row>
    <row r="88" spans="2:4" x14ac:dyDescent="0.2">
      <c r="B88" s="1">
        <v>6135</v>
      </c>
      <c r="C88" s="1">
        <v>8647</v>
      </c>
      <c r="D88" s="1">
        <v>11263</v>
      </c>
    </row>
    <row r="89" spans="2:4" x14ac:dyDescent="0.2">
      <c r="B89" s="1">
        <v>5804</v>
      </c>
      <c r="C89" s="1">
        <v>4262</v>
      </c>
      <c r="D89" s="1">
        <v>13441</v>
      </c>
    </row>
    <row r="90" spans="2:4" x14ac:dyDescent="0.2">
      <c r="B90" s="1">
        <v>8053</v>
      </c>
      <c r="C90" s="1">
        <v>4858</v>
      </c>
      <c r="D90" s="1">
        <v>17012</v>
      </c>
    </row>
    <row r="91" spans="2:4" x14ac:dyDescent="0.2">
      <c r="B91" s="1">
        <v>5891</v>
      </c>
      <c r="C91" s="1">
        <v>3984</v>
      </c>
      <c r="D91" s="1">
        <v>17816</v>
      </c>
    </row>
    <row r="92" spans="2:4" x14ac:dyDescent="0.2">
      <c r="B92" s="1">
        <v>5657</v>
      </c>
      <c r="C92" s="1">
        <v>4234</v>
      </c>
      <c r="D92" s="1">
        <v>13362</v>
      </c>
    </row>
    <row r="93" spans="2:4" x14ac:dyDescent="0.2">
      <c r="B93" s="1">
        <v>5844</v>
      </c>
      <c r="C93" s="1">
        <v>2697</v>
      </c>
      <c r="D93" s="1">
        <v>14593</v>
      </c>
    </row>
    <row r="94" spans="2:4" x14ac:dyDescent="0.2">
      <c r="B94" s="1">
        <v>5533</v>
      </c>
      <c r="C94" s="1">
        <v>5730</v>
      </c>
      <c r="D94" s="1">
        <v>17958</v>
      </c>
    </row>
    <row r="95" spans="2:4" x14ac:dyDescent="0.2">
      <c r="B95" s="1">
        <v>7556</v>
      </c>
      <c r="C95" s="1">
        <v>7812</v>
      </c>
      <c r="D95" s="1">
        <v>13407</v>
      </c>
    </row>
    <row r="96" spans="2:4" x14ac:dyDescent="0.2">
      <c r="B96" s="1">
        <v>6729</v>
      </c>
      <c r="C96" s="1">
        <v>4333</v>
      </c>
      <c r="D96" s="1">
        <v>13453</v>
      </c>
    </row>
    <row r="97" spans="2:4" x14ac:dyDescent="0.2">
      <c r="B97" s="1">
        <v>23286</v>
      </c>
      <c r="C97" s="1">
        <v>5049</v>
      </c>
      <c r="D97" s="1">
        <v>17249</v>
      </c>
    </row>
    <row r="98" spans="2:4" x14ac:dyDescent="0.2">
      <c r="B98" s="1">
        <v>24707</v>
      </c>
      <c r="C98" s="1">
        <v>3262</v>
      </c>
      <c r="D98" s="1">
        <v>11901</v>
      </c>
    </row>
    <row r="99" spans="2:4" x14ac:dyDescent="0.2">
      <c r="B99" s="1">
        <v>16348</v>
      </c>
      <c r="C99" s="1">
        <v>3407</v>
      </c>
      <c r="D99" s="1">
        <v>11576</v>
      </c>
    </row>
    <row r="100" spans="2:4" x14ac:dyDescent="0.2">
      <c r="B100" s="1">
        <v>23813</v>
      </c>
      <c r="C100" s="1">
        <v>3001</v>
      </c>
      <c r="D100" s="1">
        <v>12538</v>
      </c>
    </row>
    <row r="101" spans="2:4" x14ac:dyDescent="0.2">
      <c r="B101" s="1">
        <v>19683</v>
      </c>
      <c r="C101" s="1">
        <v>12582</v>
      </c>
      <c r="D101" s="1">
        <v>14874</v>
      </c>
    </row>
    <row r="102" spans="2:4" x14ac:dyDescent="0.2">
      <c r="B102" s="1">
        <v>18513</v>
      </c>
      <c r="C102" s="1">
        <v>14158</v>
      </c>
      <c r="D102" s="1">
        <v>10292</v>
      </c>
    </row>
    <row r="103" spans="2:4" x14ac:dyDescent="0.2">
      <c r="B103" s="1">
        <v>18760</v>
      </c>
      <c r="C103" s="1">
        <v>11878</v>
      </c>
      <c r="D103" s="1">
        <v>14493</v>
      </c>
    </row>
    <row r="104" spans="2:4" x14ac:dyDescent="0.2">
      <c r="B104" s="1">
        <v>22130</v>
      </c>
      <c r="C104" s="1">
        <v>7673</v>
      </c>
      <c r="D104" s="1">
        <v>14279</v>
      </c>
    </row>
    <row r="105" spans="2:4" x14ac:dyDescent="0.2">
      <c r="B105" s="1">
        <v>18118</v>
      </c>
      <c r="C105" s="1">
        <v>13164</v>
      </c>
      <c r="D105" s="1">
        <v>8849</v>
      </c>
    </row>
    <row r="106" spans="2:4" x14ac:dyDescent="0.2">
      <c r="B106" s="1">
        <v>16403</v>
      </c>
      <c r="C106" s="1">
        <v>12280</v>
      </c>
      <c r="D106" s="1">
        <v>10144</v>
      </c>
    </row>
    <row r="107" spans="2:4" x14ac:dyDescent="0.2">
      <c r="B107" s="1">
        <v>10801</v>
      </c>
      <c r="C107" s="1">
        <v>18287</v>
      </c>
      <c r="D107" s="1">
        <v>9091</v>
      </c>
    </row>
    <row r="108" spans="2:4" x14ac:dyDescent="0.2">
      <c r="B108" s="1">
        <v>13756</v>
      </c>
      <c r="C108" s="1">
        <v>13296</v>
      </c>
      <c r="D108" s="1">
        <v>8561</v>
      </c>
    </row>
    <row r="109" spans="2:4" x14ac:dyDescent="0.2">
      <c r="B109" s="1">
        <v>16951</v>
      </c>
      <c r="C109" s="1">
        <v>11108</v>
      </c>
      <c r="D109" s="1">
        <v>10086</v>
      </c>
    </row>
    <row r="110" spans="2:4" x14ac:dyDescent="0.2">
      <c r="B110" s="1">
        <v>15952</v>
      </c>
      <c r="C110" s="1">
        <v>8430</v>
      </c>
      <c r="D110" s="1">
        <v>8571</v>
      </c>
    </row>
    <row r="111" spans="2:4" x14ac:dyDescent="0.2">
      <c r="B111" s="1">
        <v>17599</v>
      </c>
      <c r="C111" s="1">
        <v>7279</v>
      </c>
      <c r="D111" s="1">
        <v>15056</v>
      </c>
    </row>
    <row r="112" spans="2:4" x14ac:dyDescent="0.2">
      <c r="B112" s="1">
        <v>17808</v>
      </c>
      <c r="C112" s="1">
        <v>8910</v>
      </c>
      <c r="D112" s="1">
        <v>9922</v>
      </c>
    </row>
    <row r="113" spans="2:4" x14ac:dyDescent="0.2">
      <c r="B113" s="1">
        <v>15213</v>
      </c>
      <c r="C113" s="1">
        <v>10741</v>
      </c>
      <c r="D113" s="1">
        <v>9965</v>
      </c>
    </row>
    <row r="114" spans="2:4" x14ac:dyDescent="0.2">
      <c r="B114" s="1">
        <v>13914</v>
      </c>
      <c r="C114" s="1">
        <v>12552</v>
      </c>
      <c r="D114" s="1">
        <v>11330</v>
      </c>
    </row>
    <row r="115" spans="2:4" x14ac:dyDescent="0.2">
      <c r="B115" s="1">
        <v>11978</v>
      </c>
      <c r="C115" s="1">
        <v>9605</v>
      </c>
      <c r="D115" s="1">
        <v>12684</v>
      </c>
    </row>
    <row r="116" spans="2:4" x14ac:dyDescent="0.2">
      <c r="B116" s="1">
        <v>12050</v>
      </c>
      <c r="C116" s="1">
        <v>9115</v>
      </c>
      <c r="D116" s="1">
        <v>7826</v>
      </c>
    </row>
    <row r="117" spans="2:4" x14ac:dyDescent="0.2">
      <c r="B117" s="1">
        <v>15350</v>
      </c>
      <c r="C117" s="1">
        <v>7114</v>
      </c>
      <c r="D117" s="1">
        <v>10182</v>
      </c>
    </row>
    <row r="118" spans="2:4" x14ac:dyDescent="0.2">
      <c r="B118" s="1">
        <v>12634</v>
      </c>
      <c r="C118" s="1">
        <v>9968</v>
      </c>
      <c r="D118" s="1">
        <v>10669</v>
      </c>
    </row>
    <row r="119" spans="2:4" x14ac:dyDescent="0.2">
      <c r="B119" s="1">
        <v>12588</v>
      </c>
      <c r="C119" s="1">
        <v>10010</v>
      </c>
      <c r="D119" s="1">
        <v>9862</v>
      </c>
    </row>
    <row r="120" spans="2:4" x14ac:dyDescent="0.2">
      <c r="B120" s="1">
        <v>11572</v>
      </c>
      <c r="C120" s="1">
        <v>10873</v>
      </c>
      <c r="D120" s="1">
        <v>9197</v>
      </c>
    </row>
    <row r="121" spans="2:4" x14ac:dyDescent="0.2">
      <c r="B121" s="1">
        <v>13952</v>
      </c>
      <c r="C121" s="1">
        <v>10070</v>
      </c>
      <c r="D121" s="1">
        <v>10673</v>
      </c>
    </row>
    <row r="122" spans="2:4" x14ac:dyDescent="0.2">
      <c r="B122" s="1">
        <v>14063</v>
      </c>
      <c r="C122" s="1">
        <v>14702</v>
      </c>
      <c r="D122" s="1">
        <v>10900</v>
      </c>
    </row>
    <row r="123" spans="2:4" x14ac:dyDescent="0.2">
      <c r="B123" s="1">
        <v>13031</v>
      </c>
      <c r="C123" s="1">
        <v>7796</v>
      </c>
      <c r="D123" s="1">
        <v>8522</v>
      </c>
    </row>
    <row r="124" spans="2:4" x14ac:dyDescent="0.2">
      <c r="B124" s="1">
        <v>14546</v>
      </c>
      <c r="C124" s="1">
        <v>7740</v>
      </c>
      <c r="D124" s="1">
        <v>8355</v>
      </c>
    </row>
    <row r="125" spans="2:4" x14ac:dyDescent="0.2">
      <c r="B125" s="1">
        <v>12209</v>
      </c>
      <c r="C125" s="1">
        <v>9066</v>
      </c>
      <c r="D125" s="1">
        <v>8511</v>
      </c>
    </row>
    <row r="126" spans="2:4" x14ac:dyDescent="0.2">
      <c r="B126" s="1">
        <v>12796</v>
      </c>
      <c r="C126" s="1">
        <v>8679</v>
      </c>
      <c r="D126" s="1">
        <v>8794</v>
      </c>
    </row>
    <row r="127" spans="2:4" x14ac:dyDescent="0.2">
      <c r="B127" s="1">
        <v>8902</v>
      </c>
      <c r="C127" s="1">
        <v>8192</v>
      </c>
      <c r="D127" s="1">
        <v>11554</v>
      </c>
    </row>
    <row r="128" spans="2:4" x14ac:dyDescent="0.2">
      <c r="B128" s="1">
        <v>11379</v>
      </c>
      <c r="C128" s="1">
        <v>12548</v>
      </c>
      <c r="D128" s="1">
        <v>10012</v>
      </c>
    </row>
    <row r="129" spans="2:4" x14ac:dyDescent="0.2">
      <c r="B129" s="1">
        <v>9620</v>
      </c>
      <c r="C129" s="1">
        <v>7293</v>
      </c>
      <c r="D129" s="1">
        <v>10299</v>
      </c>
    </row>
    <row r="130" spans="2:4" x14ac:dyDescent="0.2">
      <c r="B130" s="1">
        <v>7776</v>
      </c>
      <c r="C130" s="1">
        <v>8316</v>
      </c>
      <c r="D130" s="1">
        <v>10532</v>
      </c>
    </row>
    <row r="131" spans="2:4" x14ac:dyDescent="0.2">
      <c r="B131" s="1">
        <v>9813</v>
      </c>
      <c r="C131" s="1">
        <v>10641</v>
      </c>
      <c r="D131" s="1">
        <v>11008</v>
      </c>
    </row>
    <row r="132" spans="2:4" x14ac:dyDescent="0.2">
      <c r="B132" s="1">
        <v>9750</v>
      </c>
      <c r="C132" s="1">
        <v>8628</v>
      </c>
      <c r="D132" s="1">
        <v>9839</v>
      </c>
    </row>
    <row r="133" spans="2:4" x14ac:dyDescent="0.2">
      <c r="B133" s="1">
        <v>9644</v>
      </c>
      <c r="C133" s="1">
        <v>7243</v>
      </c>
      <c r="D133" s="1">
        <v>9199</v>
      </c>
    </row>
    <row r="134" spans="2:4" x14ac:dyDescent="0.2">
      <c r="B134" s="1">
        <v>11254</v>
      </c>
      <c r="C134" s="1">
        <v>8383</v>
      </c>
      <c r="D134" s="1">
        <v>11623</v>
      </c>
    </row>
    <row r="135" spans="2:4" x14ac:dyDescent="0.2">
      <c r="B135" s="1">
        <v>8258</v>
      </c>
      <c r="C135" s="1">
        <v>9929</v>
      </c>
      <c r="D135" s="1">
        <v>14984</v>
      </c>
    </row>
    <row r="136" spans="2:4" x14ac:dyDescent="0.2">
      <c r="B136" s="1">
        <v>6953</v>
      </c>
      <c r="C136" s="1">
        <v>10118</v>
      </c>
      <c r="D136" s="1">
        <v>10471</v>
      </c>
    </row>
    <row r="137" spans="2:4" x14ac:dyDescent="0.2">
      <c r="B137" s="1">
        <v>9736</v>
      </c>
      <c r="C137" s="1">
        <v>7307</v>
      </c>
      <c r="D137" s="1">
        <v>11900</v>
      </c>
    </row>
    <row r="138" spans="2:4" x14ac:dyDescent="0.2">
      <c r="B138" s="1">
        <v>9554</v>
      </c>
      <c r="C138" s="1">
        <v>9205</v>
      </c>
      <c r="D138" s="1">
        <v>9124</v>
      </c>
    </row>
    <row r="139" spans="2:4" x14ac:dyDescent="0.2">
      <c r="B139" s="1">
        <v>8588</v>
      </c>
      <c r="C139" s="1">
        <v>6459</v>
      </c>
      <c r="D139" s="1">
        <v>6137</v>
      </c>
    </row>
    <row r="140" spans="2:4" x14ac:dyDescent="0.2">
      <c r="B140" s="1">
        <v>8119</v>
      </c>
      <c r="C140" s="1">
        <v>7524</v>
      </c>
      <c r="D140" s="1">
        <v>8382</v>
      </c>
    </row>
    <row r="141" spans="2:4" x14ac:dyDescent="0.2">
      <c r="B141" s="1">
        <v>8250</v>
      </c>
      <c r="C141" s="1">
        <v>5276</v>
      </c>
      <c r="D141" s="1">
        <v>8144</v>
      </c>
    </row>
    <row r="142" spans="2:4" x14ac:dyDescent="0.2">
      <c r="B142" s="1">
        <v>8735</v>
      </c>
      <c r="C142" s="1">
        <v>6609</v>
      </c>
      <c r="D142" s="1">
        <v>11733</v>
      </c>
    </row>
    <row r="143" spans="2:4" x14ac:dyDescent="0.2">
      <c r="B143" s="1">
        <v>10444</v>
      </c>
      <c r="C143" s="1">
        <v>5546</v>
      </c>
      <c r="D143" s="1">
        <v>12381</v>
      </c>
    </row>
    <row r="144" spans="2:4" x14ac:dyDescent="0.2">
      <c r="B144" s="1">
        <v>9513</v>
      </c>
      <c r="C144" s="1">
        <v>6413</v>
      </c>
      <c r="D144" s="1">
        <v>7830</v>
      </c>
    </row>
    <row r="145" spans="2:4" x14ac:dyDescent="0.2">
      <c r="B145" s="1">
        <v>9698</v>
      </c>
      <c r="C145" s="1">
        <v>3944</v>
      </c>
      <c r="D145" s="1">
        <v>9112</v>
      </c>
    </row>
    <row r="146" spans="2:4" x14ac:dyDescent="0.2">
      <c r="B146" s="1">
        <v>8500</v>
      </c>
      <c r="C146" s="1">
        <v>5330</v>
      </c>
      <c r="D146" s="1">
        <v>8750</v>
      </c>
    </row>
    <row r="147" spans="2:4" x14ac:dyDescent="0.2">
      <c r="B147" s="1">
        <v>8316</v>
      </c>
      <c r="C147" s="1">
        <v>4474</v>
      </c>
      <c r="D147" s="1">
        <v>9325</v>
      </c>
    </row>
    <row r="148" spans="2:4" x14ac:dyDescent="0.2">
      <c r="B148" s="1">
        <v>7826</v>
      </c>
      <c r="C148" s="1">
        <v>3819</v>
      </c>
      <c r="D148" s="1">
        <v>7724</v>
      </c>
    </row>
    <row r="149" spans="2:4" x14ac:dyDescent="0.2">
      <c r="B149" s="1">
        <v>5809</v>
      </c>
      <c r="C149" s="1">
        <v>5825</v>
      </c>
      <c r="D149" s="1">
        <v>6407</v>
      </c>
    </row>
    <row r="150" spans="2:4" x14ac:dyDescent="0.2">
      <c r="B150" s="1"/>
      <c r="C150" s="1">
        <v>6179</v>
      </c>
      <c r="D150" s="1">
        <v>7505</v>
      </c>
    </row>
    <row r="151" spans="2:4" x14ac:dyDescent="0.2">
      <c r="B151" s="1"/>
      <c r="C151" s="1">
        <v>4527</v>
      </c>
      <c r="D151" s="1">
        <v>7793</v>
      </c>
    </row>
    <row r="152" spans="2:4" x14ac:dyDescent="0.2">
      <c r="B152" s="1"/>
      <c r="C152" s="1">
        <v>6023</v>
      </c>
      <c r="D152" s="1">
        <v>6399</v>
      </c>
    </row>
    <row r="153" spans="2:4" x14ac:dyDescent="0.2">
      <c r="B153" s="1"/>
      <c r="C153" s="1">
        <v>6022</v>
      </c>
      <c r="D153" s="1">
        <v>6447</v>
      </c>
    </row>
    <row r="154" spans="2:4" x14ac:dyDescent="0.2">
      <c r="B154" s="1"/>
      <c r="C154" s="1">
        <v>8302</v>
      </c>
      <c r="D154" s="1">
        <v>7996</v>
      </c>
    </row>
    <row r="155" spans="2:4" x14ac:dyDescent="0.2">
      <c r="B155" s="1"/>
      <c r="C155" s="1">
        <v>4810</v>
      </c>
      <c r="D155" s="1">
        <v>7436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9FA9-34B5-5046-9024-D2AF9D7407CC}">
  <dimension ref="A1:M22"/>
  <sheetViews>
    <sheetView workbookViewId="0">
      <selection activeCell="E1" sqref="E1"/>
    </sheetView>
  </sheetViews>
  <sheetFormatPr baseColWidth="10" defaultRowHeight="16" x14ac:dyDescent="0.2"/>
  <cols>
    <col min="2" max="2" width="12.1640625" customWidth="1"/>
    <col min="6" max="6" width="13" customWidth="1"/>
  </cols>
  <sheetData>
    <row r="1" spans="1:13" ht="21" x14ac:dyDescent="0.25">
      <c r="A1" s="5" t="s">
        <v>33</v>
      </c>
      <c r="E1" s="5" t="s">
        <v>34</v>
      </c>
      <c r="I1" s="5" t="s">
        <v>35</v>
      </c>
    </row>
    <row r="2" spans="1:13" x14ac:dyDescent="0.2">
      <c r="K2" t="s">
        <v>46</v>
      </c>
      <c r="L2" t="s">
        <v>20</v>
      </c>
      <c r="M2" t="s">
        <v>21</v>
      </c>
    </row>
    <row r="3" spans="1:13" x14ac:dyDescent="0.2">
      <c r="A3" s="2" t="s">
        <v>20</v>
      </c>
      <c r="B3" s="2" t="s">
        <v>21</v>
      </c>
      <c r="E3" s="2" t="s">
        <v>20</v>
      </c>
      <c r="F3" s="2" t="s">
        <v>21</v>
      </c>
      <c r="I3" s="6" t="s">
        <v>36</v>
      </c>
      <c r="K3" s="1">
        <v>28</v>
      </c>
      <c r="L3" s="1">
        <v>1</v>
      </c>
      <c r="M3" s="1"/>
    </row>
    <row r="4" spans="1:13" x14ac:dyDescent="0.2">
      <c r="A4" s="1">
        <v>32.836199999999998</v>
      </c>
      <c r="B4" s="1">
        <v>25.808399999999999</v>
      </c>
      <c r="E4" s="1">
        <v>5.3762999999999996</v>
      </c>
      <c r="F4" s="1">
        <v>1.1505000000000001</v>
      </c>
      <c r="I4" s="6" t="s">
        <v>37</v>
      </c>
      <c r="K4" s="1">
        <v>29</v>
      </c>
      <c r="L4" s="1">
        <v>1</v>
      </c>
      <c r="M4" s="1"/>
    </row>
    <row r="5" spans="1:13" x14ac:dyDescent="0.2">
      <c r="A5" s="1">
        <v>26.558399999999999</v>
      </c>
      <c r="B5" s="1">
        <v>21.8658</v>
      </c>
      <c r="E5" s="1">
        <v>3.0910500000000001</v>
      </c>
      <c r="F5" s="1">
        <v>1.1318999999999999</v>
      </c>
      <c r="I5" s="6" t="s">
        <v>38</v>
      </c>
      <c r="K5" s="1">
        <v>25</v>
      </c>
      <c r="L5" s="1">
        <v>1</v>
      </c>
      <c r="M5" s="1"/>
    </row>
    <row r="6" spans="1:13" x14ac:dyDescent="0.2">
      <c r="A6" s="1">
        <v>24.773700000000002</v>
      </c>
      <c r="B6" s="1">
        <v>19.100100000000001</v>
      </c>
      <c r="E6" s="1">
        <v>3.0892499999999998</v>
      </c>
      <c r="F6" s="1">
        <v>1.8813</v>
      </c>
      <c r="I6" s="6" t="s">
        <v>39</v>
      </c>
      <c r="K6" s="1">
        <v>27</v>
      </c>
      <c r="L6" s="1">
        <v>1</v>
      </c>
      <c r="M6" s="1"/>
    </row>
    <row r="7" spans="1:13" x14ac:dyDescent="0.2">
      <c r="A7" s="1">
        <v>22.099799999999998</v>
      </c>
      <c r="B7" s="1">
        <v>8.8611000000000004</v>
      </c>
      <c r="E7" s="1">
        <v>4.5469499999999998</v>
      </c>
      <c r="F7" s="1">
        <v>2.0398499999999999</v>
      </c>
      <c r="I7" s="6" t="s">
        <v>40</v>
      </c>
      <c r="K7" s="1">
        <v>27</v>
      </c>
      <c r="L7" s="1">
        <v>1</v>
      </c>
      <c r="M7" s="1"/>
    </row>
    <row r="8" spans="1:13" x14ac:dyDescent="0.2">
      <c r="A8" s="1">
        <v>21.930599999999998</v>
      </c>
      <c r="B8" s="1">
        <v>5.7735000000000003</v>
      </c>
      <c r="I8" s="6" t="s">
        <v>41</v>
      </c>
      <c r="K8" s="1">
        <v>35</v>
      </c>
      <c r="L8" s="1"/>
      <c r="M8" s="1">
        <v>1</v>
      </c>
    </row>
    <row r="9" spans="1:13" x14ac:dyDescent="0.2">
      <c r="A9" s="1">
        <v>19.542000000000002</v>
      </c>
      <c r="B9" s="1">
        <v>0</v>
      </c>
      <c r="I9" s="6" t="s">
        <v>42</v>
      </c>
      <c r="K9" s="1">
        <v>34</v>
      </c>
      <c r="L9" s="1"/>
      <c r="M9" s="1">
        <v>1</v>
      </c>
    </row>
    <row r="10" spans="1:13" x14ac:dyDescent="0.2">
      <c r="A10" s="1">
        <v>16.8933</v>
      </c>
      <c r="B10" s="1">
        <v>0</v>
      </c>
      <c r="I10" s="6" t="s">
        <v>43</v>
      </c>
      <c r="K10" s="1">
        <v>37</v>
      </c>
      <c r="L10" s="1"/>
      <c r="M10" s="1">
        <v>1</v>
      </c>
    </row>
    <row r="11" spans="1:13" x14ac:dyDescent="0.2">
      <c r="I11" s="6" t="s">
        <v>44</v>
      </c>
      <c r="K11" s="1">
        <v>32</v>
      </c>
      <c r="L11" s="1"/>
      <c r="M11" s="1">
        <v>1</v>
      </c>
    </row>
    <row r="12" spans="1:13" x14ac:dyDescent="0.2">
      <c r="I12" s="6" t="s">
        <v>45</v>
      </c>
      <c r="K12" s="1">
        <v>32</v>
      </c>
      <c r="L12" s="1"/>
      <c r="M12" s="1">
        <v>1</v>
      </c>
    </row>
    <row r="13" spans="1:13" x14ac:dyDescent="0.2">
      <c r="I13" s="6"/>
      <c r="K13" s="1"/>
      <c r="L13" s="1"/>
      <c r="M13" s="1"/>
    </row>
    <row r="14" spans="1:13" x14ac:dyDescent="0.2">
      <c r="I14" s="6" t="s">
        <v>47</v>
      </c>
      <c r="K14" s="1">
        <v>19</v>
      </c>
      <c r="L14" s="1">
        <v>1</v>
      </c>
      <c r="M14" s="1"/>
    </row>
    <row r="15" spans="1:13" x14ac:dyDescent="0.2">
      <c r="I15" s="6" t="s">
        <v>48</v>
      </c>
      <c r="K15" s="1">
        <v>18</v>
      </c>
      <c r="L15" s="1">
        <v>1</v>
      </c>
      <c r="M15" s="1"/>
    </row>
    <row r="16" spans="1:13" x14ac:dyDescent="0.2">
      <c r="I16" s="6" t="s">
        <v>49</v>
      </c>
      <c r="K16" s="1">
        <v>18</v>
      </c>
      <c r="L16" s="1">
        <v>1</v>
      </c>
      <c r="M16" s="1"/>
    </row>
    <row r="17" spans="9:13" x14ac:dyDescent="0.2">
      <c r="I17" s="6" t="s">
        <v>50</v>
      </c>
      <c r="K17" s="1">
        <v>17</v>
      </c>
      <c r="L17" s="1">
        <v>1</v>
      </c>
      <c r="M17" s="1"/>
    </row>
    <row r="18" spans="9:13" x14ac:dyDescent="0.2">
      <c r="I18" s="6" t="s">
        <v>51</v>
      </c>
      <c r="K18" s="1">
        <v>19</v>
      </c>
      <c r="L18" s="1">
        <v>1</v>
      </c>
      <c r="M18" s="1"/>
    </row>
    <row r="19" spans="9:13" x14ac:dyDescent="0.2">
      <c r="I19" s="6" t="s">
        <v>52</v>
      </c>
      <c r="K19" s="1">
        <v>24</v>
      </c>
      <c r="L19" s="1"/>
      <c r="M19" s="1">
        <v>1</v>
      </c>
    </row>
    <row r="20" spans="9:13" x14ac:dyDescent="0.2">
      <c r="I20" s="6" t="s">
        <v>53</v>
      </c>
      <c r="K20" s="1">
        <v>24</v>
      </c>
      <c r="L20" s="1"/>
      <c r="M20" s="1">
        <v>1</v>
      </c>
    </row>
    <row r="21" spans="9:13" x14ac:dyDescent="0.2">
      <c r="I21" s="6" t="s">
        <v>54</v>
      </c>
      <c r="K21" s="1">
        <v>23</v>
      </c>
      <c r="L21" s="1"/>
      <c r="M21" s="1">
        <v>1</v>
      </c>
    </row>
    <row r="22" spans="9:13" x14ac:dyDescent="0.2">
      <c r="I22" s="6" t="s">
        <v>55</v>
      </c>
      <c r="K22" s="1">
        <v>26</v>
      </c>
      <c r="L22" s="1"/>
      <c r="M22" s="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C7EE-71A8-BE4D-8116-F5CD906FFB5E}">
  <dimension ref="A2:M31"/>
  <sheetViews>
    <sheetView workbookViewId="0">
      <selection activeCell="R22" sqref="R22"/>
    </sheetView>
  </sheetViews>
  <sheetFormatPr baseColWidth="10" defaultRowHeight="16" x14ac:dyDescent="0.2"/>
  <sheetData>
    <row r="2" spans="1:10" ht="21" x14ac:dyDescent="0.25">
      <c r="A2" s="5" t="s">
        <v>159</v>
      </c>
      <c r="B2" s="5"/>
    </row>
    <row r="3" spans="1:10" x14ac:dyDescent="0.2">
      <c r="B3" s="17" t="s">
        <v>93</v>
      </c>
      <c r="C3" s="17"/>
      <c r="D3" s="17"/>
      <c r="E3" s="18" t="s">
        <v>94</v>
      </c>
      <c r="F3" s="18"/>
      <c r="G3" s="18"/>
      <c r="H3" s="19" t="s">
        <v>95</v>
      </c>
      <c r="I3" s="19"/>
      <c r="J3" s="19"/>
    </row>
    <row r="4" spans="1:10" x14ac:dyDescent="0.2">
      <c r="A4" t="s">
        <v>96</v>
      </c>
      <c r="B4" s="1">
        <v>1</v>
      </c>
      <c r="C4" s="1">
        <v>1</v>
      </c>
      <c r="D4" s="1">
        <v>1</v>
      </c>
      <c r="E4" s="1">
        <v>69.551031199999997</v>
      </c>
      <c r="F4" s="1">
        <v>67.493032299999996</v>
      </c>
      <c r="G4" s="1">
        <v>125.365798</v>
      </c>
      <c r="H4" s="1">
        <v>210.10985199999999</v>
      </c>
      <c r="I4" s="1">
        <v>105.41965</v>
      </c>
      <c r="J4" s="1">
        <v>177.90953200000001</v>
      </c>
    </row>
    <row r="5" spans="1:10" x14ac:dyDescent="0.2">
      <c r="A5" t="s">
        <v>97</v>
      </c>
      <c r="B5" s="1">
        <v>1</v>
      </c>
      <c r="C5" s="1">
        <v>1</v>
      </c>
      <c r="D5" s="1">
        <v>1</v>
      </c>
      <c r="E5" s="1">
        <v>59.507516299999999</v>
      </c>
      <c r="F5" s="1">
        <v>35.13897</v>
      </c>
      <c r="G5" s="1">
        <v>106.152902</v>
      </c>
      <c r="H5" s="1">
        <v>33.358904299999999</v>
      </c>
      <c r="I5" s="1">
        <v>10.8528346</v>
      </c>
      <c r="J5" s="1">
        <v>21.1121266</v>
      </c>
    </row>
    <row r="6" spans="1:10" x14ac:dyDescent="0.2">
      <c r="A6" t="s">
        <v>98</v>
      </c>
      <c r="B6" s="1">
        <v>1</v>
      </c>
      <c r="C6" s="1">
        <v>1</v>
      </c>
      <c r="D6" s="1">
        <v>1</v>
      </c>
      <c r="E6" s="1">
        <v>65.571636699999999</v>
      </c>
      <c r="F6" s="1">
        <v>34.655201499999997</v>
      </c>
      <c r="G6" s="1">
        <v>64.668892600000007</v>
      </c>
      <c r="H6" s="1">
        <v>74.542949500000006</v>
      </c>
      <c r="I6" s="1">
        <v>19.562244400000001</v>
      </c>
      <c r="J6" s="1">
        <v>19.359905399999999</v>
      </c>
    </row>
    <row r="7" spans="1:10" x14ac:dyDescent="0.2">
      <c r="A7" t="s">
        <v>99</v>
      </c>
      <c r="B7" s="1">
        <v>1</v>
      </c>
      <c r="C7" s="1">
        <v>1</v>
      </c>
      <c r="D7" s="1">
        <v>1</v>
      </c>
      <c r="E7" s="1">
        <v>150.64406199999999</v>
      </c>
      <c r="F7" s="1">
        <v>225.97196700000001</v>
      </c>
      <c r="G7" s="1">
        <v>258.67556999999999</v>
      </c>
      <c r="H7" s="1">
        <v>1897.6523500000001</v>
      </c>
      <c r="I7" s="1">
        <v>2637.58158</v>
      </c>
      <c r="J7" s="1">
        <v>2655.9274099999998</v>
      </c>
    </row>
    <row r="8" spans="1:10" x14ac:dyDescent="0.2">
      <c r="A8" t="s">
        <v>100</v>
      </c>
      <c r="B8" s="1">
        <v>1</v>
      </c>
      <c r="C8" s="1">
        <v>1</v>
      </c>
      <c r="D8" s="1">
        <v>1</v>
      </c>
      <c r="E8" s="1">
        <v>154.343402</v>
      </c>
      <c r="F8" s="1">
        <v>243.03158300000001</v>
      </c>
      <c r="G8" s="1">
        <v>482.70568200000002</v>
      </c>
      <c r="H8" s="1">
        <v>163.71015399999999</v>
      </c>
      <c r="I8" s="1">
        <v>101.125288</v>
      </c>
      <c r="J8" s="1">
        <v>100.079314</v>
      </c>
    </row>
    <row r="9" spans="1:10" x14ac:dyDescent="0.2">
      <c r="A9" t="s">
        <v>101</v>
      </c>
      <c r="B9" s="1">
        <v>1</v>
      </c>
      <c r="C9" s="1">
        <v>1</v>
      </c>
      <c r="D9" s="1">
        <v>1</v>
      </c>
      <c r="E9" s="1">
        <v>44.631797300000002</v>
      </c>
      <c r="F9" s="1">
        <v>116.162452</v>
      </c>
      <c r="G9" s="1">
        <v>118.192936</v>
      </c>
      <c r="H9" s="1">
        <v>2583.3009299999999</v>
      </c>
      <c r="I9" s="1">
        <v>6888.6234299999996</v>
      </c>
      <c r="J9" s="1">
        <v>3756.0485600000002</v>
      </c>
    </row>
    <row r="10" spans="1:10" x14ac:dyDescent="0.2">
      <c r="A10" t="s">
        <v>102</v>
      </c>
      <c r="B10" s="1">
        <v>1</v>
      </c>
      <c r="C10" s="1">
        <v>1</v>
      </c>
      <c r="D10" s="1">
        <v>1</v>
      </c>
      <c r="E10" s="1">
        <v>204.36438699999999</v>
      </c>
      <c r="F10" s="1">
        <v>438.06465300000002</v>
      </c>
      <c r="G10" s="1">
        <v>1221.9757999999999</v>
      </c>
      <c r="H10" s="1">
        <v>45.569606299999997</v>
      </c>
      <c r="I10" s="1">
        <v>26.263731499999999</v>
      </c>
      <c r="J10" s="1">
        <v>38.585850499999999</v>
      </c>
    </row>
    <row r="11" spans="1:10" x14ac:dyDescent="0.2">
      <c r="A11" t="s">
        <v>103</v>
      </c>
      <c r="B11" s="1">
        <v>1</v>
      </c>
      <c r="C11" s="1">
        <v>1</v>
      </c>
      <c r="D11" s="1">
        <v>1</v>
      </c>
      <c r="E11" s="1">
        <v>299.206976</v>
      </c>
      <c r="F11" s="1">
        <v>582.05029000000002</v>
      </c>
      <c r="G11" s="1">
        <v>535.59548900000004</v>
      </c>
      <c r="H11" s="1">
        <v>2005.85277</v>
      </c>
      <c r="I11" s="1">
        <v>4124.4899299999997</v>
      </c>
      <c r="J11" s="1">
        <v>2637.58158</v>
      </c>
    </row>
    <row r="14" spans="1:10" ht="21" x14ac:dyDescent="0.25">
      <c r="A14" s="5" t="s">
        <v>160</v>
      </c>
    </row>
    <row r="16" spans="1:10" x14ac:dyDescent="0.2">
      <c r="A16" t="s">
        <v>2</v>
      </c>
      <c r="D16" t="s">
        <v>104</v>
      </c>
    </row>
    <row r="18" spans="1:13" x14ac:dyDescent="0.2">
      <c r="A18" s="2" t="s">
        <v>0</v>
      </c>
      <c r="B18" s="2" t="s">
        <v>1</v>
      </c>
      <c r="D18" s="2" t="s">
        <v>0</v>
      </c>
      <c r="E18" s="2" t="s">
        <v>1</v>
      </c>
    </row>
    <row r="19" spans="1:13" x14ac:dyDescent="0.2">
      <c r="A19" s="1">
        <v>0.95377347000000001</v>
      </c>
      <c r="B19" s="1">
        <v>0.17455076</v>
      </c>
      <c r="D19" s="1">
        <v>0.82664641999999999</v>
      </c>
      <c r="E19" s="1">
        <v>0.15825712</v>
      </c>
    </row>
    <row r="20" spans="1:13" x14ac:dyDescent="0.2">
      <c r="A20" s="1">
        <v>0.98058769000000001</v>
      </c>
      <c r="B20" s="1">
        <v>0.27485040999999999</v>
      </c>
      <c r="D20" s="1">
        <v>1.0283577800000001</v>
      </c>
      <c r="E20" s="1">
        <v>0.18885387000000001</v>
      </c>
    </row>
    <row r="21" spans="1:13" x14ac:dyDescent="0.2">
      <c r="A21" s="1">
        <v>1.0656388299999999</v>
      </c>
      <c r="B21" s="1">
        <v>0.34429534000000001</v>
      </c>
      <c r="D21" s="1">
        <v>1.1449957900000001</v>
      </c>
      <c r="E21" s="1">
        <v>0.49152689999999999</v>
      </c>
    </row>
    <row r="24" spans="1:13" ht="21" x14ac:dyDescent="0.25">
      <c r="A24" s="5" t="s">
        <v>161</v>
      </c>
    </row>
    <row r="26" spans="1:13" x14ac:dyDescent="0.2">
      <c r="B26" s="20" t="s">
        <v>105</v>
      </c>
      <c r="C26" s="20"/>
      <c r="D26" s="20"/>
      <c r="E26" s="21" t="s">
        <v>106</v>
      </c>
      <c r="F26" s="21"/>
      <c r="G26" s="21"/>
      <c r="H26" s="22" t="s">
        <v>107</v>
      </c>
      <c r="I26" s="22"/>
      <c r="J26" s="22"/>
      <c r="K26" s="16" t="s">
        <v>108</v>
      </c>
      <c r="L26" s="16"/>
      <c r="M26" s="16"/>
    </row>
    <row r="27" spans="1:13" x14ac:dyDescent="0.2">
      <c r="A27" t="s">
        <v>102</v>
      </c>
      <c r="B27" s="9">
        <v>6916.4950500000004</v>
      </c>
      <c r="C27" s="9">
        <v>6592.4158600000001</v>
      </c>
      <c r="D27" s="9">
        <v>6950.9449400000003</v>
      </c>
      <c r="E27" s="9">
        <v>22534.385900000001</v>
      </c>
      <c r="F27" s="9">
        <v>22390.6538</v>
      </c>
      <c r="G27" s="9">
        <v>23598.338400000001</v>
      </c>
      <c r="H27" s="9">
        <v>6650.3514999999998</v>
      </c>
      <c r="I27" s="9">
        <v>5942.5473400000001</v>
      </c>
      <c r="J27" s="9">
        <v>5621.2265299999999</v>
      </c>
      <c r="K27" s="9">
        <v>10441.872300000001</v>
      </c>
      <c r="L27" s="9">
        <v>8516.6089300000003</v>
      </c>
      <c r="M27" s="9">
        <v>7758.2994600000002</v>
      </c>
    </row>
    <row r="29" spans="1:13" x14ac:dyDescent="0.2">
      <c r="A29" s="10" t="s">
        <v>97</v>
      </c>
      <c r="B29" s="9">
        <v>23854.894400000001</v>
      </c>
      <c r="C29" s="9">
        <v>23179.662400000001</v>
      </c>
      <c r="D29" s="9">
        <v>23024.0743</v>
      </c>
      <c r="E29" s="9">
        <v>17627.9912</v>
      </c>
      <c r="F29" s="9">
        <v>18220.206399999999</v>
      </c>
      <c r="G29" s="9">
        <v>17960.4673</v>
      </c>
      <c r="H29" s="9">
        <v>26332.876199999999</v>
      </c>
      <c r="I29" s="9">
        <v>25718.5766</v>
      </c>
      <c r="J29" s="9">
        <v>26539.8125</v>
      </c>
      <c r="K29" s="9">
        <v>21460.6283</v>
      </c>
      <c r="L29" s="9">
        <v>20589.559600000001</v>
      </c>
      <c r="M29" s="9">
        <v>21392.911599999999</v>
      </c>
    </row>
    <row r="31" spans="1:13" x14ac:dyDescent="0.2">
      <c r="A31" s="10" t="s">
        <v>96</v>
      </c>
      <c r="B31" s="9">
        <v>12114.5121</v>
      </c>
      <c r="C31" s="9">
        <v>12076.060600000001</v>
      </c>
      <c r="D31" s="9">
        <v>12976.156199999999</v>
      </c>
      <c r="E31" s="9">
        <v>7504.5287600000001</v>
      </c>
      <c r="F31" s="9">
        <v>7082.7930999999999</v>
      </c>
      <c r="G31" s="9">
        <v>7400.4839099999999</v>
      </c>
      <c r="H31" s="9">
        <v>17480.355299999999</v>
      </c>
      <c r="I31" s="9">
        <v>17000.224999999999</v>
      </c>
      <c r="J31" s="9">
        <v>16210.594300000001</v>
      </c>
      <c r="K31" s="9">
        <v>12488.822899999999</v>
      </c>
      <c r="L31" s="9">
        <v>13165.706700000001</v>
      </c>
      <c r="M31" s="9">
        <v>11245.556399999999</v>
      </c>
    </row>
  </sheetData>
  <mergeCells count="7">
    <mergeCell ref="K26:M26"/>
    <mergeCell ref="B3:D3"/>
    <mergeCell ref="E3:G3"/>
    <mergeCell ref="H3:J3"/>
    <mergeCell ref="B26:D26"/>
    <mergeCell ref="E26:G26"/>
    <mergeCell ref="H26:J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17F8-5DF1-434D-BF73-9D00DE2D64A8}">
  <dimension ref="A1:H16"/>
  <sheetViews>
    <sheetView zoomScale="102" workbookViewId="0">
      <selection activeCell="H8" sqref="H8"/>
    </sheetView>
  </sheetViews>
  <sheetFormatPr baseColWidth="10" defaultRowHeight="16" x14ac:dyDescent="0.2"/>
  <sheetData>
    <row r="1" spans="1:8" x14ac:dyDescent="0.2">
      <c r="B1" t="s">
        <v>136</v>
      </c>
      <c r="D1" t="s">
        <v>97</v>
      </c>
      <c r="G1" t="s">
        <v>96</v>
      </c>
    </row>
    <row r="3" spans="1:8" x14ac:dyDescent="0.2">
      <c r="A3" s="2" t="s">
        <v>0</v>
      </c>
      <c r="B3" s="2" t="s">
        <v>1</v>
      </c>
      <c r="D3" s="2" t="s">
        <v>0</v>
      </c>
      <c r="E3" s="2" t="s">
        <v>1</v>
      </c>
      <c r="G3" s="2" t="s">
        <v>0</v>
      </c>
      <c r="H3" s="2" t="s">
        <v>1</v>
      </c>
    </row>
    <row r="4" spans="1:8" x14ac:dyDescent="0.2">
      <c r="A4" s="1">
        <v>0.98962638000000003</v>
      </c>
      <c r="B4" s="1">
        <v>1.8376560200000001</v>
      </c>
      <c r="D4" s="1">
        <v>0.38317395999999998</v>
      </c>
      <c r="E4" s="1">
        <v>0.33212153999999999</v>
      </c>
      <c r="G4" s="1">
        <v>0.83328345000000004</v>
      </c>
      <c r="H4" s="1">
        <v>1.71940607</v>
      </c>
    </row>
    <row r="5" spans="1:8" x14ac:dyDescent="0.2">
      <c r="A5" s="1">
        <v>1.18751563</v>
      </c>
      <c r="B5" s="1">
        <v>2.5572874400000001</v>
      </c>
      <c r="D5" s="1">
        <v>2.1732895800000001</v>
      </c>
      <c r="E5" s="1">
        <v>0.28092335000000002</v>
      </c>
      <c r="G5" s="1">
        <v>1.0983750400000001</v>
      </c>
      <c r="H5" s="1">
        <v>1.26283126</v>
      </c>
    </row>
    <row r="6" spans="1:8" x14ac:dyDescent="0.2">
      <c r="A6" s="1">
        <v>0.82285799000000004</v>
      </c>
      <c r="B6" s="1">
        <v>2.4580843200000002</v>
      </c>
      <c r="D6" s="1">
        <v>0.44353639</v>
      </c>
      <c r="E6" s="1">
        <v>1.5705844099999999</v>
      </c>
      <c r="G6" s="1">
        <v>1.06834154</v>
      </c>
      <c r="H6" s="1">
        <v>1.17079428</v>
      </c>
    </row>
    <row r="7" spans="1:8" x14ac:dyDescent="0.2">
      <c r="A7" s="1">
        <v>1.0562008300000001</v>
      </c>
      <c r="B7" s="1">
        <v>2.6144176400000001</v>
      </c>
      <c r="D7" s="1">
        <v>1.15560273</v>
      </c>
      <c r="E7" s="1">
        <v>0.85563080999999996</v>
      </c>
      <c r="G7" s="1">
        <v>1.7782668699999999</v>
      </c>
      <c r="H7" s="1">
        <v>0.44844012</v>
      </c>
    </row>
    <row r="8" spans="1:8" x14ac:dyDescent="0.2">
      <c r="A8" s="1">
        <v>0.94379895999999996</v>
      </c>
      <c r="B8" s="1">
        <v>2.4635906099999998</v>
      </c>
      <c r="D8" s="1">
        <v>1.12417586</v>
      </c>
      <c r="E8" s="1">
        <v>1.4359937300000001</v>
      </c>
      <c r="G8" s="1">
        <v>0.62723673999999996</v>
      </c>
      <c r="H8" s="1">
        <v>0.39671183999999998</v>
      </c>
    </row>
    <row r="9" spans="1:8" x14ac:dyDescent="0.2">
      <c r="A9" s="1">
        <v>1.36447757</v>
      </c>
      <c r="B9" s="1">
        <v>0.68468428999999997</v>
      </c>
      <c r="D9" s="1">
        <v>0.72022145999999998</v>
      </c>
      <c r="E9" s="1">
        <v>0.60170782</v>
      </c>
      <c r="G9" s="1">
        <v>0.59449647000000005</v>
      </c>
      <c r="H9" s="1">
        <v>0.64056018000000003</v>
      </c>
    </row>
    <row r="10" spans="1:8" x14ac:dyDescent="0.2">
      <c r="A10" s="1">
        <v>1.10798788</v>
      </c>
      <c r="B10" s="1">
        <v>1.2883522700000001</v>
      </c>
      <c r="D10" s="1">
        <v>0.83275911999999996</v>
      </c>
      <c r="E10" s="1">
        <v>0.74285062999999996</v>
      </c>
      <c r="G10" s="1">
        <v>1.01368729</v>
      </c>
      <c r="H10" s="1">
        <v>1.3119873</v>
      </c>
    </row>
    <row r="11" spans="1:8" x14ac:dyDescent="0.2">
      <c r="A11" s="1">
        <v>0.52790541999999996</v>
      </c>
      <c r="B11" s="1">
        <v>1.2557958</v>
      </c>
      <c r="D11" s="1">
        <v>0.75698505000000005</v>
      </c>
      <c r="E11" s="1">
        <v>0.36144662</v>
      </c>
      <c r="G11" s="1">
        <v>0.98631270999999998</v>
      </c>
      <c r="H11" s="1">
        <v>0.69501612000000002</v>
      </c>
    </row>
    <row r="12" spans="1:8" x14ac:dyDescent="0.2">
      <c r="A12" s="1"/>
      <c r="B12" s="1"/>
      <c r="D12" s="1">
        <v>1.4102557899999999</v>
      </c>
      <c r="E12" s="1">
        <v>0.98895098999999997</v>
      </c>
      <c r="G12" s="1"/>
      <c r="H12" s="1">
        <v>1.75233708</v>
      </c>
    </row>
    <row r="13" spans="1:8" x14ac:dyDescent="0.2">
      <c r="G13" s="1"/>
      <c r="H13" s="1">
        <v>2.61895582</v>
      </c>
    </row>
    <row r="15" spans="1:8" x14ac:dyDescent="0.2">
      <c r="B15" s="1"/>
      <c r="E15" s="1"/>
    </row>
    <row r="16" spans="1:8" x14ac:dyDescent="0.2">
      <c r="G16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4DF5-C0DD-1F4E-861B-5A269B7781CD}">
  <dimension ref="A1:AA42"/>
  <sheetViews>
    <sheetView topLeftCell="A12" workbookViewId="0">
      <selection activeCell="A12" sqref="A12"/>
    </sheetView>
  </sheetViews>
  <sheetFormatPr baseColWidth="10" defaultRowHeight="16" x14ac:dyDescent="0.2"/>
  <cols>
    <col min="14" max="14" width="13.1640625" customWidth="1"/>
    <col min="15" max="15" width="13" customWidth="1"/>
    <col min="18" max="18" width="13.6640625" customWidth="1"/>
    <col min="19" max="19" width="13.1640625" customWidth="1"/>
    <col min="26" max="26" width="12.1640625" customWidth="1"/>
    <col min="27" max="27" width="13" customWidth="1"/>
  </cols>
  <sheetData>
    <row r="1" spans="1:27" ht="21" x14ac:dyDescent="0.25">
      <c r="A1" s="5" t="s">
        <v>137</v>
      </c>
    </row>
    <row r="3" spans="1:27" x14ac:dyDescent="0.2">
      <c r="B3" t="s">
        <v>101</v>
      </c>
      <c r="E3" t="s">
        <v>98</v>
      </c>
      <c r="I3" t="s">
        <v>99</v>
      </c>
      <c r="M3" t="s">
        <v>97</v>
      </c>
      <c r="Q3" t="s">
        <v>96</v>
      </c>
      <c r="U3" t="s">
        <v>100</v>
      </c>
      <c r="Y3" t="s">
        <v>102</v>
      </c>
    </row>
    <row r="4" spans="1:27" x14ac:dyDescent="0.2">
      <c r="A4" s="2" t="s">
        <v>0</v>
      </c>
      <c r="B4" s="2" t="s">
        <v>109</v>
      </c>
      <c r="C4" s="2" t="s">
        <v>110</v>
      </c>
      <c r="E4" s="2" t="s">
        <v>0</v>
      </c>
      <c r="F4" s="2" t="s">
        <v>111</v>
      </c>
      <c r="G4" s="2" t="s">
        <v>112</v>
      </c>
      <c r="I4" s="2" t="s">
        <v>0</v>
      </c>
      <c r="J4" s="2" t="s">
        <v>113</v>
      </c>
      <c r="K4" s="2" t="s">
        <v>114</v>
      </c>
      <c r="M4" s="2" t="s">
        <v>0</v>
      </c>
      <c r="N4" s="2" t="s">
        <v>115</v>
      </c>
      <c r="O4" s="2" t="s">
        <v>116</v>
      </c>
      <c r="Q4" s="2" t="s">
        <v>0</v>
      </c>
      <c r="R4" s="2" t="s">
        <v>119</v>
      </c>
      <c r="S4" s="2" t="s">
        <v>120</v>
      </c>
      <c r="U4" s="2" t="s">
        <v>0</v>
      </c>
      <c r="V4" s="2" t="s">
        <v>121</v>
      </c>
      <c r="W4" s="2" t="s">
        <v>122</v>
      </c>
      <c r="Y4" s="2" t="s">
        <v>0</v>
      </c>
      <c r="Z4" s="2" t="s">
        <v>117</v>
      </c>
      <c r="AA4" s="2" t="s">
        <v>118</v>
      </c>
    </row>
    <row r="5" spans="1:27" x14ac:dyDescent="0.2">
      <c r="A5" s="1">
        <v>31.5</v>
      </c>
      <c r="B5" s="1">
        <v>16</v>
      </c>
      <c r="C5" s="1">
        <v>7.25</v>
      </c>
      <c r="E5" s="1">
        <v>31.5</v>
      </c>
      <c r="F5" s="1">
        <v>18</v>
      </c>
      <c r="G5" s="1">
        <v>19.5</v>
      </c>
      <c r="I5">
        <v>31.5</v>
      </c>
      <c r="J5">
        <v>15.5</v>
      </c>
      <c r="K5">
        <v>22</v>
      </c>
      <c r="M5" s="1">
        <v>88.75</v>
      </c>
      <c r="N5" s="1">
        <v>31.25</v>
      </c>
      <c r="O5" s="1">
        <v>21</v>
      </c>
      <c r="Q5" s="1">
        <v>88.75</v>
      </c>
      <c r="R5" s="1">
        <v>89.75</v>
      </c>
      <c r="S5" s="1">
        <v>85.5</v>
      </c>
      <c r="U5" s="1">
        <v>31.5</v>
      </c>
      <c r="V5" s="1">
        <v>27.5</v>
      </c>
      <c r="W5" s="1">
        <v>30.5</v>
      </c>
      <c r="Y5" s="1">
        <v>87</v>
      </c>
      <c r="Z5" s="1">
        <v>62</v>
      </c>
      <c r="AA5" s="1">
        <v>58</v>
      </c>
    </row>
    <row r="6" spans="1:27" x14ac:dyDescent="0.2">
      <c r="A6" s="1">
        <v>58.25</v>
      </c>
      <c r="B6" s="1">
        <v>24</v>
      </c>
      <c r="C6" s="1">
        <v>9.75</v>
      </c>
      <c r="E6" s="1">
        <v>58.25</v>
      </c>
      <c r="F6" s="1">
        <v>24.75</v>
      </c>
      <c r="G6" s="1">
        <v>20.5</v>
      </c>
      <c r="I6">
        <v>58.25</v>
      </c>
      <c r="J6">
        <v>20.25</v>
      </c>
      <c r="K6">
        <v>24</v>
      </c>
      <c r="M6" s="1">
        <v>49</v>
      </c>
      <c r="N6" s="1">
        <v>16</v>
      </c>
      <c r="O6" s="1">
        <v>21.75</v>
      </c>
      <c r="Q6" s="1">
        <v>49</v>
      </c>
      <c r="R6" s="1">
        <v>26.25</v>
      </c>
      <c r="S6" s="1">
        <v>83</v>
      </c>
      <c r="U6" s="1">
        <v>58.25</v>
      </c>
      <c r="V6" s="1">
        <v>37.75</v>
      </c>
      <c r="W6" s="1">
        <v>40.75</v>
      </c>
      <c r="Y6" s="1">
        <v>50</v>
      </c>
      <c r="Z6" s="1">
        <v>50</v>
      </c>
      <c r="AA6" s="1">
        <v>36</v>
      </c>
    </row>
    <row r="7" spans="1:27" x14ac:dyDescent="0.2">
      <c r="A7" s="1">
        <v>39</v>
      </c>
      <c r="B7" s="1">
        <v>26.5</v>
      </c>
      <c r="C7" s="1">
        <v>12.75</v>
      </c>
      <c r="E7" s="1">
        <v>39</v>
      </c>
      <c r="F7" s="1">
        <v>20</v>
      </c>
      <c r="G7" s="1">
        <v>17</v>
      </c>
      <c r="I7">
        <v>39</v>
      </c>
      <c r="J7">
        <v>23.5</v>
      </c>
      <c r="K7">
        <v>25.75</v>
      </c>
      <c r="M7" s="1">
        <v>33</v>
      </c>
      <c r="N7" s="1">
        <v>17.5</v>
      </c>
      <c r="O7" s="1">
        <v>17.75</v>
      </c>
      <c r="Q7" s="1">
        <v>33</v>
      </c>
      <c r="R7" s="1">
        <v>30.75</v>
      </c>
      <c r="S7" s="1">
        <v>46.75</v>
      </c>
      <c r="U7" s="1">
        <v>39</v>
      </c>
      <c r="V7" s="1">
        <v>40</v>
      </c>
      <c r="W7" s="1">
        <v>30.75</v>
      </c>
      <c r="Y7" s="1">
        <v>123</v>
      </c>
      <c r="Z7" s="1">
        <v>104</v>
      </c>
      <c r="AA7" s="1">
        <v>82</v>
      </c>
    </row>
    <row r="8" spans="1:27" x14ac:dyDescent="0.2">
      <c r="I8">
        <v>65</v>
      </c>
      <c r="J8">
        <v>33</v>
      </c>
      <c r="K8">
        <v>23.5</v>
      </c>
      <c r="M8" s="1">
        <v>89.25</v>
      </c>
      <c r="N8" s="1">
        <v>10</v>
      </c>
      <c r="O8" s="1">
        <v>10.75</v>
      </c>
      <c r="Y8" s="1">
        <v>64.5</v>
      </c>
      <c r="Z8" s="1">
        <v>50.75</v>
      </c>
      <c r="AA8" s="1">
        <v>42.5</v>
      </c>
    </row>
    <row r="12" spans="1:27" ht="21" x14ac:dyDescent="0.25">
      <c r="A12" s="5" t="s">
        <v>162</v>
      </c>
    </row>
    <row r="14" spans="1:27" x14ac:dyDescent="0.2">
      <c r="B14" t="s">
        <v>101</v>
      </c>
      <c r="E14" t="s">
        <v>98</v>
      </c>
      <c r="I14" t="s">
        <v>99</v>
      </c>
      <c r="M14" t="s">
        <v>97</v>
      </c>
      <c r="Q14" t="s">
        <v>96</v>
      </c>
      <c r="U14" t="s">
        <v>100</v>
      </c>
      <c r="Y14" t="s">
        <v>102</v>
      </c>
    </row>
    <row r="15" spans="1:27" x14ac:dyDescent="0.2">
      <c r="A15" s="2" t="s">
        <v>0</v>
      </c>
      <c r="B15" s="2" t="s">
        <v>109</v>
      </c>
      <c r="C15" s="2" t="s">
        <v>110</v>
      </c>
      <c r="E15" s="2" t="s">
        <v>0</v>
      </c>
      <c r="F15" s="2" t="s">
        <v>111</v>
      </c>
      <c r="G15" s="2" t="s">
        <v>112</v>
      </c>
      <c r="I15" s="2" t="s">
        <v>0</v>
      </c>
      <c r="J15" s="2" t="s">
        <v>113</v>
      </c>
      <c r="K15" s="2" t="s">
        <v>114</v>
      </c>
      <c r="M15" s="2" t="s">
        <v>0</v>
      </c>
      <c r="N15" s="2" t="s">
        <v>115</v>
      </c>
      <c r="O15" s="2" t="s">
        <v>116</v>
      </c>
      <c r="Q15" s="2" t="s">
        <v>0</v>
      </c>
      <c r="R15" s="2" t="s">
        <v>119</v>
      </c>
      <c r="S15" s="2" t="s">
        <v>120</v>
      </c>
      <c r="U15" s="2" t="s">
        <v>0</v>
      </c>
      <c r="V15" s="2" t="s">
        <v>121</v>
      </c>
      <c r="W15" s="2" t="s">
        <v>122</v>
      </c>
      <c r="Y15" s="2" t="s">
        <v>0</v>
      </c>
      <c r="Z15" s="2" t="s">
        <v>117</v>
      </c>
      <c r="AA15" s="2" t="s">
        <v>118</v>
      </c>
    </row>
    <row r="16" spans="1:27" x14ac:dyDescent="0.2">
      <c r="A16" s="11">
        <v>84.75</v>
      </c>
      <c r="B16" s="11">
        <v>88.75</v>
      </c>
      <c r="C16" s="11">
        <v>69.5</v>
      </c>
      <c r="E16" s="11">
        <v>84.75</v>
      </c>
      <c r="F16" s="11">
        <v>81.25</v>
      </c>
      <c r="G16" s="11">
        <v>86.75</v>
      </c>
      <c r="I16" s="11">
        <v>83</v>
      </c>
      <c r="J16" s="11">
        <v>66.5</v>
      </c>
      <c r="K16" s="11">
        <v>76</v>
      </c>
      <c r="M16" s="11">
        <v>86</v>
      </c>
      <c r="N16" s="11">
        <v>88</v>
      </c>
      <c r="O16" s="11">
        <v>90.5</v>
      </c>
      <c r="Q16" s="11">
        <v>86</v>
      </c>
      <c r="R16" s="11">
        <v>82.5</v>
      </c>
      <c r="S16" s="11">
        <v>93</v>
      </c>
      <c r="U16" s="11">
        <v>83</v>
      </c>
      <c r="V16" s="11">
        <v>84.5</v>
      </c>
      <c r="W16" s="11">
        <v>84</v>
      </c>
      <c r="Y16" s="1">
        <v>92.5</v>
      </c>
      <c r="Z16" s="1">
        <v>93.5</v>
      </c>
      <c r="AA16" s="1">
        <v>91</v>
      </c>
    </row>
    <row r="17" spans="1:27" x14ac:dyDescent="0.2">
      <c r="A17" s="11">
        <v>88.25</v>
      </c>
      <c r="B17" s="11">
        <v>87.5</v>
      </c>
      <c r="C17" s="11">
        <v>78</v>
      </c>
      <c r="E17" s="11">
        <v>88.25</v>
      </c>
      <c r="F17" s="11">
        <v>86.75</v>
      </c>
      <c r="G17" s="11">
        <v>83.5</v>
      </c>
      <c r="I17" s="11">
        <v>93.5</v>
      </c>
      <c r="J17" s="11">
        <v>88.75</v>
      </c>
      <c r="K17" s="11">
        <v>92.25</v>
      </c>
      <c r="M17" s="11">
        <v>85.75</v>
      </c>
      <c r="N17" s="11">
        <v>85.5</v>
      </c>
      <c r="O17" s="11">
        <v>78.75</v>
      </c>
      <c r="Q17" s="11">
        <v>85.75</v>
      </c>
      <c r="R17" s="11">
        <v>86.5</v>
      </c>
      <c r="S17" s="11">
        <v>87.25</v>
      </c>
      <c r="U17" s="11">
        <v>93.5</v>
      </c>
      <c r="V17" s="11">
        <v>91.5</v>
      </c>
      <c r="W17" s="11">
        <v>85.5</v>
      </c>
      <c r="Y17" s="1">
        <v>88.5</v>
      </c>
      <c r="Z17" s="1">
        <v>90</v>
      </c>
      <c r="AA17" s="1">
        <v>87.5</v>
      </c>
    </row>
    <row r="18" spans="1:27" x14ac:dyDescent="0.2">
      <c r="A18" s="11">
        <v>91.75</v>
      </c>
      <c r="B18" s="11">
        <v>88.25</v>
      </c>
      <c r="C18" s="11">
        <v>90.75</v>
      </c>
      <c r="E18" s="11">
        <v>91.75</v>
      </c>
      <c r="F18" s="11">
        <v>90</v>
      </c>
      <c r="G18" s="11">
        <v>91.75</v>
      </c>
      <c r="I18" s="11">
        <v>76.25</v>
      </c>
      <c r="J18" s="11">
        <v>76.25</v>
      </c>
      <c r="K18" s="11">
        <v>67.75</v>
      </c>
      <c r="M18" s="11">
        <v>82.75</v>
      </c>
      <c r="N18" s="11">
        <v>73.75</v>
      </c>
      <c r="O18" s="11">
        <v>78.75</v>
      </c>
      <c r="Q18" s="11">
        <v>82.75</v>
      </c>
      <c r="R18" s="11">
        <v>79.5</v>
      </c>
      <c r="S18" s="11">
        <v>86</v>
      </c>
      <c r="U18" s="11">
        <v>76.25</v>
      </c>
      <c r="V18" s="11">
        <v>76.5</v>
      </c>
      <c r="W18" s="11">
        <v>79.5</v>
      </c>
      <c r="Y18" s="1">
        <v>85</v>
      </c>
      <c r="Z18" s="1">
        <v>88.5</v>
      </c>
      <c r="AA18" s="1">
        <v>87.5</v>
      </c>
    </row>
    <row r="19" spans="1:27" x14ac:dyDescent="0.2">
      <c r="A19" s="11"/>
      <c r="B19" s="11"/>
      <c r="C19" s="11"/>
      <c r="M19" s="11"/>
      <c r="N19" s="11"/>
      <c r="O19" s="11"/>
    </row>
    <row r="23" spans="1:27" ht="21" x14ac:dyDescent="0.25">
      <c r="A23" s="5" t="s">
        <v>163</v>
      </c>
    </row>
    <row r="25" spans="1:27" x14ac:dyDescent="0.2">
      <c r="B25" t="s">
        <v>101</v>
      </c>
      <c r="E25" t="s">
        <v>98</v>
      </c>
      <c r="I25" t="s">
        <v>99</v>
      </c>
      <c r="M25" t="s">
        <v>97</v>
      </c>
    </row>
    <row r="26" spans="1:27" x14ac:dyDescent="0.2">
      <c r="A26" s="2" t="s">
        <v>0</v>
      </c>
      <c r="B26" s="2" t="s">
        <v>109</v>
      </c>
      <c r="C26" s="2" t="s">
        <v>110</v>
      </c>
      <c r="E26" s="2" t="s">
        <v>0</v>
      </c>
      <c r="F26" s="2" t="s">
        <v>111</v>
      </c>
      <c r="G26" s="2" t="s">
        <v>112</v>
      </c>
      <c r="I26" s="2" t="s">
        <v>0</v>
      </c>
      <c r="J26" s="2" t="s">
        <v>113</v>
      </c>
      <c r="K26" s="2" t="s">
        <v>114</v>
      </c>
      <c r="M26" s="2" t="s">
        <v>0</v>
      </c>
      <c r="N26" s="2" t="s">
        <v>115</v>
      </c>
      <c r="O26" s="2" t="s">
        <v>116</v>
      </c>
    </row>
    <row r="27" spans="1:27" x14ac:dyDescent="0.2">
      <c r="A27" s="1">
        <v>43.25</v>
      </c>
      <c r="B27" s="1">
        <v>29.25</v>
      </c>
      <c r="C27" s="1">
        <v>13</v>
      </c>
      <c r="E27" s="1">
        <v>43.25</v>
      </c>
      <c r="F27" s="1">
        <v>24.5</v>
      </c>
      <c r="G27" s="1">
        <v>13.5</v>
      </c>
      <c r="I27" s="1">
        <v>43.25</v>
      </c>
      <c r="J27" s="1">
        <v>25.25</v>
      </c>
      <c r="K27" s="1">
        <v>24.75</v>
      </c>
      <c r="M27" s="1">
        <v>29</v>
      </c>
      <c r="N27" s="1">
        <v>14.5</v>
      </c>
      <c r="O27" s="1">
        <v>18.25</v>
      </c>
    </row>
    <row r="28" spans="1:27" x14ac:dyDescent="0.2">
      <c r="A28" s="1">
        <v>37.5</v>
      </c>
      <c r="B28" s="1">
        <v>11.25</v>
      </c>
      <c r="C28" s="1">
        <v>9.75</v>
      </c>
      <c r="E28" s="1">
        <v>37.5</v>
      </c>
      <c r="F28" s="1">
        <v>9.25</v>
      </c>
      <c r="G28" s="1">
        <v>14.5</v>
      </c>
      <c r="I28" s="1">
        <v>37.5</v>
      </c>
      <c r="J28" s="1">
        <v>15.75</v>
      </c>
      <c r="K28" s="1">
        <v>13.5</v>
      </c>
      <c r="M28" s="1">
        <v>43.25</v>
      </c>
      <c r="N28" s="1">
        <v>22.75</v>
      </c>
      <c r="O28" s="1">
        <v>18.25</v>
      </c>
    </row>
    <row r="29" spans="1:27" x14ac:dyDescent="0.2">
      <c r="A29" s="1">
        <v>57</v>
      </c>
      <c r="B29" s="1">
        <v>30.25</v>
      </c>
      <c r="C29" s="1">
        <v>24.25</v>
      </c>
      <c r="E29" s="1">
        <v>57</v>
      </c>
      <c r="F29" s="1">
        <v>25.5</v>
      </c>
      <c r="G29" s="1">
        <v>37.5</v>
      </c>
      <c r="I29" s="1">
        <v>57</v>
      </c>
      <c r="J29" s="1">
        <v>18.75</v>
      </c>
      <c r="K29" s="1">
        <v>25.75</v>
      </c>
      <c r="M29" s="1">
        <v>54.75</v>
      </c>
      <c r="N29" s="1">
        <v>36.25</v>
      </c>
      <c r="O29" s="1">
        <v>27.25</v>
      </c>
    </row>
    <row r="30" spans="1:27" x14ac:dyDescent="0.2">
      <c r="E30" s="1">
        <v>30.25</v>
      </c>
      <c r="F30" s="1">
        <v>19.25</v>
      </c>
      <c r="G30" s="1">
        <v>8.75</v>
      </c>
      <c r="M30" s="1">
        <v>64.75</v>
      </c>
      <c r="N30" s="1">
        <v>39.25</v>
      </c>
      <c r="O30" s="1">
        <v>32</v>
      </c>
    </row>
    <row r="31" spans="1:27" x14ac:dyDescent="0.2">
      <c r="M31" s="1">
        <v>57</v>
      </c>
      <c r="N31" s="1">
        <v>26.75</v>
      </c>
      <c r="O31" s="1">
        <v>27.5</v>
      </c>
    </row>
    <row r="36" spans="1:15" ht="21" x14ac:dyDescent="0.25">
      <c r="A36" s="5" t="s">
        <v>164</v>
      </c>
    </row>
    <row r="38" spans="1:15" x14ac:dyDescent="0.2">
      <c r="B38" t="s">
        <v>101</v>
      </c>
      <c r="E38" t="s">
        <v>98</v>
      </c>
      <c r="I38" t="s">
        <v>99</v>
      </c>
      <c r="M38" t="s">
        <v>97</v>
      </c>
    </row>
    <row r="39" spans="1:15" x14ac:dyDescent="0.2">
      <c r="A39" s="2" t="s">
        <v>0</v>
      </c>
      <c r="B39" s="2" t="s">
        <v>109</v>
      </c>
      <c r="C39" s="2" t="s">
        <v>110</v>
      </c>
      <c r="E39" s="2" t="s">
        <v>0</v>
      </c>
      <c r="F39" s="2" t="s">
        <v>111</v>
      </c>
      <c r="G39" s="2" t="s">
        <v>112</v>
      </c>
      <c r="I39" s="2" t="s">
        <v>0</v>
      </c>
      <c r="J39" s="2" t="s">
        <v>113</v>
      </c>
      <c r="K39" s="2" t="s">
        <v>114</v>
      </c>
      <c r="M39" s="2" t="s">
        <v>0</v>
      </c>
      <c r="N39" s="2" t="s">
        <v>115</v>
      </c>
      <c r="O39" s="2" t="s">
        <v>116</v>
      </c>
    </row>
    <row r="40" spans="1:15" x14ac:dyDescent="0.2">
      <c r="A40" s="11">
        <v>74</v>
      </c>
      <c r="B40" s="11">
        <v>55.25</v>
      </c>
      <c r="C40" s="11">
        <v>55.5</v>
      </c>
      <c r="D40" s="11"/>
      <c r="E40" s="11">
        <v>74</v>
      </c>
      <c r="F40" s="11">
        <v>65.5</v>
      </c>
      <c r="G40" s="11">
        <v>67.25</v>
      </c>
      <c r="I40" s="11">
        <v>91.75</v>
      </c>
      <c r="J40" s="11">
        <v>67.75</v>
      </c>
      <c r="K40" s="11">
        <v>60.75</v>
      </c>
      <c r="M40" s="11">
        <v>91.75</v>
      </c>
      <c r="N40" s="11">
        <v>84.5</v>
      </c>
      <c r="O40" s="11">
        <v>62.25</v>
      </c>
    </row>
    <row r="41" spans="1:15" x14ac:dyDescent="0.2">
      <c r="A41" s="11">
        <v>90.75</v>
      </c>
      <c r="B41" s="11">
        <v>78.25</v>
      </c>
      <c r="C41" s="11">
        <v>87</v>
      </c>
      <c r="D41" s="11"/>
      <c r="E41" s="11">
        <v>90.75</v>
      </c>
      <c r="F41" s="11">
        <v>89</v>
      </c>
      <c r="G41" s="11">
        <v>90.75</v>
      </c>
      <c r="I41" s="11">
        <v>67</v>
      </c>
      <c r="J41" s="11">
        <v>42.25</v>
      </c>
      <c r="K41" s="11">
        <v>56</v>
      </c>
      <c r="M41" s="11">
        <v>67</v>
      </c>
      <c r="N41" s="11">
        <v>49</v>
      </c>
      <c r="O41" s="11">
        <v>61.5</v>
      </c>
    </row>
    <row r="42" spans="1:15" x14ac:dyDescent="0.2">
      <c r="A42" s="11">
        <v>83</v>
      </c>
      <c r="B42" s="11">
        <v>72</v>
      </c>
      <c r="C42" s="11">
        <v>73.75</v>
      </c>
      <c r="D42" s="11"/>
      <c r="E42" s="11">
        <v>83</v>
      </c>
      <c r="F42" s="11">
        <v>77</v>
      </c>
      <c r="G42" s="11">
        <v>74.75</v>
      </c>
      <c r="I42" s="11">
        <v>75.25</v>
      </c>
      <c r="J42" s="11">
        <v>70.25</v>
      </c>
      <c r="K42" s="11">
        <v>58.75</v>
      </c>
      <c r="M42" s="11">
        <v>75.25</v>
      </c>
      <c r="N42" s="11">
        <v>69.75</v>
      </c>
      <c r="O42" s="11">
        <v>64.5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4E53B-01D9-D24C-AA46-362219F15D68}">
  <dimension ref="A1:D30"/>
  <sheetViews>
    <sheetView workbookViewId="0">
      <selection activeCell="H21" sqref="H21"/>
    </sheetView>
  </sheetViews>
  <sheetFormatPr baseColWidth="10" defaultRowHeight="16" x14ac:dyDescent="0.2"/>
  <cols>
    <col min="1" max="1" width="18.83203125" customWidth="1"/>
    <col min="2" max="2" width="22.33203125" customWidth="1"/>
    <col min="3" max="3" width="20.1640625" customWidth="1"/>
    <col min="4" max="4" width="23.33203125" customWidth="1"/>
  </cols>
  <sheetData>
    <row r="1" spans="1:4" ht="21" x14ac:dyDescent="0.25">
      <c r="A1" s="5" t="s">
        <v>165</v>
      </c>
    </row>
    <row r="4" spans="1:4" x14ac:dyDescent="0.2">
      <c r="A4" s="12" t="s">
        <v>127</v>
      </c>
    </row>
    <row r="6" spans="1:4" x14ac:dyDescent="0.2">
      <c r="A6" s="2" t="s">
        <v>123</v>
      </c>
      <c r="B6" s="2" t="s">
        <v>124</v>
      </c>
      <c r="C6" s="2" t="s">
        <v>125</v>
      </c>
      <c r="D6" s="2" t="s">
        <v>126</v>
      </c>
    </row>
    <row r="7" spans="1:4" x14ac:dyDescent="0.2">
      <c r="A7" s="1">
        <v>1623.52098</v>
      </c>
      <c r="B7" s="1">
        <v>2038.29901</v>
      </c>
      <c r="C7" s="1">
        <v>1526.2111199999999</v>
      </c>
      <c r="D7" s="1">
        <v>2189.0922300000002</v>
      </c>
    </row>
    <row r="8" spans="1:4" x14ac:dyDescent="0.2">
      <c r="A8" s="1">
        <v>1621.83114</v>
      </c>
      <c r="B8" s="1">
        <v>2147.1217200000001</v>
      </c>
      <c r="C8" s="1">
        <v>1612.65969</v>
      </c>
      <c r="D8" s="1">
        <v>1404.5532000000001</v>
      </c>
    </row>
    <row r="9" spans="1:4" x14ac:dyDescent="0.2">
      <c r="A9" s="1">
        <v>1697.16392</v>
      </c>
      <c r="B9" s="1">
        <v>2275.94877</v>
      </c>
      <c r="C9" s="1">
        <v>1475.8321000000001</v>
      </c>
      <c r="D9" s="1">
        <v>1343.1650299999999</v>
      </c>
    </row>
    <row r="11" spans="1:4" x14ac:dyDescent="0.2">
      <c r="A11" s="12" t="s">
        <v>5</v>
      </c>
    </row>
    <row r="13" spans="1:4" x14ac:dyDescent="0.2">
      <c r="A13" s="2" t="s">
        <v>123</v>
      </c>
      <c r="B13" s="2" t="s">
        <v>124</v>
      </c>
      <c r="C13" s="2" t="s">
        <v>125</v>
      </c>
      <c r="D13" s="2" t="s">
        <v>126</v>
      </c>
    </row>
    <row r="14" spans="1:4" x14ac:dyDescent="0.2">
      <c r="A14" s="1">
        <v>1980.00694</v>
      </c>
      <c r="B14" s="1">
        <v>5031.3216199999997</v>
      </c>
      <c r="C14" s="1">
        <v>2424.7591499999999</v>
      </c>
      <c r="D14" s="1">
        <v>4595.0413699999999</v>
      </c>
    </row>
    <row r="15" spans="1:4" x14ac:dyDescent="0.2">
      <c r="A15" s="1">
        <v>1876.49441</v>
      </c>
      <c r="B15" s="1">
        <v>5373.7427500000003</v>
      </c>
      <c r="C15" s="1">
        <v>2092.5239000000001</v>
      </c>
      <c r="D15" s="1">
        <v>2961.1733899999999</v>
      </c>
    </row>
    <row r="16" spans="1:4" x14ac:dyDescent="0.2">
      <c r="A16" s="1">
        <v>1986.22354</v>
      </c>
      <c r="B16" s="1">
        <v>4850.2681199999997</v>
      </c>
      <c r="C16" s="1">
        <v>1727.32727</v>
      </c>
      <c r="D16" s="1">
        <v>3272.00657</v>
      </c>
    </row>
    <row r="18" spans="1:4" x14ac:dyDescent="0.2">
      <c r="A18" s="12" t="s">
        <v>10</v>
      </c>
    </row>
    <row r="20" spans="1:4" x14ac:dyDescent="0.2">
      <c r="A20" s="2" t="s">
        <v>123</v>
      </c>
      <c r="B20" s="2" t="s">
        <v>124</v>
      </c>
      <c r="C20" s="2" t="s">
        <v>125</v>
      </c>
      <c r="D20" s="2" t="s">
        <v>126</v>
      </c>
    </row>
    <row r="21" spans="1:4" x14ac:dyDescent="0.2">
      <c r="A21" s="1">
        <v>2926.6889900000001</v>
      </c>
      <c r="B21" s="1">
        <v>1974.2275999999999</v>
      </c>
      <c r="C21" s="1">
        <v>2802.4826800000001</v>
      </c>
      <c r="D21" s="1">
        <v>2066.8359300000002</v>
      </c>
    </row>
    <row r="22" spans="1:4" x14ac:dyDescent="0.2">
      <c r="A22" s="1">
        <v>2999.78827</v>
      </c>
      <c r="B22" s="1">
        <v>2019.2671499999999</v>
      </c>
      <c r="C22" s="1">
        <v>2926.4264400000002</v>
      </c>
      <c r="D22" s="1">
        <v>2391.6135399999998</v>
      </c>
    </row>
    <row r="23" spans="1:4" x14ac:dyDescent="0.2">
      <c r="A23" s="1">
        <v>3013.51784</v>
      </c>
      <c r="B23" s="1">
        <v>2422.0666200000001</v>
      </c>
      <c r="C23" s="1">
        <v>3066.6379499999998</v>
      </c>
      <c r="D23" s="1">
        <v>2031.9413500000001</v>
      </c>
    </row>
    <row r="25" spans="1:4" x14ac:dyDescent="0.2">
      <c r="A25" s="12" t="s">
        <v>128</v>
      </c>
    </row>
    <row r="27" spans="1:4" x14ac:dyDescent="0.2">
      <c r="A27" s="2" t="s">
        <v>123</v>
      </c>
      <c r="B27" s="2" t="s">
        <v>124</v>
      </c>
      <c r="C27" s="2" t="s">
        <v>125</v>
      </c>
      <c r="D27" s="2" t="s">
        <v>126</v>
      </c>
    </row>
    <row r="28" spans="1:4" x14ac:dyDescent="0.2">
      <c r="A28" s="1">
        <v>8065.63591</v>
      </c>
      <c r="B28" s="1">
        <v>6703.6686399999999</v>
      </c>
      <c r="C28" s="1">
        <v>14141.589599999999</v>
      </c>
      <c r="D28" s="1">
        <v>12523.132299999999</v>
      </c>
    </row>
    <row r="29" spans="1:4" x14ac:dyDescent="0.2">
      <c r="A29" s="1">
        <v>8684.8104999999996</v>
      </c>
      <c r="B29" s="1">
        <v>6562.8364300000003</v>
      </c>
      <c r="C29" s="1">
        <v>14556.1718</v>
      </c>
      <c r="D29" s="1">
        <v>11548.448700000001</v>
      </c>
    </row>
    <row r="30" spans="1:4" x14ac:dyDescent="0.2">
      <c r="A30" s="1">
        <v>8968.7050799999997</v>
      </c>
      <c r="B30" s="1">
        <v>6929.0787700000001</v>
      </c>
      <c r="C30" s="1">
        <v>15237.882</v>
      </c>
      <c r="D30" s="1">
        <v>10914.4566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2</vt:lpstr>
      <vt:lpstr>Figure 3</vt:lpstr>
      <vt:lpstr>Figure 4</vt:lpstr>
      <vt:lpstr>Figure 5</vt:lpstr>
      <vt:lpstr>Figure 6</vt:lpstr>
      <vt:lpstr>Extended Data Fig. 1</vt:lpstr>
      <vt:lpstr>Extended Data Fig. 2</vt:lpstr>
      <vt:lpstr>Extended Data Fig. 3</vt:lpstr>
      <vt:lpstr>Extended Data Fig. 6</vt:lpstr>
      <vt:lpstr>Extended Data Fig. 7</vt:lpstr>
      <vt:lpstr>Extended Data Fig. 9</vt:lpstr>
      <vt:lpstr>Extended Data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Ogilvie, Tamra Erin</dc:creator>
  <cp:lastModifiedBy>Ogilvie, Tamra Erin</cp:lastModifiedBy>
  <dcterms:created xsi:type="dcterms:W3CDTF">2023-12-28T16:04:13Z</dcterms:created>
  <dcterms:modified xsi:type="dcterms:W3CDTF">2024-05-25T20:11:38Z</dcterms:modified>
</cp:coreProperties>
</file>