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P:\Private\Cryo-CLEM\Prohibitins\Revision_NCB_042024\Submission Revision_USE\byFelix\MainFig01\"/>
    </mc:Choice>
  </mc:AlternateContent>
  <xr:revisionPtr revIDLastSave="0" documentId="13_ncr:1_{AC77856B-3FA6-4597-8A38-F40C8A49A27F}" xr6:coauthVersionLast="47" xr6:coauthVersionMax="47" xr10:uidLastSave="{00000000-0000-0000-0000-000000000000}"/>
  <bookViews>
    <workbookView xWindow="6645" yWindow="1980" windowWidth="39960" windowHeight="18870" xr2:uid="{00000000-000D-0000-FFFF-FFFF00000000}"/>
  </bookViews>
  <sheets>
    <sheet name="ImmunoGold_Quantification" sheetId="3" r:id="rId1"/>
    <sheet name="Ratio_IBM_to_CM" sheetId="2" r:id="rId2"/>
    <sheet name="PHB_FRAP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6" i="2" l="1"/>
  <c r="H66" i="2"/>
  <c r="R65" i="2"/>
  <c r="H65" i="2"/>
  <c r="W64" i="2"/>
  <c r="R64" i="2"/>
  <c r="H64" i="2"/>
  <c r="C64" i="2"/>
  <c r="W63" i="2"/>
  <c r="R63" i="2"/>
  <c r="S61" i="2" s="1"/>
  <c r="M63" i="2"/>
  <c r="H63" i="2"/>
  <c r="C63" i="2"/>
  <c r="W62" i="2"/>
  <c r="X61" i="2" s="1"/>
  <c r="R62" i="2"/>
  <c r="M62" i="2"/>
  <c r="I62" i="2"/>
  <c r="C62" i="2"/>
  <c r="M61" i="2"/>
  <c r="H61" i="2"/>
  <c r="D61" i="2"/>
  <c r="W60" i="2"/>
  <c r="R60" i="2"/>
  <c r="M60" i="2"/>
  <c r="H60" i="2"/>
  <c r="C60" i="2"/>
  <c r="W59" i="2"/>
  <c r="X53" i="2" s="1"/>
  <c r="R59" i="2"/>
  <c r="M59" i="2"/>
  <c r="H59" i="2"/>
  <c r="C59" i="2"/>
  <c r="W58" i="2"/>
  <c r="R58" i="2"/>
  <c r="M58" i="2"/>
  <c r="H58" i="2"/>
  <c r="C58" i="2"/>
  <c r="W57" i="2"/>
  <c r="R57" i="2"/>
  <c r="M57" i="2"/>
  <c r="H57" i="2"/>
  <c r="C57" i="2"/>
  <c r="W56" i="2"/>
  <c r="R56" i="2"/>
  <c r="M56" i="2"/>
  <c r="H56" i="2"/>
  <c r="C56" i="2"/>
  <c r="W55" i="2"/>
  <c r="R55" i="2"/>
  <c r="M55" i="2"/>
  <c r="H55" i="2"/>
  <c r="C55" i="2"/>
  <c r="W54" i="2"/>
  <c r="R54" i="2"/>
  <c r="M54" i="2"/>
  <c r="H54" i="2"/>
  <c r="C54" i="2"/>
  <c r="D53" i="2" s="1"/>
  <c r="R53" i="2"/>
  <c r="M53" i="2"/>
  <c r="H53" i="2"/>
  <c r="W52" i="2"/>
  <c r="R52" i="2"/>
  <c r="M52" i="2"/>
  <c r="H52" i="2"/>
  <c r="C52" i="2"/>
  <c r="W51" i="2"/>
  <c r="R51" i="2"/>
  <c r="M51" i="2"/>
  <c r="H51" i="2"/>
  <c r="C51" i="2"/>
  <c r="W50" i="2"/>
  <c r="R50" i="2"/>
  <c r="M50" i="2"/>
  <c r="N49" i="2" s="1"/>
  <c r="H50" i="2"/>
  <c r="C50" i="2"/>
  <c r="W49" i="2"/>
  <c r="R49" i="2"/>
  <c r="H49" i="2"/>
  <c r="I47" i="2" s="1"/>
  <c r="C49" i="2"/>
  <c r="W48" i="2"/>
  <c r="R48" i="2"/>
  <c r="M48" i="2"/>
  <c r="H48" i="2"/>
  <c r="C48" i="2"/>
  <c r="W47" i="2"/>
  <c r="R47" i="2"/>
  <c r="M47" i="2"/>
  <c r="C47" i="2"/>
  <c r="W46" i="2"/>
  <c r="R46" i="2"/>
  <c r="M46" i="2"/>
  <c r="H46" i="2"/>
  <c r="C46" i="2"/>
  <c r="W45" i="2"/>
  <c r="R45" i="2"/>
  <c r="M45" i="2"/>
  <c r="H45" i="2"/>
  <c r="C45" i="2"/>
  <c r="W44" i="2"/>
  <c r="X43" i="2" s="1"/>
  <c r="R44" i="2"/>
  <c r="M44" i="2"/>
  <c r="H44" i="2"/>
  <c r="C44" i="2"/>
  <c r="R43" i="2"/>
  <c r="M43" i="2"/>
  <c r="H43" i="2"/>
  <c r="C43" i="2"/>
  <c r="W42" i="2"/>
  <c r="R42" i="2"/>
  <c r="M42" i="2"/>
  <c r="H42" i="2"/>
  <c r="C42" i="2"/>
  <c r="W41" i="2"/>
  <c r="R41" i="2"/>
  <c r="M41" i="2"/>
  <c r="H41" i="2"/>
  <c r="C41" i="2"/>
  <c r="W40" i="2"/>
  <c r="R40" i="2"/>
  <c r="S39" i="2" s="1"/>
  <c r="M40" i="2"/>
  <c r="H40" i="2"/>
  <c r="C40" i="2"/>
  <c r="W39" i="2"/>
  <c r="M39" i="2"/>
  <c r="H39" i="2"/>
  <c r="C39" i="2"/>
  <c r="D38" i="2" s="1"/>
  <c r="W38" i="2"/>
  <c r="R38" i="2"/>
  <c r="M38" i="2"/>
  <c r="H38" i="2"/>
  <c r="W37" i="2"/>
  <c r="X36" i="2" s="1"/>
  <c r="R37" i="2"/>
  <c r="M37" i="2"/>
  <c r="H37" i="2"/>
  <c r="I36" i="2" s="1"/>
  <c r="C37" i="2"/>
  <c r="R36" i="2"/>
  <c r="M36" i="2"/>
  <c r="C36" i="2"/>
  <c r="W35" i="2"/>
  <c r="R35" i="2"/>
  <c r="M35" i="2"/>
  <c r="H35" i="2"/>
  <c r="C35" i="2"/>
  <c r="W34" i="2"/>
  <c r="R34" i="2"/>
  <c r="M34" i="2"/>
  <c r="H34" i="2"/>
  <c r="C34" i="2"/>
  <c r="W33" i="2"/>
  <c r="R33" i="2"/>
  <c r="S32" i="2" s="1"/>
  <c r="N33" i="2"/>
  <c r="H33" i="2"/>
  <c r="C33" i="2"/>
  <c r="W32" i="2"/>
  <c r="X31" i="2" s="1"/>
  <c r="M32" i="2"/>
  <c r="H32" i="2"/>
  <c r="C32" i="2"/>
  <c r="R31" i="2"/>
  <c r="M31" i="2"/>
  <c r="H31" i="2"/>
  <c r="C31" i="2"/>
  <c r="W30" i="2"/>
  <c r="R30" i="2"/>
  <c r="M30" i="2"/>
  <c r="H30" i="2"/>
  <c r="I29" i="2" s="1"/>
  <c r="C30" i="2"/>
  <c r="W29" i="2"/>
  <c r="R29" i="2"/>
  <c r="M29" i="2"/>
  <c r="C29" i="2"/>
  <c r="D28" i="2" s="1"/>
  <c r="W28" i="2"/>
  <c r="R28" i="2"/>
  <c r="M28" i="2"/>
  <c r="H28" i="2"/>
  <c r="W27" i="2"/>
  <c r="R27" i="2"/>
  <c r="M27" i="2"/>
  <c r="H27" i="2"/>
  <c r="C27" i="2"/>
  <c r="W26" i="2"/>
  <c r="R26" i="2"/>
  <c r="M26" i="2"/>
  <c r="H26" i="2"/>
  <c r="I25" i="2" s="1"/>
  <c r="C26" i="2"/>
  <c r="W25" i="2"/>
  <c r="R25" i="2"/>
  <c r="M25" i="2"/>
  <c r="C25" i="2"/>
  <c r="W24" i="2"/>
  <c r="R24" i="2"/>
  <c r="M24" i="2"/>
  <c r="H24" i="2"/>
  <c r="C24" i="2"/>
  <c r="W23" i="2"/>
  <c r="R23" i="2"/>
  <c r="M23" i="2"/>
  <c r="H23" i="2"/>
  <c r="C23" i="2"/>
  <c r="W22" i="2"/>
  <c r="X20" i="2" s="1"/>
  <c r="R22" i="2"/>
  <c r="M22" i="2"/>
  <c r="H22" i="2"/>
  <c r="C22" i="2"/>
  <c r="W21" i="2"/>
  <c r="R21" i="2"/>
  <c r="M21" i="2"/>
  <c r="N20" i="2" s="1"/>
  <c r="H21" i="2"/>
  <c r="C21" i="2"/>
  <c r="R20" i="2"/>
  <c r="H20" i="2"/>
  <c r="C20" i="2"/>
  <c r="W19" i="2"/>
  <c r="R19" i="2"/>
  <c r="M19" i="2"/>
  <c r="H19" i="2"/>
  <c r="D19" i="2"/>
  <c r="W18" i="2"/>
  <c r="R18" i="2"/>
  <c r="M18" i="2"/>
  <c r="H18" i="2"/>
  <c r="C18" i="2"/>
  <c r="W17" i="2"/>
  <c r="X16" i="2" s="1"/>
  <c r="R17" i="2"/>
  <c r="M17" i="2"/>
  <c r="H17" i="2"/>
  <c r="C17" i="2"/>
  <c r="R16" i="2"/>
  <c r="M16" i="2"/>
  <c r="H16" i="2"/>
  <c r="C16" i="2"/>
  <c r="W15" i="2"/>
  <c r="R15" i="2"/>
  <c r="M15" i="2"/>
  <c r="H15" i="2"/>
  <c r="C15" i="2"/>
  <c r="W14" i="2"/>
  <c r="R14" i="2"/>
  <c r="M14" i="2"/>
  <c r="H14" i="2"/>
  <c r="C14" i="2"/>
  <c r="W13" i="2"/>
  <c r="R13" i="2"/>
  <c r="M13" i="2"/>
  <c r="H13" i="2"/>
  <c r="I11" i="2" s="1"/>
  <c r="C13" i="2"/>
  <c r="D12" i="2" s="1"/>
  <c r="W12" i="2"/>
  <c r="R12" i="2"/>
  <c r="M12" i="2"/>
  <c r="H12" i="2"/>
  <c r="W11" i="2"/>
  <c r="R11" i="2"/>
  <c r="M11" i="2"/>
  <c r="C11" i="2"/>
  <c r="W10" i="2"/>
  <c r="R10" i="2"/>
  <c r="M10" i="2"/>
  <c r="H10" i="2"/>
  <c r="C10" i="2"/>
  <c r="W9" i="2"/>
  <c r="S9" i="2"/>
  <c r="M9" i="2"/>
  <c r="H9" i="2"/>
  <c r="C9" i="2"/>
  <c r="W8" i="2"/>
  <c r="X7" i="2" s="1"/>
  <c r="R8" i="2"/>
  <c r="M8" i="2"/>
  <c r="H8" i="2"/>
  <c r="C8" i="2"/>
  <c r="R7" i="2"/>
  <c r="M7" i="2"/>
  <c r="H7" i="2"/>
  <c r="C7" i="2"/>
  <c r="W6" i="2"/>
  <c r="R6" i="2"/>
  <c r="M6" i="2"/>
  <c r="H6" i="2"/>
  <c r="C6" i="2"/>
  <c r="W5" i="2"/>
  <c r="R5" i="2"/>
  <c r="M5" i="2"/>
  <c r="H5" i="2"/>
  <c r="C5" i="2"/>
  <c r="W4" i="2"/>
  <c r="R4" i="2"/>
  <c r="M4" i="2"/>
  <c r="H4" i="2"/>
  <c r="C4" i="2"/>
  <c r="W3" i="2"/>
  <c r="X2" i="2" s="1"/>
  <c r="R3" i="2"/>
  <c r="S2" i="2" s="1"/>
  <c r="M3" i="2"/>
  <c r="H3" i="2"/>
  <c r="I2" i="2" s="1"/>
  <c r="C3" i="2"/>
  <c r="D2" i="2" s="1"/>
  <c r="N2" i="2"/>
</calcChain>
</file>

<file path=xl/sharedStrings.xml><?xml version="1.0" encoding="utf-8"?>
<sst xmlns="http://schemas.openxmlformats.org/spreadsheetml/2006/main" count="1026" uniqueCount="255">
  <si>
    <t xml:space="preserve"> </t>
  </si>
  <si>
    <t>Length</t>
  </si>
  <si>
    <t>Length x2</t>
  </si>
  <si>
    <t>Ratio IBM:CM</t>
  </si>
  <si>
    <t>Collection ratios IBM:CM</t>
  </si>
  <si>
    <t>IBM</t>
  </si>
  <si>
    <t>CM</t>
  </si>
  <si>
    <t>Wildtype cells with anti-PHB2 antibody coupled to gold particles</t>
  </si>
  <si>
    <t>PHB1-DK knock-in cells with anti-GFP antibody coupled to gold particles</t>
  </si>
  <si>
    <t>PHB2-DK knock-in cells with anti-GFP antibody coupled to gold particles</t>
  </si>
  <si>
    <t>note: CM location if the center of a gold particle is ≤14 nm in distance from the CM and not in the OM/IBM zone (Vogel et al., JCB, 2006)</t>
  </si>
  <si>
    <t>image</t>
  </si>
  <si>
    <t>date</t>
  </si>
  <si>
    <t>gold particle</t>
  </si>
  <si>
    <t>distance CM (nm)</t>
  </si>
  <si>
    <t>distance IBM (nm)</t>
  </si>
  <si>
    <t>location</t>
  </si>
  <si>
    <t>PHB1-AK_1</t>
  </si>
  <si>
    <t>PHB1-GFP_0</t>
  </si>
  <si>
    <t>PHB2_1</t>
  </si>
  <si>
    <t>PHB2-GFP_1</t>
  </si>
  <si>
    <t>PHB1-AK_5</t>
  </si>
  <si>
    <t>PHB1-GFP_5</t>
  </si>
  <si>
    <t>PHB2_4</t>
  </si>
  <si>
    <t>PHB2-GFP_2</t>
  </si>
  <si>
    <t>PHB1-AK_6</t>
  </si>
  <si>
    <t>PHB1-GFP_6</t>
  </si>
  <si>
    <t>PHB2-GFP_5</t>
  </si>
  <si>
    <t>PHB1-AK_7</t>
  </si>
  <si>
    <t>PHB2_6</t>
  </si>
  <si>
    <t>PHB2-GFP_10</t>
  </si>
  <si>
    <t>PHB1-AK_8</t>
  </si>
  <si>
    <t>PHB1-GFP_9</t>
  </si>
  <si>
    <t>PHB2_7</t>
  </si>
  <si>
    <t>PHB1-AK_14</t>
  </si>
  <si>
    <t>PHB1-GFP_10</t>
  </si>
  <si>
    <t>PHB2-GFP_11</t>
  </si>
  <si>
    <t>PHB1-AK_15</t>
  </si>
  <si>
    <t>PHB1-GFP_14</t>
  </si>
  <si>
    <t>PHB2-GFP_13</t>
  </si>
  <si>
    <t>PHB1-AK_16</t>
  </si>
  <si>
    <t>PHB1-GFP_15</t>
  </si>
  <si>
    <t>PHB2-GFP_16</t>
  </si>
  <si>
    <t>PHB1-AK_18</t>
  </si>
  <si>
    <t>PHB1-GFP_16</t>
  </si>
  <si>
    <t>PHB2_9</t>
  </si>
  <si>
    <t>PHB2-GFP_17</t>
  </si>
  <si>
    <t>PHB2-GFP_18</t>
  </si>
  <si>
    <t>PHB1-AK_19</t>
  </si>
  <si>
    <t>PHB1-GFP_18</t>
  </si>
  <si>
    <t>PHB1-AK_24</t>
  </si>
  <si>
    <t>PHB1-GFP_22</t>
  </si>
  <si>
    <t>PHB2_10</t>
  </si>
  <si>
    <t>PHB2-GFP_20</t>
  </si>
  <si>
    <t>PHB1-AK_25</t>
  </si>
  <si>
    <t>PHB1-GFP_23</t>
  </si>
  <si>
    <t>PHB2-GFP_23</t>
  </si>
  <si>
    <t>PHB1-AK_26</t>
  </si>
  <si>
    <t>PHB2-GFP_24</t>
  </si>
  <si>
    <t>PHB1-AK_27</t>
  </si>
  <si>
    <t>PHB1-GFP_24</t>
  </si>
  <si>
    <t>PHB2_11</t>
  </si>
  <si>
    <t>PHB2-GFP_26</t>
  </si>
  <si>
    <t>PHB1-AK_28</t>
  </si>
  <si>
    <t>PHB2_13</t>
  </si>
  <si>
    <t>PHB2-GFP_27</t>
  </si>
  <si>
    <t>PHB1-AK_33</t>
  </si>
  <si>
    <t>PHB1-GFP_25</t>
  </si>
  <si>
    <t>PHB2_14</t>
  </si>
  <si>
    <t>PHB2-GFP_29</t>
  </si>
  <si>
    <t>PHB1-AK_38</t>
  </si>
  <si>
    <t>PHB1-GFP_26</t>
  </si>
  <si>
    <t>PHB2-GFP_31</t>
  </si>
  <si>
    <t>PHB1-GFP_28</t>
  </si>
  <si>
    <t>PHB2_15</t>
  </si>
  <si>
    <t>PHB2-GFP_34</t>
  </si>
  <si>
    <t>PHB1-AK_39</t>
  </si>
  <si>
    <t>PHB1-GFP_29</t>
  </si>
  <si>
    <t>PHB2-GFP_35</t>
  </si>
  <si>
    <t>PHB1-AK_40</t>
  </si>
  <si>
    <t>PHB1-GFP_30</t>
  </si>
  <si>
    <t>PHB1-GFP_31</t>
  </si>
  <si>
    <t>PHB2-GFP_38</t>
  </si>
  <si>
    <t>PHB1_2</t>
  </si>
  <si>
    <t>PHB1-GFP_33</t>
  </si>
  <si>
    <t>PHB2_19</t>
  </si>
  <si>
    <t>PHB1_4</t>
  </si>
  <si>
    <t>PHB1-GFP_34</t>
  </si>
  <si>
    <t>PHB2-GFP_39</t>
  </si>
  <si>
    <t>PHB1_9</t>
  </si>
  <si>
    <t>PHB2_21</t>
  </si>
  <si>
    <t>PHB2-GFP_40</t>
  </si>
  <si>
    <t>PHB1_11</t>
  </si>
  <si>
    <t>PHB1-GFP_37</t>
  </si>
  <si>
    <t>PHB2_23</t>
  </si>
  <si>
    <t>PHB2-GFP_41</t>
  </si>
  <si>
    <t>PHB1-GFP_38</t>
  </si>
  <si>
    <t>PHB2-GFP_42</t>
  </si>
  <si>
    <t>PHB1_13</t>
  </si>
  <si>
    <t>PHB2_28</t>
  </si>
  <si>
    <t>PHB2-GFP_43</t>
  </si>
  <si>
    <t>PHB1_15</t>
  </si>
  <si>
    <t>PHB1-GFP_40</t>
  </si>
  <si>
    <t>PHB2-GFP_44</t>
  </si>
  <si>
    <t>PHB1_18</t>
  </si>
  <si>
    <t>PHB1_21</t>
  </si>
  <si>
    <t>PHB1-GFP_41</t>
  </si>
  <si>
    <t>PHB2-GFP_45</t>
  </si>
  <si>
    <t>PHB1_22</t>
  </si>
  <si>
    <t>PHB2_29</t>
  </si>
  <si>
    <t>PHB1-GFP_45</t>
  </si>
  <si>
    <t>PHB2_30</t>
  </si>
  <si>
    <t>PHB2-GFP_47</t>
  </si>
  <si>
    <t>PHB1_24</t>
  </si>
  <si>
    <t>PHB1-GFP_48</t>
  </si>
  <si>
    <t>PHB1_26</t>
  </si>
  <si>
    <t>PHB2_31</t>
  </si>
  <si>
    <t>PHB1-GFP_49</t>
  </si>
  <si>
    <t>PHB1-GFP_51</t>
  </si>
  <si>
    <t>PHB2_32</t>
  </si>
  <si>
    <t>PHB2-GFP_48</t>
  </si>
  <si>
    <t>PHB1_27</t>
  </si>
  <si>
    <t>PHB1-GFP_53</t>
  </si>
  <si>
    <t>PHB2-GFP_49</t>
  </si>
  <si>
    <t>PHB1_31</t>
  </si>
  <si>
    <t>PHB1_33</t>
  </si>
  <si>
    <t>PHB1-GFP_57</t>
  </si>
  <si>
    <t>PHB2_35</t>
  </si>
  <si>
    <t>PHB1_35</t>
  </si>
  <si>
    <t>PHB1-GFP_58</t>
  </si>
  <si>
    <t>PHB2_36</t>
  </si>
  <si>
    <t>PHB2-GFP_50</t>
  </si>
  <si>
    <t>PHB1_36</t>
  </si>
  <si>
    <t>PHB1-GFP_60</t>
  </si>
  <si>
    <t>PHB2-GFP_51</t>
  </si>
  <si>
    <t>PHB1_39</t>
  </si>
  <si>
    <t>PHB1-GFP_61</t>
  </si>
  <si>
    <t>PHB2_37</t>
  </si>
  <si>
    <t>PHB1-GFP_62</t>
  </si>
  <si>
    <t>PHB2-GFP_52</t>
  </si>
  <si>
    <t>PHB1-GFP_63</t>
  </si>
  <si>
    <t>PHB1_41</t>
  </si>
  <si>
    <t>PHB1-GFP_65</t>
  </si>
  <si>
    <t>PHB2_38</t>
  </si>
  <si>
    <t>PHB2-GFP_55</t>
  </si>
  <si>
    <t>PHB2-GFP_56</t>
  </si>
  <si>
    <t>PHB1_44</t>
  </si>
  <si>
    <t>PHB1-GFP_67</t>
  </si>
  <si>
    <t>PHB2-GFP_57</t>
  </si>
  <si>
    <t>PHB1_46</t>
  </si>
  <si>
    <t>PHB2_41</t>
  </si>
  <si>
    <t>PHB2-GFP_60</t>
  </si>
  <si>
    <t>PHB1-GFP_69</t>
  </si>
  <si>
    <t>PHB1_51</t>
  </si>
  <si>
    <t>PHB1-GFP_71</t>
  </si>
  <si>
    <t>PHB2-GFP_63</t>
  </si>
  <si>
    <t>PHB1_54</t>
  </si>
  <si>
    <t>PHB1-GFP_72</t>
  </si>
  <si>
    <t>PHB2_42</t>
  </si>
  <si>
    <t>PHB2-GFP_64</t>
  </si>
  <si>
    <t>PHB1-GFP_73</t>
  </si>
  <si>
    <t>PHB2_43</t>
  </si>
  <si>
    <t>PHB2-GFP_65</t>
  </si>
  <si>
    <t>PHB1_55</t>
  </si>
  <si>
    <t>PHB2_48</t>
  </si>
  <si>
    <t>PHB2-GFP_67</t>
  </si>
  <si>
    <t>PHB2_49</t>
  </si>
  <si>
    <t>PHB2-GFP_68</t>
  </si>
  <si>
    <t>PHB1_57</t>
  </si>
  <si>
    <t>PHB2-GFP_69</t>
  </si>
  <si>
    <t>PHB1_58</t>
  </si>
  <si>
    <t>Total</t>
  </si>
  <si>
    <t>not_CM</t>
  </si>
  <si>
    <t>Absolute</t>
  </si>
  <si>
    <t>PHB2-GFP_70</t>
  </si>
  <si>
    <t>PHB1_62</t>
  </si>
  <si>
    <t>Fractions</t>
  </si>
  <si>
    <t>PHB2_50</t>
  </si>
  <si>
    <t>PHB2-GFP_71</t>
  </si>
  <si>
    <t>PHB1_63</t>
  </si>
  <si>
    <t>(%)</t>
  </si>
  <si>
    <t>PHB2-GFP_72</t>
  </si>
  <si>
    <t>PHB1_65</t>
  </si>
  <si>
    <t>PHB2_51</t>
  </si>
  <si>
    <t>PHB2-GFP_73</t>
  </si>
  <si>
    <t>PHB1_1</t>
  </si>
  <si>
    <t>PHB2_55</t>
  </si>
  <si>
    <t>PHB2-GFP_74</t>
  </si>
  <si>
    <t>PHB1_3</t>
  </si>
  <si>
    <t>PHB2_56</t>
  </si>
  <si>
    <t>PHB2_59</t>
  </si>
  <si>
    <t>PHB2-GFP_75</t>
  </si>
  <si>
    <t>PHB2-GFP_76</t>
  </si>
  <si>
    <t>PHB1_5</t>
  </si>
  <si>
    <t>PHB2_60</t>
  </si>
  <si>
    <t>PHB2_61</t>
  </si>
  <si>
    <t>PHB2-GFP_77</t>
  </si>
  <si>
    <t>PHB1_6</t>
  </si>
  <si>
    <t>PHB2-GFP_78</t>
  </si>
  <si>
    <t>PHB1_8</t>
  </si>
  <si>
    <t>PHB2-GFP_79</t>
  </si>
  <si>
    <t>PHB2_62</t>
  </si>
  <si>
    <t>PHB2-GFP_81</t>
  </si>
  <si>
    <t>PHB1_10</t>
  </si>
  <si>
    <t>PHB2_63</t>
  </si>
  <si>
    <t>PHB2-GFP_82</t>
  </si>
  <si>
    <t>PHB2_65</t>
  </si>
  <si>
    <t>PHB1_17</t>
  </si>
  <si>
    <t>PHB2-GFP_85</t>
  </si>
  <si>
    <t>PHB1_25</t>
  </si>
  <si>
    <t>PHB2_66</t>
  </si>
  <si>
    <t>PHB2-GFP_86</t>
  </si>
  <si>
    <t>PHB2-GFP_87</t>
  </si>
  <si>
    <t>PHB1_28</t>
  </si>
  <si>
    <t>PHB2_67</t>
  </si>
  <si>
    <t>PHB2_68</t>
  </si>
  <si>
    <t>PHB2-GFP_88</t>
  </si>
  <si>
    <t>PHB1_29</t>
  </si>
  <si>
    <t>PHB2_69</t>
  </si>
  <si>
    <t>PHB1_30</t>
  </si>
  <si>
    <t>PHB2_70</t>
  </si>
  <si>
    <t>PHB2-GFP_89</t>
  </si>
  <si>
    <t>PHB1_32</t>
  </si>
  <si>
    <t>PHB2_74</t>
  </si>
  <si>
    <t>PHB2-GFP_93</t>
  </si>
  <si>
    <t>PHB2_75</t>
  </si>
  <si>
    <t>PHB2_78</t>
  </si>
  <si>
    <t>PHB2_80</t>
  </si>
  <si>
    <t>PHB1_38</t>
  </si>
  <si>
    <t>PHB2_81</t>
  </si>
  <si>
    <t>PHB2-GFP_94</t>
  </si>
  <si>
    <t>PHB1_45</t>
  </si>
  <si>
    <t>PHB2_82</t>
  </si>
  <si>
    <t>PHB2-GFP_96</t>
  </si>
  <si>
    <t>PHB1_47</t>
  </si>
  <si>
    <t>PHB1_48</t>
  </si>
  <si>
    <t>PHB2_85</t>
  </si>
  <si>
    <t>PHB2_86</t>
  </si>
  <si>
    <t>PHB1_49</t>
  </si>
  <si>
    <t>PHB2-GFP_98</t>
  </si>
  <si>
    <t>PHB1_52</t>
  </si>
  <si>
    <t>PHB2-GFP_99</t>
  </si>
  <si>
    <t>PHB2-GFP_100</t>
  </si>
  <si>
    <t>PHB2-GFP_101</t>
  </si>
  <si>
    <t>PHB2-GFP_102</t>
  </si>
  <si>
    <t>PHB2-GFP_104</t>
  </si>
  <si>
    <t>mito-Dreiklang data</t>
  </si>
  <si>
    <t>PHB1-Dreiklang and PHB2-Dreiklang data</t>
  </si>
  <si>
    <t>time (sec)</t>
  </si>
  <si>
    <t>signal_norm</t>
  </si>
  <si>
    <t>signal_STD</t>
  </si>
  <si>
    <t>protein</t>
  </si>
  <si>
    <t>PHB1-DK</t>
  </si>
  <si>
    <t>--</t>
  </si>
  <si>
    <t>PHB2-DK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</si>
</sst>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2" fillId="0" borderId="0" xfId="1"/>
    <xf numFmtId="0" fontId="2" fillId="0" borderId="0" xfId="1" applyAlignment="1">
      <alignment horizontal="left"/>
    </xf>
    <xf numFmtId="0" fontId="2" fillId="0" borderId="0" xfId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15" fontId="2" fillId="0" borderId="0" xfId="1" applyNumberFormat="1" applyAlignment="1">
      <alignment horizontal="center"/>
    </xf>
    <xf numFmtId="0" fontId="2" fillId="0" borderId="0" xfId="1"/>
    <xf numFmtId="0" fontId="2" fillId="0" borderId="0" xfId="1" applyAlignment="1">
      <alignment horizontal="left"/>
    </xf>
    <xf numFmtId="0" fontId="3" fillId="0" borderId="0" xfId="1" applyFont="1" applyAlignment="1">
      <alignment horizontal="left"/>
    </xf>
  </cellXfs>
  <cellStyles count="2">
    <cellStyle name="Normal" xfId="0" builtinId="0"/>
    <cellStyle name="Normal 2" xfId="1" xr:uid="{583C7FD0-2F12-4057-90E6-482D5A944A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EE4C-A99A-4D37-9821-06F320D4F025}">
  <dimension ref="A1:AA120"/>
  <sheetViews>
    <sheetView tabSelected="1" zoomScale="40" zoomScaleNormal="40" workbookViewId="0">
      <selection activeCell="J5" sqref="J5"/>
    </sheetView>
  </sheetViews>
  <sheetFormatPr defaultRowHeight="15" x14ac:dyDescent="0.25"/>
  <sheetData>
    <row r="1" spans="1:27" ht="15.75" x14ac:dyDescent="0.25">
      <c r="A1" s="3" t="s">
        <v>7</v>
      </c>
      <c r="B1" s="2"/>
      <c r="C1" s="2"/>
      <c r="D1" s="2"/>
      <c r="E1" s="2"/>
      <c r="F1" s="2"/>
      <c r="G1" s="2"/>
      <c r="H1" s="2"/>
      <c r="I1" s="3" t="s">
        <v>8</v>
      </c>
      <c r="J1" s="2"/>
      <c r="K1" s="2"/>
      <c r="L1" s="2"/>
      <c r="M1" s="2"/>
      <c r="N1" s="2"/>
      <c r="O1" s="2"/>
      <c r="P1" s="3" t="s">
        <v>7</v>
      </c>
      <c r="Q1" s="3"/>
      <c r="R1" s="3"/>
      <c r="S1" s="4"/>
      <c r="T1" s="2"/>
      <c r="U1" s="2"/>
      <c r="V1" s="2"/>
      <c r="W1" s="3" t="s">
        <v>9</v>
      </c>
      <c r="X1" s="3"/>
      <c r="Y1" s="3"/>
      <c r="Z1" s="3"/>
      <c r="AA1" s="3"/>
    </row>
    <row r="2" spans="1:27" ht="15.75" x14ac:dyDescent="0.2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4"/>
      <c r="T2" s="2"/>
      <c r="U2" s="2"/>
      <c r="V2" s="2"/>
      <c r="W2" s="3"/>
      <c r="X2" s="3"/>
      <c r="Y2" s="3"/>
      <c r="Z2" s="3"/>
      <c r="AA2" s="3"/>
    </row>
    <row r="3" spans="1:27" ht="15.75" x14ac:dyDescent="0.25">
      <c r="A3" s="5" t="s">
        <v>10</v>
      </c>
      <c r="B3" s="2"/>
      <c r="C3" s="2"/>
      <c r="D3" s="2"/>
      <c r="E3" s="2"/>
      <c r="F3" s="2"/>
      <c r="G3" s="2"/>
      <c r="H3" s="2"/>
      <c r="I3" s="5" t="s">
        <v>10</v>
      </c>
      <c r="J3" s="2"/>
      <c r="K3" s="2"/>
      <c r="L3" s="2"/>
      <c r="M3" s="2"/>
      <c r="N3" s="2"/>
      <c r="O3" s="2"/>
      <c r="P3" s="5" t="s">
        <v>10</v>
      </c>
      <c r="Q3" s="3"/>
      <c r="R3" s="3"/>
      <c r="S3" s="4"/>
      <c r="T3" s="2"/>
      <c r="U3" s="2"/>
      <c r="V3" s="2"/>
      <c r="W3" s="5" t="s">
        <v>10</v>
      </c>
      <c r="X3" s="3"/>
      <c r="Y3" s="3"/>
      <c r="Z3" s="3"/>
      <c r="AA3" s="3"/>
    </row>
    <row r="4" spans="1:27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  <c r="Q4" s="3"/>
      <c r="R4" s="3"/>
      <c r="S4" s="4"/>
      <c r="T4" s="2"/>
      <c r="U4" s="2"/>
      <c r="V4" s="2"/>
      <c r="W4" s="5"/>
      <c r="X4" s="3"/>
      <c r="Y4" s="3"/>
      <c r="Z4" s="3"/>
      <c r="AA4" s="3"/>
    </row>
    <row r="5" spans="1:27" ht="15.75" x14ac:dyDescent="0.25">
      <c r="A5" s="18" t="s">
        <v>11</v>
      </c>
      <c r="B5" s="18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2"/>
      <c r="H5" s="2"/>
      <c r="I5" s="7" t="s">
        <v>11</v>
      </c>
      <c r="J5" s="7" t="s">
        <v>13</v>
      </c>
      <c r="K5" s="7" t="s">
        <v>14</v>
      </c>
      <c r="L5" s="7" t="s">
        <v>15</v>
      </c>
      <c r="M5" s="7" t="s">
        <v>16</v>
      </c>
      <c r="N5" s="2"/>
      <c r="O5" s="2"/>
      <c r="P5" s="7" t="s">
        <v>11</v>
      </c>
      <c r="Q5" s="7" t="s">
        <v>13</v>
      </c>
      <c r="R5" s="7" t="s">
        <v>14</v>
      </c>
      <c r="S5" s="7" t="s">
        <v>15</v>
      </c>
      <c r="T5" s="7" t="s">
        <v>16</v>
      </c>
      <c r="U5" s="2"/>
      <c r="V5" s="2"/>
      <c r="W5" s="7" t="s">
        <v>11</v>
      </c>
      <c r="X5" s="7" t="s">
        <v>13</v>
      </c>
      <c r="Y5" s="7" t="s">
        <v>14</v>
      </c>
      <c r="Z5" s="7" t="s">
        <v>15</v>
      </c>
      <c r="AA5" s="7" t="s">
        <v>16</v>
      </c>
    </row>
    <row r="6" spans="1:27" ht="15.75" x14ac:dyDescent="0.25">
      <c r="A6" s="4" t="s">
        <v>17</v>
      </c>
      <c r="B6" s="19">
        <v>42233</v>
      </c>
      <c r="C6" s="4">
        <v>1</v>
      </c>
      <c r="D6" s="4">
        <v>4</v>
      </c>
      <c r="E6" s="4">
        <v>78</v>
      </c>
      <c r="F6" s="6" t="s">
        <v>6</v>
      </c>
      <c r="G6" s="2"/>
      <c r="H6" s="2"/>
      <c r="I6" s="4" t="s">
        <v>18</v>
      </c>
      <c r="J6" s="4">
        <v>1</v>
      </c>
      <c r="K6" s="4">
        <v>8</v>
      </c>
      <c r="L6" s="4">
        <v>44</v>
      </c>
      <c r="M6" s="6" t="s">
        <v>6</v>
      </c>
      <c r="N6" s="2"/>
      <c r="O6" s="2"/>
      <c r="P6" s="4" t="s">
        <v>19</v>
      </c>
      <c r="Q6" s="4">
        <v>1</v>
      </c>
      <c r="R6" s="4">
        <v>10</v>
      </c>
      <c r="S6" s="4">
        <v>100</v>
      </c>
      <c r="T6" s="6" t="s">
        <v>6</v>
      </c>
      <c r="U6" s="2"/>
      <c r="V6" s="2"/>
      <c r="W6" s="6" t="s">
        <v>20</v>
      </c>
      <c r="X6" s="6">
        <v>1</v>
      </c>
      <c r="Y6" s="6">
        <v>6</v>
      </c>
      <c r="Z6" s="6">
        <v>108</v>
      </c>
      <c r="AA6" s="6" t="s">
        <v>6</v>
      </c>
    </row>
    <row r="7" spans="1:27" ht="15.75" x14ac:dyDescent="0.25">
      <c r="A7" s="4" t="s">
        <v>21</v>
      </c>
      <c r="B7" s="19">
        <v>42233</v>
      </c>
      <c r="C7" s="4">
        <v>2</v>
      </c>
      <c r="D7" s="4">
        <v>6</v>
      </c>
      <c r="E7" s="4">
        <v>84</v>
      </c>
      <c r="F7" s="6" t="s">
        <v>6</v>
      </c>
      <c r="G7" s="2"/>
      <c r="H7" s="2"/>
      <c r="I7" s="4" t="s">
        <v>22</v>
      </c>
      <c r="J7" s="4">
        <v>2</v>
      </c>
      <c r="K7" s="4">
        <v>5</v>
      </c>
      <c r="L7" s="4">
        <v>77</v>
      </c>
      <c r="M7" s="6" t="s">
        <v>6</v>
      </c>
      <c r="N7" s="2"/>
      <c r="O7" s="2"/>
      <c r="P7" s="4" t="s">
        <v>23</v>
      </c>
      <c r="Q7" s="4">
        <v>2</v>
      </c>
      <c r="R7" s="4">
        <v>8</v>
      </c>
      <c r="S7" s="4">
        <v>42</v>
      </c>
      <c r="T7" s="6" t="s">
        <v>6</v>
      </c>
      <c r="U7" s="2"/>
      <c r="V7" s="2"/>
      <c r="W7" s="6" t="s">
        <v>24</v>
      </c>
      <c r="X7" s="6">
        <v>2</v>
      </c>
      <c r="Y7" s="6">
        <v>5</v>
      </c>
      <c r="Z7" s="6">
        <v>116</v>
      </c>
      <c r="AA7" s="6" t="s">
        <v>6</v>
      </c>
    </row>
    <row r="8" spans="1:27" ht="15.75" x14ac:dyDescent="0.25">
      <c r="A8" s="4" t="s">
        <v>25</v>
      </c>
      <c r="B8" s="19">
        <v>42233</v>
      </c>
      <c r="C8" s="4">
        <v>3</v>
      </c>
      <c r="D8" s="4">
        <v>5</v>
      </c>
      <c r="E8" s="4">
        <v>96</v>
      </c>
      <c r="F8" s="6" t="s">
        <v>6</v>
      </c>
      <c r="G8" s="2"/>
      <c r="H8" s="2"/>
      <c r="I8" s="4" t="s">
        <v>26</v>
      </c>
      <c r="J8" s="4">
        <v>3</v>
      </c>
      <c r="K8" s="4">
        <v>6</v>
      </c>
      <c r="L8" s="4">
        <v>92</v>
      </c>
      <c r="M8" s="6" t="s">
        <v>6</v>
      </c>
      <c r="N8" s="2"/>
      <c r="O8" s="2"/>
      <c r="P8" s="4"/>
      <c r="Q8" s="4">
        <v>3</v>
      </c>
      <c r="R8" s="4">
        <v>8</v>
      </c>
      <c r="S8" s="4">
        <v>140</v>
      </c>
      <c r="T8" s="6" t="s">
        <v>6</v>
      </c>
      <c r="U8" s="2"/>
      <c r="V8" s="2"/>
      <c r="W8" s="6" t="s">
        <v>27</v>
      </c>
      <c r="X8" s="6">
        <v>3</v>
      </c>
      <c r="Y8" s="6">
        <v>7</v>
      </c>
      <c r="Z8" s="6">
        <v>116</v>
      </c>
      <c r="AA8" s="6" t="s">
        <v>6</v>
      </c>
    </row>
    <row r="9" spans="1:27" ht="15.75" x14ac:dyDescent="0.25">
      <c r="A9" s="4" t="s">
        <v>28</v>
      </c>
      <c r="B9" s="19">
        <v>42233</v>
      </c>
      <c r="C9" s="4">
        <v>4</v>
      </c>
      <c r="D9" s="4">
        <v>5</v>
      </c>
      <c r="E9" s="4">
        <v>163</v>
      </c>
      <c r="F9" s="6" t="s">
        <v>6</v>
      </c>
      <c r="G9" s="2"/>
      <c r="H9" s="2"/>
      <c r="I9" s="4"/>
      <c r="J9" s="4">
        <v>4</v>
      </c>
      <c r="K9" s="4">
        <v>5</v>
      </c>
      <c r="L9" s="4">
        <v>139</v>
      </c>
      <c r="M9" s="6" t="s">
        <v>6</v>
      </c>
      <c r="N9" s="2"/>
      <c r="O9" s="2"/>
      <c r="P9" s="4" t="s">
        <v>29</v>
      </c>
      <c r="Q9" s="4">
        <v>4</v>
      </c>
      <c r="R9" s="4">
        <v>8</v>
      </c>
      <c r="S9" s="4">
        <v>33</v>
      </c>
      <c r="T9" s="6" t="s">
        <v>6</v>
      </c>
      <c r="U9" s="2"/>
      <c r="V9" s="2"/>
      <c r="W9" s="6" t="s">
        <v>30</v>
      </c>
      <c r="X9" s="6">
        <v>4</v>
      </c>
      <c r="Y9" s="6">
        <v>6</v>
      </c>
      <c r="Z9" s="6">
        <v>40</v>
      </c>
      <c r="AA9" s="6" t="s">
        <v>6</v>
      </c>
    </row>
    <row r="10" spans="1:27" ht="15.75" x14ac:dyDescent="0.25">
      <c r="A10" s="4" t="s">
        <v>31</v>
      </c>
      <c r="B10" s="19">
        <v>42233</v>
      </c>
      <c r="C10" s="4">
        <v>5</v>
      </c>
      <c r="D10" s="4">
        <v>30</v>
      </c>
      <c r="E10" s="4">
        <v>4</v>
      </c>
      <c r="F10" s="6" t="b">
        <v>0</v>
      </c>
      <c r="G10" s="2"/>
      <c r="H10" s="2"/>
      <c r="I10" s="4" t="s">
        <v>32</v>
      </c>
      <c r="J10" s="4">
        <v>5</v>
      </c>
      <c r="K10" s="4">
        <v>6</v>
      </c>
      <c r="L10" s="4">
        <v>134</v>
      </c>
      <c r="M10" s="6" t="s">
        <v>6</v>
      </c>
      <c r="N10" s="2"/>
      <c r="O10" s="2"/>
      <c r="P10" s="4" t="s">
        <v>33</v>
      </c>
      <c r="Q10" s="4">
        <v>5</v>
      </c>
      <c r="R10" s="4">
        <v>40</v>
      </c>
      <c r="S10" s="4">
        <v>5</v>
      </c>
      <c r="T10" s="6" t="b">
        <v>0</v>
      </c>
      <c r="U10" s="2"/>
      <c r="V10" s="2"/>
      <c r="W10" s="6"/>
      <c r="X10" s="6">
        <v>5</v>
      </c>
      <c r="Y10" s="6">
        <v>15</v>
      </c>
      <c r="Z10" s="6">
        <v>65</v>
      </c>
      <c r="AA10" s="6" t="b">
        <v>0</v>
      </c>
    </row>
    <row r="11" spans="1:27" ht="15.75" x14ac:dyDescent="0.25">
      <c r="A11" s="4" t="s">
        <v>34</v>
      </c>
      <c r="B11" s="19">
        <v>42233</v>
      </c>
      <c r="C11" s="4">
        <v>6</v>
      </c>
      <c r="D11" s="4">
        <v>7</v>
      </c>
      <c r="E11" s="4">
        <v>89</v>
      </c>
      <c r="F11" s="6" t="s">
        <v>6</v>
      </c>
      <c r="G11" s="2"/>
      <c r="H11" s="2"/>
      <c r="I11" s="4" t="s">
        <v>35</v>
      </c>
      <c r="J11" s="4">
        <v>6</v>
      </c>
      <c r="K11" s="4">
        <v>6</v>
      </c>
      <c r="L11" s="4">
        <v>75</v>
      </c>
      <c r="M11" s="6" t="s">
        <v>6</v>
      </c>
      <c r="N11" s="2"/>
      <c r="O11" s="2"/>
      <c r="P11" s="4"/>
      <c r="Q11" s="4">
        <v>6</v>
      </c>
      <c r="R11" s="4">
        <v>10</v>
      </c>
      <c r="S11" s="4">
        <v>90</v>
      </c>
      <c r="T11" s="6" t="s">
        <v>6</v>
      </c>
      <c r="U11" s="2"/>
      <c r="V11" s="2"/>
      <c r="W11" s="6" t="s">
        <v>36</v>
      </c>
      <c r="X11" s="6">
        <v>6</v>
      </c>
      <c r="Y11" s="6">
        <v>6</v>
      </c>
      <c r="Z11" s="6">
        <v>135</v>
      </c>
      <c r="AA11" s="6" t="s">
        <v>6</v>
      </c>
    </row>
    <row r="12" spans="1:27" ht="15.75" x14ac:dyDescent="0.25">
      <c r="A12" s="4" t="s">
        <v>37</v>
      </c>
      <c r="B12" s="19">
        <v>42233</v>
      </c>
      <c r="C12" s="4">
        <v>7</v>
      </c>
      <c r="D12" s="4">
        <v>5</v>
      </c>
      <c r="E12" s="4">
        <v>53</v>
      </c>
      <c r="F12" s="6" t="s">
        <v>6</v>
      </c>
      <c r="G12" s="2"/>
      <c r="H12" s="2"/>
      <c r="I12" s="4" t="s">
        <v>38</v>
      </c>
      <c r="J12" s="4">
        <v>7</v>
      </c>
      <c r="K12" s="4">
        <v>31</v>
      </c>
      <c r="L12" s="4">
        <v>41</v>
      </c>
      <c r="M12" s="6" t="b">
        <v>0</v>
      </c>
      <c r="N12" s="2"/>
      <c r="O12" s="2"/>
      <c r="P12" s="4"/>
      <c r="Q12" s="4">
        <v>7</v>
      </c>
      <c r="R12" s="4">
        <v>35</v>
      </c>
      <c r="S12" s="4">
        <v>14</v>
      </c>
      <c r="T12" s="6" t="b">
        <v>0</v>
      </c>
      <c r="U12" s="2"/>
      <c r="V12" s="2"/>
      <c r="W12" s="6" t="s">
        <v>39</v>
      </c>
      <c r="X12" s="6">
        <v>7</v>
      </c>
      <c r="Y12" s="6">
        <v>8</v>
      </c>
      <c r="Z12" s="6">
        <v>163</v>
      </c>
      <c r="AA12" s="6" t="s">
        <v>6</v>
      </c>
    </row>
    <row r="13" spans="1:27" ht="15.75" x14ac:dyDescent="0.25">
      <c r="A13" s="4" t="s">
        <v>40</v>
      </c>
      <c r="B13" s="19">
        <v>42233</v>
      </c>
      <c r="C13" s="4">
        <v>8</v>
      </c>
      <c r="D13" s="4">
        <v>5</v>
      </c>
      <c r="E13" s="4">
        <v>60</v>
      </c>
      <c r="F13" s="6" t="s">
        <v>6</v>
      </c>
      <c r="G13" s="2"/>
      <c r="H13" s="2"/>
      <c r="I13" s="4" t="s">
        <v>41</v>
      </c>
      <c r="J13" s="4">
        <v>8</v>
      </c>
      <c r="K13" s="4">
        <v>5</v>
      </c>
      <c r="L13" s="4">
        <v>80</v>
      </c>
      <c r="M13" s="6" t="s">
        <v>6</v>
      </c>
      <c r="N13" s="2"/>
      <c r="O13" s="2"/>
      <c r="P13" s="4"/>
      <c r="Q13" s="4">
        <v>8</v>
      </c>
      <c r="R13" s="4">
        <v>42</v>
      </c>
      <c r="S13" s="4">
        <v>7</v>
      </c>
      <c r="T13" s="6" t="b">
        <v>0</v>
      </c>
      <c r="U13" s="2"/>
      <c r="V13" s="2"/>
      <c r="W13" s="6" t="s">
        <v>42</v>
      </c>
      <c r="X13" s="6">
        <v>8</v>
      </c>
      <c r="Y13" s="6">
        <v>17</v>
      </c>
      <c r="Z13" s="6">
        <v>60</v>
      </c>
      <c r="AA13" s="6" t="b">
        <v>0</v>
      </c>
    </row>
    <row r="14" spans="1:27" ht="15.75" x14ac:dyDescent="0.25">
      <c r="A14" s="4" t="s">
        <v>43</v>
      </c>
      <c r="B14" s="19">
        <v>42233</v>
      </c>
      <c r="C14" s="4">
        <v>9</v>
      </c>
      <c r="D14" s="4">
        <v>8</v>
      </c>
      <c r="E14" s="4">
        <v>63</v>
      </c>
      <c r="F14" s="6" t="s">
        <v>6</v>
      </c>
      <c r="G14" s="2"/>
      <c r="H14" s="2"/>
      <c r="I14" s="4" t="s">
        <v>44</v>
      </c>
      <c r="J14" s="4">
        <v>9</v>
      </c>
      <c r="K14" s="4">
        <v>7</v>
      </c>
      <c r="L14" s="4">
        <v>135</v>
      </c>
      <c r="M14" s="6" t="s">
        <v>6</v>
      </c>
      <c r="N14" s="2"/>
      <c r="O14" s="2"/>
      <c r="P14" s="4" t="s">
        <v>45</v>
      </c>
      <c r="Q14" s="4">
        <v>9</v>
      </c>
      <c r="R14" s="4">
        <v>9</v>
      </c>
      <c r="S14" s="4">
        <v>81</v>
      </c>
      <c r="T14" s="6" t="s">
        <v>6</v>
      </c>
      <c r="U14" s="2"/>
      <c r="V14" s="2"/>
      <c r="W14" s="6" t="s">
        <v>46</v>
      </c>
      <c r="X14" s="6">
        <v>9</v>
      </c>
      <c r="Y14" s="6">
        <v>15</v>
      </c>
      <c r="Z14" s="6">
        <v>56</v>
      </c>
      <c r="AA14" s="6" t="b">
        <v>0</v>
      </c>
    </row>
    <row r="15" spans="1:27" ht="15.75" x14ac:dyDescent="0.25">
      <c r="A15" s="4" t="s">
        <v>43</v>
      </c>
      <c r="B15" s="19">
        <v>42233</v>
      </c>
      <c r="C15" s="4">
        <v>10</v>
      </c>
      <c r="D15" s="4">
        <v>8</v>
      </c>
      <c r="E15" s="4">
        <v>73</v>
      </c>
      <c r="F15" s="6" t="s">
        <v>6</v>
      </c>
      <c r="G15" s="2"/>
      <c r="H15" s="2"/>
      <c r="I15" s="4"/>
      <c r="J15" s="4">
        <v>10</v>
      </c>
      <c r="K15" s="4">
        <v>11</v>
      </c>
      <c r="L15" s="4">
        <v>56</v>
      </c>
      <c r="M15" s="6" t="s">
        <v>6</v>
      </c>
      <c r="N15" s="2"/>
      <c r="O15" s="2"/>
      <c r="P15" s="4" t="s">
        <v>45</v>
      </c>
      <c r="Q15" s="4">
        <v>10</v>
      </c>
      <c r="R15" s="4">
        <v>9</v>
      </c>
      <c r="S15" s="4">
        <v>67</v>
      </c>
      <c r="T15" s="6" t="s">
        <v>6</v>
      </c>
      <c r="U15" s="2"/>
      <c r="V15" s="2"/>
      <c r="W15" s="6" t="s">
        <v>47</v>
      </c>
      <c r="X15" s="6">
        <v>10</v>
      </c>
      <c r="Y15" s="6">
        <v>5</v>
      </c>
      <c r="Z15" s="6">
        <v>64</v>
      </c>
      <c r="AA15" s="6" t="s">
        <v>6</v>
      </c>
    </row>
    <row r="16" spans="1:27" ht="15.75" x14ac:dyDescent="0.25">
      <c r="A16" s="4" t="s">
        <v>48</v>
      </c>
      <c r="B16" s="19">
        <v>42233</v>
      </c>
      <c r="C16" s="4">
        <v>11</v>
      </c>
      <c r="D16" s="4">
        <v>3</v>
      </c>
      <c r="E16" s="4">
        <v>76</v>
      </c>
      <c r="F16" s="6" t="s">
        <v>6</v>
      </c>
      <c r="G16" s="2"/>
      <c r="H16" s="2"/>
      <c r="I16" s="4" t="s">
        <v>49</v>
      </c>
      <c r="J16" s="4">
        <v>11</v>
      </c>
      <c r="K16" s="4">
        <v>8</v>
      </c>
      <c r="L16" s="4">
        <v>113</v>
      </c>
      <c r="M16" s="6" t="s">
        <v>6</v>
      </c>
      <c r="N16" s="2"/>
      <c r="O16" s="2"/>
      <c r="P16" s="4" t="s">
        <v>45</v>
      </c>
      <c r="Q16" s="4">
        <v>11</v>
      </c>
      <c r="R16" s="4">
        <v>56</v>
      </c>
      <c r="S16" s="4">
        <v>4</v>
      </c>
      <c r="T16" s="6" t="b">
        <v>0</v>
      </c>
      <c r="U16" s="2"/>
      <c r="V16" s="2"/>
      <c r="W16" s="6"/>
      <c r="X16" s="6">
        <v>11</v>
      </c>
      <c r="Y16" s="6">
        <v>6</v>
      </c>
      <c r="Z16" s="6">
        <v>182</v>
      </c>
      <c r="AA16" s="6" t="s">
        <v>6</v>
      </c>
    </row>
    <row r="17" spans="1:27" ht="15.75" x14ac:dyDescent="0.25">
      <c r="A17" s="4" t="s">
        <v>50</v>
      </c>
      <c r="B17" s="19">
        <v>42233</v>
      </c>
      <c r="C17" s="4">
        <v>12</v>
      </c>
      <c r="D17" s="4">
        <v>6</v>
      </c>
      <c r="E17" s="4">
        <v>98</v>
      </c>
      <c r="F17" s="6" t="s">
        <v>6</v>
      </c>
      <c r="G17" s="2"/>
      <c r="H17" s="2"/>
      <c r="I17" s="4" t="s">
        <v>51</v>
      </c>
      <c r="J17" s="4">
        <v>12</v>
      </c>
      <c r="K17" s="4">
        <v>9</v>
      </c>
      <c r="L17" s="4">
        <v>55</v>
      </c>
      <c r="M17" s="6" t="s">
        <v>6</v>
      </c>
      <c r="N17" s="2"/>
      <c r="O17" s="2"/>
      <c r="P17" s="4" t="s">
        <v>52</v>
      </c>
      <c r="Q17" s="4">
        <v>12</v>
      </c>
      <c r="R17" s="4">
        <v>7</v>
      </c>
      <c r="S17" s="4">
        <v>139</v>
      </c>
      <c r="T17" s="6" t="s">
        <v>6</v>
      </c>
      <c r="U17" s="2"/>
      <c r="V17" s="2"/>
      <c r="W17" s="6" t="s">
        <v>53</v>
      </c>
      <c r="X17" s="6">
        <v>12</v>
      </c>
      <c r="Y17" s="6">
        <v>5</v>
      </c>
      <c r="Z17" s="6">
        <v>69</v>
      </c>
      <c r="AA17" s="6" t="s">
        <v>6</v>
      </c>
    </row>
    <row r="18" spans="1:27" ht="15.75" x14ac:dyDescent="0.25">
      <c r="A18" s="4" t="s">
        <v>54</v>
      </c>
      <c r="B18" s="19">
        <v>42233</v>
      </c>
      <c r="C18" s="4">
        <v>13</v>
      </c>
      <c r="D18" s="4">
        <v>6</v>
      </c>
      <c r="E18" s="4">
        <v>37</v>
      </c>
      <c r="F18" s="6" t="s">
        <v>6</v>
      </c>
      <c r="G18" s="2"/>
      <c r="H18" s="2"/>
      <c r="I18" s="4" t="s">
        <v>55</v>
      </c>
      <c r="J18" s="4">
        <v>13</v>
      </c>
      <c r="K18" s="4">
        <v>8</v>
      </c>
      <c r="L18" s="4">
        <v>21</v>
      </c>
      <c r="M18" s="6" t="s">
        <v>6</v>
      </c>
      <c r="N18" s="2"/>
      <c r="O18" s="2"/>
      <c r="P18" s="4"/>
      <c r="Q18" s="4">
        <v>13</v>
      </c>
      <c r="R18" s="4">
        <v>4</v>
      </c>
      <c r="S18" s="4">
        <v>156</v>
      </c>
      <c r="T18" s="6" t="s">
        <v>6</v>
      </c>
      <c r="U18" s="2"/>
      <c r="V18" s="2"/>
      <c r="W18" s="6" t="s">
        <v>56</v>
      </c>
      <c r="X18" s="6">
        <v>13</v>
      </c>
      <c r="Y18" s="6">
        <v>7</v>
      </c>
      <c r="Z18" s="6">
        <v>154</v>
      </c>
      <c r="AA18" s="6" t="s">
        <v>6</v>
      </c>
    </row>
    <row r="19" spans="1:27" ht="15.75" x14ac:dyDescent="0.25">
      <c r="A19" s="4" t="s">
        <v>57</v>
      </c>
      <c r="B19" s="19">
        <v>42233</v>
      </c>
      <c r="C19" s="4">
        <v>14</v>
      </c>
      <c r="D19" s="4">
        <v>9</v>
      </c>
      <c r="E19" s="4">
        <v>60</v>
      </c>
      <c r="F19" s="6" t="s">
        <v>6</v>
      </c>
      <c r="G19" s="2"/>
      <c r="H19" s="2"/>
      <c r="I19" s="4"/>
      <c r="J19" s="4">
        <v>14</v>
      </c>
      <c r="K19" s="4">
        <v>9</v>
      </c>
      <c r="L19" s="4">
        <v>216</v>
      </c>
      <c r="M19" s="6" t="s">
        <v>6</v>
      </c>
      <c r="N19" s="2"/>
      <c r="O19" s="2"/>
      <c r="P19" s="4"/>
      <c r="Q19" s="4">
        <v>14</v>
      </c>
      <c r="R19" s="4">
        <v>5</v>
      </c>
      <c r="S19" s="4">
        <v>25</v>
      </c>
      <c r="T19" s="6" t="s">
        <v>6</v>
      </c>
      <c r="U19" s="2"/>
      <c r="V19" s="2"/>
      <c r="W19" s="6" t="s">
        <v>58</v>
      </c>
      <c r="X19" s="6">
        <v>14</v>
      </c>
      <c r="Y19" s="6">
        <v>8</v>
      </c>
      <c r="Z19" s="6">
        <v>184</v>
      </c>
      <c r="AA19" s="6" t="s">
        <v>6</v>
      </c>
    </row>
    <row r="20" spans="1:27" ht="15.75" x14ac:dyDescent="0.25">
      <c r="A20" s="4" t="s">
        <v>59</v>
      </c>
      <c r="B20" s="19">
        <v>42233</v>
      </c>
      <c r="C20" s="4">
        <v>15</v>
      </c>
      <c r="D20" s="4">
        <v>5</v>
      </c>
      <c r="E20" s="4">
        <v>30</v>
      </c>
      <c r="F20" s="6" t="s">
        <v>6</v>
      </c>
      <c r="G20" s="2"/>
      <c r="H20" s="2"/>
      <c r="I20" s="4" t="s">
        <v>60</v>
      </c>
      <c r="J20" s="4">
        <v>15</v>
      </c>
      <c r="K20" s="4">
        <v>14</v>
      </c>
      <c r="L20" s="4">
        <v>118</v>
      </c>
      <c r="M20" s="6" t="s">
        <v>6</v>
      </c>
      <c r="N20" s="2"/>
      <c r="O20" s="2"/>
      <c r="P20" s="4" t="s">
        <v>61</v>
      </c>
      <c r="Q20" s="4">
        <v>15</v>
      </c>
      <c r="R20" s="4">
        <v>9</v>
      </c>
      <c r="S20" s="4">
        <v>188</v>
      </c>
      <c r="T20" s="6" t="s">
        <v>6</v>
      </c>
      <c r="U20" s="2"/>
      <c r="V20" s="2"/>
      <c r="W20" s="6" t="s">
        <v>62</v>
      </c>
      <c r="X20" s="6">
        <v>15</v>
      </c>
      <c r="Y20" s="6">
        <v>6</v>
      </c>
      <c r="Z20" s="6">
        <v>139</v>
      </c>
      <c r="AA20" s="6" t="s">
        <v>6</v>
      </c>
    </row>
    <row r="21" spans="1:27" ht="15.75" x14ac:dyDescent="0.25">
      <c r="A21" s="4" t="s">
        <v>63</v>
      </c>
      <c r="B21" s="19">
        <v>42233</v>
      </c>
      <c r="C21" s="4">
        <v>16</v>
      </c>
      <c r="D21" s="4">
        <v>5</v>
      </c>
      <c r="E21" s="4">
        <v>40</v>
      </c>
      <c r="F21" s="6" t="s">
        <v>6</v>
      </c>
      <c r="G21" s="2"/>
      <c r="H21" s="2"/>
      <c r="I21" s="4"/>
      <c r="J21" s="4">
        <v>16</v>
      </c>
      <c r="K21" s="4">
        <v>6</v>
      </c>
      <c r="L21" s="4">
        <v>115</v>
      </c>
      <c r="M21" s="6" t="s">
        <v>6</v>
      </c>
      <c r="N21" s="2"/>
      <c r="O21" s="2"/>
      <c r="P21" s="4" t="s">
        <v>64</v>
      </c>
      <c r="Q21" s="4">
        <v>16</v>
      </c>
      <c r="R21" s="4">
        <v>11</v>
      </c>
      <c r="S21" s="4">
        <v>16</v>
      </c>
      <c r="T21" s="6" t="s">
        <v>6</v>
      </c>
      <c r="U21" s="2"/>
      <c r="V21" s="2"/>
      <c r="W21" s="6" t="s">
        <v>65</v>
      </c>
      <c r="X21" s="6">
        <v>16</v>
      </c>
      <c r="Y21" s="6">
        <v>11</v>
      </c>
      <c r="Z21" s="6">
        <v>86</v>
      </c>
      <c r="AA21" s="6" t="s">
        <v>6</v>
      </c>
    </row>
    <row r="22" spans="1:27" ht="15.75" x14ac:dyDescent="0.25">
      <c r="A22" s="4" t="s">
        <v>66</v>
      </c>
      <c r="B22" s="19">
        <v>42233</v>
      </c>
      <c r="C22" s="4">
        <v>17</v>
      </c>
      <c r="D22" s="4">
        <v>6</v>
      </c>
      <c r="E22" s="4">
        <v>143</v>
      </c>
      <c r="F22" s="6" t="s">
        <v>6</v>
      </c>
      <c r="G22" s="2"/>
      <c r="H22" s="2"/>
      <c r="I22" s="4" t="s">
        <v>67</v>
      </c>
      <c r="J22" s="4">
        <v>17</v>
      </c>
      <c r="K22" s="4">
        <v>11</v>
      </c>
      <c r="L22" s="4">
        <v>58</v>
      </c>
      <c r="M22" s="6" t="s">
        <v>6</v>
      </c>
      <c r="N22" s="2"/>
      <c r="O22" s="2"/>
      <c r="P22" s="4" t="s">
        <v>68</v>
      </c>
      <c r="Q22" s="4">
        <v>17</v>
      </c>
      <c r="R22" s="4">
        <v>8</v>
      </c>
      <c r="S22" s="4">
        <v>91</v>
      </c>
      <c r="T22" s="6" t="s">
        <v>6</v>
      </c>
      <c r="U22" s="2"/>
      <c r="V22" s="2"/>
      <c r="W22" s="6" t="s">
        <v>69</v>
      </c>
      <c r="X22" s="6">
        <v>17</v>
      </c>
      <c r="Y22" s="6">
        <v>6</v>
      </c>
      <c r="Z22" s="6">
        <v>87</v>
      </c>
      <c r="AA22" s="6" t="s">
        <v>6</v>
      </c>
    </row>
    <row r="23" spans="1:27" ht="15.75" x14ac:dyDescent="0.25">
      <c r="A23" s="4" t="s">
        <v>70</v>
      </c>
      <c r="B23" s="19">
        <v>42233</v>
      </c>
      <c r="C23" s="4">
        <v>18</v>
      </c>
      <c r="D23" s="4">
        <v>9</v>
      </c>
      <c r="E23" s="4">
        <v>115</v>
      </c>
      <c r="F23" s="6" t="s">
        <v>6</v>
      </c>
      <c r="G23" s="2"/>
      <c r="H23" s="2"/>
      <c r="I23" s="4" t="s">
        <v>71</v>
      </c>
      <c r="J23" s="4">
        <v>18</v>
      </c>
      <c r="K23" s="4">
        <v>5</v>
      </c>
      <c r="L23" s="4">
        <v>83</v>
      </c>
      <c r="M23" s="6" t="s">
        <v>6</v>
      </c>
      <c r="N23" s="2"/>
      <c r="O23" s="2"/>
      <c r="P23" s="4"/>
      <c r="Q23" s="4">
        <v>18</v>
      </c>
      <c r="R23" s="4">
        <v>9</v>
      </c>
      <c r="S23" s="4">
        <v>93</v>
      </c>
      <c r="T23" s="6" t="s">
        <v>6</v>
      </c>
      <c r="U23" s="2"/>
      <c r="V23" s="2"/>
      <c r="W23" s="6" t="s">
        <v>72</v>
      </c>
      <c r="X23" s="6">
        <v>18</v>
      </c>
      <c r="Y23" s="6">
        <v>5</v>
      </c>
      <c r="Z23" s="6">
        <v>233</v>
      </c>
      <c r="AA23" s="6" t="s">
        <v>6</v>
      </c>
    </row>
    <row r="24" spans="1:27" ht="15.75" x14ac:dyDescent="0.25">
      <c r="A24" s="4" t="s">
        <v>70</v>
      </c>
      <c r="B24" s="19">
        <v>42233</v>
      </c>
      <c r="C24" s="4">
        <v>19</v>
      </c>
      <c r="D24" s="4">
        <v>27</v>
      </c>
      <c r="E24" s="4">
        <v>6</v>
      </c>
      <c r="F24" s="6" t="b">
        <v>0</v>
      </c>
      <c r="G24" s="2"/>
      <c r="H24" s="2"/>
      <c r="I24" s="4" t="s">
        <v>73</v>
      </c>
      <c r="J24" s="4">
        <v>19</v>
      </c>
      <c r="K24" s="4">
        <v>8</v>
      </c>
      <c r="L24" s="4">
        <v>90</v>
      </c>
      <c r="M24" s="6" t="s">
        <v>6</v>
      </c>
      <c r="N24" s="2"/>
      <c r="O24" s="2"/>
      <c r="P24" s="4" t="s">
        <v>74</v>
      </c>
      <c r="Q24" s="4">
        <v>19</v>
      </c>
      <c r="R24" s="4">
        <v>11</v>
      </c>
      <c r="S24" s="4">
        <v>62</v>
      </c>
      <c r="T24" s="6" t="s">
        <v>6</v>
      </c>
      <c r="U24" s="2"/>
      <c r="V24" s="2"/>
      <c r="W24" s="6" t="s">
        <v>75</v>
      </c>
      <c r="X24" s="6">
        <v>19</v>
      </c>
      <c r="Y24" s="6">
        <v>10</v>
      </c>
      <c r="Z24" s="6">
        <v>56</v>
      </c>
      <c r="AA24" s="6" t="s">
        <v>6</v>
      </c>
    </row>
    <row r="25" spans="1:27" ht="15.75" x14ac:dyDescent="0.25">
      <c r="A25" s="4" t="s">
        <v>76</v>
      </c>
      <c r="B25" s="19">
        <v>42233</v>
      </c>
      <c r="C25" s="4">
        <v>20</v>
      </c>
      <c r="D25" s="4">
        <v>10</v>
      </c>
      <c r="E25" s="4">
        <v>66</v>
      </c>
      <c r="F25" s="6" t="s">
        <v>6</v>
      </c>
      <c r="G25" s="2"/>
      <c r="H25" s="2"/>
      <c r="I25" s="4" t="s">
        <v>77</v>
      </c>
      <c r="J25" s="4">
        <v>20</v>
      </c>
      <c r="K25" s="4">
        <v>12</v>
      </c>
      <c r="L25" s="4">
        <v>87</v>
      </c>
      <c r="M25" s="6" t="s">
        <v>6</v>
      </c>
      <c r="N25" s="2"/>
      <c r="O25" s="2"/>
      <c r="P25" s="4"/>
      <c r="Q25" s="4">
        <v>20</v>
      </c>
      <c r="R25" s="4">
        <v>5</v>
      </c>
      <c r="S25" s="4">
        <v>98</v>
      </c>
      <c r="T25" s="6" t="s">
        <v>6</v>
      </c>
      <c r="U25" s="2"/>
      <c r="V25" s="2"/>
      <c r="W25" s="6" t="s">
        <v>78</v>
      </c>
      <c r="X25" s="6">
        <v>20</v>
      </c>
      <c r="Y25" s="6">
        <v>11</v>
      </c>
      <c r="Z25" s="6">
        <v>220</v>
      </c>
      <c r="AA25" s="6" t="s">
        <v>6</v>
      </c>
    </row>
    <row r="26" spans="1:27" ht="15.75" x14ac:dyDescent="0.25">
      <c r="A26" s="4" t="s">
        <v>79</v>
      </c>
      <c r="B26" s="19">
        <v>42233</v>
      </c>
      <c r="C26" s="4">
        <v>21</v>
      </c>
      <c r="D26" s="4">
        <v>4</v>
      </c>
      <c r="E26" s="4">
        <v>75</v>
      </c>
      <c r="F26" s="6" t="s">
        <v>6</v>
      </c>
      <c r="G26" s="2"/>
      <c r="H26" s="2"/>
      <c r="I26" s="4" t="s">
        <v>80</v>
      </c>
      <c r="J26" s="4">
        <v>21</v>
      </c>
      <c r="K26" s="4">
        <v>5</v>
      </c>
      <c r="L26" s="4">
        <v>106</v>
      </c>
      <c r="M26" s="6" t="s">
        <v>6</v>
      </c>
      <c r="N26" s="2"/>
      <c r="O26" s="2"/>
      <c r="P26" s="4"/>
      <c r="Q26" s="4">
        <v>21</v>
      </c>
      <c r="R26" s="4">
        <v>9</v>
      </c>
      <c r="S26" s="4">
        <v>122</v>
      </c>
      <c r="T26" s="6" t="s">
        <v>6</v>
      </c>
      <c r="U26" s="2"/>
      <c r="V26" s="2"/>
      <c r="W26" s="6"/>
      <c r="X26" s="6">
        <v>21</v>
      </c>
      <c r="Y26" s="6">
        <v>6</v>
      </c>
      <c r="Z26" s="6">
        <v>146</v>
      </c>
      <c r="AA26" s="6" t="s">
        <v>6</v>
      </c>
    </row>
    <row r="27" spans="1:27" ht="15.75" x14ac:dyDescent="0.25">
      <c r="A27" s="4" t="s">
        <v>79</v>
      </c>
      <c r="B27" s="19">
        <v>42233</v>
      </c>
      <c r="C27" s="4">
        <v>22</v>
      </c>
      <c r="D27" s="4">
        <v>4</v>
      </c>
      <c r="E27" s="4">
        <v>77</v>
      </c>
      <c r="F27" s="6" t="s">
        <v>6</v>
      </c>
      <c r="G27" s="2"/>
      <c r="H27" s="2"/>
      <c r="I27" s="4" t="s">
        <v>81</v>
      </c>
      <c r="J27" s="4">
        <v>22</v>
      </c>
      <c r="K27" s="4">
        <v>5</v>
      </c>
      <c r="L27" s="4">
        <v>48</v>
      </c>
      <c r="M27" s="6" t="s">
        <v>6</v>
      </c>
      <c r="N27" s="2"/>
      <c r="O27" s="2"/>
      <c r="P27" s="4"/>
      <c r="Q27" s="4">
        <v>22</v>
      </c>
      <c r="R27" s="4">
        <v>9</v>
      </c>
      <c r="S27" s="4">
        <v>105</v>
      </c>
      <c r="T27" s="6" t="s">
        <v>6</v>
      </c>
      <c r="U27" s="2"/>
      <c r="V27" s="2"/>
      <c r="W27" s="6" t="s">
        <v>82</v>
      </c>
      <c r="X27" s="6">
        <v>22</v>
      </c>
      <c r="Y27" s="6">
        <v>6</v>
      </c>
      <c r="Z27" s="6">
        <v>46</v>
      </c>
      <c r="AA27" s="6" t="s">
        <v>6</v>
      </c>
    </row>
    <row r="28" spans="1:27" ht="15.75" x14ac:dyDescent="0.25">
      <c r="A28" s="4" t="s">
        <v>83</v>
      </c>
      <c r="B28" s="19">
        <v>42185</v>
      </c>
      <c r="C28" s="4">
        <v>23</v>
      </c>
      <c r="D28" s="4">
        <v>10</v>
      </c>
      <c r="E28" s="4">
        <v>110</v>
      </c>
      <c r="F28" s="6" t="s">
        <v>6</v>
      </c>
      <c r="G28" s="2"/>
      <c r="H28" s="2"/>
      <c r="I28" s="4" t="s">
        <v>84</v>
      </c>
      <c r="J28" s="4">
        <v>23</v>
      </c>
      <c r="K28" s="4">
        <v>7</v>
      </c>
      <c r="L28" s="4">
        <v>77</v>
      </c>
      <c r="M28" s="6" t="s">
        <v>6</v>
      </c>
      <c r="N28" s="2"/>
      <c r="O28" s="2"/>
      <c r="P28" s="4" t="s">
        <v>85</v>
      </c>
      <c r="Q28" s="4">
        <v>23</v>
      </c>
      <c r="R28" s="4">
        <v>8</v>
      </c>
      <c r="S28" s="4">
        <v>139</v>
      </c>
      <c r="T28" s="6" t="s">
        <v>6</v>
      </c>
      <c r="U28" s="2"/>
      <c r="V28" s="2"/>
      <c r="W28" s="6"/>
      <c r="X28" s="6">
        <v>23</v>
      </c>
      <c r="Y28" s="6">
        <v>8</v>
      </c>
      <c r="Z28" s="6">
        <v>239</v>
      </c>
      <c r="AA28" s="6" t="s">
        <v>6</v>
      </c>
    </row>
    <row r="29" spans="1:27" ht="15.75" x14ac:dyDescent="0.25">
      <c r="A29" s="4" t="s">
        <v>86</v>
      </c>
      <c r="B29" s="19">
        <v>42185</v>
      </c>
      <c r="C29" s="4">
        <v>24</v>
      </c>
      <c r="D29" s="4">
        <v>7</v>
      </c>
      <c r="E29" s="4">
        <v>50</v>
      </c>
      <c r="F29" s="6" t="s">
        <v>6</v>
      </c>
      <c r="G29" s="2"/>
      <c r="H29" s="2"/>
      <c r="I29" s="4" t="s">
        <v>87</v>
      </c>
      <c r="J29" s="4">
        <v>24</v>
      </c>
      <c r="K29" s="4">
        <v>5</v>
      </c>
      <c r="L29" s="4">
        <v>62</v>
      </c>
      <c r="M29" s="6" t="s">
        <v>6</v>
      </c>
      <c r="N29" s="2"/>
      <c r="O29" s="2"/>
      <c r="P29" s="4"/>
      <c r="Q29" s="4">
        <v>24</v>
      </c>
      <c r="R29" s="4">
        <v>12</v>
      </c>
      <c r="S29" s="4">
        <v>10</v>
      </c>
      <c r="T29" s="6" t="s">
        <v>6</v>
      </c>
      <c r="U29" s="2"/>
      <c r="V29" s="2"/>
      <c r="W29" s="6" t="s">
        <v>88</v>
      </c>
      <c r="X29" s="6">
        <v>24</v>
      </c>
      <c r="Y29" s="6">
        <v>5</v>
      </c>
      <c r="Z29" s="6">
        <v>145</v>
      </c>
      <c r="AA29" s="6" t="s">
        <v>6</v>
      </c>
    </row>
    <row r="30" spans="1:27" ht="15.75" x14ac:dyDescent="0.25">
      <c r="A30" s="4" t="s">
        <v>89</v>
      </c>
      <c r="B30" s="19">
        <v>42185</v>
      </c>
      <c r="C30" s="4">
        <v>25</v>
      </c>
      <c r="D30" s="4">
        <v>11</v>
      </c>
      <c r="E30" s="4">
        <v>143</v>
      </c>
      <c r="F30" s="6" t="s">
        <v>6</v>
      </c>
      <c r="G30" s="2"/>
      <c r="H30" s="2"/>
      <c r="I30" s="4"/>
      <c r="J30" s="4">
        <v>25</v>
      </c>
      <c r="K30" s="4">
        <v>114</v>
      </c>
      <c r="L30" s="4">
        <v>6</v>
      </c>
      <c r="M30" s="6" t="b">
        <v>0</v>
      </c>
      <c r="N30" s="2"/>
      <c r="O30" s="2"/>
      <c r="P30" s="4" t="s">
        <v>90</v>
      </c>
      <c r="Q30" s="4">
        <v>25</v>
      </c>
      <c r="R30" s="4">
        <v>9</v>
      </c>
      <c r="S30" s="4">
        <v>9</v>
      </c>
      <c r="T30" s="6" t="s">
        <v>6</v>
      </c>
      <c r="U30" s="2"/>
      <c r="V30" s="2"/>
      <c r="W30" s="6" t="s">
        <v>91</v>
      </c>
      <c r="X30" s="6">
        <v>25</v>
      </c>
      <c r="Y30" s="6">
        <v>6</v>
      </c>
      <c r="Z30" s="6">
        <v>133</v>
      </c>
      <c r="AA30" s="6" t="s">
        <v>6</v>
      </c>
    </row>
    <row r="31" spans="1:27" ht="15.75" x14ac:dyDescent="0.25">
      <c r="A31" s="4" t="s">
        <v>92</v>
      </c>
      <c r="B31" s="19">
        <v>42185</v>
      </c>
      <c r="C31" s="4">
        <v>26</v>
      </c>
      <c r="D31" s="4">
        <v>8</v>
      </c>
      <c r="E31" s="4">
        <v>126</v>
      </c>
      <c r="F31" s="6" t="s">
        <v>6</v>
      </c>
      <c r="G31" s="2"/>
      <c r="H31" s="2"/>
      <c r="I31" s="4" t="s">
        <v>93</v>
      </c>
      <c r="J31" s="4">
        <v>26</v>
      </c>
      <c r="K31" s="4">
        <v>6</v>
      </c>
      <c r="L31" s="4">
        <v>158</v>
      </c>
      <c r="M31" s="6" t="s">
        <v>6</v>
      </c>
      <c r="N31" s="2"/>
      <c r="O31" s="2"/>
      <c r="P31" s="4" t="s">
        <v>94</v>
      </c>
      <c r="Q31" s="4">
        <v>26</v>
      </c>
      <c r="R31" s="4">
        <v>123</v>
      </c>
      <c r="S31" s="4">
        <v>4</v>
      </c>
      <c r="T31" s="6" t="b">
        <v>0</v>
      </c>
      <c r="U31" s="2"/>
      <c r="V31" s="2"/>
      <c r="W31" s="6" t="s">
        <v>95</v>
      </c>
      <c r="X31" s="6">
        <v>26</v>
      </c>
      <c r="Y31" s="6">
        <v>7</v>
      </c>
      <c r="Z31" s="6">
        <v>176</v>
      </c>
      <c r="AA31" s="6" t="s">
        <v>6</v>
      </c>
    </row>
    <row r="32" spans="1:27" ht="15.75" x14ac:dyDescent="0.25">
      <c r="A32" s="4" t="s">
        <v>92</v>
      </c>
      <c r="B32" s="19">
        <v>42185</v>
      </c>
      <c r="C32" s="4">
        <v>27</v>
      </c>
      <c r="D32" s="4">
        <v>92</v>
      </c>
      <c r="E32" s="4">
        <v>5</v>
      </c>
      <c r="F32" s="6" t="b">
        <v>0</v>
      </c>
      <c r="G32" s="2"/>
      <c r="H32" s="2"/>
      <c r="I32" s="4" t="s">
        <v>96</v>
      </c>
      <c r="J32" s="4">
        <v>27</v>
      </c>
      <c r="K32" s="4">
        <v>5</v>
      </c>
      <c r="L32" s="4">
        <v>20</v>
      </c>
      <c r="M32" s="6" t="s">
        <v>6</v>
      </c>
      <c r="N32" s="2"/>
      <c r="O32" s="2"/>
      <c r="P32" s="4"/>
      <c r="Q32" s="4">
        <v>27</v>
      </c>
      <c r="R32" s="4">
        <v>8</v>
      </c>
      <c r="S32" s="4">
        <v>10</v>
      </c>
      <c r="T32" s="6" t="s">
        <v>6</v>
      </c>
      <c r="U32" s="2"/>
      <c r="V32" s="2"/>
      <c r="W32" s="6" t="s">
        <v>97</v>
      </c>
      <c r="X32" s="6">
        <v>27</v>
      </c>
      <c r="Y32" s="6">
        <v>6</v>
      </c>
      <c r="Z32" s="6">
        <v>49</v>
      </c>
      <c r="AA32" s="6" t="s">
        <v>6</v>
      </c>
    </row>
    <row r="33" spans="1:27" ht="15.75" x14ac:dyDescent="0.25">
      <c r="A33" s="4" t="s">
        <v>98</v>
      </c>
      <c r="B33" s="19">
        <v>42185</v>
      </c>
      <c r="C33" s="4">
        <v>28</v>
      </c>
      <c r="D33" s="4">
        <v>10</v>
      </c>
      <c r="E33" s="4">
        <v>40</v>
      </c>
      <c r="F33" s="6" t="s">
        <v>6</v>
      </c>
      <c r="G33" s="2"/>
      <c r="H33" s="2"/>
      <c r="I33" s="4"/>
      <c r="J33" s="4">
        <v>28</v>
      </c>
      <c r="K33" s="4">
        <v>69</v>
      </c>
      <c r="L33" s="4">
        <v>10</v>
      </c>
      <c r="M33" s="6" t="b">
        <v>0</v>
      </c>
      <c r="N33" s="2"/>
      <c r="O33" s="2"/>
      <c r="P33" s="4" t="s">
        <v>99</v>
      </c>
      <c r="Q33" s="4">
        <v>28</v>
      </c>
      <c r="R33" s="4">
        <v>5</v>
      </c>
      <c r="S33" s="4">
        <v>100</v>
      </c>
      <c r="T33" s="6" t="s">
        <v>6</v>
      </c>
      <c r="U33" s="2"/>
      <c r="V33" s="2"/>
      <c r="W33" s="6" t="s">
        <v>100</v>
      </c>
      <c r="X33" s="6">
        <v>28</v>
      </c>
      <c r="Y33" s="6">
        <v>5</v>
      </c>
      <c r="Z33" s="6">
        <v>68</v>
      </c>
      <c r="AA33" s="6" t="s">
        <v>6</v>
      </c>
    </row>
    <row r="34" spans="1:27" ht="15.75" x14ac:dyDescent="0.25">
      <c r="A34" s="4" t="s">
        <v>101</v>
      </c>
      <c r="B34" s="19">
        <v>42185</v>
      </c>
      <c r="C34" s="4">
        <v>29</v>
      </c>
      <c r="D34" s="4">
        <v>8</v>
      </c>
      <c r="E34" s="4">
        <v>64</v>
      </c>
      <c r="F34" s="6" t="s">
        <v>6</v>
      </c>
      <c r="G34" s="2"/>
      <c r="H34" s="2"/>
      <c r="I34" s="4" t="s">
        <v>102</v>
      </c>
      <c r="J34" s="4">
        <v>29</v>
      </c>
      <c r="K34" s="4">
        <v>3</v>
      </c>
      <c r="L34" s="4">
        <v>127</v>
      </c>
      <c r="M34" s="6" t="s">
        <v>6</v>
      </c>
      <c r="N34" s="2"/>
      <c r="O34" s="2"/>
      <c r="P34" s="4"/>
      <c r="Q34" s="4">
        <v>29</v>
      </c>
      <c r="R34" s="4">
        <v>7</v>
      </c>
      <c r="S34" s="4">
        <v>61</v>
      </c>
      <c r="T34" s="6" t="s">
        <v>6</v>
      </c>
      <c r="U34" s="2"/>
      <c r="V34" s="2"/>
      <c r="W34" s="6" t="s">
        <v>103</v>
      </c>
      <c r="X34" s="6">
        <v>29</v>
      </c>
      <c r="Y34" s="6">
        <v>6</v>
      </c>
      <c r="Z34" s="6">
        <v>200</v>
      </c>
      <c r="AA34" s="6" t="s">
        <v>6</v>
      </c>
    </row>
    <row r="35" spans="1:27" ht="15.75" x14ac:dyDescent="0.25">
      <c r="A35" s="4" t="s">
        <v>104</v>
      </c>
      <c r="B35" s="19">
        <v>42185</v>
      </c>
      <c r="C35" s="4">
        <v>30</v>
      </c>
      <c r="D35" s="4">
        <v>5</v>
      </c>
      <c r="E35" s="4">
        <v>63</v>
      </c>
      <c r="F35" s="6" t="s">
        <v>6</v>
      </c>
      <c r="G35" s="2"/>
      <c r="H35" s="2"/>
      <c r="I35" s="4"/>
      <c r="J35" s="4">
        <v>30</v>
      </c>
      <c r="K35" s="4">
        <v>6</v>
      </c>
      <c r="L35" s="4">
        <v>13</v>
      </c>
      <c r="M35" s="6" t="s">
        <v>6</v>
      </c>
      <c r="N35" s="2"/>
      <c r="O35" s="2"/>
      <c r="P35" s="4"/>
      <c r="Q35" s="4">
        <v>30</v>
      </c>
      <c r="R35" s="4">
        <v>13</v>
      </c>
      <c r="S35" s="4">
        <v>5</v>
      </c>
      <c r="T35" s="6" t="s">
        <v>6</v>
      </c>
      <c r="U35" s="2"/>
      <c r="V35" s="2"/>
      <c r="W35" s="6"/>
      <c r="X35" s="6">
        <v>30</v>
      </c>
      <c r="Y35" s="6">
        <v>3</v>
      </c>
      <c r="Z35" s="6">
        <v>175</v>
      </c>
      <c r="AA35" s="6" t="s">
        <v>6</v>
      </c>
    </row>
    <row r="36" spans="1:27" ht="15.75" x14ac:dyDescent="0.25">
      <c r="A36" s="4" t="s">
        <v>105</v>
      </c>
      <c r="B36" s="19">
        <v>42185</v>
      </c>
      <c r="C36" s="4">
        <v>31</v>
      </c>
      <c r="D36" s="4">
        <v>10</v>
      </c>
      <c r="E36" s="4">
        <v>63</v>
      </c>
      <c r="F36" s="6" t="s">
        <v>6</v>
      </c>
      <c r="G36" s="2"/>
      <c r="H36" s="2"/>
      <c r="I36" s="4" t="s">
        <v>106</v>
      </c>
      <c r="J36" s="4">
        <v>31</v>
      </c>
      <c r="K36" s="4">
        <v>4</v>
      </c>
      <c r="L36" s="4">
        <v>32</v>
      </c>
      <c r="M36" s="6" t="s">
        <v>6</v>
      </c>
      <c r="N36" s="2"/>
      <c r="O36" s="2"/>
      <c r="P36" s="4"/>
      <c r="Q36" s="4">
        <v>31</v>
      </c>
      <c r="R36" s="4">
        <v>19</v>
      </c>
      <c r="S36" s="4">
        <v>6</v>
      </c>
      <c r="T36" s="6" t="b">
        <v>0</v>
      </c>
      <c r="U36" s="2"/>
      <c r="V36" s="2"/>
      <c r="W36" s="6" t="s">
        <v>107</v>
      </c>
      <c r="X36" s="6">
        <v>31</v>
      </c>
      <c r="Y36" s="6">
        <v>7</v>
      </c>
      <c r="Z36" s="6">
        <v>328</v>
      </c>
      <c r="AA36" s="6" t="s">
        <v>6</v>
      </c>
    </row>
    <row r="37" spans="1:27" ht="15.75" x14ac:dyDescent="0.25">
      <c r="A37" s="4" t="s">
        <v>108</v>
      </c>
      <c r="B37" s="19">
        <v>42185</v>
      </c>
      <c r="C37" s="4">
        <v>32</v>
      </c>
      <c r="D37" s="4">
        <v>5</v>
      </c>
      <c r="E37" s="4">
        <v>58</v>
      </c>
      <c r="F37" s="6" t="s">
        <v>6</v>
      </c>
      <c r="G37" s="2"/>
      <c r="H37" s="2"/>
      <c r="I37" s="4"/>
      <c r="J37" s="4">
        <v>32</v>
      </c>
      <c r="K37" s="4">
        <v>8</v>
      </c>
      <c r="L37" s="4">
        <v>68</v>
      </c>
      <c r="M37" s="6" t="s">
        <v>6</v>
      </c>
      <c r="N37" s="2"/>
      <c r="O37" s="2"/>
      <c r="P37" s="4" t="s">
        <v>109</v>
      </c>
      <c r="Q37" s="4">
        <v>32</v>
      </c>
      <c r="R37" s="4">
        <v>9</v>
      </c>
      <c r="S37" s="4">
        <v>143</v>
      </c>
      <c r="T37" s="6" t="s">
        <v>6</v>
      </c>
      <c r="U37" s="2"/>
      <c r="V37" s="2"/>
      <c r="W37" s="6"/>
      <c r="X37" s="6">
        <v>32</v>
      </c>
      <c r="Y37" s="6">
        <v>8</v>
      </c>
      <c r="Z37" s="6">
        <v>91</v>
      </c>
      <c r="AA37" s="6" t="s">
        <v>6</v>
      </c>
    </row>
    <row r="38" spans="1:27" ht="15.75" x14ac:dyDescent="0.25">
      <c r="A38" s="4" t="s">
        <v>108</v>
      </c>
      <c r="B38" s="19">
        <v>42185</v>
      </c>
      <c r="C38" s="4">
        <v>33</v>
      </c>
      <c r="D38" s="4">
        <v>2</v>
      </c>
      <c r="E38" s="4">
        <v>78</v>
      </c>
      <c r="F38" s="6" t="s">
        <v>6</v>
      </c>
      <c r="G38" s="2"/>
      <c r="H38" s="2"/>
      <c r="I38" s="4" t="s">
        <v>110</v>
      </c>
      <c r="J38" s="4">
        <v>33</v>
      </c>
      <c r="K38" s="4">
        <v>15</v>
      </c>
      <c r="L38" s="4">
        <v>62</v>
      </c>
      <c r="M38" s="6" t="b">
        <v>0</v>
      </c>
      <c r="N38" s="2"/>
      <c r="O38" s="2"/>
      <c r="P38" s="4" t="s">
        <v>111</v>
      </c>
      <c r="Q38" s="4">
        <v>33</v>
      </c>
      <c r="R38" s="4">
        <v>39</v>
      </c>
      <c r="S38" s="4">
        <v>10</v>
      </c>
      <c r="T38" s="6" t="b">
        <v>0</v>
      </c>
      <c r="U38" s="2"/>
      <c r="V38" s="2"/>
      <c r="W38" s="6" t="s">
        <v>112</v>
      </c>
      <c r="X38" s="6">
        <v>33</v>
      </c>
      <c r="Y38" s="6">
        <v>9</v>
      </c>
      <c r="Z38" s="6">
        <v>195</v>
      </c>
      <c r="AA38" s="6" t="s">
        <v>6</v>
      </c>
    </row>
    <row r="39" spans="1:27" ht="15.75" x14ac:dyDescent="0.25">
      <c r="A39" s="4" t="s">
        <v>113</v>
      </c>
      <c r="B39" s="19">
        <v>42185</v>
      </c>
      <c r="C39" s="4">
        <v>34</v>
      </c>
      <c r="D39" s="4">
        <v>7</v>
      </c>
      <c r="E39" s="4">
        <v>98</v>
      </c>
      <c r="F39" s="6" t="s">
        <v>6</v>
      </c>
      <c r="G39" s="2"/>
      <c r="H39" s="2"/>
      <c r="I39" s="4" t="s">
        <v>114</v>
      </c>
      <c r="J39" s="4">
        <v>34</v>
      </c>
      <c r="K39" s="4">
        <v>7</v>
      </c>
      <c r="L39" s="4">
        <v>77</v>
      </c>
      <c r="M39" s="6" t="s">
        <v>6</v>
      </c>
      <c r="N39" s="2"/>
      <c r="O39" s="2"/>
      <c r="P39" s="4"/>
      <c r="Q39" s="4">
        <v>34</v>
      </c>
      <c r="R39" s="4">
        <v>7</v>
      </c>
      <c r="S39" s="4">
        <v>40</v>
      </c>
      <c r="T39" s="6" t="s">
        <v>6</v>
      </c>
      <c r="U39" s="2"/>
      <c r="V39" s="2"/>
      <c r="W39" s="6"/>
      <c r="X39" s="6">
        <v>34</v>
      </c>
      <c r="Y39" s="6">
        <v>5</v>
      </c>
      <c r="Z39" s="6">
        <v>181</v>
      </c>
      <c r="AA39" s="6" t="s">
        <v>6</v>
      </c>
    </row>
    <row r="40" spans="1:27" ht="15.75" x14ac:dyDescent="0.25">
      <c r="A40" s="4" t="s">
        <v>115</v>
      </c>
      <c r="B40" s="19">
        <v>42185</v>
      </c>
      <c r="C40" s="4">
        <v>35</v>
      </c>
      <c r="D40" s="4">
        <v>4</v>
      </c>
      <c r="E40" s="4">
        <v>14</v>
      </c>
      <c r="F40" s="6" t="s">
        <v>6</v>
      </c>
      <c r="G40" s="2"/>
      <c r="H40" s="2"/>
      <c r="I40" s="4"/>
      <c r="J40" s="4">
        <v>35</v>
      </c>
      <c r="K40" s="4">
        <v>9</v>
      </c>
      <c r="L40" s="4">
        <v>9</v>
      </c>
      <c r="M40" s="6" t="s">
        <v>6</v>
      </c>
      <c r="N40" s="2"/>
      <c r="O40" s="2"/>
      <c r="P40" s="4" t="s">
        <v>116</v>
      </c>
      <c r="Q40" s="4">
        <v>35</v>
      </c>
      <c r="R40" s="4">
        <v>11</v>
      </c>
      <c r="S40" s="4">
        <v>72</v>
      </c>
      <c r="T40" s="6" t="s">
        <v>6</v>
      </c>
      <c r="U40" s="2"/>
      <c r="V40" s="2"/>
      <c r="W40" s="6"/>
      <c r="X40" s="6">
        <v>35</v>
      </c>
      <c r="Y40" s="6">
        <v>6</v>
      </c>
      <c r="Z40" s="6">
        <v>118</v>
      </c>
      <c r="AA40" s="6" t="s">
        <v>6</v>
      </c>
    </row>
    <row r="41" spans="1:27" ht="15.75" x14ac:dyDescent="0.25">
      <c r="A41" s="4" t="s">
        <v>115</v>
      </c>
      <c r="B41" s="19">
        <v>42185</v>
      </c>
      <c r="C41" s="4">
        <v>36</v>
      </c>
      <c r="D41" s="4">
        <v>6</v>
      </c>
      <c r="E41" s="4">
        <v>44</v>
      </c>
      <c r="F41" s="6" t="s">
        <v>6</v>
      </c>
      <c r="G41" s="2"/>
      <c r="H41" s="2"/>
      <c r="I41" s="4" t="s">
        <v>117</v>
      </c>
      <c r="J41" s="4">
        <v>36</v>
      </c>
      <c r="K41" s="4">
        <v>24</v>
      </c>
      <c r="L41" s="4">
        <v>49</v>
      </c>
      <c r="M41" s="6" t="b">
        <v>0</v>
      </c>
      <c r="N41" s="2"/>
      <c r="O41" s="2"/>
      <c r="P41" s="4"/>
      <c r="Q41" s="4">
        <v>36</v>
      </c>
      <c r="R41" s="4">
        <v>7</v>
      </c>
      <c r="S41" s="4">
        <v>125</v>
      </c>
      <c r="T41" s="6" t="s">
        <v>6</v>
      </c>
      <c r="U41" s="2"/>
      <c r="V41" s="2"/>
      <c r="W41" s="6"/>
      <c r="X41" s="6">
        <v>36</v>
      </c>
      <c r="Y41" s="6">
        <v>6</v>
      </c>
      <c r="Z41" s="6">
        <v>254</v>
      </c>
      <c r="AA41" s="6" t="s">
        <v>6</v>
      </c>
    </row>
    <row r="42" spans="1:27" ht="15.75" x14ac:dyDescent="0.25">
      <c r="A42" s="4" t="s">
        <v>115</v>
      </c>
      <c r="B42" s="19">
        <v>42185</v>
      </c>
      <c r="C42" s="4">
        <v>37</v>
      </c>
      <c r="D42" s="4">
        <v>4</v>
      </c>
      <c r="E42" s="4">
        <v>33</v>
      </c>
      <c r="F42" s="6" t="s">
        <v>6</v>
      </c>
      <c r="G42" s="2"/>
      <c r="H42" s="2"/>
      <c r="I42" s="4" t="s">
        <v>118</v>
      </c>
      <c r="J42" s="4">
        <v>37</v>
      </c>
      <c r="K42" s="4">
        <v>9</v>
      </c>
      <c r="L42" s="4">
        <v>192</v>
      </c>
      <c r="M42" s="6" t="s">
        <v>6</v>
      </c>
      <c r="N42" s="2"/>
      <c r="O42" s="2"/>
      <c r="P42" s="4" t="s">
        <v>119</v>
      </c>
      <c r="Q42" s="4">
        <v>37</v>
      </c>
      <c r="R42" s="4">
        <v>10</v>
      </c>
      <c r="S42" s="4">
        <v>54</v>
      </c>
      <c r="T42" s="6" t="s">
        <v>6</v>
      </c>
      <c r="U42" s="2"/>
      <c r="V42" s="2"/>
      <c r="W42" s="6" t="s">
        <v>120</v>
      </c>
      <c r="X42" s="6">
        <v>37</v>
      </c>
      <c r="Y42" s="6">
        <v>6</v>
      </c>
      <c r="Z42" s="6">
        <v>218</v>
      </c>
      <c r="AA42" s="6" t="s">
        <v>6</v>
      </c>
    </row>
    <row r="43" spans="1:27" ht="15.75" x14ac:dyDescent="0.25">
      <c r="A43" s="4" t="s">
        <v>121</v>
      </c>
      <c r="B43" s="19">
        <v>42185</v>
      </c>
      <c r="C43" s="4">
        <v>38</v>
      </c>
      <c r="D43" s="4">
        <v>6</v>
      </c>
      <c r="E43" s="4">
        <v>58</v>
      </c>
      <c r="F43" s="6" t="s">
        <v>6</v>
      </c>
      <c r="G43" s="2"/>
      <c r="H43" s="2"/>
      <c r="I43" s="4" t="s">
        <v>122</v>
      </c>
      <c r="J43" s="4">
        <v>38</v>
      </c>
      <c r="K43" s="4">
        <v>4</v>
      </c>
      <c r="L43" s="4">
        <v>159</v>
      </c>
      <c r="M43" s="6" t="s">
        <v>6</v>
      </c>
      <c r="N43" s="2"/>
      <c r="O43" s="2"/>
      <c r="P43" s="4"/>
      <c r="Q43" s="4">
        <v>38</v>
      </c>
      <c r="R43" s="4">
        <v>13</v>
      </c>
      <c r="S43" s="4">
        <v>60</v>
      </c>
      <c r="T43" s="6" t="s">
        <v>6</v>
      </c>
      <c r="U43" s="2"/>
      <c r="V43" s="2"/>
      <c r="W43" s="6" t="s">
        <v>123</v>
      </c>
      <c r="X43" s="6">
        <v>38</v>
      </c>
      <c r="Y43" s="6">
        <v>7</v>
      </c>
      <c r="Z43" s="6">
        <v>126</v>
      </c>
      <c r="AA43" s="6" t="s">
        <v>6</v>
      </c>
    </row>
    <row r="44" spans="1:27" ht="15.75" x14ac:dyDescent="0.25">
      <c r="A44" s="4" t="s">
        <v>124</v>
      </c>
      <c r="B44" s="19">
        <v>42185</v>
      </c>
      <c r="C44" s="4">
        <v>39</v>
      </c>
      <c r="D44" s="4">
        <v>3</v>
      </c>
      <c r="E44" s="4">
        <v>13</v>
      </c>
      <c r="F44" s="6" t="s">
        <v>6</v>
      </c>
      <c r="G44" s="2"/>
      <c r="H44" s="2"/>
      <c r="I44" s="4"/>
      <c r="J44" s="4">
        <v>39</v>
      </c>
      <c r="K44" s="4">
        <v>7</v>
      </c>
      <c r="L44" s="4">
        <v>155</v>
      </c>
      <c r="M44" s="6" t="s">
        <v>6</v>
      </c>
      <c r="N44" s="2"/>
      <c r="O44" s="2"/>
      <c r="P44" s="4"/>
      <c r="Q44" s="4">
        <v>39</v>
      </c>
      <c r="R44" s="4">
        <v>6</v>
      </c>
      <c r="S44" s="4">
        <v>174</v>
      </c>
      <c r="T44" s="6" t="s">
        <v>6</v>
      </c>
      <c r="U44" s="2"/>
      <c r="V44" s="2"/>
      <c r="W44" s="6"/>
      <c r="X44" s="6">
        <v>39</v>
      </c>
      <c r="Y44" s="6">
        <v>6</v>
      </c>
      <c r="Z44" s="6">
        <v>83</v>
      </c>
      <c r="AA44" s="6" t="s">
        <v>6</v>
      </c>
    </row>
    <row r="45" spans="1:27" ht="15.75" x14ac:dyDescent="0.25">
      <c r="A45" s="4" t="s">
        <v>125</v>
      </c>
      <c r="B45" s="19">
        <v>42185</v>
      </c>
      <c r="C45" s="4">
        <v>40</v>
      </c>
      <c r="D45" s="4">
        <v>6</v>
      </c>
      <c r="E45" s="4">
        <v>106</v>
      </c>
      <c r="F45" s="6" t="s">
        <v>6</v>
      </c>
      <c r="G45" s="2"/>
      <c r="H45" s="2"/>
      <c r="I45" s="4" t="s">
        <v>126</v>
      </c>
      <c r="J45" s="4">
        <v>40</v>
      </c>
      <c r="K45" s="4">
        <v>9</v>
      </c>
      <c r="L45" s="4">
        <v>124</v>
      </c>
      <c r="M45" s="6" t="s">
        <v>6</v>
      </c>
      <c r="N45" s="2"/>
      <c r="O45" s="2"/>
      <c r="P45" s="4" t="s">
        <v>127</v>
      </c>
      <c r="Q45" s="4">
        <v>40</v>
      </c>
      <c r="R45" s="4">
        <v>10</v>
      </c>
      <c r="S45" s="4">
        <v>96</v>
      </c>
      <c r="T45" s="6" t="s">
        <v>6</v>
      </c>
      <c r="U45" s="2"/>
      <c r="V45" s="2"/>
      <c r="W45" s="6"/>
      <c r="X45" s="6">
        <v>40</v>
      </c>
      <c r="Y45" s="6">
        <v>24</v>
      </c>
      <c r="Z45" s="6">
        <v>147</v>
      </c>
      <c r="AA45" s="6" t="b">
        <v>0</v>
      </c>
    </row>
    <row r="46" spans="1:27" ht="15.75" x14ac:dyDescent="0.25">
      <c r="A46" s="4" t="s">
        <v>128</v>
      </c>
      <c r="B46" s="19">
        <v>42185</v>
      </c>
      <c r="C46" s="4">
        <v>41</v>
      </c>
      <c r="D46" s="4">
        <v>6</v>
      </c>
      <c r="E46" s="4">
        <v>112</v>
      </c>
      <c r="F46" s="6" t="s">
        <v>6</v>
      </c>
      <c r="G46" s="2"/>
      <c r="H46" s="2"/>
      <c r="I46" s="4" t="s">
        <v>129</v>
      </c>
      <c r="J46" s="4">
        <v>41</v>
      </c>
      <c r="K46" s="4">
        <v>3</v>
      </c>
      <c r="L46" s="4">
        <v>126</v>
      </c>
      <c r="M46" s="6" t="s">
        <v>6</v>
      </c>
      <c r="N46" s="2"/>
      <c r="O46" s="2"/>
      <c r="P46" s="4" t="s">
        <v>130</v>
      </c>
      <c r="Q46" s="4">
        <v>41</v>
      </c>
      <c r="R46" s="4">
        <v>6</v>
      </c>
      <c r="S46" s="4">
        <v>38</v>
      </c>
      <c r="T46" s="6" t="s">
        <v>6</v>
      </c>
      <c r="U46" s="2"/>
      <c r="V46" s="2"/>
      <c r="W46" s="6" t="s">
        <v>131</v>
      </c>
      <c r="X46" s="6">
        <v>41</v>
      </c>
      <c r="Y46" s="6">
        <v>6</v>
      </c>
      <c r="Z46" s="6">
        <v>86</v>
      </c>
      <c r="AA46" s="6" t="s">
        <v>6</v>
      </c>
    </row>
    <row r="47" spans="1:27" ht="15.75" x14ac:dyDescent="0.25">
      <c r="A47" s="4" t="s">
        <v>132</v>
      </c>
      <c r="B47" s="19">
        <v>42185</v>
      </c>
      <c r="C47" s="4">
        <v>42</v>
      </c>
      <c r="D47" s="4">
        <v>52</v>
      </c>
      <c r="E47" s="4">
        <v>4</v>
      </c>
      <c r="F47" s="6" t="b">
        <v>0</v>
      </c>
      <c r="G47" s="2"/>
      <c r="H47" s="2"/>
      <c r="I47" s="4" t="s">
        <v>133</v>
      </c>
      <c r="J47" s="4">
        <v>42</v>
      </c>
      <c r="K47" s="4">
        <v>5</v>
      </c>
      <c r="L47" s="4">
        <v>52</v>
      </c>
      <c r="M47" s="6" t="s">
        <v>6</v>
      </c>
      <c r="N47" s="2"/>
      <c r="O47" s="2"/>
      <c r="P47" s="4"/>
      <c r="Q47" s="4">
        <v>42</v>
      </c>
      <c r="R47" s="4">
        <v>5</v>
      </c>
      <c r="S47" s="4">
        <v>52</v>
      </c>
      <c r="T47" s="6" t="s">
        <v>6</v>
      </c>
      <c r="U47" s="2"/>
      <c r="V47" s="2"/>
      <c r="W47" s="6" t="s">
        <v>134</v>
      </c>
      <c r="X47" s="6">
        <v>42</v>
      </c>
      <c r="Y47" s="6">
        <v>8</v>
      </c>
      <c r="Z47" s="6">
        <v>205</v>
      </c>
      <c r="AA47" s="6" t="s">
        <v>6</v>
      </c>
    </row>
    <row r="48" spans="1:27" ht="15.75" x14ac:dyDescent="0.25">
      <c r="A48" s="4" t="s">
        <v>135</v>
      </c>
      <c r="B48" s="19">
        <v>42185</v>
      </c>
      <c r="C48" s="4">
        <v>43</v>
      </c>
      <c r="D48" s="4">
        <v>3</v>
      </c>
      <c r="E48" s="4">
        <v>138</v>
      </c>
      <c r="F48" s="6" t="s">
        <v>6</v>
      </c>
      <c r="G48" s="2"/>
      <c r="H48" s="2"/>
      <c r="I48" s="4" t="s">
        <v>136</v>
      </c>
      <c r="J48" s="4">
        <v>43</v>
      </c>
      <c r="K48" s="4">
        <v>12</v>
      </c>
      <c r="L48" s="4">
        <v>81</v>
      </c>
      <c r="M48" s="6" t="s">
        <v>6</v>
      </c>
      <c r="N48" s="2"/>
      <c r="O48" s="2"/>
      <c r="P48" s="4" t="s">
        <v>137</v>
      </c>
      <c r="Q48" s="4">
        <v>43</v>
      </c>
      <c r="R48" s="4">
        <v>4</v>
      </c>
      <c r="S48" s="4">
        <v>52</v>
      </c>
      <c r="T48" s="6" t="s">
        <v>6</v>
      </c>
      <c r="U48" s="2"/>
      <c r="V48" s="2"/>
      <c r="W48" s="6"/>
      <c r="X48" s="6">
        <v>43</v>
      </c>
      <c r="Y48" s="6">
        <v>7</v>
      </c>
      <c r="Z48" s="6">
        <v>250</v>
      </c>
      <c r="AA48" s="6" t="s">
        <v>6</v>
      </c>
    </row>
    <row r="49" spans="1:27" ht="15.75" x14ac:dyDescent="0.25">
      <c r="A49" s="4" t="s">
        <v>135</v>
      </c>
      <c r="B49" s="19">
        <v>42185</v>
      </c>
      <c r="C49" s="4">
        <v>44</v>
      </c>
      <c r="D49" s="4">
        <v>3</v>
      </c>
      <c r="E49" s="4">
        <v>63</v>
      </c>
      <c r="F49" s="6" t="s">
        <v>6</v>
      </c>
      <c r="G49" s="2"/>
      <c r="H49" s="2"/>
      <c r="I49" s="4" t="s">
        <v>138</v>
      </c>
      <c r="J49" s="4">
        <v>44</v>
      </c>
      <c r="K49" s="4">
        <v>5</v>
      </c>
      <c r="L49" s="4">
        <v>67</v>
      </c>
      <c r="M49" s="6" t="s">
        <v>6</v>
      </c>
      <c r="N49" s="2"/>
      <c r="O49" s="2"/>
      <c r="P49" s="4"/>
      <c r="Q49" s="4">
        <v>44</v>
      </c>
      <c r="R49" s="4">
        <v>6</v>
      </c>
      <c r="S49" s="4">
        <v>75</v>
      </c>
      <c r="T49" s="6" t="s">
        <v>6</v>
      </c>
      <c r="U49" s="2"/>
      <c r="V49" s="2"/>
      <c r="W49" s="6" t="s">
        <v>139</v>
      </c>
      <c r="X49" s="6">
        <v>44</v>
      </c>
      <c r="Y49" s="6">
        <v>4</v>
      </c>
      <c r="Z49" s="6">
        <v>138</v>
      </c>
      <c r="AA49" s="6" t="s">
        <v>6</v>
      </c>
    </row>
    <row r="50" spans="1:27" ht="15.75" x14ac:dyDescent="0.25">
      <c r="A50" s="4" t="s">
        <v>135</v>
      </c>
      <c r="B50" s="19">
        <v>42185</v>
      </c>
      <c r="C50" s="4">
        <v>45</v>
      </c>
      <c r="D50" s="4">
        <v>8</v>
      </c>
      <c r="E50" s="4">
        <v>180</v>
      </c>
      <c r="F50" s="6" t="s">
        <v>6</v>
      </c>
      <c r="G50" s="2"/>
      <c r="H50" s="2"/>
      <c r="I50" s="4" t="s">
        <v>140</v>
      </c>
      <c r="J50" s="4">
        <v>45</v>
      </c>
      <c r="K50" s="4">
        <v>5</v>
      </c>
      <c r="L50" s="4">
        <v>97</v>
      </c>
      <c r="M50" s="6" t="s">
        <v>6</v>
      </c>
      <c r="N50" s="2"/>
      <c r="O50" s="2"/>
      <c r="P50" s="4"/>
      <c r="Q50" s="4">
        <v>45</v>
      </c>
      <c r="R50" s="4">
        <v>10</v>
      </c>
      <c r="S50" s="4">
        <v>11</v>
      </c>
      <c r="T50" s="6" t="s">
        <v>6</v>
      </c>
      <c r="U50" s="2"/>
      <c r="V50" s="2"/>
      <c r="W50" s="6"/>
      <c r="X50" s="6">
        <v>45</v>
      </c>
      <c r="Y50" s="6">
        <v>8</v>
      </c>
      <c r="Z50" s="6">
        <v>116</v>
      </c>
      <c r="AA50" s="6" t="s">
        <v>6</v>
      </c>
    </row>
    <row r="51" spans="1:27" ht="15.75" x14ac:dyDescent="0.25">
      <c r="A51" s="4" t="s">
        <v>141</v>
      </c>
      <c r="B51" s="19">
        <v>42185</v>
      </c>
      <c r="C51" s="4">
        <v>46</v>
      </c>
      <c r="D51" s="4">
        <v>7</v>
      </c>
      <c r="E51" s="4">
        <v>112</v>
      </c>
      <c r="F51" s="6" t="s">
        <v>6</v>
      </c>
      <c r="G51" s="2"/>
      <c r="H51" s="2"/>
      <c r="I51" s="4" t="s">
        <v>142</v>
      </c>
      <c r="J51" s="4">
        <v>46</v>
      </c>
      <c r="K51" s="4">
        <v>5</v>
      </c>
      <c r="L51" s="4">
        <v>124</v>
      </c>
      <c r="M51" s="6" t="s">
        <v>6</v>
      </c>
      <c r="N51" s="2"/>
      <c r="O51" s="2"/>
      <c r="P51" s="4" t="s">
        <v>143</v>
      </c>
      <c r="Q51" s="4">
        <v>46</v>
      </c>
      <c r="R51" s="4">
        <v>11</v>
      </c>
      <c r="S51" s="4">
        <v>83</v>
      </c>
      <c r="T51" s="6" t="s">
        <v>6</v>
      </c>
      <c r="U51" s="2"/>
      <c r="V51" s="2"/>
      <c r="W51" s="6" t="s">
        <v>144</v>
      </c>
      <c r="X51" s="6">
        <v>46</v>
      </c>
      <c r="Y51" s="6">
        <v>10</v>
      </c>
      <c r="Z51" s="6">
        <v>156</v>
      </c>
      <c r="AA51" s="6" t="s">
        <v>6</v>
      </c>
    </row>
    <row r="52" spans="1:27" ht="15.75" x14ac:dyDescent="0.25">
      <c r="A52" s="4" t="s">
        <v>141</v>
      </c>
      <c r="B52" s="19">
        <v>42185</v>
      </c>
      <c r="C52" s="4">
        <v>47</v>
      </c>
      <c r="D52" s="4">
        <v>10</v>
      </c>
      <c r="E52" s="4">
        <v>53</v>
      </c>
      <c r="F52" s="6" t="s">
        <v>6</v>
      </c>
      <c r="G52" s="2"/>
      <c r="H52" s="2"/>
      <c r="I52" s="4"/>
      <c r="J52" s="4">
        <v>47</v>
      </c>
      <c r="K52" s="4">
        <v>5</v>
      </c>
      <c r="L52" s="4">
        <v>143</v>
      </c>
      <c r="M52" s="6" t="s">
        <v>6</v>
      </c>
      <c r="N52" s="2"/>
      <c r="O52" s="2"/>
      <c r="P52" s="4"/>
      <c r="Q52" s="4">
        <v>47</v>
      </c>
      <c r="R52" s="4">
        <v>9</v>
      </c>
      <c r="S52" s="4">
        <v>23</v>
      </c>
      <c r="T52" s="6" t="s">
        <v>6</v>
      </c>
      <c r="U52" s="2"/>
      <c r="V52" s="2"/>
      <c r="W52" s="6" t="s">
        <v>145</v>
      </c>
      <c r="X52" s="6">
        <v>47</v>
      </c>
      <c r="Y52" s="6">
        <v>6</v>
      </c>
      <c r="Z52" s="6">
        <v>284</v>
      </c>
      <c r="AA52" s="6" t="s">
        <v>6</v>
      </c>
    </row>
    <row r="53" spans="1:27" ht="15.75" x14ac:dyDescent="0.25">
      <c r="A53" s="4" t="s">
        <v>146</v>
      </c>
      <c r="B53" s="19">
        <v>42185</v>
      </c>
      <c r="C53" s="4">
        <v>48</v>
      </c>
      <c r="D53" s="4">
        <v>8</v>
      </c>
      <c r="E53" s="4">
        <v>56</v>
      </c>
      <c r="F53" s="6" t="s">
        <v>6</v>
      </c>
      <c r="G53" s="2"/>
      <c r="H53" s="2"/>
      <c r="I53" s="4" t="s">
        <v>147</v>
      </c>
      <c r="J53" s="4">
        <v>48</v>
      </c>
      <c r="K53" s="4">
        <v>18</v>
      </c>
      <c r="L53" s="4">
        <v>5</v>
      </c>
      <c r="M53" s="6" t="b">
        <v>0</v>
      </c>
      <c r="N53" s="2"/>
      <c r="O53" s="2"/>
      <c r="P53" s="4"/>
      <c r="Q53" s="4">
        <v>48</v>
      </c>
      <c r="R53" s="4">
        <v>24</v>
      </c>
      <c r="S53" s="4">
        <v>9</v>
      </c>
      <c r="T53" s="6" t="b">
        <v>0</v>
      </c>
      <c r="U53" s="2"/>
      <c r="V53" s="2"/>
      <c r="W53" s="6" t="s">
        <v>148</v>
      </c>
      <c r="X53" s="6">
        <v>48</v>
      </c>
      <c r="Y53" s="6">
        <v>7</v>
      </c>
      <c r="Z53" s="6">
        <v>15</v>
      </c>
      <c r="AA53" s="6" t="s">
        <v>6</v>
      </c>
    </row>
    <row r="54" spans="1:27" ht="15.75" x14ac:dyDescent="0.25">
      <c r="A54" s="4" t="s">
        <v>149</v>
      </c>
      <c r="B54" s="19">
        <v>42185</v>
      </c>
      <c r="C54" s="4">
        <v>49</v>
      </c>
      <c r="D54" s="4">
        <v>7</v>
      </c>
      <c r="E54" s="4">
        <v>86</v>
      </c>
      <c r="F54" s="6" t="s">
        <v>6</v>
      </c>
      <c r="G54" s="2"/>
      <c r="H54" s="2"/>
      <c r="I54" s="4"/>
      <c r="J54" s="4">
        <v>49</v>
      </c>
      <c r="K54" s="4">
        <v>6</v>
      </c>
      <c r="L54" s="4">
        <v>43</v>
      </c>
      <c r="M54" s="6" t="s">
        <v>6</v>
      </c>
      <c r="N54" s="2"/>
      <c r="O54" s="2"/>
      <c r="P54" s="4" t="s">
        <v>150</v>
      </c>
      <c r="Q54" s="4">
        <v>49</v>
      </c>
      <c r="R54" s="4">
        <v>7</v>
      </c>
      <c r="S54" s="4">
        <v>187</v>
      </c>
      <c r="T54" s="6" t="s">
        <v>6</v>
      </c>
      <c r="U54" s="2"/>
      <c r="V54" s="2"/>
      <c r="W54" s="6" t="s">
        <v>151</v>
      </c>
      <c r="X54" s="6">
        <v>49</v>
      </c>
      <c r="Y54" s="6">
        <v>41</v>
      </c>
      <c r="Z54" s="6">
        <v>9</v>
      </c>
      <c r="AA54" s="6" t="b">
        <v>0</v>
      </c>
    </row>
    <row r="55" spans="1:27" ht="15.75" x14ac:dyDescent="0.25">
      <c r="A55" s="4" t="s">
        <v>149</v>
      </c>
      <c r="B55" s="19">
        <v>42185</v>
      </c>
      <c r="C55" s="4">
        <v>50</v>
      </c>
      <c r="D55" s="4">
        <v>5</v>
      </c>
      <c r="E55" s="4">
        <v>174</v>
      </c>
      <c r="F55" s="6" t="s">
        <v>6</v>
      </c>
      <c r="G55" s="2"/>
      <c r="H55" s="2"/>
      <c r="I55" s="4" t="s">
        <v>152</v>
      </c>
      <c r="J55" s="4">
        <v>50</v>
      </c>
      <c r="K55" s="4">
        <v>6</v>
      </c>
      <c r="L55" s="4">
        <v>49</v>
      </c>
      <c r="M55" s="6" t="s">
        <v>6</v>
      </c>
      <c r="N55" s="2"/>
      <c r="O55" s="2"/>
      <c r="P55" s="4"/>
      <c r="Q55" s="4">
        <v>50</v>
      </c>
      <c r="R55" s="4">
        <v>8</v>
      </c>
      <c r="S55" s="4">
        <v>45</v>
      </c>
      <c r="T55" s="6" t="s">
        <v>6</v>
      </c>
      <c r="U55" s="2"/>
      <c r="V55" s="2"/>
      <c r="W55" s="6"/>
      <c r="X55" s="6">
        <v>50</v>
      </c>
      <c r="Y55" s="6">
        <v>5</v>
      </c>
      <c r="Z55" s="6">
        <v>227</v>
      </c>
      <c r="AA55" s="6" t="s">
        <v>6</v>
      </c>
    </row>
    <row r="56" spans="1:27" ht="15.75" x14ac:dyDescent="0.25">
      <c r="A56" s="4" t="s">
        <v>153</v>
      </c>
      <c r="B56" s="19">
        <v>42185</v>
      </c>
      <c r="C56" s="4">
        <v>51</v>
      </c>
      <c r="D56" s="4">
        <v>4</v>
      </c>
      <c r="E56" s="4">
        <v>100</v>
      </c>
      <c r="F56" s="6" t="s">
        <v>6</v>
      </c>
      <c r="G56" s="2"/>
      <c r="H56" s="2"/>
      <c r="I56" s="4" t="s">
        <v>154</v>
      </c>
      <c r="J56" s="4">
        <v>51</v>
      </c>
      <c r="K56" s="4">
        <v>44</v>
      </c>
      <c r="L56" s="4">
        <v>2</v>
      </c>
      <c r="M56" s="6" t="b">
        <v>0</v>
      </c>
      <c r="N56" s="2"/>
      <c r="O56" s="2"/>
      <c r="P56" s="4"/>
      <c r="Q56" s="4">
        <v>51</v>
      </c>
      <c r="R56" s="4">
        <v>5</v>
      </c>
      <c r="S56" s="4">
        <v>155</v>
      </c>
      <c r="T56" s="6" t="s">
        <v>6</v>
      </c>
      <c r="U56" s="2"/>
      <c r="V56" s="2"/>
      <c r="W56" s="6" t="s">
        <v>155</v>
      </c>
      <c r="X56" s="6">
        <v>51</v>
      </c>
      <c r="Y56" s="6">
        <v>7</v>
      </c>
      <c r="Z56" s="6">
        <v>266</v>
      </c>
      <c r="AA56" s="6" t="s">
        <v>6</v>
      </c>
    </row>
    <row r="57" spans="1:27" ht="15.75" x14ac:dyDescent="0.25">
      <c r="A57" s="4" t="s">
        <v>156</v>
      </c>
      <c r="B57" s="19">
        <v>42185</v>
      </c>
      <c r="C57" s="4">
        <v>52</v>
      </c>
      <c r="D57" s="4">
        <v>7</v>
      </c>
      <c r="E57" s="4">
        <v>107</v>
      </c>
      <c r="F57" s="6" t="s">
        <v>6</v>
      </c>
      <c r="G57" s="2"/>
      <c r="H57" s="2"/>
      <c r="I57" s="4" t="s">
        <v>157</v>
      </c>
      <c r="J57" s="4">
        <v>52</v>
      </c>
      <c r="K57" s="4">
        <v>40</v>
      </c>
      <c r="L57" s="4">
        <v>20</v>
      </c>
      <c r="M57" s="6" t="b">
        <v>0</v>
      </c>
      <c r="N57" s="2"/>
      <c r="O57" s="2"/>
      <c r="P57" s="4" t="s">
        <v>158</v>
      </c>
      <c r="Q57" s="4">
        <v>52</v>
      </c>
      <c r="R57" s="4">
        <v>26</v>
      </c>
      <c r="S57" s="4">
        <v>7</v>
      </c>
      <c r="T57" s="6" t="b">
        <v>0</v>
      </c>
      <c r="U57" s="2"/>
      <c r="V57" s="2"/>
      <c r="W57" s="6" t="s">
        <v>159</v>
      </c>
      <c r="X57" s="6">
        <v>52</v>
      </c>
      <c r="Y57" s="6">
        <v>9</v>
      </c>
      <c r="Z57" s="6">
        <v>185</v>
      </c>
      <c r="AA57" s="6" t="s">
        <v>6</v>
      </c>
    </row>
    <row r="58" spans="1:27" ht="15.75" x14ac:dyDescent="0.25">
      <c r="A58" s="4" t="s">
        <v>156</v>
      </c>
      <c r="B58" s="19">
        <v>42185</v>
      </c>
      <c r="C58" s="4">
        <v>53</v>
      </c>
      <c r="D58" s="4">
        <v>7</v>
      </c>
      <c r="E58" s="4">
        <v>98</v>
      </c>
      <c r="F58" s="6" t="s">
        <v>6</v>
      </c>
      <c r="G58" s="2"/>
      <c r="H58" s="2"/>
      <c r="I58" s="4" t="s">
        <v>160</v>
      </c>
      <c r="J58" s="4">
        <v>53</v>
      </c>
      <c r="K58" s="4">
        <v>10</v>
      </c>
      <c r="L58" s="4">
        <v>70</v>
      </c>
      <c r="M58" s="6" t="s">
        <v>6</v>
      </c>
      <c r="N58" s="2"/>
      <c r="O58" s="2"/>
      <c r="P58" s="4" t="s">
        <v>161</v>
      </c>
      <c r="Q58" s="4">
        <v>53</v>
      </c>
      <c r="R58" s="4">
        <v>9</v>
      </c>
      <c r="S58" s="4">
        <v>139</v>
      </c>
      <c r="T58" s="6" t="s">
        <v>6</v>
      </c>
      <c r="U58" s="2"/>
      <c r="V58" s="2"/>
      <c r="W58" s="6" t="s">
        <v>162</v>
      </c>
      <c r="X58" s="6">
        <v>53</v>
      </c>
      <c r="Y58" s="6">
        <v>9</v>
      </c>
      <c r="Z58" s="6">
        <v>103</v>
      </c>
      <c r="AA58" s="6" t="s">
        <v>6</v>
      </c>
    </row>
    <row r="59" spans="1:27" ht="15.75" x14ac:dyDescent="0.25">
      <c r="A59" s="4" t="s">
        <v>163</v>
      </c>
      <c r="B59" s="19">
        <v>42185</v>
      </c>
      <c r="C59" s="4">
        <v>54</v>
      </c>
      <c r="D59" s="4">
        <v>6</v>
      </c>
      <c r="E59" s="4">
        <v>96</v>
      </c>
      <c r="F59" s="6" t="s">
        <v>6</v>
      </c>
      <c r="G59" s="2"/>
      <c r="H59" s="2"/>
      <c r="I59" s="2"/>
      <c r="J59" s="2"/>
      <c r="K59" s="2"/>
      <c r="L59" s="2"/>
      <c r="M59" s="2"/>
      <c r="N59" s="2"/>
      <c r="O59" s="2"/>
      <c r="P59" s="4" t="s">
        <v>164</v>
      </c>
      <c r="Q59" s="4">
        <v>54</v>
      </c>
      <c r="R59" s="4">
        <v>7</v>
      </c>
      <c r="S59" s="4">
        <v>45</v>
      </c>
      <c r="T59" s="6" t="s">
        <v>6</v>
      </c>
      <c r="U59" s="2"/>
      <c r="V59" s="2"/>
      <c r="W59" s="6" t="s">
        <v>165</v>
      </c>
      <c r="X59" s="6">
        <v>54</v>
      </c>
      <c r="Y59" s="6">
        <v>6</v>
      </c>
      <c r="Z59" s="6">
        <v>63</v>
      </c>
      <c r="AA59" s="6" t="s">
        <v>6</v>
      </c>
    </row>
    <row r="60" spans="1:27" ht="15.75" x14ac:dyDescent="0.25">
      <c r="A60" s="4" t="s">
        <v>163</v>
      </c>
      <c r="B60" s="19">
        <v>42185</v>
      </c>
      <c r="C60" s="4">
        <v>55</v>
      </c>
      <c r="D60" s="4">
        <v>6</v>
      </c>
      <c r="E60" s="4">
        <v>161</v>
      </c>
      <c r="F60" s="6" t="s">
        <v>6</v>
      </c>
      <c r="G60" s="2"/>
      <c r="H60" s="2"/>
      <c r="I60" s="2"/>
      <c r="J60" s="2"/>
      <c r="K60" s="2"/>
      <c r="L60" s="2"/>
      <c r="M60" s="2"/>
      <c r="N60" s="2"/>
      <c r="O60" s="2"/>
      <c r="P60" s="4" t="s">
        <v>166</v>
      </c>
      <c r="Q60" s="4">
        <v>55</v>
      </c>
      <c r="R60" s="4">
        <v>4</v>
      </c>
      <c r="S60" s="4">
        <v>22</v>
      </c>
      <c r="T60" s="6" t="s">
        <v>6</v>
      </c>
      <c r="U60" s="2"/>
      <c r="V60" s="2"/>
      <c r="W60" s="6" t="s">
        <v>167</v>
      </c>
      <c r="X60" s="6">
        <v>55</v>
      </c>
      <c r="Y60" s="6">
        <v>5</v>
      </c>
      <c r="Z60" s="6">
        <v>111</v>
      </c>
      <c r="AA60" s="6" t="s">
        <v>6</v>
      </c>
    </row>
    <row r="61" spans="1:27" ht="15.75" x14ac:dyDescent="0.25">
      <c r="A61" s="4" t="s">
        <v>168</v>
      </c>
      <c r="B61" s="19">
        <v>42185</v>
      </c>
      <c r="C61" s="4">
        <v>56</v>
      </c>
      <c r="D61" s="4">
        <v>8</v>
      </c>
      <c r="E61" s="4">
        <v>82</v>
      </c>
      <c r="F61" s="6" t="s">
        <v>6</v>
      </c>
      <c r="G61" s="2"/>
      <c r="H61" s="2"/>
      <c r="I61" s="2"/>
      <c r="J61" s="2"/>
      <c r="K61" s="2"/>
      <c r="L61" s="2"/>
      <c r="M61" s="2"/>
      <c r="N61" s="2"/>
      <c r="O61" s="2"/>
      <c r="P61" s="4"/>
      <c r="Q61" s="4">
        <v>56</v>
      </c>
      <c r="R61" s="4">
        <v>6</v>
      </c>
      <c r="S61" s="4">
        <v>57</v>
      </c>
      <c r="T61" s="6" t="s">
        <v>6</v>
      </c>
      <c r="U61" s="2"/>
      <c r="V61" s="2"/>
      <c r="W61" s="6" t="s">
        <v>169</v>
      </c>
      <c r="X61" s="6">
        <v>56</v>
      </c>
      <c r="Y61" s="6">
        <v>9</v>
      </c>
      <c r="Z61" s="6">
        <v>112</v>
      </c>
      <c r="AA61" s="6" t="s">
        <v>6</v>
      </c>
    </row>
    <row r="62" spans="1:27" ht="15.75" x14ac:dyDescent="0.25">
      <c r="A62" s="4" t="s">
        <v>170</v>
      </c>
      <c r="B62" s="19">
        <v>42185</v>
      </c>
      <c r="C62" s="4">
        <v>57</v>
      </c>
      <c r="D62" s="4">
        <v>6</v>
      </c>
      <c r="E62" s="4">
        <v>110</v>
      </c>
      <c r="F62" s="6" t="s">
        <v>6</v>
      </c>
      <c r="G62" s="2"/>
      <c r="H62" s="2"/>
      <c r="I62" s="8"/>
      <c r="J62" s="9" t="s">
        <v>171</v>
      </c>
      <c r="K62" s="9" t="s">
        <v>6</v>
      </c>
      <c r="L62" s="9" t="s">
        <v>172</v>
      </c>
      <c r="M62" s="2"/>
      <c r="N62" s="2"/>
      <c r="O62" s="2"/>
      <c r="P62" s="4"/>
      <c r="Q62" s="4">
        <v>57</v>
      </c>
      <c r="R62" s="4">
        <v>12</v>
      </c>
      <c r="S62" s="4">
        <v>64</v>
      </c>
      <c r="T62" s="6" t="s">
        <v>6</v>
      </c>
      <c r="U62" s="2"/>
      <c r="V62" s="2"/>
      <c r="W62" s="6"/>
      <c r="X62" s="6">
        <v>57</v>
      </c>
      <c r="Y62" s="6">
        <v>5</v>
      </c>
      <c r="Z62" s="6">
        <v>35</v>
      </c>
      <c r="AA62" s="6" t="s">
        <v>6</v>
      </c>
    </row>
    <row r="63" spans="1:27" ht="15.75" x14ac:dyDescent="0.25">
      <c r="A63" s="4" t="s">
        <v>170</v>
      </c>
      <c r="B63" s="19">
        <v>42185</v>
      </c>
      <c r="C63" s="4">
        <v>58</v>
      </c>
      <c r="D63" s="4">
        <v>8</v>
      </c>
      <c r="E63" s="4">
        <v>112</v>
      </c>
      <c r="F63" s="6" t="s">
        <v>6</v>
      </c>
      <c r="G63" s="2"/>
      <c r="H63" s="2"/>
      <c r="I63" s="10" t="s">
        <v>173</v>
      </c>
      <c r="J63" s="11">
        <v>53</v>
      </c>
      <c r="K63" s="11">
        <v>45</v>
      </c>
      <c r="L63" s="11">
        <v>8</v>
      </c>
      <c r="M63" s="2"/>
      <c r="N63" s="2"/>
      <c r="O63" s="2"/>
      <c r="P63" s="4"/>
      <c r="Q63" s="4">
        <v>58</v>
      </c>
      <c r="R63" s="4">
        <v>9</v>
      </c>
      <c r="S63" s="4">
        <v>71</v>
      </c>
      <c r="T63" s="6" t="s">
        <v>6</v>
      </c>
      <c r="U63" s="2"/>
      <c r="V63" s="2"/>
      <c r="W63" s="6" t="s">
        <v>174</v>
      </c>
      <c r="X63" s="6">
        <v>58</v>
      </c>
      <c r="Y63" s="6">
        <v>6</v>
      </c>
      <c r="Z63" s="6">
        <v>35</v>
      </c>
      <c r="AA63" s="6" t="s">
        <v>6</v>
      </c>
    </row>
    <row r="64" spans="1:27" ht="15.75" x14ac:dyDescent="0.25">
      <c r="A64" s="4" t="s">
        <v>175</v>
      </c>
      <c r="B64" s="19">
        <v>42185</v>
      </c>
      <c r="C64" s="4">
        <v>59</v>
      </c>
      <c r="D64" s="4">
        <v>4</v>
      </c>
      <c r="E64" s="4">
        <v>11</v>
      </c>
      <c r="F64" s="6" t="s">
        <v>6</v>
      </c>
      <c r="G64" s="2"/>
      <c r="H64" s="2"/>
      <c r="I64" s="10" t="s">
        <v>176</v>
      </c>
      <c r="J64" s="11">
        <v>1</v>
      </c>
      <c r="K64" s="12">
        <v>0.84905660377358494</v>
      </c>
      <c r="L64" s="12">
        <v>0.15094339622641506</v>
      </c>
      <c r="M64" s="2"/>
      <c r="N64" s="2"/>
      <c r="O64" s="2"/>
      <c r="P64" s="4" t="s">
        <v>177</v>
      </c>
      <c r="Q64" s="4">
        <v>59</v>
      </c>
      <c r="R64" s="4">
        <v>5</v>
      </c>
      <c r="S64" s="4">
        <v>76</v>
      </c>
      <c r="T64" s="6" t="s">
        <v>6</v>
      </c>
      <c r="U64" s="2"/>
      <c r="V64" s="2"/>
      <c r="W64" s="6" t="s">
        <v>178</v>
      </c>
      <c r="X64" s="6">
        <v>59</v>
      </c>
      <c r="Y64" s="6">
        <v>21</v>
      </c>
      <c r="Z64" s="6">
        <v>155</v>
      </c>
      <c r="AA64" s="6" t="b">
        <v>0</v>
      </c>
    </row>
    <row r="65" spans="1:27" ht="15.75" x14ac:dyDescent="0.25">
      <c r="A65" s="4" t="s">
        <v>179</v>
      </c>
      <c r="B65" s="19">
        <v>42185</v>
      </c>
      <c r="C65" s="4">
        <v>60</v>
      </c>
      <c r="D65" s="4">
        <v>5</v>
      </c>
      <c r="E65" s="4">
        <v>172</v>
      </c>
      <c r="F65" s="6" t="s">
        <v>6</v>
      </c>
      <c r="G65" s="2"/>
      <c r="H65" s="2"/>
      <c r="I65" s="10" t="s">
        <v>180</v>
      </c>
      <c r="J65" s="11">
        <v>100</v>
      </c>
      <c r="K65" s="13">
        <v>84.905660377358487</v>
      </c>
      <c r="L65" s="13">
        <v>15.094339622641513</v>
      </c>
      <c r="M65" s="2"/>
      <c r="N65" s="2"/>
      <c r="O65" s="2"/>
      <c r="P65" s="4"/>
      <c r="Q65" s="4">
        <v>60</v>
      </c>
      <c r="R65" s="4">
        <v>6</v>
      </c>
      <c r="S65" s="4">
        <v>35</v>
      </c>
      <c r="T65" s="6" t="s">
        <v>6</v>
      </c>
      <c r="U65" s="2"/>
      <c r="V65" s="2"/>
      <c r="W65" s="6" t="s">
        <v>181</v>
      </c>
      <c r="X65" s="6">
        <v>60</v>
      </c>
      <c r="Y65" s="6">
        <v>4</v>
      </c>
      <c r="Z65" s="6">
        <v>81</v>
      </c>
      <c r="AA65" s="6" t="s">
        <v>6</v>
      </c>
    </row>
    <row r="66" spans="1:27" ht="15.75" x14ac:dyDescent="0.25">
      <c r="A66" s="4" t="s">
        <v>182</v>
      </c>
      <c r="B66" s="19">
        <v>42185</v>
      </c>
      <c r="C66" s="4">
        <v>61</v>
      </c>
      <c r="D66" s="4">
        <v>5</v>
      </c>
      <c r="E66" s="4">
        <v>141</v>
      </c>
      <c r="F66" s="6" t="s">
        <v>6</v>
      </c>
      <c r="G66" s="2"/>
      <c r="H66" s="2"/>
      <c r="I66" s="2"/>
      <c r="J66" s="2"/>
      <c r="K66" s="2"/>
      <c r="L66" s="2"/>
      <c r="M66" s="2"/>
      <c r="N66" s="2"/>
      <c r="O66" s="2"/>
      <c r="P66" s="4" t="s">
        <v>183</v>
      </c>
      <c r="Q66" s="4">
        <v>61</v>
      </c>
      <c r="R66" s="4">
        <v>8</v>
      </c>
      <c r="S66" s="4">
        <v>77</v>
      </c>
      <c r="T66" s="6" t="s">
        <v>6</v>
      </c>
      <c r="U66" s="2"/>
      <c r="V66" s="2"/>
      <c r="W66" s="6" t="s">
        <v>184</v>
      </c>
      <c r="X66" s="6">
        <v>61</v>
      </c>
      <c r="Y66" s="6">
        <v>7</v>
      </c>
      <c r="Z66" s="6">
        <v>95</v>
      </c>
      <c r="AA66" s="6" t="s">
        <v>6</v>
      </c>
    </row>
    <row r="67" spans="1:27" ht="15.75" x14ac:dyDescent="0.25">
      <c r="A67" s="4" t="s">
        <v>182</v>
      </c>
      <c r="B67" s="19">
        <v>42185</v>
      </c>
      <c r="C67" s="4">
        <v>62</v>
      </c>
      <c r="D67" s="4">
        <v>11</v>
      </c>
      <c r="E67" s="4">
        <v>164</v>
      </c>
      <c r="F67" s="6" t="s">
        <v>6</v>
      </c>
      <c r="G67" s="2"/>
      <c r="H67" s="2"/>
      <c r="I67" s="2"/>
      <c r="J67" s="2"/>
      <c r="K67" s="2"/>
      <c r="L67" s="2"/>
      <c r="M67" s="2"/>
      <c r="N67" s="2"/>
      <c r="O67" s="2"/>
      <c r="P67" s="4"/>
      <c r="Q67" s="4">
        <v>62</v>
      </c>
      <c r="R67" s="4">
        <v>8</v>
      </c>
      <c r="S67" s="4">
        <v>173</v>
      </c>
      <c r="T67" s="6" t="s">
        <v>6</v>
      </c>
      <c r="U67" s="2"/>
      <c r="V67" s="2"/>
      <c r="W67" s="6"/>
      <c r="X67" s="6">
        <v>62</v>
      </c>
      <c r="Y67" s="6">
        <v>4</v>
      </c>
      <c r="Z67" s="6">
        <v>107</v>
      </c>
      <c r="AA67" s="6" t="s">
        <v>6</v>
      </c>
    </row>
    <row r="68" spans="1:27" ht="15.75" x14ac:dyDescent="0.25">
      <c r="A68" s="4" t="s">
        <v>185</v>
      </c>
      <c r="B68" s="19">
        <v>42264</v>
      </c>
      <c r="C68" s="4">
        <v>63</v>
      </c>
      <c r="D68" s="4">
        <v>4</v>
      </c>
      <c r="E68" s="4">
        <v>43</v>
      </c>
      <c r="F68" s="6" t="s">
        <v>6</v>
      </c>
      <c r="G68" s="2"/>
      <c r="H68" s="2"/>
      <c r="I68" s="2"/>
      <c r="J68" s="2"/>
      <c r="K68" s="2"/>
      <c r="L68" s="2"/>
      <c r="M68" s="2"/>
      <c r="N68" s="2"/>
      <c r="O68" s="2"/>
      <c r="P68" s="4" t="s">
        <v>186</v>
      </c>
      <c r="Q68" s="4">
        <v>63</v>
      </c>
      <c r="R68" s="4">
        <v>6</v>
      </c>
      <c r="S68" s="4">
        <v>114</v>
      </c>
      <c r="T68" s="6" t="s">
        <v>6</v>
      </c>
      <c r="U68" s="2"/>
      <c r="V68" s="2"/>
      <c r="W68" s="6"/>
      <c r="X68" s="6">
        <v>63</v>
      </c>
      <c r="Y68" s="6">
        <v>5</v>
      </c>
      <c r="Z68" s="6">
        <v>132</v>
      </c>
      <c r="AA68" s="6" t="s">
        <v>6</v>
      </c>
    </row>
    <row r="69" spans="1:27" ht="15.75" x14ac:dyDescent="0.25">
      <c r="A69" s="4" t="s">
        <v>185</v>
      </c>
      <c r="B69" s="19">
        <v>42264</v>
      </c>
      <c r="C69" s="4">
        <v>64</v>
      </c>
      <c r="D69" s="4">
        <v>6</v>
      </c>
      <c r="E69" s="4">
        <v>42</v>
      </c>
      <c r="F69" s="6" t="s">
        <v>6</v>
      </c>
      <c r="G69" s="2"/>
      <c r="H69" s="2"/>
      <c r="I69" s="2"/>
      <c r="J69" s="2"/>
      <c r="K69" s="2"/>
      <c r="L69" s="2"/>
      <c r="M69" s="2"/>
      <c r="N69" s="2"/>
      <c r="O69" s="2"/>
      <c r="P69" s="4"/>
      <c r="Q69" s="4">
        <v>64</v>
      </c>
      <c r="R69" s="4">
        <v>6</v>
      </c>
      <c r="S69" s="4">
        <v>23</v>
      </c>
      <c r="T69" s="6" t="s">
        <v>6</v>
      </c>
      <c r="U69" s="2"/>
      <c r="V69" s="2"/>
      <c r="W69" s="6" t="s">
        <v>187</v>
      </c>
      <c r="X69" s="6">
        <v>64</v>
      </c>
      <c r="Y69" s="6">
        <v>7</v>
      </c>
      <c r="Z69" s="6">
        <v>387</v>
      </c>
      <c r="AA69" s="6" t="s">
        <v>6</v>
      </c>
    </row>
    <row r="70" spans="1:27" ht="15.75" x14ac:dyDescent="0.25">
      <c r="A70" s="4" t="s">
        <v>188</v>
      </c>
      <c r="B70" s="19">
        <v>42264</v>
      </c>
      <c r="C70" s="4">
        <v>65</v>
      </c>
      <c r="D70" s="4">
        <v>8</v>
      </c>
      <c r="E70" s="4">
        <v>15</v>
      </c>
      <c r="F70" s="6" t="s">
        <v>6</v>
      </c>
      <c r="G70" s="2"/>
      <c r="H70" s="2"/>
      <c r="I70" s="2"/>
      <c r="J70" s="2"/>
      <c r="K70" s="2"/>
      <c r="L70" s="2"/>
      <c r="M70" s="2"/>
      <c r="N70" s="2"/>
      <c r="O70" s="2"/>
      <c r="P70" s="4" t="s">
        <v>189</v>
      </c>
      <c r="Q70" s="4">
        <v>65</v>
      </c>
      <c r="R70" s="4">
        <v>6</v>
      </c>
      <c r="S70" s="4">
        <v>8</v>
      </c>
      <c r="T70" s="6" t="s">
        <v>6</v>
      </c>
      <c r="U70" s="2"/>
      <c r="V70" s="2"/>
      <c r="W70" s="6"/>
      <c r="X70" s="6">
        <v>65</v>
      </c>
      <c r="Y70" s="6">
        <v>6</v>
      </c>
      <c r="Z70" s="6">
        <v>131</v>
      </c>
      <c r="AA70" s="6" t="s">
        <v>6</v>
      </c>
    </row>
    <row r="71" spans="1:27" ht="15.75" x14ac:dyDescent="0.25">
      <c r="A71" s="4" t="s">
        <v>188</v>
      </c>
      <c r="B71" s="19">
        <v>42264</v>
      </c>
      <c r="C71" s="4">
        <v>66</v>
      </c>
      <c r="D71" s="4">
        <v>6</v>
      </c>
      <c r="E71" s="4">
        <v>70</v>
      </c>
      <c r="F71" s="6" t="s">
        <v>6</v>
      </c>
      <c r="G71" s="2"/>
      <c r="H71" s="2"/>
      <c r="I71" s="2"/>
      <c r="J71" s="2"/>
      <c r="K71" s="2"/>
      <c r="L71" s="2"/>
      <c r="M71" s="2"/>
      <c r="N71" s="2"/>
      <c r="O71" s="2"/>
      <c r="P71" s="4" t="s">
        <v>190</v>
      </c>
      <c r="Q71" s="4">
        <v>66</v>
      </c>
      <c r="R71" s="4">
        <v>8</v>
      </c>
      <c r="S71" s="4">
        <v>38</v>
      </c>
      <c r="T71" s="6" t="s">
        <v>6</v>
      </c>
      <c r="U71" s="2"/>
      <c r="V71" s="2"/>
      <c r="W71" s="6" t="s">
        <v>191</v>
      </c>
      <c r="X71" s="6">
        <v>66</v>
      </c>
      <c r="Y71" s="6">
        <v>7</v>
      </c>
      <c r="Z71" s="6">
        <v>116</v>
      </c>
      <c r="AA71" s="6" t="s">
        <v>6</v>
      </c>
    </row>
    <row r="72" spans="1:27" ht="15.75" x14ac:dyDescent="0.25">
      <c r="A72" s="4" t="s">
        <v>86</v>
      </c>
      <c r="B72" s="19">
        <v>42264</v>
      </c>
      <c r="C72" s="4">
        <v>67</v>
      </c>
      <c r="D72" s="4">
        <v>28</v>
      </c>
      <c r="E72" s="4">
        <v>5</v>
      </c>
      <c r="F72" s="6" t="b">
        <v>0</v>
      </c>
      <c r="G72" s="2"/>
      <c r="H72" s="2"/>
      <c r="I72" s="2"/>
      <c r="J72" s="2"/>
      <c r="K72" s="2"/>
      <c r="L72" s="2"/>
      <c r="M72" s="2"/>
      <c r="N72" s="2"/>
      <c r="O72" s="2"/>
      <c r="P72" s="4"/>
      <c r="Q72" s="4">
        <v>67</v>
      </c>
      <c r="R72" s="4">
        <v>11</v>
      </c>
      <c r="S72" s="4">
        <v>72</v>
      </c>
      <c r="T72" s="6" t="s">
        <v>6</v>
      </c>
      <c r="U72" s="2"/>
      <c r="V72" s="2"/>
      <c r="W72" s="6" t="s">
        <v>192</v>
      </c>
      <c r="X72" s="6">
        <v>67</v>
      </c>
      <c r="Y72" s="6">
        <v>5</v>
      </c>
      <c r="Z72" s="6">
        <v>69</v>
      </c>
      <c r="AA72" s="6" t="s">
        <v>6</v>
      </c>
    </row>
    <row r="73" spans="1:27" ht="15.75" x14ac:dyDescent="0.25">
      <c r="A73" s="4" t="s">
        <v>193</v>
      </c>
      <c r="B73" s="19">
        <v>42264</v>
      </c>
      <c r="C73" s="4">
        <v>68</v>
      </c>
      <c r="D73" s="4">
        <v>9</v>
      </c>
      <c r="E73" s="4">
        <v>142</v>
      </c>
      <c r="F73" s="6" t="s">
        <v>6</v>
      </c>
      <c r="G73" s="2"/>
      <c r="H73" s="2"/>
      <c r="I73" s="2"/>
      <c r="J73" s="2"/>
      <c r="K73" s="2"/>
      <c r="L73" s="2"/>
      <c r="M73" s="2"/>
      <c r="N73" s="2"/>
      <c r="O73" s="2"/>
      <c r="P73" s="4" t="s">
        <v>194</v>
      </c>
      <c r="Q73" s="4">
        <v>68</v>
      </c>
      <c r="R73" s="4">
        <v>5</v>
      </c>
      <c r="S73" s="4">
        <v>102</v>
      </c>
      <c r="T73" s="6" t="s">
        <v>6</v>
      </c>
      <c r="U73" s="2"/>
      <c r="V73" s="2"/>
      <c r="W73" s="6"/>
      <c r="X73" s="6">
        <v>68</v>
      </c>
      <c r="Y73" s="6">
        <v>8</v>
      </c>
      <c r="Z73" s="6">
        <v>103</v>
      </c>
      <c r="AA73" s="6" t="s">
        <v>6</v>
      </c>
    </row>
    <row r="74" spans="1:27" ht="15.75" x14ac:dyDescent="0.25">
      <c r="A74" s="4" t="s">
        <v>193</v>
      </c>
      <c r="B74" s="19">
        <v>42264</v>
      </c>
      <c r="C74" s="4">
        <v>69</v>
      </c>
      <c r="D74" s="4">
        <v>81</v>
      </c>
      <c r="E74" s="4">
        <v>6</v>
      </c>
      <c r="F74" s="6" t="b">
        <v>0</v>
      </c>
      <c r="G74" s="2"/>
      <c r="H74" s="2"/>
      <c r="I74" s="2"/>
      <c r="J74" s="2"/>
      <c r="K74" s="2"/>
      <c r="L74" s="2"/>
      <c r="M74" s="2"/>
      <c r="N74" s="2"/>
      <c r="O74" s="2"/>
      <c r="P74" s="4" t="s">
        <v>195</v>
      </c>
      <c r="Q74" s="4">
        <v>69</v>
      </c>
      <c r="R74" s="4">
        <v>3</v>
      </c>
      <c r="S74" s="4">
        <v>51</v>
      </c>
      <c r="T74" s="6" t="s">
        <v>6</v>
      </c>
      <c r="U74" s="2"/>
      <c r="V74" s="2"/>
      <c r="W74" s="6" t="s">
        <v>196</v>
      </c>
      <c r="X74" s="6">
        <v>69</v>
      </c>
      <c r="Y74" s="6">
        <v>7</v>
      </c>
      <c r="Z74" s="6">
        <v>126</v>
      </c>
      <c r="AA74" s="6" t="s">
        <v>6</v>
      </c>
    </row>
    <row r="75" spans="1:27" ht="15.75" x14ac:dyDescent="0.25">
      <c r="A75" s="4" t="s">
        <v>197</v>
      </c>
      <c r="B75" s="19">
        <v>42264</v>
      </c>
      <c r="C75" s="4">
        <v>70</v>
      </c>
      <c r="D75" s="4">
        <v>5</v>
      </c>
      <c r="E75" s="4">
        <v>157</v>
      </c>
      <c r="F75" s="6" t="s">
        <v>6</v>
      </c>
      <c r="G75" s="2"/>
      <c r="H75" s="2"/>
      <c r="I75" s="2"/>
      <c r="J75" s="2"/>
      <c r="K75" s="2"/>
      <c r="L75" s="2"/>
      <c r="M75" s="2"/>
      <c r="N75" s="2"/>
      <c r="O75" s="2"/>
      <c r="P75" s="4"/>
      <c r="Q75" s="4">
        <v>70</v>
      </c>
      <c r="R75" s="4">
        <v>8</v>
      </c>
      <c r="S75" s="4">
        <v>67</v>
      </c>
      <c r="T75" s="6" t="s">
        <v>6</v>
      </c>
      <c r="U75" s="2"/>
      <c r="V75" s="2"/>
      <c r="W75" s="6" t="s">
        <v>198</v>
      </c>
      <c r="X75" s="6">
        <v>70</v>
      </c>
      <c r="Y75" s="6">
        <v>5</v>
      </c>
      <c r="Z75" s="6">
        <v>104</v>
      </c>
      <c r="AA75" s="6" t="s">
        <v>6</v>
      </c>
    </row>
    <row r="76" spans="1:27" ht="15.75" x14ac:dyDescent="0.25">
      <c r="A76" s="4" t="s">
        <v>197</v>
      </c>
      <c r="B76" s="19">
        <v>42264</v>
      </c>
      <c r="C76" s="4">
        <v>71</v>
      </c>
      <c r="D76" s="4">
        <v>7</v>
      </c>
      <c r="E76" s="4">
        <v>179</v>
      </c>
      <c r="F76" s="6" t="s">
        <v>6</v>
      </c>
      <c r="G76" s="2"/>
      <c r="H76" s="2"/>
      <c r="I76" s="2"/>
      <c r="J76" s="2"/>
      <c r="K76" s="2"/>
      <c r="L76" s="2"/>
      <c r="M76" s="2"/>
      <c r="N76" s="2"/>
      <c r="O76" s="2"/>
      <c r="P76" s="4"/>
      <c r="Q76" s="4">
        <v>71</v>
      </c>
      <c r="R76" s="4">
        <v>66</v>
      </c>
      <c r="S76" s="4">
        <v>5</v>
      </c>
      <c r="T76" s="6" t="b">
        <v>0</v>
      </c>
      <c r="U76" s="2"/>
      <c r="V76" s="2"/>
      <c r="W76" s="6"/>
      <c r="X76" s="6">
        <v>71</v>
      </c>
      <c r="Y76" s="6">
        <v>32</v>
      </c>
      <c r="Z76" s="6">
        <v>6</v>
      </c>
      <c r="AA76" s="6" t="b">
        <v>0</v>
      </c>
    </row>
    <row r="77" spans="1:27" ht="15.75" x14ac:dyDescent="0.25">
      <c r="A77" s="4" t="s">
        <v>199</v>
      </c>
      <c r="B77" s="19">
        <v>42264</v>
      </c>
      <c r="C77" s="4">
        <v>72</v>
      </c>
      <c r="D77" s="4">
        <v>6</v>
      </c>
      <c r="E77" s="4">
        <v>123</v>
      </c>
      <c r="F77" s="6" t="s">
        <v>6</v>
      </c>
      <c r="G77" s="2"/>
      <c r="H77" s="2"/>
      <c r="I77" s="2"/>
      <c r="J77" s="2"/>
      <c r="K77" s="2"/>
      <c r="L77" s="2"/>
      <c r="M77" s="2"/>
      <c r="N77" s="2"/>
      <c r="O77" s="2"/>
      <c r="P77" s="4"/>
      <c r="Q77" s="4">
        <v>72</v>
      </c>
      <c r="R77" s="4">
        <v>6</v>
      </c>
      <c r="S77" s="4">
        <v>93</v>
      </c>
      <c r="T77" s="6" t="s">
        <v>6</v>
      </c>
      <c r="U77" s="2"/>
      <c r="V77" s="2"/>
      <c r="W77" s="6" t="s">
        <v>200</v>
      </c>
      <c r="X77" s="6">
        <v>72</v>
      </c>
      <c r="Y77" s="6">
        <v>7</v>
      </c>
      <c r="Z77" s="6">
        <v>191</v>
      </c>
      <c r="AA77" s="6" t="s">
        <v>6</v>
      </c>
    </row>
    <row r="78" spans="1:27" ht="15.75" x14ac:dyDescent="0.25">
      <c r="A78" s="4" t="s">
        <v>199</v>
      </c>
      <c r="B78" s="19">
        <v>42264</v>
      </c>
      <c r="C78" s="4">
        <v>73</v>
      </c>
      <c r="D78" s="4">
        <v>10</v>
      </c>
      <c r="E78" s="4">
        <v>129</v>
      </c>
      <c r="F78" s="6" t="s">
        <v>6</v>
      </c>
      <c r="G78" s="2"/>
      <c r="H78" s="2"/>
      <c r="I78" s="2"/>
      <c r="J78" s="2"/>
      <c r="K78" s="2"/>
      <c r="L78" s="2"/>
      <c r="M78" s="2"/>
      <c r="N78" s="2"/>
      <c r="O78" s="2"/>
      <c r="P78" s="4" t="s">
        <v>201</v>
      </c>
      <c r="Q78" s="4">
        <v>73</v>
      </c>
      <c r="R78" s="4">
        <v>7</v>
      </c>
      <c r="S78" s="4">
        <v>86</v>
      </c>
      <c r="T78" s="6" t="s">
        <v>6</v>
      </c>
      <c r="U78" s="2"/>
      <c r="V78" s="2"/>
      <c r="W78" s="6" t="s">
        <v>202</v>
      </c>
      <c r="X78" s="6">
        <v>73</v>
      </c>
      <c r="Y78" s="6">
        <v>15</v>
      </c>
      <c r="Z78" s="6">
        <v>133</v>
      </c>
      <c r="AA78" s="6" t="b">
        <v>0</v>
      </c>
    </row>
    <row r="79" spans="1:27" ht="15.75" x14ac:dyDescent="0.25">
      <c r="A79" s="4" t="s">
        <v>203</v>
      </c>
      <c r="B79" s="19">
        <v>42264</v>
      </c>
      <c r="C79" s="4">
        <v>74</v>
      </c>
      <c r="D79" s="4">
        <v>4</v>
      </c>
      <c r="E79" s="4">
        <v>34</v>
      </c>
      <c r="F79" s="6" t="s">
        <v>6</v>
      </c>
      <c r="G79" s="2"/>
      <c r="H79" s="2"/>
      <c r="I79" s="2"/>
      <c r="J79" s="2"/>
      <c r="K79" s="2"/>
      <c r="L79" s="2"/>
      <c r="M79" s="2"/>
      <c r="N79" s="2"/>
      <c r="O79" s="2"/>
      <c r="P79" s="4"/>
      <c r="Q79" s="4">
        <v>74</v>
      </c>
      <c r="R79" s="4">
        <v>5</v>
      </c>
      <c r="S79" s="4">
        <v>112</v>
      </c>
      <c r="T79" s="6" t="s">
        <v>6</v>
      </c>
      <c r="U79" s="2"/>
      <c r="V79" s="2"/>
      <c r="W79" s="6"/>
      <c r="X79" s="6">
        <v>74</v>
      </c>
      <c r="Y79" s="6">
        <v>16</v>
      </c>
      <c r="Z79" s="6">
        <v>82</v>
      </c>
      <c r="AA79" s="6" t="b">
        <v>0</v>
      </c>
    </row>
    <row r="80" spans="1:27" ht="15.75" x14ac:dyDescent="0.25">
      <c r="A80" s="4" t="s">
        <v>92</v>
      </c>
      <c r="B80" s="19">
        <v>42264</v>
      </c>
      <c r="C80" s="4">
        <v>75</v>
      </c>
      <c r="D80" s="4">
        <v>120</v>
      </c>
      <c r="E80" s="4">
        <v>7</v>
      </c>
      <c r="F80" s="6" t="b">
        <v>0</v>
      </c>
      <c r="G80" s="2"/>
      <c r="H80" s="2"/>
      <c r="I80" s="2"/>
      <c r="J80" s="2"/>
      <c r="K80" s="2"/>
      <c r="L80" s="2"/>
      <c r="M80" s="2"/>
      <c r="N80" s="2"/>
      <c r="O80" s="2"/>
      <c r="P80" s="4" t="s">
        <v>204</v>
      </c>
      <c r="Q80" s="4">
        <v>75</v>
      </c>
      <c r="R80" s="4">
        <v>5</v>
      </c>
      <c r="S80" s="4">
        <v>85</v>
      </c>
      <c r="T80" s="6" t="s">
        <v>6</v>
      </c>
      <c r="U80" s="2"/>
      <c r="V80" s="2"/>
      <c r="W80" s="6"/>
      <c r="X80" s="6">
        <v>75</v>
      </c>
      <c r="Y80" s="6">
        <v>8</v>
      </c>
      <c r="Z80" s="6">
        <v>105</v>
      </c>
      <c r="AA80" s="6" t="s">
        <v>6</v>
      </c>
    </row>
    <row r="81" spans="1:27" ht="15.75" x14ac:dyDescent="0.25">
      <c r="A81" s="4" t="s">
        <v>92</v>
      </c>
      <c r="B81" s="19">
        <v>42264</v>
      </c>
      <c r="C81" s="4">
        <v>76</v>
      </c>
      <c r="D81" s="4">
        <v>5</v>
      </c>
      <c r="E81" s="4">
        <v>40</v>
      </c>
      <c r="F81" s="6" t="s">
        <v>6</v>
      </c>
      <c r="G81" s="2"/>
      <c r="H81" s="2"/>
      <c r="I81" s="2"/>
      <c r="J81" s="2"/>
      <c r="K81" s="2"/>
      <c r="L81" s="2"/>
      <c r="M81" s="2"/>
      <c r="N81" s="2"/>
      <c r="O81" s="2"/>
      <c r="P81" s="4"/>
      <c r="Q81" s="4">
        <v>76</v>
      </c>
      <c r="R81" s="4">
        <v>8</v>
      </c>
      <c r="S81" s="4">
        <v>163</v>
      </c>
      <c r="T81" s="6" t="s">
        <v>6</v>
      </c>
      <c r="U81" s="2"/>
      <c r="V81" s="2"/>
      <c r="W81" s="6" t="s">
        <v>205</v>
      </c>
      <c r="X81" s="6">
        <v>76</v>
      </c>
      <c r="Y81" s="6">
        <v>5</v>
      </c>
      <c r="Z81" s="6">
        <v>123</v>
      </c>
      <c r="AA81" s="6" t="s">
        <v>6</v>
      </c>
    </row>
    <row r="82" spans="1:27" ht="15.75" x14ac:dyDescent="0.25">
      <c r="A82" s="4" t="s">
        <v>98</v>
      </c>
      <c r="B82" s="19">
        <v>42264</v>
      </c>
      <c r="C82" s="4">
        <v>77</v>
      </c>
      <c r="D82" s="4">
        <v>20</v>
      </c>
      <c r="E82" s="4">
        <v>9</v>
      </c>
      <c r="F82" s="6" t="b">
        <v>0</v>
      </c>
      <c r="G82" s="2"/>
      <c r="H82" s="2"/>
      <c r="I82" s="2"/>
      <c r="J82" s="2"/>
      <c r="K82" s="2"/>
      <c r="L82" s="2"/>
      <c r="M82" s="2"/>
      <c r="N82" s="2"/>
      <c r="O82" s="2"/>
      <c r="P82" s="4" t="s">
        <v>206</v>
      </c>
      <c r="Q82" s="4">
        <v>77</v>
      </c>
      <c r="R82" s="4">
        <v>8</v>
      </c>
      <c r="S82" s="4">
        <v>4</v>
      </c>
      <c r="T82" s="6" t="s">
        <v>6</v>
      </c>
      <c r="U82" s="2"/>
      <c r="V82" s="2"/>
      <c r="W82" s="6"/>
      <c r="X82" s="6">
        <v>77</v>
      </c>
      <c r="Y82" s="6">
        <v>5</v>
      </c>
      <c r="Z82" s="6">
        <v>112</v>
      </c>
      <c r="AA82" s="6" t="s">
        <v>6</v>
      </c>
    </row>
    <row r="83" spans="1:27" ht="15.75" x14ac:dyDescent="0.25">
      <c r="A83" s="4" t="s">
        <v>207</v>
      </c>
      <c r="B83" s="19">
        <v>42264</v>
      </c>
      <c r="C83" s="4">
        <v>78</v>
      </c>
      <c r="D83" s="4">
        <v>6</v>
      </c>
      <c r="E83" s="4">
        <v>105</v>
      </c>
      <c r="F83" s="6" t="s">
        <v>6</v>
      </c>
      <c r="G83" s="2"/>
      <c r="H83" s="2"/>
      <c r="I83" s="2"/>
      <c r="J83" s="2"/>
      <c r="K83" s="2"/>
      <c r="L83" s="2"/>
      <c r="M83" s="2"/>
      <c r="N83" s="2"/>
      <c r="O83" s="2"/>
      <c r="P83" s="4"/>
      <c r="Q83" s="4">
        <v>78</v>
      </c>
      <c r="R83" s="4">
        <v>5</v>
      </c>
      <c r="S83" s="4">
        <v>40</v>
      </c>
      <c r="T83" s="6" t="s">
        <v>6</v>
      </c>
      <c r="U83" s="2"/>
      <c r="V83" s="2"/>
      <c r="W83" s="6" t="s">
        <v>208</v>
      </c>
      <c r="X83" s="6">
        <v>78</v>
      </c>
      <c r="Y83" s="6">
        <v>9</v>
      </c>
      <c r="Z83" s="6">
        <v>102</v>
      </c>
      <c r="AA83" s="6" t="s">
        <v>6</v>
      </c>
    </row>
    <row r="84" spans="1:27" ht="15.75" x14ac:dyDescent="0.25">
      <c r="A84" s="4" t="s">
        <v>104</v>
      </c>
      <c r="B84" s="19">
        <v>42264</v>
      </c>
      <c r="C84" s="4">
        <v>79</v>
      </c>
      <c r="D84" s="4">
        <v>7</v>
      </c>
      <c r="E84" s="4">
        <v>102</v>
      </c>
      <c r="F84" s="6" t="s">
        <v>6</v>
      </c>
      <c r="G84" s="2"/>
      <c r="H84" s="2"/>
      <c r="I84" s="2"/>
      <c r="J84" s="2"/>
      <c r="K84" s="2"/>
      <c r="L84" s="2"/>
      <c r="M84" s="2"/>
      <c r="N84" s="2"/>
      <c r="O84" s="2"/>
      <c r="P84" s="4"/>
      <c r="Q84" s="4">
        <v>79</v>
      </c>
      <c r="R84" s="4">
        <v>7</v>
      </c>
      <c r="S84" s="4">
        <v>139</v>
      </c>
      <c r="T84" s="6" t="s">
        <v>6</v>
      </c>
      <c r="U84" s="2"/>
      <c r="V84" s="2"/>
      <c r="W84" s="6"/>
      <c r="X84" s="6">
        <v>79</v>
      </c>
      <c r="Y84" s="6">
        <v>10</v>
      </c>
      <c r="Z84" s="6">
        <v>82</v>
      </c>
      <c r="AA84" s="6" t="s">
        <v>6</v>
      </c>
    </row>
    <row r="85" spans="1:27" ht="15.75" x14ac:dyDescent="0.25">
      <c r="A85" s="4" t="s">
        <v>209</v>
      </c>
      <c r="B85" s="19">
        <v>42264</v>
      </c>
      <c r="C85" s="4">
        <v>80</v>
      </c>
      <c r="D85" s="4">
        <v>4</v>
      </c>
      <c r="E85" s="4">
        <v>65</v>
      </c>
      <c r="F85" s="6" t="s">
        <v>6</v>
      </c>
      <c r="G85" s="2"/>
      <c r="H85" s="2"/>
      <c r="I85" s="2"/>
      <c r="J85" s="2"/>
      <c r="K85" s="2"/>
      <c r="L85" s="2"/>
      <c r="M85" s="2"/>
      <c r="N85" s="2"/>
      <c r="O85" s="2"/>
      <c r="P85" s="4" t="s">
        <v>210</v>
      </c>
      <c r="Q85" s="4">
        <v>80</v>
      </c>
      <c r="R85" s="4">
        <v>9</v>
      </c>
      <c r="S85" s="4">
        <v>94</v>
      </c>
      <c r="T85" s="6" t="s">
        <v>6</v>
      </c>
      <c r="U85" s="2"/>
      <c r="V85" s="2"/>
      <c r="W85" s="6" t="s">
        <v>211</v>
      </c>
      <c r="X85" s="6">
        <v>80</v>
      </c>
      <c r="Y85" s="6">
        <v>10</v>
      </c>
      <c r="Z85" s="6">
        <v>33</v>
      </c>
      <c r="AA85" s="6" t="s">
        <v>6</v>
      </c>
    </row>
    <row r="86" spans="1:27" ht="15.75" x14ac:dyDescent="0.25">
      <c r="A86" s="4" t="s">
        <v>209</v>
      </c>
      <c r="B86" s="19">
        <v>42264</v>
      </c>
      <c r="C86" s="4">
        <v>81</v>
      </c>
      <c r="D86" s="4">
        <v>5</v>
      </c>
      <c r="E86" s="4">
        <v>67</v>
      </c>
      <c r="F86" s="6" t="s">
        <v>6</v>
      </c>
      <c r="G86" s="2"/>
      <c r="H86" s="2"/>
      <c r="I86" s="2"/>
      <c r="J86" s="2"/>
      <c r="K86" s="2"/>
      <c r="L86" s="2"/>
      <c r="M86" s="2"/>
      <c r="N86" s="2"/>
      <c r="O86" s="2"/>
      <c r="P86" s="4"/>
      <c r="Q86" s="4">
        <v>81</v>
      </c>
      <c r="R86" s="4">
        <v>3</v>
      </c>
      <c r="S86" s="4">
        <v>115</v>
      </c>
      <c r="T86" s="6" t="s">
        <v>6</v>
      </c>
      <c r="U86" s="2"/>
      <c r="V86" s="2"/>
      <c r="W86" s="6" t="s">
        <v>212</v>
      </c>
      <c r="X86" s="6">
        <v>81</v>
      </c>
      <c r="Y86" s="6">
        <v>9</v>
      </c>
      <c r="Z86" s="6">
        <v>72</v>
      </c>
      <c r="AA86" s="6" t="s">
        <v>6</v>
      </c>
    </row>
    <row r="87" spans="1:27" ht="15.75" x14ac:dyDescent="0.25">
      <c r="A87" s="4" t="s">
        <v>115</v>
      </c>
      <c r="B87" s="19">
        <v>42264</v>
      </c>
      <c r="C87" s="4">
        <v>82</v>
      </c>
      <c r="D87" s="4">
        <v>5</v>
      </c>
      <c r="E87" s="4">
        <v>140</v>
      </c>
      <c r="F87" s="6" t="s">
        <v>6</v>
      </c>
      <c r="G87" s="2"/>
      <c r="H87" s="2"/>
      <c r="I87" s="2"/>
      <c r="J87" s="2"/>
      <c r="K87" s="2"/>
      <c r="L87" s="2"/>
      <c r="M87" s="2"/>
      <c r="N87" s="2"/>
      <c r="O87" s="2"/>
      <c r="P87" s="4"/>
      <c r="Q87" s="4">
        <v>82</v>
      </c>
      <c r="R87" s="4">
        <v>3</v>
      </c>
      <c r="S87" s="4">
        <v>46</v>
      </c>
      <c r="T87" s="6" t="s">
        <v>6</v>
      </c>
      <c r="U87" s="2"/>
      <c r="V87" s="2"/>
      <c r="W87" s="6"/>
      <c r="X87" s="6">
        <v>82</v>
      </c>
      <c r="Y87" s="6">
        <v>8</v>
      </c>
      <c r="Z87" s="6">
        <v>49</v>
      </c>
      <c r="AA87" s="6" t="s">
        <v>6</v>
      </c>
    </row>
    <row r="88" spans="1:27" ht="15.75" x14ac:dyDescent="0.25">
      <c r="A88" s="4" t="s">
        <v>213</v>
      </c>
      <c r="B88" s="19">
        <v>42264</v>
      </c>
      <c r="C88" s="4">
        <v>83</v>
      </c>
      <c r="D88" s="4">
        <v>3</v>
      </c>
      <c r="E88" s="4">
        <v>16</v>
      </c>
      <c r="F88" s="6" t="s">
        <v>6</v>
      </c>
      <c r="G88" s="2"/>
      <c r="H88" s="2"/>
      <c r="I88" s="2"/>
      <c r="J88" s="2"/>
      <c r="K88" s="2"/>
      <c r="L88" s="2"/>
      <c r="M88" s="2"/>
      <c r="N88" s="2"/>
      <c r="O88" s="2"/>
      <c r="P88" s="4"/>
      <c r="Q88" s="4">
        <v>83</v>
      </c>
      <c r="R88" s="4">
        <v>9</v>
      </c>
      <c r="S88" s="4">
        <v>144</v>
      </c>
      <c r="T88" s="6" t="s">
        <v>6</v>
      </c>
      <c r="U88" s="2"/>
      <c r="V88" s="2"/>
      <c r="W88" s="6"/>
      <c r="X88" s="6">
        <v>83</v>
      </c>
      <c r="Y88" s="6">
        <v>7</v>
      </c>
      <c r="Z88" s="6">
        <v>101</v>
      </c>
      <c r="AA88" s="6" t="s">
        <v>6</v>
      </c>
    </row>
    <row r="89" spans="1:27" ht="15.75" x14ac:dyDescent="0.25">
      <c r="A89" s="4" t="s">
        <v>213</v>
      </c>
      <c r="B89" s="19">
        <v>42264</v>
      </c>
      <c r="C89" s="4">
        <v>84</v>
      </c>
      <c r="D89" s="4">
        <v>5</v>
      </c>
      <c r="E89" s="4">
        <v>17</v>
      </c>
      <c r="F89" s="6" t="s">
        <v>6</v>
      </c>
      <c r="G89" s="2"/>
      <c r="H89" s="2"/>
      <c r="I89" s="2"/>
      <c r="J89" s="2"/>
      <c r="K89" s="2"/>
      <c r="L89" s="2"/>
      <c r="M89" s="2"/>
      <c r="N89" s="2"/>
      <c r="O89" s="2"/>
      <c r="P89" s="4" t="s">
        <v>214</v>
      </c>
      <c r="Q89" s="4">
        <v>84</v>
      </c>
      <c r="R89" s="4">
        <v>6</v>
      </c>
      <c r="S89" s="4">
        <v>82</v>
      </c>
      <c r="T89" s="6" t="s">
        <v>6</v>
      </c>
      <c r="U89" s="2"/>
      <c r="V89" s="2"/>
      <c r="W89" s="6"/>
      <c r="X89" s="6">
        <v>84</v>
      </c>
      <c r="Y89" s="6">
        <v>8</v>
      </c>
      <c r="Z89" s="6">
        <v>242</v>
      </c>
      <c r="AA89" s="6" t="s">
        <v>6</v>
      </c>
    </row>
    <row r="90" spans="1:27" ht="15.75" x14ac:dyDescent="0.25">
      <c r="A90" s="4" t="s">
        <v>213</v>
      </c>
      <c r="B90" s="19">
        <v>42264</v>
      </c>
      <c r="C90" s="4">
        <v>85</v>
      </c>
      <c r="D90" s="4">
        <v>4</v>
      </c>
      <c r="E90" s="4">
        <v>7</v>
      </c>
      <c r="F90" s="6" t="s">
        <v>6</v>
      </c>
      <c r="G90" s="2"/>
      <c r="H90" s="2"/>
      <c r="I90" s="2"/>
      <c r="J90" s="2"/>
      <c r="K90" s="2"/>
      <c r="L90" s="2"/>
      <c r="M90" s="2"/>
      <c r="N90" s="2"/>
      <c r="O90" s="2"/>
      <c r="P90" s="4" t="s">
        <v>215</v>
      </c>
      <c r="Q90" s="4">
        <v>85</v>
      </c>
      <c r="R90" s="4">
        <v>4</v>
      </c>
      <c r="S90" s="4">
        <v>100</v>
      </c>
      <c r="T90" s="6" t="s">
        <v>6</v>
      </c>
      <c r="U90" s="2"/>
      <c r="V90" s="2"/>
      <c r="W90" s="6" t="s">
        <v>216</v>
      </c>
      <c r="X90" s="6">
        <v>85</v>
      </c>
      <c r="Y90" s="6">
        <v>4</v>
      </c>
      <c r="Z90" s="6">
        <v>113</v>
      </c>
      <c r="AA90" s="6" t="s">
        <v>6</v>
      </c>
    </row>
    <row r="91" spans="1:27" ht="15.75" x14ac:dyDescent="0.25">
      <c r="A91" s="4" t="s">
        <v>217</v>
      </c>
      <c r="B91" s="19">
        <v>42264</v>
      </c>
      <c r="C91" s="4">
        <v>86</v>
      </c>
      <c r="D91" s="4">
        <v>72</v>
      </c>
      <c r="E91" s="4">
        <v>13</v>
      </c>
      <c r="F91" s="6" t="b">
        <v>0</v>
      </c>
      <c r="G91" s="2"/>
      <c r="H91" s="2"/>
      <c r="I91" s="2"/>
      <c r="J91" s="2"/>
      <c r="K91" s="2"/>
      <c r="L91" s="2"/>
      <c r="M91" s="2"/>
      <c r="N91" s="2"/>
      <c r="O91" s="2"/>
      <c r="P91" s="4" t="s">
        <v>218</v>
      </c>
      <c r="Q91" s="4">
        <v>86</v>
      </c>
      <c r="R91" s="4">
        <v>4</v>
      </c>
      <c r="S91" s="4">
        <v>84</v>
      </c>
      <c r="T91" s="6" t="s">
        <v>6</v>
      </c>
      <c r="U91" s="2"/>
      <c r="V91" s="2"/>
      <c r="W91" s="6"/>
      <c r="X91" s="6">
        <v>86</v>
      </c>
      <c r="Y91" s="6">
        <v>5</v>
      </c>
      <c r="Z91" s="6">
        <v>92</v>
      </c>
      <c r="AA91" s="6" t="s">
        <v>6</v>
      </c>
    </row>
    <row r="92" spans="1:27" ht="15.75" x14ac:dyDescent="0.25">
      <c r="A92" s="4" t="s">
        <v>219</v>
      </c>
      <c r="B92" s="19">
        <v>42264</v>
      </c>
      <c r="C92" s="4">
        <v>87</v>
      </c>
      <c r="D92" s="4">
        <v>19</v>
      </c>
      <c r="E92" s="4">
        <v>98</v>
      </c>
      <c r="F92" s="6" t="b">
        <v>0</v>
      </c>
      <c r="G92" s="2"/>
      <c r="H92" s="2"/>
      <c r="I92" s="2"/>
      <c r="J92" s="2"/>
      <c r="K92" s="2"/>
      <c r="L92" s="2"/>
      <c r="M92" s="2"/>
      <c r="N92" s="2"/>
      <c r="O92" s="2"/>
      <c r="P92" s="4" t="s">
        <v>220</v>
      </c>
      <c r="Q92" s="4">
        <v>87</v>
      </c>
      <c r="R92" s="4">
        <v>9</v>
      </c>
      <c r="S92" s="4">
        <v>47</v>
      </c>
      <c r="T92" s="6" t="s">
        <v>6</v>
      </c>
      <c r="U92" s="2"/>
      <c r="V92" s="2"/>
      <c r="W92" s="6" t="s">
        <v>221</v>
      </c>
      <c r="X92" s="6">
        <v>87</v>
      </c>
      <c r="Y92" s="6">
        <v>6</v>
      </c>
      <c r="Z92" s="6">
        <v>57</v>
      </c>
      <c r="AA92" s="6" t="s">
        <v>6</v>
      </c>
    </row>
    <row r="93" spans="1:27" ht="15.75" x14ac:dyDescent="0.25">
      <c r="A93" s="4" t="s">
        <v>222</v>
      </c>
      <c r="B93" s="19">
        <v>42264</v>
      </c>
      <c r="C93" s="4">
        <v>88</v>
      </c>
      <c r="D93" s="4">
        <v>5</v>
      </c>
      <c r="E93" s="4">
        <v>36</v>
      </c>
      <c r="F93" s="6" t="s">
        <v>6</v>
      </c>
      <c r="G93" s="2"/>
      <c r="H93" s="2"/>
      <c r="I93" s="2"/>
      <c r="J93" s="2"/>
      <c r="K93" s="2"/>
      <c r="L93" s="2"/>
      <c r="M93" s="2"/>
      <c r="N93" s="2"/>
      <c r="O93" s="2"/>
      <c r="P93" s="4" t="s">
        <v>223</v>
      </c>
      <c r="Q93" s="4">
        <v>88</v>
      </c>
      <c r="R93" s="4">
        <v>6</v>
      </c>
      <c r="S93" s="4">
        <v>109</v>
      </c>
      <c r="T93" s="6" t="s">
        <v>6</v>
      </c>
      <c r="U93" s="2"/>
      <c r="V93" s="2"/>
      <c r="W93" s="6"/>
      <c r="X93" s="6">
        <v>88</v>
      </c>
      <c r="Y93" s="6">
        <v>10</v>
      </c>
      <c r="Z93" s="6">
        <v>181</v>
      </c>
      <c r="AA93" s="6" t="s">
        <v>6</v>
      </c>
    </row>
    <row r="94" spans="1:27" ht="15.75" x14ac:dyDescent="0.25">
      <c r="A94" s="4" t="s">
        <v>125</v>
      </c>
      <c r="B94" s="19">
        <v>42264</v>
      </c>
      <c r="C94" s="4">
        <v>89</v>
      </c>
      <c r="D94" s="4">
        <v>6</v>
      </c>
      <c r="E94" s="4">
        <v>43</v>
      </c>
      <c r="F94" s="6" t="s">
        <v>6</v>
      </c>
      <c r="G94" s="2"/>
      <c r="H94" s="2"/>
      <c r="I94" s="2"/>
      <c r="J94" s="2"/>
      <c r="K94" s="2"/>
      <c r="L94" s="2"/>
      <c r="M94" s="2"/>
      <c r="N94" s="2"/>
      <c r="O94" s="2"/>
      <c r="P94" s="4"/>
      <c r="Q94" s="4">
        <v>89</v>
      </c>
      <c r="R94" s="4">
        <v>7</v>
      </c>
      <c r="S94" s="4">
        <v>121</v>
      </c>
      <c r="T94" s="6" t="s">
        <v>6</v>
      </c>
      <c r="U94" s="2"/>
      <c r="V94" s="2"/>
      <c r="W94" s="6" t="s">
        <v>224</v>
      </c>
      <c r="X94" s="6">
        <v>89</v>
      </c>
      <c r="Y94" s="6">
        <v>9</v>
      </c>
      <c r="Z94" s="6">
        <v>118</v>
      </c>
      <c r="AA94" s="6" t="s">
        <v>6</v>
      </c>
    </row>
    <row r="95" spans="1:27" ht="15.75" x14ac:dyDescent="0.25">
      <c r="A95" s="4" t="s">
        <v>128</v>
      </c>
      <c r="B95" s="19">
        <v>42264</v>
      </c>
      <c r="C95" s="4">
        <v>90</v>
      </c>
      <c r="D95" s="4">
        <v>7</v>
      </c>
      <c r="E95" s="4">
        <v>117</v>
      </c>
      <c r="F95" s="6" t="s">
        <v>6</v>
      </c>
      <c r="G95" s="2"/>
      <c r="H95" s="2"/>
      <c r="I95" s="2"/>
      <c r="J95" s="2"/>
      <c r="K95" s="2"/>
      <c r="L95" s="2"/>
      <c r="M95" s="2"/>
      <c r="N95" s="2"/>
      <c r="O95" s="2"/>
      <c r="P95" s="4" t="s">
        <v>225</v>
      </c>
      <c r="Q95" s="4">
        <v>90</v>
      </c>
      <c r="R95" s="4">
        <v>7</v>
      </c>
      <c r="S95" s="4">
        <v>30</v>
      </c>
      <c r="T95" s="6" t="s">
        <v>6</v>
      </c>
      <c r="U95" s="2"/>
      <c r="V95" s="2"/>
      <c r="W95" s="6"/>
      <c r="X95" s="6">
        <v>90</v>
      </c>
      <c r="Y95" s="6">
        <v>10</v>
      </c>
      <c r="Z95" s="6">
        <v>229</v>
      </c>
      <c r="AA95" s="6" t="s">
        <v>6</v>
      </c>
    </row>
    <row r="96" spans="1:27" ht="15.75" x14ac:dyDescent="0.25">
      <c r="A96" s="4" t="s">
        <v>128</v>
      </c>
      <c r="B96" s="19">
        <v>42264</v>
      </c>
      <c r="C96" s="4">
        <v>91</v>
      </c>
      <c r="D96" s="4">
        <v>12</v>
      </c>
      <c r="E96" s="4">
        <v>125</v>
      </c>
      <c r="F96" s="6" t="s">
        <v>6</v>
      </c>
      <c r="G96" s="2"/>
      <c r="H96" s="2"/>
      <c r="I96" s="2"/>
      <c r="J96" s="2"/>
      <c r="K96" s="2"/>
      <c r="L96" s="2"/>
      <c r="M96" s="2"/>
      <c r="N96" s="2"/>
      <c r="O96" s="2"/>
      <c r="P96" s="4" t="s">
        <v>226</v>
      </c>
      <c r="Q96" s="4">
        <v>91</v>
      </c>
      <c r="R96" s="4">
        <v>3</v>
      </c>
      <c r="S96" s="4">
        <v>40</v>
      </c>
      <c r="T96" s="6" t="s">
        <v>6</v>
      </c>
      <c r="U96" s="2"/>
      <c r="V96" s="2"/>
      <c r="W96" s="6"/>
      <c r="X96" s="6">
        <v>91</v>
      </c>
      <c r="Y96" s="6">
        <v>15</v>
      </c>
      <c r="Z96" s="6">
        <v>99</v>
      </c>
      <c r="AA96" s="6" t="b">
        <v>0</v>
      </c>
    </row>
    <row r="97" spans="1:27" ht="15.75" x14ac:dyDescent="0.25">
      <c r="A97" s="4" t="s">
        <v>132</v>
      </c>
      <c r="B97" s="19">
        <v>42264</v>
      </c>
      <c r="C97" s="4">
        <v>92</v>
      </c>
      <c r="D97" s="4">
        <v>16</v>
      </c>
      <c r="E97" s="4">
        <v>87</v>
      </c>
      <c r="F97" s="6" t="b">
        <v>0</v>
      </c>
      <c r="G97" s="2"/>
      <c r="H97" s="2"/>
      <c r="I97" s="2"/>
      <c r="J97" s="2"/>
      <c r="K97" s="2"/>
      <c r="L97" s="2"/>
      <c r="M97" s="2"/>
      <c r="N97" s="2"/>
      <c r="O97" s="2"/>
      <c r="P97" s="4"/>
      <c r="Q97" s="4">
        <v>92</v>
      </c>
      <c r="R97" s="4">
        <v>6</v>
      </c>
      <c r="S97" s="4">
        <v>53</v>
      </c>
      <c r="T97" s="6" t="s">
        <v>6</v>
      </c>
      <c r="U97" s="2"/>
      <c r="V97" s="2"/>
      <c r="W97" s="6"/>
      <c r="X97" s="6">
        <v>92</v>
      </c>
      <c r="Y97" s="6">
        <v>8</v>
      </c>
      <c r="Z97" s="6">
        <v>170</v>
      </c>
      <c r="AA97" s="6" t="s">
        <v>6</v>
      </c>
    </row>
    <row r="98" spans="1:27" ht="15.75" x14ac:dyDescent="0.25">
      <c r="A98" s="4" t="s">
        <v>132</v>
      </c>
      <c r="B98" s="19">
        <v>42264</v>
      </c>
      <c r="C98" s="4">
        <v>93</v>
      </c>
      <c r="D98" s="4">
        <v>9</v>
      </c>
      <c r="E98" s="4">
        <v>83</v>
      </c>
      <c r="F98" s="6" t="s">
        <v>6</v>
      </c>
      <c r="G98" s="2"/>
      <c r="H98" s="2"/>
      <c r="I98" s="2"/>
      <c r="J98" s="2"/>
      <c r="K98" s="2"/>
      <c r="L98" s="2"/>
      <c r="M98" s="2"/>
      <c r="N98" s="2"/>
      <c r="O98" s="2"/>
      <c r="P98" s="4" t="s">
        <v>227</v>
      </c>
      <c r="Q98" s="4">
        <v>93</v>
      </c>
      <c r="R98" s="4">
        <v>3</v>
      </c>
      <c r="S98" s="4">
        <v>116</v>
      </c>
      <c r="T98" s="6" t="s">
        <v>6</v>
      </c>
      <c r="U98" s="2"/>
      <c r="V98" s="2"/>
      <c r="W98" s="6"/>
      <c r="X98" s="6">
        <v>93</v>
      </c>
      <c r="Y98" s="6">
        <v>11</v>
      </c>
      <c r="Z98" s="6">
        <v>224</v>
      </c>
      <c r="AA98" s="6" t="s">
        <v>6</v>
      </c>
    </row>
    <row r="99" spans="1:27" ht="15.75" x14ac:dyDescent="0.25">
      <c r="A99" s="4" t="s">
        <v>228</v>
      </c>
      <c r="B99" s="19">
        <v>42264</v>
      </c>
      <c r="C99" s="4">
        <v>94</v>
      </c>
      <c r="D99" s="4">
        <v>10</v>
      </c>
      <c r="E99" s="4">
        <v>124</v>
      </c>
      <c r="F99" s="6" t="s">
        <v>6</v>
      </c>
      <c r="G99" s="2"/>
      <c r="H99" s="2"/>
      <c r="I99" s="2"/>
      <c r="J99" s="2"/>
      <c r="K99" s="2"/>
      <c r="L99" s="2"/>
      <c r="M99" s="2"/>
      <c r="N99" s="2"/>
      <c r="O99" s="2"/>
      <c r="P99" s="4" t="s">
        <v>229</v>
      </c>
      <c r="Q99" s="4">
        <v>94</v>
      </c>
      <c r="R99" s="4">
        <v>8</v>
      </c>
      <c r="S99" s="4">
        <v>66</v>
      </c>
      <c r="T99" s="6" t="s">
        <v>6</v>
      </c>
      <c r="U99" s="2"/>
      <c r="V99" s="2"/>
      <c r="W99" s="6" t="s">
        <v>230</v>
      </c>
      <c r="X99" s="6">
        <v>94</v>
      </c>
      <c r="Y99" s="6">
        <v>7</v>
      </c>
      <c r="Z99" s="6">
        <v>186</v>
      </c>
      <c r="AA99" s="6" t="s">
        <v>6</v>
      </c>
    </row>
    <row r="100" spans="1:27" ht="15.75" x14ac:dyDescent="0.25">
      <c r="A100" s="4" t="s">
        <v>146</v>
      </c>
      <c r="B100" s="19">
        <v>42264</v>
      </c>
      <c r="C100" s="4">
        <v>95</v>
      </c>
      <c r="D100" s="4">
        <v>7</v>
      </c>
      <c r="E100" s="4">
        <v>73</v>
      </c>
      <c r="F100" s="6" t="s">
        <v>6</v>
      </c>
      <c r="G100" s="2"/>
      <c r="H100" s="2"/>
      <c r="I100" s="2"/>
      <c r="J100" s="2"/>
      <c r="K100" s="2"/>
      <c r="L100" s="2"/>
      <c r="M100" s="2"/>
      <c r="N100" s="2"/>
      <c r="O100" s="2"/>
      <c r="P100" s="4"/>
      <c r="Q100" s="4">
        <v>95</v>
      </c>
      <c r="R100" s="4">
        <v>5</v>
      </c>
      <c r="S100" s="4">
        <v>25</v>
      </c>
      <c r="T100" s="6" t="s">
        <v>6</v>
      </c>
      <c r="U100" s="2"/>
      <c r="V100" s="2"/>
      <c r="W100" s="6"/>
      <c r="X100" s="6">
        <v>95</v>
      </c>
      <c r="Y100" s="6">
        <v>11</v>
      </c>
      <c r="Z100" s="6">
        <v>121</v>
      </c>
      <c r="AA100" s="6" t="s">
        <v>6</v>
      </c>
    </row>
    <row r="101" spans="1:27" ht="15.75" x14ac:dyDescent="0.25">
      <c r="A101" s="4" t="s">
        <v>231</v>
      </c>
      <c r="B101" s="19">
        <v>42264</v>
      </c>
      <c r="C101" s="4">
        <v>96</v>
      </c>
      <c r="D101" s="4">
        <v>6</v>
      </c>
      <c r="E101" s="4">
        <v>61</v>
      </c>
      <c r="F101" s="6" t="s">
        <v>6</v>
      </c>
      <c r="G101" s="2"/>
      <c r="H101" s="2"/>
      <c r="I101" s="2"/>
      <c r="J101" s="2"/>
      <c r="K101" s="2"/>
      <c r="L101" s="2"/>
      <c r="M101" s="2"/>
      <c r="N101" s="2"/>
      <c r="O101" s="2"/>
      <c r="P101" s="4" t="s">
        <v>232</v>
      </c>
      <c r="Q101" s="4">
        <v>96</v>
      </c>
      <c r="R101" s="4">
        <v>10</v>
      </c>
      <c r="S101" s="4">
        <v>11</v>
      </c>
      <c r="T101" s="6" t="s">
        <v>6</v>
      </c>
      <c r="U101" s="2"/>
      <c r="V101" s="2"/>
      <c r="W101" s="6" t="s">
        <v>233</v>
      </c>
      <c r="X101" s="6">
        <v>96</v>
      </c>
      <c r="Y101" s="6">
        <v>9</v>
      </c>
      <c r="Z101" s="6">
        <v>343</v>
      </c>
      <c r="AA101" s="6" t="s">
        <v>6</v>
      </c>
    </row>
    <row r="102" spans="1:27" ht="15.75" x14ac:dyDescent="0.25">
      <c r="A102" s="4" t="s">
        <v>234</v>
      </c>
      <c r="B102" s="19">
        <v>42264</v>
      </c>
      <c r="C102" s="4">
        <v>97</v>
      </c>
      <c r="D102" s="4">
        <v>10</v>
      </c>
      <c r="E102" s="4">
        <v>21</v>
      </c>
      <c r="F102" s="6" t="s">
        <v>6</v>
      </c>
      <c r="G102" s="2"/>
      <c r="H102" s="2"/>
      <c r="I102" s="2"/>
      <c r="J102" s="2"/>
      <c r="K102" s="2"/>
      <c r="L102" s="2"/>
      <c r="M102" s="2"/>
      <c r="N102" s="2"/>
      <c r="O102" s="2"/>
      <c r="P102" s="4"/>
      <c r="Q102" s="4">
        <v>97</v>
      </c>
      <c r="R102" s="4">
        <v>62</v>
      </c>
      <c r="S102" s="4">
        <v>5</v>
      </c>
      <c r="T102" s="6" t="b">
        <v>0</v>
      </c>
      <c r="U102" s="2"/>
      <c r="V102" s="2"/>
      <c r="W102" s="6"/>
      <c r="X102" s="6">
        <v>97</v>
      </c>
      <c r="Y102" s="6">
        <v>10</v>
      </c>
      <c r="Z102" s="6">
        <v>355</v>
      </c>
      <c r="AA102" s="6" t="s">
        <v>6</v>
      </c>
    </row>
    <row r="103" spans="1:27" ht="15.75" x14ac:dyDescent="0.25">
      <c r="A103" s="4" t="s">
        <v>235</v>
      </c>
      <c r="B103" s="19">
        <v>42264</v>
      </c>
      <c r="C103" s="4">
        <v>98</v>
      </c>
      <c r="D103" s="4">
        <v>5</v>
      </c>
      <c r="E103" s="4">
        <v>48</v>
      </c>
      <c r="F103" s="6" t="s">
        <v>6</v>
      </c>
      <c r="G103" s="2"/>
      <c r="H103" s="2"/>
      <c r="I103" s="2"/>
      <c r="J103" s="2"/>
      <c r="K103" s="2"/>
      <c r="L103" s="2"/>
      <c r="M103" s="2"/>
      <c r="N103" s="2"/>
      <c r="O103" s="2"/>
      <c r="P103" s="4" t="s">
        <v>236</v>
      </c>
      <c r="Q103" s="4">
        <v>98</v>
      </c>
      <c r="R103" s="4">
        <v>8</v>
      </c>
      <c r="S103" s="4">
        <v>69</v>
      </c>
      <c r="T103" s="6" t="s">
        <v>6</v>
      </c>
      <c r="U103" s="2"/>
      <c r="V103" s="2"/>
      <c r="W103" s="6"/>
      <c r="X103" s="6">
        <v>98</v>
      </c>
      <c r="Y103" s="6">
        <v>8</v>
      </c>
      <c r="Z103" s="6">
        <v>201</v>
      </c>
      <c r="AA103" s="6" t="s">
        <v>6</v>
      </c>
    </row>
    <row r="104" spans="1:27" ht="15.75" x14ac:dyDescent="0.25">
      <c r="A104" s="4" t="s">
        <v>235</v>
      </c>
      <c r="B104" s="19">
        <v>42264</v>
      </c>
      <c r="C104" s="4">
        <v>99</v>
      </c>
      <c r="D104" s="4">
        <v>6</v>
      </c>
      <c r="E104" s="4">
        <v>68</v>
      </c>
      <c r="F104" s="6" t="s">
        <v>6</v>
      </c>
      <c r="G104" s="2"/>
      <c r="H104" s="2"/>
      <c r="I104" s="2"/>
      <c r="J104" s="2"/>
      <c r="K104" s="2"/>
      <c r="L104" s="2"/>
      <c r="M104" s="2"/>
      <c r="N104" s="2"/>
      <c r="O104" s="2"/>
      <c r="P104" s="4" t="s">
        <v>237</v>
      </c>
      <c r="Q104" s="4">
        <v>99</v>
      </c>
      <c r="R104" s="4">
        <v>5</v>
      </c>
      <c r="S104" s="4">
        <v>108</v>
      </c>
      <c r="T104" s="6" t="s">
        <v>6</v>
      </c>
      <c r="U104" s="2"/>
      <c r="V104" s="2"/>
      <c r="W104" s="6"/>
      <c r="X104" s="6">
        <v>99</v>
      </c>
      <c r="Y104" s="6">
        <v>5</v>
      </c>
      <c r="Z104" s="6">
        <v>159</v>
      </c>
      <c r="AA104" s="6" t="s">
        <v>6</v>
      </c>
    </row>
    <row r="105" spans="1:27" ht="15.75" x14ac:dyDescent="0.25">
      <c r="A105" s="4" t="s">
        <v>238</v>
      </c>
      <c r="B105" s="19">
        <v>42264</v>
      </c>
      <c r="C105" s="4">
        <v>100</v>
      </c>
      <c r="D105" s="4">
        <v>7</v>
      </c>
      <c r="E105" s="4">
        <v>71</v>
      </c>
      <c r="F105" s="6" t="s">
        <v>6</v>
      </c>
      <c r="G105" s="2"/>
      <c r="H105" s="2"/>
      <c r="I105" s="2"/>
      <c r="J105" s="2"/>
      <c r="K105" s="2"/>
      <c r="L105" s="2"/>
      <c r="M105" s="2"/>
      <c r="N105" s="2"/>
      <c r="O105" s="2"/>
      <c r="P105" s="4"/>
      <c r="Q105" s="4"/>
      <c r="R105" s="4"/>
      <c r="S105" s="4"/>
      <c r="T105" s="4"/>
      <c r="U105" s="2"/>
      <c r="V105" s="2"/>
      <c r="W105" s="6" t="s">
        <v>239</v>
      </c>
      <c r="X105" s="6">
        <v>100</v>
      </c>
      <c r="Y105" s="6">
        <v>8</v>
      </c>
      <c r="Z105" s="6">
        <v>250</v>
      </c>
      <c r="AA105" s="6" t="s">
        <v>6</v>
      </c>
    </row>
    <row r="106" spans="1:27" ht="15.75" x14ac:dyDescent="0.25">
      <c r="A106" s="4" t="s">
        <v>240</v>
      </c>
      <c r="B106" s="19">
        <v>42264</v>
      </c>
      <c r="C106" s="4">
        <v>101</v>
      </c>
      <c r="D106" s="4">
        <v>5</v>
      </c>
      <c r="E106" s="4">
        <v>60</v>
      </c>
      <c r="F106" s="6" t="s">
        <v>6</v>
      </c>
      <c r="G106" s="2"/>
      <c r="H106" s="2"/>
      <c r="I106" s="2"/>
      <c r="J106" s="2"/>
      <c r="K106" s="2"/>
      <c r="L106" s="2"/>
      <c r="M106" s="2"/>
      <c r="N106" s="2"/>
      <c r="O106" s="2"/>
      <c r="P106" s="4"/>
      <c r="Q106" s="4"/>
      <c r="R106" s="4"/>
      <c r="S106" s="4"/>
      <c r="T106" s="4"/>
      <c r="U106" s="2"/>
      <c r="V106" s="2"/>
      <c r="W106" s="6" t="s">
        <v>241</v>
      </c>
      <c r="X106" s="6">
        <v>101</v>
      </c>
      <c r="Y106" s="6">
        <v>8</v>
      </c>
      <c r="Z106" s="6">
        <v>200</v>
      </c>
      <c r="AA106" s="6" t="s">
        <v>6</v>
      </c>
    </row>
    <row r="107" spans="1:27" ht="15.75" x14ac:dyDescent="0.25">
      <c r="A107" s="4" t="s">
        <v>240</v>
      </c>
      <c r="B107" s="19">
        <v>42264</v>
      </c>
      <c r="C107" s="4">
        <v>102</v>
      </c>
      <c r="D107" s="4">
        <v>10</v>
      </c>
      <c r="E107" s="4">
        <v>79</v>
      </c>
      <c r="F107" s="6" t="s">
        <v>6</v>
      </c>
      <c r="G107" s="2"/>
      <c r="H107" s="2"/>
      <c r="I107" s="2"/>
      <c r="J107" s="2"/>
      <c r="K107" s="2"/>
      <c r="L107" s="2"/>
      <c r="M107" s="2"/>
      <c r="N107" s="2"/>
      <c r="O107" s="2"/>
      <c r="P107" s="4"/>
      <c r="Q107" s="4"/>
      <c r="R107" s="4"/>
      <c r="S107" s="4"/>
      <c r="T107" s="4"/>
      <c r="U107" s="2"/>
      <c r="V107" s="2"/>
      <c r="W107" s="6" t="s">
        <v>242</v>
      </c>
      <c r="X107" s="6">
        <v>102</v>
      </c>
      <c r="Y107" s="6">
        <v>4</v>
      </c>
      <c r="Z107" s="6">
        <v>141</v>
      </c>
      <c r="AA107" s="6" t="s">
        <v>6</v>
      </c>
    </row>
    <row r="108" spans="1:27" ht="15.75" x14ac:dyDescent="0.25">
      <c r="A108" s="4" t="s">
        <v>240</v>
      </c>
      <c r="B108" s="19">
        <v>42264</v>
      </c>
      <c r="C108" s="4">
        <v>103</v>
      </c>
      <c r="D108" s="4">
        <v>4</v>
      </c>
      <c r="E108" s="4">
        <v>37</v>
      </c>
      <c r="F108" s="6" t="s">
        <v>6</v>
      </c>
      <c r="G108" s="2"/>
      <c r="H108" s="2"/>
      <c r="I108" s="2"/>
      <c r="J108" s="2"/>
      <c r="K108" s="2"/>
      <c r="L108" s="2"/>
      <c r="M108" s="2"/>
      <c r="N108" s="2"/>
      <c r="O108" s="2"/>
      <c r="P108" s="4"/>
      <c r="Q108" s="4"/>
      <c r="R108" s="4"/>
      <c r="S108" s="4"/>
      <c r="T108" s="4"/>
      <c r="U108" s="2"/>
      <c r="V108" s="2"/>
      <c r="W108" s="6" t="s">
        <v>243</v>
      </c>
      <c r="X108" s="6">
        <v>103</v>
      </c>
      <c r="Y108" s="6">
        <v>9</v>
      </c>
      <c r="Z108" s="6">
        <v>115</v>
      </c>
      <c r="AA108" s="6" t="s">
        <v>6</v>
      </c>
    </row>
    <row r="109" spans="1:27" ht="15.75" x14ac:dyDescent="0.25">
      <c r="A109" s="4" t="s">
        <v>163</v>
      </c>
      <c r="B109" s="19">
        <v>42264</v>
      </c>
      <c r="C109" s="4">
        <v>104</v>
      </c>
      <c r="D109" s="4">
        <v>64</v>
      </c>
      <c r="E109" s="4">
        <v>7</v>
      </c>
      <c r="F109" s="6" t="b">
        <v>0</v>
      </c>
      <c r="G109" s="2"/>
      <c r="H109" s="2"/>
      <c r="I109" s="2"/>
      <c r="J109" s="2"/>
      <c r="K109" s="2"/>
      <c r="L109" s="2"/>
      <c r="M109" s="2"/>
      <c r="N109" s="2"/>
      <c r="O109" s="2"/>
      <c r="P109" s="4"/>
      <c r="Q109" s="4"/>
      <c r="R109" s="4"/>
      <c r="S109" s="4"/>
      <c r="T109" s="4"/>
      <c r="U109" s="2"/>
      <c r="V109" s="2"/>
      <c r="W109" s="6"/>
      <c r="X109" s="6">
        <v>104</v>
      </c>
      <c r="Y109" s="6">
        <v>2</v>
      </c>
      <c r="Z109" s="6">
        <v>248</v>
      </c>
      <c r="AA109" s="6" t="s">
        <v>6</v>
      </c>
    </row>
    <row r="110" spans="1:27" ht="15.75" x14ac:dyDescent="0.25">
      <c r="A110" s="4" t="s">
        <v>170</v>
      </c>
      <c r="B110" s="19">
        <v>42264</v>
      </c>
      <c r="C110" s="4">
        <v>105</v>
      </c>
      <c r="D110" s="4">
        <v>6</v>
      </c>
      <c r="E110" s="4">
        <v>52</v>
      </c>
      <c r="F110" s="6" t="s">
        <v>6</v>
      </c>
      <c r="G110" s="2"/>
      <c r="H110" s="2"/>
      <c r="I110" s="2"/>
      <c r="J110" s="2"/>
      <c r="K110" s="2"/>
      <c r="L110" s="2"/>
      <c r="M110" s="2"/>
      <c r="N110" s="2"/>
      <c r="O110" s="2"/>
      <c r="P110" s="4"/>
      <c r="Q110" s="4"/>
      <c r="R110" s="4"/>
      <c r="S110" s="4"/>
      <c r="T110" s="4"/>
      <c r="U110" s="2"/>
      <c r="V110" s="2"/>
      <c r="W110" s="6" t="s">
        <v>244</v>
      </c>
      <c r="X110" s="6">
        <v>105</v>
      </c>
      <c r="Y110" s="6">
        <v>7</v>
      </c>
      <c r="Z110" s="6">
        <v>86</v>
      </c>
      <c r="AA110" s="6" t="s">
        <v>6</v>
      </c>
    </row>
    <row r="111" spans="1:27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4"/>
      <c r="Q111" s="4"/>
      <c r="R111" s="4"/>
      <c r="S111" s="4"/>
      <c r="T111" s="4"/>
      <c r="U111" s="2"/>
      <c r="V111" s="2"/>
      <c r="W111" s="6" t="s">
        <v>245</v>
      </c>
      <c r="X111" s="6">
        <v>106</v>
      </c>
      <c r="Y111" s="6">
        <v>7</v>
      </c>
      <c r="Z111" s="6">
        <v>53</v>
      </c>
      <c r="AA111" s="6" t="s">
        <v>6</v>
      </c>
    </row>
    <row r="112" spans="1:27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6"/>
      <c r="Q112" s="6"/>
      <c r="R112" s="4"/>
      <c r="S112" s="4"/>
      <c r="T112" s="4"/>
      <c r="U112" s="2"/>
      <c r="V112" s="2"/>
      <c r="W112" s="6"/>
      <c r="X112" s="6"/>
      <c r="Y112" s="6"/>
      <c r="Z112" s="6"/>
      <c r="AA112" s="6"/>
    </row>
    <row r="113" spans="1:27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4"/>
      <c r="Q113" s="4"/>
      <c r="R113" s="4"/>
      <c r="S113" s="4"/>
      <c r="T113" s="4"/>
      <c r="U113" s="2"/>
      <c r="V113" s="2"/>
      <c r="W113" s="4"/>
      <c r="X113" s="4"/>
      <c r="Y113" s="4"/>
      <c r="Z113" s="4"/>
      <c r="AA113" s="4"/>
    </row>
    <row r="114" spans="1:27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4"/>
      <c r="Q114" s="4"/>
      <c r="R114" s="4"/>
      <c r="S114" s="4"/>
      <c r="T114" s="4"/>
      <c r="U114" s="2"/>
      <c r="V114" s="2"/>
      <c r="W114" s="4"/>
      <c r="X114" s="4"/>
      <c r="Y114" s="4"/>
      <c r="Z114" s="4"/>
      <c r="AA114" s="4"/>
    </row>
    <row r="115" spans="1:27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4"/>
      <c r="Q115" s="4"/>
      <c r="R115" s="4"/>
      <c r="S115" s="4"/>
      <c r="T115" s="4"/>
      <c r="U115" s="2"/>
      <c r="V115" s="2"/>
      <c r="W115" s="4"/>
      <c r="X115" s="4"/>
      <c r="Y115" s="4"/>
      <c r="Z115" s="4"/>
      <c r="AA115" s="4"/>
    </row>
    <row r="116" spans="1:27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4"/>
      <c r="Q116" s="4"/>
      <c r="R116" s="2"/>
      <c r="S116" s="2"/>
      <c r="T116" s="2"/>
      <c r="U116" s="2"/>
      <c r="V116" s="2"/>
      <c r="W116" s="4"/>
      <c r="X116" s="4"/>
      <c r="Y116" s="4"/>
      <c r="Z116" s="4"/>
      <c r="AA116" s="4"/>
    </row>
    <row r="117" spans="1:27" ht="15.75" x14ac:dyDescent="0.25">
      <c r="A117" s="14"/>
      <c r="B117" s="15" t="s">
        <v>171</v>
      </c>
      <c r="C117" s="15" t="s">
        <v>6</v>
      </c>
      <c r="D117" s="15" t="s">
        <v>172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8"/>
      <c r="Q117" s="9" t="s">
        <v>171</v>
      </c>
      <c r="R117" s="9" t="s">
        <v>6</v>
      </c>
      <c r="S117" s="9" t="s">
        <v>172</v>
      </c>
      <c r="T117" s="2"/>
      <c r="U117" s="2"/>
      <c r="V117" s="2"/>
      <c r="W117" s="14"/>
      <c r="X117" s="15" t="s">
        <v>171</v>
      </c>
      <c r="Y117" s="15" t="s">
        <v>6</v>
      </c>
      <c r="Z117" s="15" t="s">
        <v>172</v>
      </c>
      <c r="AA117" s="4"/>
    </row>
    <row r="118" spans="1:27" ht="15.75" x14ac:dyDescent="0.25">
      <c r="A118" s="16" t="s">
        <v>173</v>
      </c>
      <c r="B118" s="17">
        <v>105</v>
      </c>
      <c r="C118" s="17">
        <v>93</v>
      </c>
      <c r="D118" s="17">
        <v>12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10" t="s">
        <v>173</v>
      </c>
      <c r="Q118" s="11">
        <v>99</v>
      </c>
      <c r="R118" s="11">
        <v>88</v>
      </c>
      <c r="S118" s="11">
        <v>11</v>
      </c>
      <c r="T118" s="2"/>
      <c r="U118" s="2"/>
      <c r="V118" s="2"/>
      <c r="W118" s="16" t="s">
        <v>173</v>
      </c>
      <c r="X118" s="17">
        <v>106</v>
      </c>
      <c r="Y118" s="17">
        <v>96</v>
      </c>
      <c r="Z118" s="17">
        <v>10</v>
      </c>
      <c r="AA118" s="4"/>
    </row>
    <row r="119" spans="1:27" ht="15.75" x14ac:dyDescent="0.25">
      <c r="A119" s="16" t="s">
        <v>176</v>
      </c>
      <c r="B119" s="17">
        <v>1</v>
      </c>
      <c r="C119" s="13">
        <v>0.88571428571428568</v>
      </c>
      <c r="D119" s="13">
        <v>0.11428571428571432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10" t="s">
        <v>176</v>
      </c>
      <c r="Q119" s="11">
        <v>1</v>
      </c>
      <c r="R119" s="12">
        <v>0.88888888888888884</v>
      </c>
      <c r="S119" s="12">
        <v>0.11111111111111116</v>
      </c>
      <c r="T119" s="2"/>
      <c r="U119" s="2"/>
      <c r="V119" s="2"/>
      <c r="W119" s="16" t="s">
        <v>176</v>
      </c>
      <c r="X119" s="17">
        <v>1</v>
      </c>
      <c r="Y119" s="13">
        <v>0.90566037735849059</v>
      </c>
      <c r="Z119" s="13">
        <v>9.4339622641509413E-2</v>
      </c>
      <c r="AA119" s="4"/>
    </row>
    <row r="120" spans="1:27" ht="15.75" x14ac:dyDescent="0.25">
      <c r="A120" s="16" t="s">
        <v>180</v>
      </c>
      <c r="B120" s="17">
        <v>100</v>
      </c>
      <c r="C120" s="13">
        <v>88.571428571428569</v>
      </c>
      <c r="D120" s="13">
        <v>11.428571428571431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10" t="s">
        <v>180</v>
      </c>
      <c r="Q120" s="11">
        <v>100</v>
      </c>
      <c r="R120" s="13">
        <v>88.888888888888886</v>
      </c>
      <c r="S120" s="13">
        <v>11.111111111111114</v>
      </c>
      <c r="T120" s="2"/>
      <c r="U120" s="2"/>
      <c r="V120" s="2"/>
      <c r="W120" s="16" t="s">
        <v>180</v>
      </c>
      <c r="X120" s="17">
        <v>100</v>
      </c>
      <c r="Y120" s="13">
        <v>90.566037735849065</v>
      </c>
      <c r="Z120" s="13">
        <v>9.4339622641509351</v>
      </c>
      <c r="AA12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D20B-D2A0-4B42-88E0-2B7AABE75888}">
  <dimension ref="A1:AF66"/>
  <sheetViews>
    <sheetView zoomScale="55" zoomScaleNormal="55" workbookViewId="0">
      <selection activeCell="AC28" sqref="AC28"/>
    </sheetView>
  </sheetViews>
  <sheetFormatPr defaultRowHeight="15" x14ac:dyDescent="0.25"/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G1" t="s">
        <v>1</v>
      </c>
      <c r="H1" t="s">
        <v>2</v>
      </c>
      <c r="I1" t="s">
        <v>3</v>
      </c>
      <c r="L1" t="s">
        <v>1</v>
      </c>
      <c r="M1" t="s">
        <v>2</v>
      </c>
      <c r="N1" t="s">
        <v>3</v>
      </c>
      <c r="Q1" t="s">
        <v>1</v>
      </c>
      <c r="R1" t="s">
        <v>2</v>
      </c>
      <c r="S1" t="s">
        <v>3</v>
      </c>
      <c r="V1" t="s">
        <v>1</v>
      </c>
      <c r="W1" t="s">
        <v>2</v>
      </c>
      <c r="X1" t="s">
        <v>3</v>
      </c>
      <c r="Y1" t="s">
        <v>0</v>
      </c>
      <c r="AA1" s="1" t="s">
        <v>4</v>
      </c>
    </row>
    <row r="2" spans="1:32" x14ac:dyDescent="0.25">
      <c r="A2" t="s">
        <v>5</v>
      </c>
      <c r="B2">
        <v>3.8719999999999999</v>
      </c>
      <c r="D2" s="1">
        <f>B2/(SUM(C3:C11))</f>
        <v>0.51339167329620794</v>
      </c>
      <c r="F2" t="s">
        <v>5</v>
      </c>
      <c r="G2">
        <v>2.87</v>
      </c>
      <c r="I2" s="1">
        <f>G2/(SUM(H3:H10))</f>
        <v>0.38668822419832932</v>
      </c>
      <c r="K2" t="s">
        <v>5</v>
      </c>
      <c r="L2">
        <v>5.2140000000000004</v>
      </c>
      <c r="N2" s="1">
        <f>L2/(SUM(M3:M19))</f>
        <v>0.44526046114432111</v>
      </c>
      <c r="P2" t="s">
        <v>5</v>
      </c>
      <c r="Q2">
        <v>2.056</v>
      </c>
      <c r="S2" s="1">
        <f>Q2/(SUM(R3:R8))</f>
        <v>0.51710261569416505</v>
      </c>
      <c r="U2" t="s">
        <v>5</v>
      </c>
      <c r="V2">
        <v>2.5649999999999999</v>
      </c>
      <c r="X2" s="1">
        <f>V2/(SUM(W3:W6))</f>
        <v>1.3775510204081634</v>
      </c>
      <c r="AA2">
        <v>0.51339167329620794</v>
      </c>
      <c r="AB2">
        <v>0.36077816706619947</v>
      </c>
      <c r="AC2">
        <v>0.48527992277992288</v>
      </c>
      <c r="AD2">
        <v>0.76457858769931653</v>
      </c>
      <c r="AE2">
        <v>0.64225277630883115</v>
      </c>
      <c r="AF2">
        <v>0.60415472779369628</v>
      </c>
    </row>
    <row r="3" spans="1:32" x14ac:dyDescent="0.25">
      <c r="A3" t="s">
        <v>6</v>
      </c>
      <c r="B3">
        <v>0.42899999999999999</v>
      </c>
      <c r="C3">
        <f>B3*2</f>
        <v>0.85799999999999998</v>
      </c>
      <c r="F3" t="s">
        <v>6</v>
      </c>
      <c r="G3">
        <v>0.47499999999999998</v>
      </c>
      <c r="H3">
        <f>G3*2</f>
        <v>0.95</v>
      </c>
      <c r="K3" t="s">
        <v>6</v>
      </c>
      <c r="L3">
        <v>0.28999999999999998</v>
      </c>
      <c r="M3">
        <f t="shared" ref="M3:M19" si="0">L3*2</f>
        <v>0.57999999999999996</v>
      </c>
      <c r="P3" t="s">
        <v>6</v>
      </c>
      <c r="Q3">
        <v>0.193</v>
      </c>
      <c r="R3">
        <f>Q3*2</f>
        <v>0.38600000000000001</v>
      </c>
      <c r="U3" t="s">
        <v>6</v>
      </c>
      <c r="V3">
        <v>0.29099999999999998</v>
      </c>
      <c r="W3">
        <f>V3*2</f>
        <v>0.58199999999999996</v>
      </c>
      <c r="AA3">
        <v>0.52053344623200681</v>
      </c>
      <c r="AB3">
        <v>0.38668822419832932</v>
      </c>
      <c r="AC3">
        <v>0.44526046114432111</v>
      </c>
      <c r="AD3">
        <v>0.56148700797530227</v>
      </c>
      <c r="AE3">
        <v>1.3775510204081634</v>
      </c>
      <c r="AF3">
        <v>0.80907457322551657</v>
      </c>
    </row>
    <row r="4" spans="1:32" x14ac:dyDescent="0.25">
      <c r="A4" t="s">
        <v>6</v>
      </c>
      <c r="B4">
        <v>0.49</v>
      </c>
      <c r="C4">
        <f>B4*2</f>
        <v>0.98</v>
      </c>
      <c r="F4" t="s">
        <v>6</v>
      </c>
      <c r="G4">
        <v>0.375</v>
      </c>
      <c r="H4">
        <f t="shared" ref="H4:H35" si="1">G4*2</f>
        <v>0.75</v>
      </c>
      <c r="K4" t="s">
        <v>6</v>
      </c>
      <c r="L4">
        <v>9.6000000000000002E-2</v>
      </c>
      <c r="M4">
        <f t="shared" si="0"/>
        <v>0.192</v>
      </c>
      <c r="P4" t="s">
        <v>6</v>
      </c>
      <c r="Q4">
        <v>0.40899999999999997</v>
      </c>
      <c r="R4">
        <f t="shared" ref="R4:R31" si="2">Q4*2</f>
        <v>0.81799999999999995</v>
      </c>
      <c r="U4" t="s">
        <v>6</v>
      </c>
      <c r="V4">
        <v>0.16500000000000001</v>
      </c>
      <c r="W4">
        <f>V4*2</f>
        <v>0.33</v>
      </c>
      <c r="AA4">
        <v>0.51367025683512846</v>
      </c>
      <c r="AB4">
        <v>0.48129851799576573</v>
      </c>
      <c r="AC4">
        <v>0.65858754701211875</v>
      </c>
      <c r="AD4">
        <v>0.51710261569416505</v>
      </c>
      <c r="AE4">
        <v>0.85086658605401055</v>
      </c>
      <c r="AF4">
        <v>0.77511078286558344</v>
      </c>
    </row>
    <row r="5" spans="1:32" x14ac:dyDescent="0.25">
      <c r="A5" t="s">
        <v>6</v>
      </c>
      <c r="B5">
        <v>0.371</v>
      </c>
      <c r="C5">
        <f t="shared" ref="C5:C27" si="3">B5*2</f>
        <v>0.74199999999999999</v>
      </c>
      <c r="F5" t="s">
        <v>6</v>
      </c>
      <c r="G5">
        <v>0.55600000000000005</v>
      </c>
      <c r="H5">
        <f t="shared" si="1"/>
        <v>1.1120000000000001</v>
      </c>
      <c r="K5" t="s">
        <v>6</v>
      </c>
      <c r="L5">
        <v>0.34100000000000003</v>
      </c>
      <c r="M5">
        <f t="shared" si="0"/>
        <v>0.68200000000000005</v>
      </c>
      <c r="P5" t="s">
        <v>6</v>
      </c>
      <c r="Q5">
        <v>0.35</v>
      </c>
      <c r="R5">
        <f t="shared" si="2"/>
        <v>0.7</v>
      </c>
      <c r="U5" t="s">
        <v>6</v>
      </c>
      <c r="V5">
        <v>0.23400000000000001</v>
      </c>
      <c r="W5">
        <f>V5*2</f>
        <v>0.46800000000000003</v>
      </c>
      <c r="AA5">
        <v>0.50795287187039795</v>
      </c>
      <c r="AB5">
        <v>0.93465227817745788</v>
      </c>
      <c r="AC5">
        <v>1.0010940919037201</v>
      </c>
      <c r="AD5">
        <v>0.43892773892773895</v>
      </c>
      <c r="AE5">
        <v>0.97004608294930872</v>
      </c>
      <c r="AF5">
        <v>0.68863049095607221</v>
      </c>
    </row>
    <row r="6" spans="1:32" x14ac:dyDescent="0.25">
      <c r="A6" t="s">
        <v>6</v>
      </c>
      <c r="B6">
        <v>0.45400000000000001</v>
      </c>
      <c r="C6">
        <f t="shared" si="3"/>
        <v>0.90800000000000003</v>
      </c>
      <c r="F6" t="s">
        <v>6</v>
      </c>
      <c r="G6">
        <v>0.52500000000000002</v>
      </c>
      <c r="H6">
        <f t="shared" si="1"/>
        <v>1.05</v>
      </c>
      <c r="K6" t="s">
        <v>6</v>
      </c>
      <c r="L6">
        <v>0.22800000000000001</v>
      </c>
      <c r="M6">
        <f t="shared" si="0"/>
        <v>0.45600000000000002</v>
      </c>
      <c r="P6" t="s">
        <v>6</v>
      </c>
      <c r="Q6">
        <v>0.41899999999999998</v>
      </c>
      <c r="R6">
        <f t="shared" si="2"/>
        <v>0.83799999999999997</v>
      </c>
      <c r="U6" t="s">
        <v>6</v>
      </c>
      <c r="V6">
        <v>0.24099999999999999</v>
      </c>
      <c r="W6">
        <f>V6*2</f>
        <v>0.48199999999999998</v>
      </c>
      <c r="AA6">
        <v>0.49735449735449733</v>
      </c>
      <c r="AB6">
        <v>0.50477611940298506</v>
      </c>
      <c r="AC6">
        <v>0.95889186773905288</v>
      </c>
      <c r="AD6">
        <v>0.51555328913819476</v>
      </c>
      <c r="AE6">
        <v>0.49152920196165856</v>
      </c>
      <c r="AF6">
        <v>0.640124095139607</v>
      </c>
    </row>
    <row r="7" spans="1:32" x14ac:dyDescent="0.25">
      <c r="A7" t="s">
        <v>6</v>
      </c>
      <c r="B7">
        <v>0.4</v>
      </c>
      <c r="C7">
        <f t="shared" si="3"/>
        <v>0.8</v>
      </c>
      <c r="F7" t="s">
        <v>6</v>
      </c>
      <c r="G7">
        <v>0.53600000000000003</v>
      </c>
      <c r="H7">
        <f t="shared" si="1"/>
        <v>1.0720000000000001</v>
      </c>
      <c r="K7" t="s">
        <v>6</v>
      </c>
      <c r="L7">
        <v>0.23300000000000001</v>
      </c>
      <c r="M7">
        <f t="shared" si="0"/>
        <v>0.46600000000000003</v>
      </c>
      <c r="P7" t="s">
        <v>6</v>
      </c>
      <c r="Q7">
        <v>0.34100000000000003</v>
      </c>
      <c r="R7">
        <f t="shared" si="2"/>
        <v>0.68200000000000005</v>
      </c>
      <c r="U7" t="s">
        <v>5</v>
      </c>
      <c r="V7">
        <v>4.2220000000000004</v>
      </c>
      <c r="X7" s="1">
        <f>V7/(SUM(W8:W15))</f>
        <v>0.85086658605401055</v>
      </c>
      <c r="AA7">
        <v>0.64672459893048118</v>
      </c>
      <c r="AB7">
        <v>0.49721612957651429</v>
      </c>
    </row>
    <row r="8" spans="1:32" x14ac:dyDescent="0.25">
      <c r="A8" t="s">
        <v>6</v>
      </c>
      <c r="B8">
        <v>0.46500000000000002</v>
      </c>
      <c r="C8">
        <f t="shared" si="3"/>
        <v>0.93</v>
      </c>
      <c r="F8" t="s">
        <v>6</v>
      </c>
      <c r="G8">
        <v>0.52800000000000002</v>
      </c>
      <c r="H8">
        <f t="shared" si="1"/>
        <v>1.056</v>
      </c>
      <c r="K8" t="s">
        <v>6</v>
      </c>
      <c r="L8">
        <v>0.432</v>
      </c>
      <c r="M8">
        <f t="shared" si="0"/>
        <v>0.86399999999999999</v>
      </c>
      <c r="P8" t="s">
        <v>6</v>
      </c>
      <c r="Q8">
        <v>0.27600000000000002</v>
      </c>
      <c r="R8">
        <f t="shared" si="2"/>
        <v>0.55200000000000005</v>
      </c>
      <c r="U8" t="s">
        <v>6</v>
      </c>
      <c r="V8">
        <v>0.183</v>
      </c>
      <c r="W8">
        <f t="shared" ref="W8:W15" si="4">V8*2</f>
        <v>0.36599999999999999</v>
      </c>
    </row>
    <row r="9" spans="1:32" x14ac:dyDescent="0.25">
      <c r="A9" t="s">
        <v>6</v>
      </c>
      <c r="B9">
        <v>0.441</v>
      </c>
      <c r="C9">
        <f t="shared" si="3"/>
        <v>0.88200000000000001</v>
      </c>
      <c r="F9" t="s">
        <v>6</v>
      </c>
      <c r="G9">
        <v>0.48899999999999999</v>
      </c>
      <c r="H9">
        <f t="shared" si="1"/>
        <v>0.97799999999999998</v>
      </c>
      <c r="K9" t="s">
        <v>6</v>
      </c>
      <c r="L9">
        <v>0.29199999999999998</v>
      </c>
      <c r="M9">
        <f t="shared" si="0"/>
        <v>0.58399999999999996</v>
      </c>
      <c r="P9" t="s">
        <v>5</v>
      </c>
      <c r="Q9">
        <v>5.649</v>
      </c>
      <c r="S9" s="1">
        <f>Q9/(SUM(R10:R31))</f>
        <v>0.43892773892773895</v>
      </c>
      <c r="U9" t="s">
        <v>6</v>
      </c>
      <c r="V9">
        <v>0.36799999999999999</v>
      </c>
      <c r="W9">
        <f t="shared" si="4"/>
        <v>0.73599999999999999</v>
      </c>
      <c r="AA9" s="1"/>
    </row>
    <row r="10" spans="1:32" x14ac:dyDescent="0.25">
      <c r="A10" t="s">
        <v>6</v>
      </c>
      <c r="B10">
        <v>0.29699999999999999</v>
      </c>
      <c r="C10">
        <f t="shared" si="3"/>
        <v>0.59399999999999997</v>
      </c>
      <c r="F10" t="s">
        <v>6</v>
      </c>
      <c r="G10">
        <v>0.22700000000000001</v>
      </c>
      <c r="H10">
        <f t="shared" si="1"/>
        <v>0.45400000000000001</v>
      </c>
      <c r="K10" t="s">
        <v>6</v>
      </c>
      <c r="L10">
        <v>0.38</v>
      </c>
      <c r="M10">
        <f t="shared" si="0"/>
        <v>0.76</v>
      </c>
      <c r="P10" t="s">
        <v>6</v>
      </c>
      <c r="Q10">
        <v>0.223</v>
      </c>
      <c r="R10">
        <f t="shared" si="2"/>
        <v>0.44600000000000001</v>
      </c>
      <c r="U10" t="s">
        <v>6</v>
      </c>
      <c r="V10">
        <v>0.38</v>
      </c>
      <c r="W10">
        <f t="shared" si="4"/>
        <v>0.76</v>
      </c>
    </row>
    <row r="11" spans="1:32" x14ac:dyDescent="0.25">
      <c r="A11" t="s">
        <v>6</v>
      </c>
      <c r="B11">
        <v>0.42399999999999999</v>
      </c>
      <c r="C11">
        <f t="shared" si="3"/>
        <v>0.84799999999999998</v>
      </c>
      <c r="F11" t="s">
        <v>5</v>
      </c>
      <c r="G11">
        <v>2.7280000000000002</v>
      </c>
      <c r="I11" s="1">
        <f>G11/(SUM(H12:H24))</f>
        <v>0.48129851799576573</v>
      </c>
      <c r="K11" t="s">
        <v>6</v>
      </c>
      <c r="L11">
        <v>0.437</v>
      </c>
      <c r="M11">
        <f t="shared" si="0"/>
        <v>0.874</v>
      </c>
      <c r="P11" t="s">
        <v>6</v>
      </c>
      <c r="Q11">
        <v>0.24199999999999999</v>
      </c>
      <c r="R11">
        <f t="shared" si="2"/>
        <v>0.48399999999999999</v>
      </c>
      <c r="U11" t="s">
        <v>6</v>
      </c>
      <c r="V11">
        <v>0.38400000000000001</v>
      </c>
      <c r="W11">
        <f t="shared" si="4"/>
        <v>0.76800000000000002</v>
      </c>
    </row>
    <row r="12" spans="1:32" x14ac:dyDescent="0.25">
      <c r="A12" t="s">
        <v>5</v>
      </c>
      <c r="B12">
        <v>2.4590000000000001</v>
      </c>
      <c r="D12" s="1">
        <f>B12/(SUM(C13:C18))</f>
        <v>0.52053344623200681</v>
      </c>
      <c r="F12" t="s">
        <v>6</v>
      </c>
      <c r="G12">
        <v>0.27400000000000002</v>
      </c>
      <c r="H12">
        <f t="shared" si="1"/>
        <v>0.54800000000000004</v>
      </c>
      <c r="K12" t="s">
        <v>6</v>
      </c>
      <c r="L12">
        <v>0.49299999999999999</v>
      </c>
      <c r="M12">
        <f t="shared" si="0"/>
        <v>0.98599999999999999</v>
      </c>
      <c r="P12" t="s">
        <v>6</v>
      </c>
      <c r="Q12">
        <v>0.23400000000000001</v>
      </c>
      <c r="R12">
        <f t="shared" si="2"/>
        <v>0.46800000000000003</v>
      </c>
      <c r="U12" t="s">
        <v>6</v>
      </c>
      <c r="V12">
        <v>0.23200000000000001</v>
      </c>
      <c r="W12">
        <f t="shared" si="4"/>
        <v>0.46400000000000002</v>
      </c>
    </row>
    <row r="13" spans="1:32" x14ac:dyDescent="0.25">
      <c r="A13" t="s">
        <v>6</v>
      </c>
      <c r="B13">
        <v>0.50900000000000001</v>
      </c>
      <c r="C13">
        <f t="shared" si="3"/>
        <v>1.018</v>
      </c>
      <c r="F13" t="s">
        <v>6</v>
      </c>
      <c r="G13">
        <v>0.26500000000000001</v>
      </c>
      <c r="H13">
        <f t="shared" si="1"/>
        <v>0.53</v>
      </c>
      <c r="K13" t="s">
        <v>6</v>
      </c>
      <c r="L13">
        <v>0.5</v>
      </c>
      <c r="M13">
        <f t="shared" si="0"/>
        <v>1</v>
      </c>
      <c r="P13" t="s">
        <v>6</v>
      </c>
      <c r="Q13">
        <v>0.20799999999999999</v>
      </c>
      <c r="R13">
        <f t="shared" si="2"/>
        <v>0.41599999999999998</v>
      </c>
      <c r="U13" t="s">
        <v>6</v>
      </c>
      <c r="V13">
        <v>0.39500000000000002</v>
      </c>
      <c r="W13">
        <f t="shared" si="4"/>
        <v>0.79</v>
      </c>
    </row>
    <row r="14" spans="1:32" x14ac:dyDescent="0.25">
      <c r="A14" t="s">
        <v>6</v>
      </c>
      <c r="B14">
        <v>0.54900000000000004</v>
      </c>
      <c r="C14">
        <f t="shared" si="3"/>
        <v>1.0980000000000001</v>
      </c>
      <c r="F14" t="s">
        <v>6</v>
      </c>
      <c r="G14">
        <v>7.9000000000000001E-2</v>
      </c>
      <c r="H14">
        <f t="shared" si="1"/>
        <v>0.158</v>
      </c>
      <c r="K14" t="s">
        <v>6</v>
      </c>
      <c r="L14">
        <v>0.49299999999999999</v>
      </c>
      <c r="M14">
        <f t="shared" si="0"/>
        <v>0.98599999999999999</v>
      </c>
      <c r="P14" t="s">
        <v>6</v>
      </c>
      <c r="Q14">
        <v>0.26800000000000002</v>
      </c>
      <c r="R14">
        <f t="shared" si="2"/>
        <v>0.53600000000000003</v>
      </c>
      <c r="U14" t="s">
        <v>6</v>
      </c>
      <c r="V14">
        <v>0.33600000000000002</v>
      </c>
      <c r="W14">
        <f t="shared" si="4"/>
        <v>0.67200000000000004</v>
      </c>
    </row>
    <row r="15" spans="1:32" x14ac:dyDescent="0.25">
      <c r="A15" t="s">
        <v>6</v>
      </c>
      <c r="B15">
        <v>0.48899999999999999</v>
      </c>
      <c r="C15">
        <f t="shared" si="3"/>
        <v>0.97799999999999998</v>
      </c>
      <c r="F15" t="s">
        <v>6</v>
      </c>
      <c r="G15">
        <v>3.4000000000000002E-2</v>
      </c>
      <c r="H15">
        <f t="shared" si="1"/>
        <v>6.8000000000000005E-2</v>
      </c>
      <c r="K15" t="s">
        <v>6</v>
      </c>
      <c r="L15">
        <v>0.44400000000000001</v>
      </c>
      <c r="M15">
        <f t="shared" si="0"/>
        <v>0.88800000000000001</v>
      </c>
      <c r="P15" t="s">
        <v>6</v>
      </c>
      <c r="Q15">
        <v>0.36</v>
      </c>
      <c r="R15">
        <f t="shared" si="2"/>
        <v>0.72</v>
      </c>
      <c r="U15" t="s">
        <v>6</v>
      </c>
      <c r="V15">
        <v>0.20300000000000001</v>
      </c>
      <c r="W15">
        <f t="shared" si="4"/>
        <v>0.40600000000000003</v>
      </c>
    </row>
    <row r="16" spans="1:32" x14ac:dyDescent="0.25">
      <c r="A16" t="s">
        <v>6</v>
      </c>
      <c r="B16">
        <v>0.34499999999999997</v>
      </c>
      <c r="C16">
        <f t="shared" si="3"/>
        <v>0.69</v>
      </c>
      <c r="F16" t="s">
        <v>6</v>
      </c>
      <c r="G16">
        <v>0.05</v>
      </c>
      <c r="H16">
        <f t="shared" si="1"/>
        <v>0.1</v>
      </c>
      <c r="K16" t="s">
        <v>6</v>
      </c>
      <c r="L16">
        <v>0.42299999999999999</v>
      </c>
      <c r="M16">
        <f t="shared" si="0"/>
        <v>0.84599999999999997</v>
      </c>
      <c r="P16" t="s">
        <v>6</v>
      </c>
      <c r="Q16">
        <v>0.30199999999999999</v>
      </c>
      <c r="R16">
        <f t="shared" si="2"/>
        <v>0.60399999999999998</v>
      </c>
      <c r="U16" t="s">
        <v>5</v>
      </c>
      <c r="V16">
        <v>1.6839999999999999</v>
      </c>
      <c r="X16" s="1">
        <f>V16/(SUM(W17:W19))</f>
        <v>0.97004608294930872</v>
      </c>
    </row>
    <row r="17" spans="1:24" x14ac:dyDescent="0.25">
      <c r="A17" t="s">
        <v>6</v>
      </c>
      <c r="B17">
        <v>0.27800000000000002</v>
      </c>
      <c r="C17">
        <f t="shared" si="3"/>
        <v>0.55600000000000005</v>
      </c>
      <c r="F17" t="s">
        <v>6</v>
      </c>
      <c r="G17">
        <v>0.122</v>
      </c>
      <c r="H17">
        <f t="shared" si="1"/>
        <v>0.24399999999999999</v>
      </c>
      <c r="K17" t="s">
        <v>6</v>
      </c>
      <c r="L17">
        <v>0.372</v>
      </c>
      <c r="M17">
        <f t="shared" si="0"/>
        <v>0.74399999999999999</v>
      </c>
      <c r="P17" t="s">
        <v>6</v>
      </c>
      <c r="Q17">
        <v>0.47899999999999998</v>
      </c>
      <c r="R17">
        <f t="shared" si="2"/>
        <v>0.95799999999999996</v>
      </c>
      <c r="U17" t="s">
        <v>6</v>
      </c>
      <c r="V17">
        <v>0.32300000000000001</v>
      </c>
      <c r="W17">
        <f>V17*2</f>
        <v>0.64600000000000002</v>
      </c>
    </row>
    <row r="18" spans="1:24" x14ac:dyDescent="0.25">
      <c r="A18" t="s">
        <v>6</v>
      </c>
      <c r="B18">
        <v>0.192</v>
      </c>
      <c r="C18">
        <f t="shared" si="3"/>
        <v>0.38400000000000001</v>
      </c>
      <c r="F18" t="s">
        <v>6</v>
      </c>
      <c r="G18">
        <v>0.13</v>
      </c>
      <c r="H18">
        <f t="shared" si="1"/>
        <v>0.26</v>
      </c>
      <c r="K18" t="s">
        <v>6</v>
      </c>
      <c r="L18">
        <v>0.27500000000000002</v>
      </c>
      <c r="M18">
        <f t="shared" si="0"/>
        <v>0.55000000000000004</v>
      </c>
      <c r="P18" t="s">
        <v>6</v>
      </c>
      <c r="Q18">
        <v>0.42399999999999999</v>
      </c>
      <c r="R18">
        <f t="shared" si="2"/>
        <v>0.84799999999999998</v>
      </c>
      <c r="U18" t="s">
        <v>6</v>
      </c>
      <c r="V18">
        <v>0.30399999999999999</v>
      </c>
      <c r="W18">
        <f>V18*2</f>
        <v>0.60799999999999998</v>
      </c>
    </row>
    <row r="19" spans="1:24" x14ac:dyDescent="0.25">
      <c r="A19" t="s">
        <v>5</v>
      </c>
      <c r="B19">
        <v>2.48</v>
      </c>
      <c r="D19" s="1">
        <f>B19/(SUM(C20:C27))</f>
        <v>0.51367025683512846</v>
      </c>
      <c r="F19" t="s">
        <v>6</v>
      </c>
      <c r="G19">
        <v>0.27900000000000003</v>
      </c>
      <c r="H19">
        <f t="shared" si="1"/>
        <v>0.55800000000000005</v>
      </c>
      <c r="K19" t="s">
        <v>6</v>
      </c>
      <c r="L19">
        <v>0.126</v>
      </c>
      <c r="M19">
        <f t="shared" si="0"/>
        <v>0.252</v>
      </c>
      <c r="P19" t="s">
        <v>6</v>
      </c>
      <c r="Q19">
        <v>0.34399999999999997</v>
      </c>
      <c r="R19">
        <f t="shared" si="2"/>
        <v>0.68799999999999994</v>
      </c>
      <c r="U19" t="s">
        <v>6</v>
      </c>
      <c r="V19">
        <v>0.24099999999999999</v>
      </c>
      <c r="W19">
        <f>V19*2</f>
        <v>0.48199999999999998</v>
      </c>
    </row>
    <row r="20" spans="1:24" x14ac:dyDescent="0.25">
      <c r="A20" t="s">
        <v>6</v>
      </c>
      <c r="B20">
        <v>0.113</v>
      </c>
      <c r="C20">
        <f t="shared" si="3"/>
        <v>0.22600000000000001</v>
      </c>
      <c r="F20" t="s">
        <v>6</v>
      </c>
      <c r="G20">
        <v>0.40100000000000002</v>
      </c>
      <c r="H20">
        <f t="shared" si="1"/>
        <v>0.80200000000000005</v>
      </c>
      <c r="K20" t="s">
        <v>5</v>
      </c>
      <c r="L20">
        <v>3.87</v>
      </c>
      <c r="N20" s="1">
        <f>L20/(SUM(M21:M32))</f>
        <v>0.64672459893048118</v>
      </c>
      <c r="P20" t="s">
        <v>6</v>
      </c>
      <c r="Q20">
        <v>0.188</v>
      </c>
      <c r="R20">
        <f t="shared" si="2"/>
        <v>0.376</v>
      </c>
      <c r="U20" t="s">
        <v>5</v>
      </c>
      <c r="V20">
        <v>4.2169999999999996</v>
      </c>
      <c r="X20" s="1">
        <f>V20/(SUM(W21:W30))</f>
        <v>0.60415472779369628</v>
      </c>
    </row>
    <row r="21" spans="1:24" x14ac:dyDescent="0.25">
      <c r="A21" t="s">
        <v>6</v>
      </c>
      <c r="B21">
        <v>6.4000000000000001E-2</v>
      </c>
      <c r="C21">
        <f t="shared" si="3"/>
        <v>0.128</v>
      </c>
      <c r="F21" t="s">
        <v>6</v>
      </c>
      <c r="G21">
        <v>0.38700000000000001</v>
      </c>
      <c r="H21">
        <f t="shared" si="1"/>
        <v>0.77400000000000002</v>
      </c>
      <c r="K21" t="s">
        <v>6</v>
      </c>
      <c r="L21">
        <v>9.2999999999999999E-2</v>
      </c>
      <c r="M21">
        <f t="shared" ref="M21:M32" si="5">L21*2</f>
        <v>0.186</v>
      </c>
      <c r="P21" t="s">
        <v>6</v>
      </c>
      <c r="Q21">
        <v>0.152</v>
      </c>
      <c r="R21">
        <f t="shared" si="2"/>
        <v>0.30399999999999999</v>
      </c>
      <c r="U21" t="s">
        <v>6</v>
      </c>
      <c r="V21">
        <v>0.36</v>
      </c>
      <c r="W21">
        <f>V21*2</f>
        <v>0.72</v>
      </c>
    </row>
    <row r="22" spans="1:24" x14ac:dyDescent="0.25">
      <c r="A22" t="s">
        <v>6</v>
      </c>
      <c r="B22">
        <v>5.0999999999999997E-2</v>
      </c>
      <c r="C22">
        <f t="shared" si="3"/>
        <v>0.10199999999999999</v>
      </c>
      <c r="F22" t="s">
        <v>6</v>
      </c>
      <c r="G22">
        <v>0.41799999999999998</v>
      </c>
      <c r="H22">
        <f t="shared" si="1"/>
        <v>0.83599999999999997</v>
      </c>
      <c r="K22" t="s">
        <v>6</v>
      </c>
      <c r="L22">
        <v>0.2</v>
      </c>
      <c r="M22">
        <f t="shared" si="5"/>
        <v>0.4</v>
      </c>
      <c r="P22" t="s">
        <v>6</v>
      </c>
      <c r="Q22">
        <v>9.8000000000000004E-2</v>
      </c>
      <c r="R22">
        <f t="shared" si="2"/>
        <v>0.19600000000000001</v>
      </c>
      <c r="U22" t="s">
        <v>6</v>
      </c>
      <c r="V22">
        <v>0.35799999999999998</v>
      </c>
      <c r="W22">
        <f t="shared" ref="W22:W52" si="6">V22*2</f>
        <v>0.71599999999999997</v>
      </c>
    </row>
    <row r="23" spans="1:24" x14ac:dyDescent="0.25">
      <c r="A23" t="s">
        <v>6</v>
      </c>
      <c r="B23">
        <v>0.68400000000000005</v>
      </c>
      <c r="C23">
        <f t="shared" si="3"/>
        <v>1.3680000000000001</v>
      </c>
      <c r="F23" t="s">
        <v>6</v>
      </c>
      <c r="G23">
        <v>0.24299999999999999</v>
      </c>
      <c r="H23">
        <f t="shared" si="1"/>
        <v>0.48599999999999999</v>
      </c>
      <c r="K23" t="s">
        <v>6</v>
      </c>
      <c r="L23">
        <v>0.38</v>
      </c>
      <c r="M23">
        <f t="shared" si="5"/>
        <v>0.76</v>
      </c>
      <c r="P23" t="s">
        <v>6</v>
      </c>
      <c r="Q23">
        <v>0.377</v>
      </c>
      <c r="R23">
        <f t="shared" si="2"/>
        <v>0.754</v>
      </c>
      <c r="U23" t="s">
        <v>6</v>
      </c>
      <c r="V23">
        <v>0.38900000000000001</v>
      </c>
      <c r="W23">
        <f t="shared" si="6"/>
        <v>0.77800000000000002</v>
      </c>
    </row>
    <row r="24" spans="1:24" x14ac:dyDescent="0.25">
      <c r="A24" t="s">
        <v>6</v>
      </c>
      <c r="B24">
        <v>0.17399999999999999</v>
      </c>
      <c r="C24">
        <f t="shared" si="3"/>
        <v>0.34799999999999998</v>
      </c>
      <c r="F24" t="s">
        <v>6</v>
      </c>
      <c r="G24">
        <v>0.152</v>
      </c>
      <c r="H24">
        <f t="shared" si="1"/>
        <v>0.30399999999999999</v>
      </c>
      <c r="K24" t="s">
        <v>6</v>
      </c>
      <c r="L24">
        <v>0.436</v>
      </c>
      <c r="M24">
        <f t="shared" si="5"/>
        <v>0.872</v>
      </c>
      <c r="P24" t="s">
        <v>6</v>
      </c>
      <c r="Q24">
        <v>0.439</v>
      </c>
      <c r="R24">
        <f t="shared" si="2"/>
        <v>0.878</v>
      </c>
      <c r="U24" t="s">
        <v>6</v>
      </c>
      <c r="V24">
        <v>0.38700000000000001</v>
      </c>
      <c r="W24">
        <f t="shared" si="6"/>
        <v>0.77400000000000002</v>
      </c>
    </row>
    <row r="25" spans="1:24" x14ac:dyDescent="0.25">
      <c r="A25" t="s">
        <v>6</v>
      </c>
      <c r="B25">
        <v>0.59599999999999997</v>
      </c>
      <c r="C25">
        <f t="shared" si="3"/>
        <v>1.1919999999999999</v>
      </c>
      <c r="F25" t="s">
        <v>5</v>
      </c>
      <c r="G25">
        <v>1.5589999999999999</v>
      </c>
      <c r="I25" s="1">
        <f>G25/(SUM(H26:H28))</f>
        <v>0.93465227817745788</v>
      </c>
      <c r="K25" t="s">
        <v>6</v>
      </c>
      <c r="L25">
        <v>0.315</v>
      </c>
      <c r="M25">
        <f t="shared" si="5"/>
        <v>0.63</v>
      </c>
      <c r="P25" t="s">
        <v>6</v>
      </c>
      <c r="Q25">
        <v>0.41399999999999998</v>
      </c>
      <c r="R25">
        <f t="shared" si="2"/>
        <v>0.82799999999999996</v>
      </c>
      <c r="U25" t="s">
        <v>6</v>
      </c>
      <c r="V25">
        <v>0.35099999999999998</v>
      </c>
      <c r="W25">
        <f t="shared" si="6"/>
        <v>0.70199999999999996</v>
      </c>
    </row>
    <row r="26" spans="1:24" x14ac:dyDescent="0.25">
      <c r="A26" t="s">
        <v>6</v>
      </c>
      <c r="B26">
        <v>0.52100000000000002</v>
      </c>
      <c r="C26">
        <f t="shared" si="3"/>
        <v>1.042</v>
      </c>
      <c r="F26" t="s">
        <v>6</v>
      </c>
      <c r="G26">
        <v>0.46700000000000003</v>
      </c>
      <c r="H26">
        <f t="shared" si="1"/>
        <v>0.93400000000000005</v>
      </c>
      <c r="K26" t="s">
        <v>6</v>
      </c>
      <c r="L26">
        <v>0.32400000000000001</v>
      </c>
      <c r="M26">
        <f t="shared" si="5"/>
        <v>0.64800000000000002</v>
      </c>
      <c r="P26" t="s">
        <v>6</v>
      </c>
      <c r="Q26">
        <v>0.373</v>
      </c>
      <c r="R26">
        <f t="shared" si="2"/>
        <v>0.746</v>
      </c>
      <c r="U26" t="s">
        <v>6</v>
      </c>
      <c r="V26">
        <v>0.42199999999999999</v>
      </c>
      <c r="W26">
        <f t="shared" si="6"/>
        <v>0.84399999999999997</v>
      </c>
    </row>
    <row r="27" spans="1:24" x14ac:dyDescent="0.25">
      <c r="A27" t="s">
        <v>6</v>
      </c>
      <c r="B27">
        <v>0.21099999999999999</v>
      </c>
      <c r="C27">
        <f t="shared" si="3"/>
        <v>0.42199999999999999</v>
      </c>
      <c r="F27" t="s">
        <v>6</v>
      </c>
      <c r="G27">
        <v>0.27400000000000002</v>
      </c>
      <c r="H27">
        <f t="shared" si="1"/>
        <v>0.54800000000000004</v>
      </c>
      <c r="K27" t="s">
        <v>6</v>
      </c>
      <c r="L27">
        <v>0.251</v>
      </c>
      <c r="M27">
        <f t="shared" si="5"/>
        <v>0.502</v>
      </c>
      <c r="P27" t="s">
        <v>6</v>
      </c>
      <c r="Q27">
        <v>0.38400000000000001</v>
      </c>
      <c r="R27">
        <f t="shared" si="2"/>
        <v>0.76800000000000002</v>
      </c>
      <c r="U27" t="s">
        <v>6</v>
      </c>
      <c r="V27">
        <v>0.219</v>
      </c>
      <c r="W27">
        <f t="shared" si="6"/>
        <v>0.438</v>
      </c>
    </row>
    <row r="28" spans="1:24" x14ac:dyDescent="0.25">
      <c r="A28" t="s">
        <v>5</v>
      </c>
      <c r="B28">
        <v>3.4489999999999998</v>
      </c>
      <c r="D28" s="1">
        <f>B28/(SUM(C29:C37))</f>
        <v>0.5079528718703975</v>
      </c>
      <c r="F28" t="s">
        <v>6</v>
      </c>
      <c r="G28">
        <v>9.2999999999999999E-2</v>
      </c>
      <c r="H28">
        <f t="shared" si="1"/>
        <v>0.186</v>
      </c>
      <c r="K28" t="s">
        <v>6</v>
      </c>
      <c r="L28">
        <v>0.246</v>
      </c>
      <c r="M28">
        <f t="shared" si="5"/>
        <v>0.49199999999999999</v>
      </c>
      <c r="P28" t="s">
        <v>6</v>
      </c>
      <c r="Q28">
        <v>0.28399999999999997</v>
      </c>
      <c r="R28">
        <f t="shared" si="2"/>
        <v>0.56799999999999995</v>
      </c>
      <c r="U28" t="s">
        <v>6</v>
      </c>
      <c r="V28">
        <v>0.29299999999999998</v>
      </c>
      <c r="W28">
        <f t="shared" si="6"/>
        <v>0.58599999999999997</v>
      </c>
    </row>
    <row r="29" spans="1:24" x14ac:dyDescent="0.25">
      <c r="A29" t="s">
        <v>6</v>
      </c>
      <c r="B29">
        <v>0.50800000000000001</v>
      </c>
      <c r="C29">
        <f>B29*2</f>
        <v>1.016</v>
      </c>
      <c r="F29" t="s">
        <v>5</v>
      </c>
      <c r="G29">
        <v>1.6910000000000001</v>
      </c>
      <c r="I29" s="1">
        <f>G29/(SUM(H30:H35))</f>
        <v>0.50477611940298506</v>
      </c>
      <c r="K29" t="s">
        <v>6</v>
      </c>
      <c r="L29">
        <v>0.152</v>
      </c>
      <c r="M29">
        <f t="shared" si="5"/>
        <v>0.30399999999999999</v>
      </c>
      <c r="P29" t="s">
        <v>6</v>
      </c>
      <c r="Q29">
        <v>0.27600000000000002</v>
      </c>
      <c r="R29">
        <f t="shared" si="2"/>
        <v>0.55200000000000005</v>
      </c>
      <c r="U29" t="s">
        <v>6</v>
      </c>
      <c r="V29">
        <v>0.34399999999999997</v>
      </c>
      <c r="W29">
        <f t="shared" si="6"/>
        <v>0.68799999999999994</v>
      </c>
    </row>
    <row r="30" spans="1:24" x14ac:dyDescent="0.25">
      <c r="A30" t="s">
        <v>6</v>
      </c>
      <c r="B30">
        <v>0.48199999999999998</v>
      </c>
      <c r="C30">
        <f t="shared" ref="C30:C37" si="7">B30*2</f>
        <v>0.96399999999999997</v>
      </c>
      <c r="F30" t="s">
        <v>6</v>
      </c>
      <c r="G30">
        <v>0.27100000000000002</v>
      </c>
      <c r="H30">
        <f t="shared" si="1"/>
        <v>0.54200000000000004</v>
      </c>
      <c r="K30" t="s">
        <v>6</v>
      </c>
      <c r="L30">
        <v>0.19400000000000001</v>
      </c>
      <c r="M30">
        <f t="shared" si="5"/>
        <v>0.38800000000000001</v>
      </c>
      <c r="P30" t="s">
        <v>6</v>
      </c>
      <c r="Q30">
        <v>0.13200000000000001</v>
      </c>
      <c r="R30">
        <f t="shared" si="2"/>
        <v>0.26400000000000001</v>
      </c>
      <c r="U30" t="s">
        <v>6</v>
      </c>
      <c r="V30">
        <v>0.36699999999999999</v>
      </c>
      <c r="W30">
        <f t="shared" si="6"/>
        <v>0.73399999999999999</v>
      </c>
    </row>
    <row r="31" spans="1:24" x14ac:dyDescent="0.25">
      <c r="A31" t="s">
        <v>6</v>
      </c>
      <c r="B31">
        <v>0.52500000000000002</v>
      </c>
      <c r="C31">
        <f t="shared" si="7"/>
        <v>1.05</v>
      </c>
      <c r="F31" t="s">
        <v>6</v>
      </c>
      <c r="G31">
        <v>9.8000000000000004E-2</v>
      </c>
      <c r="H31">
        <f t="shared" si="1"/>
        <v>0.19600000000000001</v>
      </c>
      <c r="K31" t="s">
        <v>6</v>
      </c>
      <c r="L31">
        <v>0.317</v>
      </c>
      <c r="M31">
        <f t="shared" si="5"/>
        <v>0.63400000000000001</v>
      </c>
      <c r="P31" t="s">
        <v>6</v>
      </c>
      <c r="Q31">
        <v>0.23400000000000001</v>
      </c>
      <c r="R31">
        <f t="shared" si="2"/>
        <v>0.46800000000000003</v>
      </c>
      <c r="U31" t="s">
        <v>5</v>
      </c>
      <c r="V31">
        <v>1.8009999999999999</v>
      </c>
      <c r="X31" s="1">
        <f>V31/(SUM(W32:W35))</f>
        <v>0.80907457322551657</v>
      </c>
    </row>
    <row r="32" spans="1:24" x14ac:dyDescent="0.25">
      <c r="A32" t="s">
        <v>6</v>
      </c>
      <c r="B32">
        <v>0.51900000000000002</v>
      </c>
      <c r="C32">
        <f t="shared" si="7"/>
        <v>1.038</v>
      </c>
      <c r="F32" t="s">
        <v>6</v>
      </c>
      <c r="G32">
        <v>0.38900000000000001</v>
      </c>
      <c r="H32">
        <f t="shared" si="1"/>
        <v>0.77800000000000002</v>
      </c>
      <c r="K32" t="s">
        <v>6</v>
      </c>
      <c r="L32">
        <v>8.4000000000000005E-2</v>
      </c>
      <c r="M32">
        <f t="shared" si="5"/>
        <v>0.16800000000000001</v>
      </c>
      <c r="P32" t="s">
        <v>5</v>
      </c>
      <c r="Q32">
        <v>2.0219999999999998</v>
      </c>
      <c r="S32" s="1">
        <f>Q32/(SUM(R33:R38))</f>
        <v>0.51555328913819476</v>
      </c>
      <c r="U32" t="s">
        <v>6</v>
      </c>
      <c r="V32">
        <v>0.379</v>
      </c>
      <c r="W32">
        <f t="shared" si="6"/>
        <v>0.75800000000000001</v>
      </c>
    </row>
    <row r="33" spans="1:24" x14ac:dyDescent="0.25">
      <c r="A33" t="s">
        <v>6</v>
      </c>
      <c r="B33">
        <v>0.47599999999999998</v>
      </c>
      <c r="C33">
        <f t="shared" si="7"/>
        <v>0.95199999999999996</v>
      </c>
      <c r="F33" t="s">
        <v>6</v>
      </c>
      <c r="G33">
        <v>0.44400000000000001</v>
      </c>
      <c r="H33">
        <f t="shared" si="1"/>
        <v>0.88800000000000001</v>
      </c>
      <c r="K33" t="s">
        <v>5</v>
      </c>
      <c r="L33">
        <v>6.7130000000000001</v>
      </c>
      <c r="N33" s="1">
        <f>L33/(SUM(M34:M48))</f>
        <v>0.76457858769931653</v>
      </c>
      <c r="P33" t="s">
        <v>6</v>
      </c>
      <c r="Q33">
        <v>0.18099999999999999</v>
      </c>
      <c r="R33">
        <f>Q33*2</f>
        <v>0.36199999999999999</v>
      </c>
      <c r="U33" t="s">
        <v>6</v>
      </c>
      <c r="V33">
        <v>0.36899999999999999</v>
      </c>
      <c r="W33">
        <f t="shared" si="6"/>
        <v>0.73799999999999999</v>
      </c>
    </row>
    <row r="34" spans="1:24" x14ac:dyDescent="0.25">
      <c r="A34" t="s">
        <v>6</v>
      </c>
      <c r="B34">
        <v>7.2999999999999995E-2</v>
      </c>
      <c r="C34">
        <f t="shared" si="7"/>
        <v>0.14599999999999999</v>
      </c>
      <c r="F34" t="s">
        <v>6</v>
      </c>
      <c r="G34">
        <v>0.318</v>
      </c>
      <c r="H34">
        <f t="shared" si="1"/>
        <v>0.63600000000000001</v>
      </c>
      <c r="K34" t="s">
        <v>6</v>
      </c>
      <c r="L34">
        <v>0.186</v>
      </c>
      <c r="M34">
        <f>L34*2</f>
        <v>0.372</v>
      </c>
      <c r="P34" t="s">
        <v>6</v>
      </c>
      <c r="Q34">
        <v>0.39600000000000002</v>
      </c>
      <c r="R34">
        <f t="shared" ref="R34:R60" si="8">Q34*2</f>
        <v>0.79200000000000004</v>
      </c>
      <c r="U34" t="s">
        <v>6</v>
      </c>
      <c r="V34">
        <v>0.183</v>
      </c>
      <c r="W34">
        <f t="shared" si="6"/>
        <v>0.36599999999999999</v>
      </c>
    </row>
    <row r="35" spans="1:24" x14ac:dyDescent="0.25">
      <c r="A35" t="s">
        <v>6</v>
      </c>
      <c r="B35">
        <v>0.46200000000000002</v>
      </c>
      <c r="C35">
        <f t="shared" si="7"/>
        <v>0.92400000000000004</v>
      </c>
      <c r="F35" t="s">
        <v>6</v>
      </c>
      <c r="G35">
        <v>0.155</v>
      </c>
      <c r="H35">
        <f t="shared" si="1"/>
        <v>0.31</v>
      </c>
      <c r="K35" t="s">
        <v>6</v>
      </c>
      <c r="L35">
        <v>0.28599999999999998</v>
      </c>
      <c r="M35">
        <f t="shared" ref="M35:M63" si="9">L35*2</f>
        <v>0.57199999999999995</v>
      </c>
      <c r="P35" t="s">
        <v>6</v>
      </c>
      <c r="Q35">
        <v>0.34599999999999997</v>
      </c>
      <c r="R35">
        <f t="shared" si="8"/>
        <v>0.69199999999999995</v>
      </c>
      <c r="U35" t="s">
        <v>6</v>
      </c>
      <c r="V35">
        <v>0.182</v>
      </c>
      <c r="W35">
        <f t="shared" si="6"/>
        <v>0.36399999999999999</v>
      </c>
    </row>
    <row r="36" spans="1:24" x14ac:dyDescent="0.25">
      <c r="A36" t="s">
        <v>6</v>
      </c>
      <c r="B36">
        <v>0.27500000000000002</v>
      </c>
      <c r="C36">
        <f t="shared" si="7"/>
        <v>0.55000000000000004</v>
      </c>
      <c r="F36" t="s">
        <v>5</v>
      </c>
      <c r="G36">
        <v>3.008</v>
      </c>
      <c r="I36" s="1">
        <f>G36/(SUM(H37:H46))</f>
        <v>0.49735449735449733</v>
      </c>
      <c r="K36" t="s">
        <v>6</v>
      </c>
      <c r="L36">
        <v>0.35</v>
      </c>
      <c r="M36">
        <f t="shared" si="9"/>
        <v>0.7</v>
      </c>
      <c r="P36" t="s">
        <v>6</v>
      </c>
      <c r="Q36">
        <v>0.40500000000000003</v>
      </c>
      <c r="R36">
        <f t="shared" si="8"/>
        <v>0.81</v>
      </c>
      <c r="U36" t="s">
        <v>5</v>
      </c>
      <c r="V36">
        <v>2.0990000000000002</v>
      </c>
      <c r="X36" s="1">
        <f>V36/(SUM(W37:W42))</f>
        <v>0.77511078286558344</v>
      </c>
    </row>
    <row r="37" spans="1:24" x14ac:dyDescent="0.25">
      <c r="A37" t="s">
        <v>6</v>
      </c>
      <c r="B37">
        <v>7.4999999999999997E-2</v>
      </c>
      <c r="C37">
        <f t="shared" si="7"/>
        <v>0.15</v>
      </c>
      <c r="F37" t="s">
        <v>6</v>
      </c>
      <c r="G37">
        <v>0.218</v>
      </c>
      <c r="H37">
        <f>G37*2</f>
        <v>0.436</v>
      </c>
      <c r="K37" t="s">
        <v>6</v>
      </c>
      <c r="L37">
        <v>0.36599999999999999</v>
      </c>
      <c r="M37">
        <f t="shared" si="9"/>
        <v>0.73199999999999998</v>
      </c>
      <c r="P37" t="s">
        <v>6</v>
      </c>
      <c r="Q37">
        <v>0.35599999999999998</v>
      </c>
      <c r="R37">
        <f t="shared" si="8"/>
        <v>0.71199999999999997</v>
      </c>
      <c r="U37" t="s">
        <v>6</v>
      </c>
      <c r="V37">
        <v>0.153</v>
      </c>
      <c r="W37">
        <f t="shared" si="6"/>
        <v>0.30599999999999999</v>
      </c>
    </row>
    <row r="38" spans="1:24" x14ac:dyDescent="0.25">
      <c r="A38" t="s">
        <v>5</v>
      </c>
      <c r="B38">
        <v>3.9129999999999998</v>
      </c>
      <c r="D38" s="1">
        <f>B38/(SUM(C39:C52))</f>
        <v>0.36077816706619947</v>
      </c>
      <c r="F38" t="s">
        <v>6</v>
      </c>
      <c r="G38">
        <v>0.114</v>
      </c>
      <c r="H38">
        <f t="shared" ref="H38:H46" si="10">G38*2</f>
        <v>0.22800000000000001</v>
      </c>
      <c r="K38" t="s">
        <v>6</v>
      </c>
      <c r="L38">
        <v>0.29099999999999998</v>
      </c>
      <c r="M38">
        <f t="shared" si="9"/>
        <v>0.58199999999999996</v>
      </c>
      <c r="P38" t="s">
        <v>6</v>
      </c>
      <c r="Q38">
        <v>0.27700000000000002</v>
      </c>
      <c r="R38">
        <f t="shared" si="8"/>
        <v>0.55400000000000005</v>
      </c>
      <c r="U38" t="s">
        <v>6</v>
      </c>
      <c r="V38">
        <v>0.151</v>
      </c>
      <c r="W38">
        <f t="shared" si="6"/>
        <v>0.30199999999999999</v>
      </c>
    </row>
    <row r="39" spans="1:24" x14ac:dyDescent="0.25">
      <c r="A39" t="s">
        <v>6</v>
      </c>
      <c r="B39">
        <v>0.223</v>
      </c>
      <c r="C39">
        <f>B39*2</f>
        <v>0.44600000000000001</v>
      </c>
      <c r="F39" t="s">
        <v>6</v>
      </c>
      <c r="G39">
        <v>0.28199999999999997</v>
      </c>
      <c r="H39">
        <f t="shared" si="10"/>
        <v>0.56399999999999995</v>
      </c>
      <c r="K39" t="s">
        <v>6</v>
      </c>
      <c r="L39">
        <v>0.33200000000000002</v>
      </c>
      <c r="M39">
        <f t="shared" si="9"/>
        <v>0.66400000000000003</v>
      </c>
      <c r="P39" t="s">
        <v>5</v>
      </c>
      <c r="Q39">
        <v>5.8940000000000001</v>
      </c>
      <c r="S39" s="1">
        <f>Q39/(SUM(R40:R60))</f>
        <v>0.49721612957651429</v>
      </c>
      <c r="U39" t="s">
        <v>6</v>
      </c>
      <c r="V39">
        <v>0.13300000000000001</v>
      </c>
      <c r="W39">
        <f t="shared" si="6"/>
        <v>0.26600000000000001</v>
      </c>
    </row>
    <row r="40" spans="1:24" x14ac:dyDescent="0.25">
      <c r="A40" t="s">
        <v>6</v>
      </c>
      <c r="B40">
        <v>0.32900000000000001</v>
      </c>
      <c r="C40">
        <f t="shared" ref="C40:C52" si="11">B40*2</f>
        <v>0.65800000000000003</v>
      </c>
      <c r="F40" t="s">
        <v>6</v>
      </c>
      <c r="G40">
        <v>0.308</v>
      </c>
      <c r="H40">
        <f t="shared" si="10"/>
        <v>0.61599999999999999</v>
      </c>
      <c r="K40" t="s">
        <v>6</v>
      </c>
      <c r="L40">
        <v>0.25700000000000001</v>
      </c>
      <c r="M40">
        <f t="shared" si="9"/>
        <v>0.51400000000000001</v>
      </c>
      <c r="P40" t="s">
        <v>6</v>
      </c>
      <c r="Q40">
        <v>0.249</v>
      </c>
      <c r="R40">
        <f t="shared" si="8"/>
        <v>0.498</v>
      </c>
      <c r="U40" t="s">
        <v>6</v>
      </c>
      <c r="V40">
        <v>0.46400000000000002</v>
      </c>
      <c r="W40">
        <f t="shared" si="6"/>
        <v>0.92800000000000005</v>
      </c>
    </row>
    <row r="41" spans="1:24" x14ac:dyDescent="0.25">
      <c r="A41" t="s">
        <v>6</v>
      </c>
      <c r="B41">
        <v>0.47599999999999998</v>
      </c>
      <c r="C41">
        <f t="shared" si="11"/>
        <v>0.95199999999999996</v>
      </c>
      <c r="F41" t="s">
        <v>6</v>
      </c>
      <c r="G41">
        <v>0.248</v>
      </c>
      <c r="H41">
        <f t="shared" si="10"/>
        <v>0.496</v>
      </c>
      <c r="K41" t="s">
        <v>6</v>
      </c>
      <c r="L41">
        <v>0.192</v>
      </c>
      <c r="M41">
        <f t="shared" si="9"/>
        <v>0.38400000000000001</v>
      </c>
      <c r="P41" t="s">
        <v>6</v>
      </c>
      <c r="Q41">
        <v>0.23200000000000001</v>
      </c>
      <c r="R41">
        <f t="shared" si="8"/>
        <v>0.46400000000000002</v>
      </c>
      <c r="U41" t="s">
        <v>6</v>
      </c>
      <c r="V41">
        <v>0.35199999999999998</v>
      </c>
      <c r="W41">
        <f t="shared" si="6"/>
        <v>0.70399999999999996</v>
      </c>
    </row>
    <row r="42" spans="1:24" x14ac:dyDescent="0.25">
      <c r="A42" t="s">
        <v>6</v>
      </c>
      <c r="B42">
        <v>0.50600000000000001</v>
      </c>
      <c r="C42">
        <f t="shared" si="11"/>
        <v>1.012</v>
      </c>
      <c r="F42" t="s">
        <v>6</v>
      </c>
      <c r="G42">
        <v>0.49099999999999999</v>
      </c>
      <c r="H42">
        <f t="shared" si="10"/>
        <v>0.98199999999999998</v>
      </c>
      <c r="K42" t="s">
        <v>6</v>
      </c>
      <c r="L42">
        <v>0.23799999999999999</v>
      </c>
      <c r="M42">
        <f t="shared" si="9"/>
        <v>0.47599999999999998</v>
      </c>
      <c r="P42" t="s">
        <v>6</v>
      </c>
      <c r="Q42">
        <v>0.219</v>
      </c>
      <c r="R42">
        <f t="shared" si="8"/>
        <v>0.438</v>
      </c>
      <c r="U42" t="s">
        <v>6</v>
      </c>
      <c r="V42">
        <v>0.10100000000000001</v>
      </c>
      <c r="W42">
        <f t="shared" si="6"/>
        <v>0.20200000000000001</v>
      </c>
    </row>
    <row r="43" spans="1:24" x14ac:dyDescent="0.25">
      <c r="A43" t="s">
        <v>6</v>
      </c>
      <c r="B43">
        <v>0.246</v>
      </c>
      <c r="C43">
        <f t="shared" si="11"/>
        <v>0.49199999999999999</v>
      </c>
      <c r="F43" t="s">
        <v>6</v>
      </c>
      <c r="G43">
        <v>0.42299999999999999</v>
      </c>
      <c r="H43">
        <f t="shared" si="10"/>
        <v>0.84599999999999997</v>
      </c>
      <c r="K43" t="s">
        <v>6</v>
      </c>
      <c r="L43">
        <v>0.21299999999999999</v>
      </c>
      <c r="M43">
        <f t="shared" si="9"/>
        <v>0.42599999999999999</v>
      </c>
      <c r="P43" t="s">
        <v>6</v>
      </c>
      <c r="Q43">
        <v>0.20699999999999999</v>
      </c>
      <c r="R43">
        <f t="shared" si="8"/>
        <v>0.41399999999999998</v>
      </c>
      <c r="U43" t="s">
        <v>5</v>
      </c>
      <c r="V43">
        <v>3.198</v>
      </c>
      <c r="X43" s="1">
        <f>V43/(SUM(W44:W52))</f>
        <v>0.68863049095607221</v>
      </c>
    </row>
    <row r="44" spans="1:24" x14ac:dyDescent="0.25">
      <c r="A44" t="s">
        <v>6</v>
      </c>
      <c r="B44">
        <v>0.60699999999999998</v>
      </c>
      <c r="C44">
        <f t="shared" si="11"/>
        <v>1.214</v>
      </c>
      <c r="F44" t="s">
        <v>6</v>
      </c>
      <c r="G44">
        <v>0.32900000000000001</v>
      </c>
      <c r="H44">
        <f t="shared" si="10"/>
        <v>0.65800000000000003</v>
      </c>
      <c r="K44" t="s">
        <v>6</v>
      </c>
      <c r="L44">
        <v>0.307</v>
      </c>
      <c r="M44">
        <f t="shared" si="9"/>
        <v>0.61399999999999999</v>
      </c>
      <c r="P44" t="s">
        <v>6</v>
      </c>
      <c r="Q44">
        <v>0.28299999999999997</v>
      </c>
      <c r="R44">
        <f t="shared" si="8"/>
        <v>0.56599999999999995</v>
      </c>
      <c r="U44" t="s">
        <v>6</v>
      </c>
      <c r="V44">
        <v>0.13800000000000001</v>
      </c>
      <c r="W44">
        <f t="shared" si="6"/>
        <v>0.27600000000000002</v>
      </c>
    </row>
    <row r="45" spans="1:24" x14ac:dyDescent="0.25">
      <c r="A45" t="s">
        <v>6</v>
      </c>
      <c r="B45">
        <v>0.55100000000000005</v>
      </c>
      <c r="C45">
        <f t="shared" si="11"/>
        <v>1.1020000000000001</v>
      </c>
      <c r="F45" t="s">
        <v>6</v>
      </c>
      <c r="G45">
        <v>0.34699999999999998</v>
      </c>
      <c r="H45">
        <f t="shared" si="10"/>
        <v>0.69399999999999995</v>
      </c>
      <c r="K45" t="s">
        <v>6</v>
      </c>
      <c r="L45">
        <v>0.45500000000000002</v>
      </c>
      <c r="M45">
        <f t="shared" si="9"/>
        <v>0.91</v>
      </c>
      <c r="P45" t="s">
        <v>6</v>
      </c>
      <c r="Q45">
        <v>0.36699999999999999</v>
      </c>
      <c r="R45">
        <f t="shared" si="8"/>
        <v>0.73399999999999999</v>
      </c>
      <c r="U45" t="s">
        <v>6</v>
      </c>
      <c r="V45">
        <v>0.217</v>
      </c>
      <c r="W45">
        <f t="shared" si="6"/>
        <v>0.434</v>
      </c>
    </row>
    <row r="46" spans="1:24" x14ac:dyDescent="0.25">
      <c r="A46" t="s">
        <v>6</v>
      </c>
      <c r="B46">
        <v>0.57599999999999996</v>
      </c>
      <c r="C46">
        <f t="shared" si="11"/>
        <v>1.1519999999999999</v>
      </c>
      <c r="F46" t="s">
        <v>6</v>
      </c>
      <c r="G46">
        <v>0.26400000000000001</v>
      </c>
      <c r="H46">
        <f t="shared" si="10"/>
        <v>0.52800000000000002</v>
      </c>
      <c r="K46" t="s">
        <v>6</v>
      </c>
      <c r="L46">
        <v>0.312</v>
      </c>
      <c r="M46">
        <f t="shared" si="9"/>
        <v>0.624</v>
      </c>
      <c r="P46" t="s">
        <v>6</v>
      </c>
      <c r="Q46">
        <v>0.27500000000000002</v>
      </c>
      <c r="R46">
        <f t="shared" si="8"/>
        <v>0.55000000000000004</v>
      </c>
      <c r="U46" t="s">
        <v>6</v>
      </c>
      <c r="V46">
        <v>0.21299999999999999</v>
      </c>
      <c r="W46">
        <f t="shared" si="6"/>
        <v>0.42599999999999999</v>
      </c>
    </row>
    <row r="47" spans="1:24" x14ac:dyDescent="0.25">
      <c r="A47" t="s">
        <v>6</v>
      </c>
      <c r="B47">
        <v>0.28699999999999998</v>
      </c>
      <c r="C47">
        <f t="shared" si="11"/>
        <v>0.57399999999999995</v>
      </c>
      <c r="F47" t="s">
        <v>5</v>
      </c>
      <c r="G47">
        <v>4.0220000000000002</v>
      </c>
      <c r="I47" s="1">
        <f>G47/(SUM(H48:H61))</f>
        <v>0.48527992277992288</v>
      </c>
      <c r="K47" t="s">
        <v>6</v>
      </c>
      <c r="L47">
        <v>0.46300000000000002</v>
      </c>
      <c r="M47">
        <f t="shared" si="9"/>
        <v>0.92600000000000005</v>
      </c>
      <c r="P47" t="s">
        <v>6</v>
      </c>
      <c r="Q47">
        <v>0.49</v>
      </c>
      <c r="R47">
        <f t="shared" si="8"/>
        <v>0.98</v>
      </c>
      <c r="U47" t="s">
        <v>6</v>
      </c>
      <c r="V47">
        <v>0.32400000000000001</v>
      </c>
      <c r="W47">
        <f t="shared" si="6"/>
        <v>0.64800000000000002</v>
      </c>
    </row>
    <row r="48" spans="1:24" x14ac:dyDescent="0.25">
      <c r="A48" t="s">
        <v>6</v>
      </c>
      <c r="B48">
        <v>0.442</v>
      </c>
      <c r="C48">
        <f t="shared" si="11"/>
        <v>0.88400000000000001</v>
      </c>
      <c r="F48" t="s">
        <v>6</v>
      </c>
      <c r="G48">
        <v>0.13600000000000001</v>
      </c>
      <c r="H48">
        <f t="shared" ref="H48:H61" si="12">G48*2</f>
        <v>0.27200000000000002</v>
      </c>
      <c r="K48" t="s">
        <v>6</v>
      </c>
      <c r="L48">
        <v>0.14199999999999999</v>
      </c>
      <c r="M48">
        <f t="shared" si="9"/>
        <v>0.28399999999999997</v>
      </c>
      <c r="P48" t="s">
        <v>6</v>
      </c>
      <c r="Q48">
        <v>0.39800000000000002</v>
      </c>
      <c r="R48">
        <f t="shared" si="8"/>
        <v>0.79600000000000004</v>
      </c>
      <c r="U48" t="s">
        <v>6</v>
      </c>
      <c r="V48">
        <v>0.314</v>
      </c>
      <c r="W48">
        <f t="shared" si="6"/>
        <v>0.628</v>
      </c>
    </row>
    <row r="49" spans="1:24" x14ac:dyDescent="0.25">
      <c r="A49" t="s">
        <v>6</v>
      </c>
      <c r="B49">
        <v>0.48099999999999998</v>
      </c>
      <c r="C49">
        <f t="shared" si="11"/>
        <v>0.96199999999999997</v>
      </c>
      <c r="F49" t="s">
        <v>6</v>
      </c>
      <c r="G49">
        <v>0.34599999999999997</v>
      </c>
      <c r="H49">
        <f t="shared" si="12"/>
        <v>0.69199999999999995</v>
      </c>
      <c r="K49" t="s">
        <v>5</v>
      </c>
      <c r="L49">
        <v>4.3650000000000002</v>
      </c>
      <c r="N49" s="1">
        <f>L49/(SUM(M50:M63))</f>
        <v>0.56148700797530227</v>
      </c>
      <c r="P49" t="s">
        <v>6</v>
      </c>
      <c r="Q49">
        <v>0.36899999999999999</v>
      </c>
      <c r="R49">
        <f t="shared" si="8"/>
        <v>0.73799999999999999</v>
      </c>
      <c r="U49" t="s">
        <v>6</v>
      </c>
      <c r="V49">
        <v>0.35399999999999998</v>
      </c>
      <c r="W49">
        <f t="shared" si="6"/>
        <v>0.70799999999999996</v>
      </c>
    </row>
    <row r="50" spans="1:24" x14ac:dyDescent="0.25">
      <c r="A50" t="s">
        <v>6</v>
      </c>
      <c r="B50">
        <v>0.19900000000000001</v>
      </c>
      <c r="C50">
        <f t="shared" si="11"/>
        <v>0.39800000000000002</v>
      </c>
      <c r="F50" t="s">
        <v>6</v>
      </c>
      <c r="G50">
        <v>0.39</v>
      </c>
      <c r="H50">
        <f t="shared" si="12"/>
        <v>0.78</v>
      </c>
      <c r="K50" t="s">
        <v>6</v>
      </c>
      <c r="L50">
        <v>0.29699999999999999</v>
      </c>
      <c r="M50">
        <f t="shared" si="9"/>
        <v>0.59399999999999997</v>
      </c>
      <c r="P50" t="s">
        <v>6</v>
      </c>
      <c r="Q50">
        <v>9.7000000000000003E-2</v>
      </c>
      <c r="R50">
        <f t="shared" si="8"/>
        <v>0.19400000000000001</v>
      </c>
      <c r="U50" t="s">
        <v>6</v>
      </c>
      <c r="V50">
        <v>0.35799999999999998</v>
      </c>
      <c r="W50">
        <f t="shared" si="6"/>
        <v>0.71599999999999997</v>
      </c>
    </row>
    <row r="51" spans="1:24" x14ac:dyDescent="0.25">
      <c r="A51" t="s">
        <v>6</v>
      </c>
      <c r="B51">
        <v>0.26800000000000002</v>
      </c>
      <c r="C51">
        <f t="shared" si="11"/>
        <v>0.53600000000000003</v>
      </c>
      <c r="F51" t="s">
        <v>6</v>
      </c>
      <c r="G51">
        <v>0.36599999999999999</v>
      </c>
      <c r="H51">
        <f t="shared" si="12"/>
        <v>0.73199999999999998</v>
      </c>
      <c r="K51" t="s">
        <v>6</v>
      </c>
      <c r="L51">
        <v>0.28100000000000003</v>
      </c>
      <c r="M51">
        <f t="shared" si="9"/>
        <v>0.56200000000000006</v>
      </c>
      <c r="P51" t="s">
        <v>6</v>
      </c>
      <c r="Q51">
        <v>8.5999999999999993E-2</v>
      </c>
      <c r="R51">
        <f t="shared" si="8"/>
        <v>0.17199999999999999</v>
      </c>
      <c r="U51" t="s">
        <v>6</v>
      </c>
      <c r="V51">
        <v>0.30499999999999999</v>
      </c>
      <c r="W51">
        <f t="shared" si="6"/>
        <v>0.61</v>
      </c>
    </row>
    <row r="52" spans="1:24" x14ac:dyDescent="0.25">
      <c r="A52" t="s">
        <v>6</v>
      </c>
      <c r="B52">
        <v>0.23200000000000001</v>
      </c>
      <c r="C52">
        <f t="shared" si="11"/>
        <v>0.46400000000000002</v>
      </c>
      <c r="F52" t="s">
        <v>6</v>
      </c>
      <c r="G52">
        <v>0.376</v>
      </c>
      <c r="H52">
        <f t="shared" si="12"/>
        <v>0.752</v>
      </c>
      <c r="K52" t="s">
        <v>6</v>
      </c>
      <c r="L52">
        <v>0.157</v>
      </c>
      <c r="M52">
        <f t="shared" si="9"/>
        <v>0.314</v>
      </c>
      <c r="P52" t="s">
        <v>6</v>
      </c>
      <c r="Q52">
        <v>0.155</v>
      </c>
      <c r="R52">
        <f t="shared" si="8"/>
        <v>0.31</v>
      </c>
      <c r="U52" t="s">
        <v>6</v>
      </c>
      <c r="V52">
        <v>9.9000000000000005E-2</v>
      </c>
      <c r="W52">
        <f t="shared" si="6"/>
        <v>0.19800000000000001</v>
      </c>
    </row>
    <row r="53" spans="1:24" x14ac:dyDescent="0.25">
      <c r="A53" t="s">
        <v>5</v>
      </c>
      <c r="B53">
        <v>3.1520000000000001</v>
      </c>
      <c r="D53" s="1">
        <f>B53/(SUM(C54:C60))</f>
        <v>0.65858754701211875</v>
      </c>
      <c r="F53" t="s">
        <v>6</v>
      </c>
      <c r="G53">
        <v>0.47599999999999998</v>
      </c>
      <c r="H53">
        <f t="shared" si="12"/>
        <v>0.95199999999999996</v>
      </c>
      <c r="K53" t="s">
        <v>6</v>
      </c>
      <c r="L53">
        <v>0.19</v>
      </c>
      <c r="M53">
        <f t="shared" si="9"/>
        <v>0.38</v>
      </c>
      <c r="P53" t="s">
        <v>6</v>
      </c>
      <c r="Q53">
        <v>0.36599999999999999</v>
      </c>
      <c r="R53">
        <f t="shared" si="8"/>
        <v>0.73199999999999998</v>
      </c>
      <c r="U53" t="s">
        <v>5</v>
      </c>
      <c r="V53">
        <v>2.2050000000000001</v>
      </c>
      <c r="X53" s="1">
        <f>V53/(SUM(W54:W60))</f>
        <v>0.49152920196165856</v>
      </c>
    </row>
    <row r="54" spans="1:24" x14ac:dyDescent="0.25">
      <c r="A54" t="s">
        <v>6</v>
      </c>
      <c r="B54">
        <v>0.33</v>
      </c>
      <c r="C54">
        <f t="shared" ref="C54:C60" si="13">B54*2</f>
        <v>0.66</v>
      </c>
      <c r="F54" t="s">
        <v>6</v>
      </c>
      <c r="G54">
        <v>0.41499999999999998</v>
      </c>
      <c r="H54">
        <f t="shared" si="12"/>
        <v>0.83</v>
      </c>
      <c r="K54" t="s">
        <v>6</v>
      </c>
      <c r="L54">
        <v>0.124</v>
      </c>
      <c r="M54">
        <f t="shared" si="9"/>
        <v>0.248</v>
      </c>
      <c r="P54" t="s">
        <v>6</v>
      </c>
      <c r="Q54">
        <v>0.32900000000000001</v>
      </c>
      <c r="R54">
        <f t="shared" si="8"/>
        <v>0.65800000000000003</v>
      </c>
      <c r="U54" t="s">
        <v>6</v>
      </c>
      <c r="V54">
        <v>0.27500000000000002</v>
      </c>
      <c r="W54">
        <f>V54*2</f>
        <v>0.55000000000000004</v>
      </c>
    </row>
    <row r="55" spans="1:24" x14ac:dyDescent="0.25">
      <c r="A55" t="s">
        <v>6</v>
      </c>
      <c r="B55">
        <v>0.34799999999999998</v>
      </c>
      <c r="C55">
        <f t="shared" si="13"/>
        <v>0.69599999999999995</v>
      </c>
      <c r="F55" t="s">
        <v>6</v>
      </c>
      <c r="G55">
        <v>0.42599999999999999</v>
      </c>
      <c r="H55">
        <f t="shared" si="12"/>
        <v>0.85199999999999998</v>
      </c>
      <c r="K55" t="s">
        <v>6</v>
      </c>
      <c r="L55">
        <v>0.45</v>
      </c>
      <c r="M55">
        <f t="shared" si="9"/>
        <v>0.9</v>
      </c>
      <c r="P55" t="s">
        <v>6</v>
      </c>
      <c r="Q55">
        <v>0.314</v>
      </c>
      <c r="R55">
        <f t="shared" si="8"/>
        <v>0.628</v>
      </c>
      <c r="U55" t="s">
        <v>6</v>
      </c>
      <c r="V55">
        <v>0.36799999999999999</v>
      </c>
      <c r="W55">
        <f t="shared" ref="W55:W64" si="14">V55*2</f>
        <v>0.73599999999999999</v>
      </c>
    </row>
    <row r="56" spans="1:24" x14ac:dyDescent="0.25">
      <c r="A56" t="s">
        <v>6</v>
      </c>
      <c r="B56">
        <v>0.33300000000000002</v>
      </c>
      <c r="C56">
        <f t="shared" si="13"/>
        <v>0.66600000000000004</v>
      </c>
      <c r="F56" t="s">
        <v>6</v>
      </c>
      <c r="G56">
        <v>0.29599999999999999</v>
      </c>
      <c r="H56">
        <f t="shared" si="12"/>
        <v>0.59199999999999997</v>
      </c>
      <c r="K56" t="s">
        <v>6</v>
      </c>
      <c r="L56">
        <v>0.44900000000000001</v>
      </c>
      <c r="M56">
        <f t="shared" si="9"/>
        <v>0.89800000000000002</v>
      </c>
      <c r="P56" t="s">
        <v>6</v>
      </c>
      <c r="Q56">
        <v>0.35799999999999998</v>
      </c>
      <c r="R56">
        <f t="shared" si="8"/>
        <v>0.71599999999999997</v>
      </c>
      <c r="U56" t="s">
        <v>6</v>
      </c>
      <c r="V56">
        <v>0.218</v>
      </c>
      <c r="W56">
        <f t="shared" si="14"/>
        <v>0.436</v>
      </c>
    </row>
    <row r="57" spans="1:24" x14ac:dyDescent="0.25">
      <c r="A57" t="s">
        <v>6</v>
      </c>
      <c r="B57">
        <v>0.36699999999999999</v>
      </c>
      <c r="C57">
        <f t="shared" si="13"/>
        <v>0.73399999999999999</v>
      </c>
      <c r="F57" t="s">
        <v>6</v>
      </c>
      <c r="G57">
        <v>0.27200000000000002</v>
      </c>
      <c r="H57">
        <f t="shared" si="12"/>
        <v>0.54400000000000004</v>
      </c>
      <c r="K57" t="s">
        <v>6</v>
      </c>
      <c r="L57">
        <v>0.42699999999999999</v>
      </c>
      <c r="M57">
        <f t="shared" si="9"/>
        <v>0.85399999999999998</v>
      </c>
      <c r="P57" t="s">
        <v>6</v>
      </c>
      <c r="Q57">
        <v>0.311</v>
      </c>
      <c r="R57">
        <f t="shared" si="8"/>
        <v>0.622</v>
      </c>
      <c r="U57" t="s">
        <v>6</v>
      </c>
      <c r="V57">
        <v>0.442</v>
      </c>
      <c r="W57">
        <f t="shared" si="14"/>
        <v>0.88400000000000001</v>
      </c>
    </row>
    <row r="58" spans="1:24" x14ac:dyDescent="0.25">
      <c r="A58" t="s">
        <v>6</v>
      </c>
      <c r="B58">
        <v>0.35499999999999998</v>
      </c>
      <c r="C58">
        <f t="shared" si="13"/>
        <v>0.71</v>
      </c>
      <c r="F58" t="s">
        <v>6</v>
      </c>
      <c r="G58">
        <v>0.158</v>
      </c>
      <c r="H58">
        <f t="shared" si="12"/>
        <v>0.316</v>
      </c>
      <c r="K58" t="s">
        <v>6</v>
      </c>
      <c r="L58">
        <v>0.41799999999999998</v>
      </c>
      <c r="M58">
        <f t="shared" si="9"/>
        <v>0.83599999999999997</v>
      </c>
      <c r="P58" t="s">
        <v>6</v>
      </c>
      <c r="Q58">
        <v>0.28899999999999998</v>
      </c>
      <c r="R58">
        <f t="shared" si="8"/>
        <v>0.57799999999999996</v>
      </c>
      <c r="U58" t="s">
        <v>6</v>
      </c>
      <c r="V58">
        <v>0.40799999999999997</v>
      </c>
      <c r="W58">
        <f t="shared" si="14"/>
        <v>0.81599999999999995</v>
      </c>
    </row>
    <row r="59" spans="1:24" x14ac:dyDescent="0.25">
      <c r="A59" t="s">
        <v>6</v>
      </c>
      <c r="B59">
        <v>0.29299999999999998</v>
      </c>
      <c r="C59">
        <f t="shared" si="13"/>
        <v>0.58599999999999997</v>
      </c>
      <c r="F59" t="s">
        <v>6</v>
      </c>
      <c r="G59">
        <v>0.114</v>
      </c>
      <c r="H59">
        <f t="shared" si="12"/>
        <v>0.22800000000000001</v>
      </c>
      <c r="K59" t="s">
        <v>6</v>
      </c>
      <c r="L59">
        <v>0.33200000000000002</v>
      </c>
      <c r="M59">
        <f t="shared" si="9"/>
        <v>0.66400000000000003</v>
      </c>
      <c r="P59" t="s">
        <v>6</v>
      </c>
      <c r="Q59">
        <v>0.24299999999999999</v>
      </c>
      <c r="R59">
        <f t="shared" si="8"/>
        <v>0.48599999999999999</v>
      </c>
      <c r="U59" t="s">
        <v>6</v>
      </c>
      <c r="V59">
        <v>0.309</v>
      </c>
      <c r="W59">
        <f t="shared" si="14"/>
        <v>0.61799999999999999</v>
      </c>
    </row>
    <row r="60" spans="1:24" x14ac:dyDescent="0.25">
      <c r="A60" t="s">
        <v>6</v>
      </c>
      <c r="B60">
        <v>0.36699999999999999</v>
      </c>
      <c r="C60">
        <f t="shared" si="13"/>
        <v>0.73399999999999999</v>
      </c>
      <c r="F60" t="s">
        <v>6</v>
      </c>
      <c r="G60">
        <v>0.215</v>
      </c>
      <c r="H60">
        <f t="shared" si="12"/>
        <v>0.43</v>
      </c>
      <c r="K60" t="s">
        <v>6</v>
      </c>
      <c r="L60">
        <v>0.253</v>
      </c>
      <c r="M60">
        <f t="shared" si="9"/>
        <v>0.50600000000000001</v>
      </c>
      <c r="P60" t="s">
        <v>6</v>
      </c>
      <c r="Q60">
        <v>0.28999999999999998</v>
      </c>
      <c r="R60">
        <f t="shared" si="8"/>
        <v>0.57999999999999996</v>
      </c>
      <c r="U60" t="s">
        <v>6</v>
      </c>
      <c r="V60">
        <v>0.223</v>
      </c>
      <c r="W60">
        <f t="shared" si="14"/>
        <v>0.44600000000000001</v>
      </c>
    </row>
    <row r="61" spans="1:24" x14ac:dyDescent="0.25">
      <c r="A61" t="s">
        <v>5</v>
      </c>
      <c r="B61">
        <v>1.83</v>
      </c>
      <c r="D61" s="1">
        <f>B61/(SUM(C62:C64))</f>
        <v>1.0010940919037201</v>
      </c>
      <c r="F61" t="s">
        <v>6</v>
      </c>
      <c r="G61">
        <v>0.158</v>
      </c>
      <c r="H61">
        <f t="shared" si="12"/>
        <v>0.316</v>
      </c>
      <c r="K61" t="s">
        <v>6</v>
      </c>
      <c r="L61">
        <v>0.2</v>
      </c>
      <c r="M61">
        <f t="shared" si="9"/>
        <v>0.4</v>
      </c>
      <c r="P61" t="s">
        <v>5</v>
      </c>
      <c r="Q61">
        <v>2.4289999999999998</v>
      </c>
      <c r="S61" s="1">
        <f>Q61/(SUM(R62:R66))</f>
        <v>0.64225277630883115</v>
      </c>
      <c r="U61" t="s">
        <v>5</v>
      </c>
      <c r="V61">
        <v>2.476</v>
      </c>
      <c r="X61" s="1">
        <f>V61/(SUM(W62:W64))</f>
        <v>0.640124095139607</v>
      </c>
    </row>
    <row r="62" spans="1:24" x14ac:dyDescent="0.25">
      <c r="A62" t="s">
        <v>6</v>
      </c>
      <c r="B62">
        <v>0.45900000000000002</v>
      </c>
      <c r="C62">
        <f>B62*2</f>
        <v>0.91800000000000004</v>
      </c>
      <c r="F62" t="s">
        <v>5</v>
      </c>
      <c r="G62">
        <v>2.1459999999999999</v>
      </c>
      <c r="I62" s="1">
        <f>G62/(SUM(H63:H66))</f>
        <v>0.95889186773905288</v>
      </c>
      <c r="K62" t="s">
        <v>6</v>
      </c>
      <c r="L62">
        <v>8.5999999999999993E-2</v>
      </c>
      <c r="M62">
        <f t="shared" si="9"/>
        <v>0.17199999999999999</v>
      </c>
      <c r="P62" t="s">
        <v>6</v>
      </c>
      <c r="Q62">
        <v>0.432</v>
      </c>
      <c r="R62">
        <f>Q62*2</f>
        <v>0.86399999999999999</v>
      </c>
      <c r="U62" t="s">
        <v>6</v>
      </c>
      <c r="V62">
        <v>0.374</v>
      </c>
      <c r="W62">
        <f t="shared" si="14"/>
        <v>0.748</v>
      </c>
    </row>
    <row r="63" spans="1:24" x14ac:dyDescent="0.25">
      <c r="A63" t="s">
        <v>6</v>
      </c>
      <c r="B63">
        <v>0.27100000000000002</v>
      </c>
      <c r="C63">
        <f>B63*2</f>
        <v>0.54200000000000004</v>
      </c>
      <c r="F63" t="s">
        <v>6</v>
      </c>
      <c r="G63">
        <v>0.218</v>
      </c>
      <c r="H63">
        <f>G63*2</f>
        <v>0.436</v>
      </c>
      <c r="K63" t="s">
        <v>6</v>
      </c>
      <c r="L63">
        <v>0.223</v>
      </c>
      <c r="M63">
        <f t="shared" si="9"/>
        <v>0.44600000000000001</v>
      </c>
      <c r="P63" t="s">
        <v>6</v>
      </c>
      <c r="Q63">
        <v>0.224</v>
      </c>
      <c r="R63">
        <f>Q63*2</f>
        <v>0.44800000000000001</v>
      </c>
      <c r="U63" t="s">
        <v>6</v>
      </c>
      <c r="V63">
        <v>0.59199999999999997</v>
      </c>
      <c r="W63">
        <f t="shared" si="14"/>
        <v>1.1839999999999999</v>
      </c>
    </row>
    <row r="64" spans="1:24" x14ac:dyDescent="0.25">
      <c r="A64" t="s">
        <v>6</v>
      </c>
      <c r="B64">
        <v>0.184</v>
      </c>
      <c r="C64">
        <f>B64*2</f>
        <v>0.36799999999999999</v>
      </c>
      <c r="F64" t="s">
        <v>6</v>
      </c>
      <c r="G64">
        <v>0.35099999999999998</v>
      </c>
      <c r="H64">
        <f>G64*2</f>
        <v>0.70199999999999996</v>
      </c>
      <c r="P64" t="s">
        <v>6</v>
      </c>
      <c r="Q64">
        <v>0.29899999999999999</v>
      </c>
      <c r="R64">
        <f>Q64*2</f>
        <v>0.59799999999999998</v>
      </c>
      <c r="U64" t="s">
        <v>6</v>
      </c>
      <c r="V64">
        <v>0.96799999999999997</v>
      </c>
      <c r="W64">
        <f t="shared" si="14"/>
        <v>1.9359999999999999</v>
      </c>
    </row>
    <row r="65" spans="6:18" x14ac:dyDescent="0.25">
      <c r="F65" t="s">
        <v>6</v>
      </c>
      <c r="G65">
        <v>0.41799999999999998</v>
      </c>
      <c r="H65">
        <f>G65*2</f>
        <v>0.83599999999999997</v>
      </c>
      <c r="P65" t="s">
        <v>6</v>
      </c>
      <c r="Q65">
        <v>0.50700000000000001</v>
      </c>
      <c r="R65">
        <f>Q65*2</f>
        <v>1.014</v>
      </c>
    </row>
    <row r="66" spans="6:18" x14ac:dyDescent="0.25">
      <c r="F66" t="s">
        <v>6</v>
      </c>
      <c r="G66">
        <v>0.13200000000000001</v>
      </c>
      <c r="H66">
        <f>G66*2</f>
        <v>0.26400000000000001</v>
      </c>
      <c r="P66" t="s">
        <v>6</v>
      </c>
      <c r="Q66">
        <v>0.42899999999999999</v>
      </c>
      <c r="R66">
        <f>Q66*2</f>
        <v>0.85799999999999998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DABF-3403-4C39-ABC2-7F91364C9C87}">
  <dimension ref="A1:H107"/>
  <sheetViews>
    <sheetView workbookViewId="0">
      <selection activeCell="E31" sqref="E31"/>
    </sheetView>
  </sheetViews>
  <sheetFormatPr defaultRowHeight="15" x14ac:dyDescent="0.25"/>
  <cols>
    <col min="1" max="1" width="19.7109375" bestFit="1" customWidth="1"/>
    <col min="2" max="2" width="13.140625" bestFit="1" customWidth="1"/>
    <col min="3" max="3" width="11.42578125" bestFit="1" customWidth="1"/>
    <col min="5" max="5" width="39.42578125" bestFit="1" customWidth="1"/>
    <col min="6" max="6" width="10.42578125" bestFit="1" customWidth="1"/>
    <col min="7" max="7" width="13.140625" bestFit="1" customWidth="1"/>
    <col min="8" max="8" width="11.42578125" bestFit="1" customWidth="1"/>
  </cols>
  <sheetData>
    <row r="1" spans="1:8" ht="15.75" x14ac:dyDescent="0.25">
      <c r="A1" s="20" t="s">
        <v>246</v>
      </c>
      <c r="B1" s="20"/>
      <c r="C1" s="20"/>
      <c r="D1" s="20"/>
      <c r="E1" s="20" t="s">
        <v>247</v>
      </c>
      <c r="F1" s="20"/>
      <c r="G1" s="20"/>
      <c r="H1" s="20"/>
    </row>
    <row r="2" spans="1:8" ht="15.75" x14ac:dyDescent="0.25">
      <c r="A2" s="22" t="s">
        <v>248</v>
      </c>
      <c r="B2" s="22" t="s">
        <v>249</v>
      </c>
      <c r="C2" s="22" t="s">
        <v>250</v>
      </c>
      <c r="D2" s="20"/>
      <c r="E2" s="22" t="s">
        <v>251</v>
      </c>
      <c r="F2" s="22" t="s">
        <v>248</v>
      </c>
      <c r="G2" s="22" t="s">
        <v>249</v>
      </c>
      <c r="H2" s="22" t="s">
        <v>250</v>
      </c>
    </row>
    <row r="3" spans="1:8" ht="15.75" x14ac:dyDescent="0.25">
      <c r="A3" s="21">
        <v>0</v>
      </c>
      <c r="B3" s="21">
        <v>0.98433999999999999</v>
      </c>
      <c r="C3" s="21">
        <v>8.7239999999999998E-2</v>
      </c>
      <c r="D3" s="20"/>
      <c r="E3" s="21" t="s">
        <v>252</v>
      </c>
      <c r="F3" s="21">
        <v>0</v>
      </c>
      <c r="G3" s="21">
        <v>1</v>
      </c>
      <c r="H3" s="21">
        <v>4.7800000000000002E-2</v>
      </c>
    </row>
    <row r="4" spans="1:8" ht="15.75" x14ac:dyDescent="0.25">
      <c r="A4" s="21">
        <v>1.7999999999999999E-2</v>
      </c>
      <c r="B4" s="21">
        <v>0.95926999999999996</v>
      </c>
      <c r="C4" s="21">
        <v>0.12324</v>
      </c>
      <c r="D4" s="20"/>
      <c r="E4" s="21" t="s">
        <v>252</v>
      </c>
      <c r="F4" s="21">
        <v>0.38100000000000001</v>
      </c>
      <c r="G4" s="21">
        <v>0.96638999999999997</v>
      </c>
      <c r="H4" s="21">
        <v>6.1870000000000001E-2</v>
      </c>
    </row>
    <row r="5" spans="1:8" ht="15.75" x14ac:dyDescent="0.25">
      <c r="A5" s="21">
        <v>3.5999999999999997E-2</v>
      </c>
      <c r="B5" s="21">
        <v>1</v>
      </c>
      <c r="C5" s="21">
        <v>8.9849999999999999E-2</v>
      </c>
      <c r="D5" s="20"/>
      <c r="E5" s="21" t="s">
        <v>252</v>
      </c>
      <c r="F5" s="21">
        <v>0.755</v>
      </c>
      <c r="G5" s="21">
        <v>0.95</v>
      </c>
      <c r="H5" s="21">
        <v>9.7229999999999997E-2</v>
      </c>
    </row>
    <row r="6" spans="1:8" ht="15.75" x14ac:dyDescent="0.25">
      <c r="A6" s="21">
        <v>6.0999999999999999E-2</v>
      </c>
      <c r="B6" s="21" t="s">
        <v>253</v>
      </c>
      <c r="C6" s="21" t="s">
        <v>253</v>
      </c>
      <c r="D6" s="20"/>
      <c r="E6" s="21" t="s">
        <v>252</v>
      </c>
      <c r="F6" s="21">
        <v>1.129</v>
      </c>
      <c r="G6" s="21">
        <v>0.98953999999999998</v>
      </c>
      <c r="H6" s="21">
        <v>6.8330000000000002E-2</v>
      </c>
    </row>
    <row r="7" spans="1:8" ht="15.75" x14ac:dyDescent="0.25">
      <c r="A7" s="21">
        <v>7.8E-2</v>
      </c>
      <c r="B7" s="21" t="s">
        <v>253</v>
      </c>
      <c r="C7" s="21" t="s">
        <v>253</v>
      </c>
      <c r="D7" s="20"/>
      <c r="E7" s="21" t="s">
        <v>252</v>
      </c>
      <c r="F7" s="21">
        <v>1.504</v>
      </c>
      <c r="G7" s="21">
        <v>0.95509999999999995</v>
      </c>
      <c r="H7" s="21">
        <v>6.862E-2</v>
      </c>
    </row>
    <row r="8" spans="1:8" ht="15.75" x14ac:dyDescent="0.25">
      <c r="A8" s="21">
        <v>0.10100000000000001</v>
      </c>
      <c r="B8" s="21">
        <v>0.46355000000000002</v>
      </c>
      <c r="C8" s="21">
        <v>0.10174999999999999</v>
      </c>
      <c r="D8" s="20"/>
      <c r="E8" s="21" t="s">
        <v>252</v>
      </c>
      <c r="F8" s="21">
        <v>1.903</v>
      </c>
      <c r="G8" s="21" t="s">
        <v>253</v>
      </c>
      <c r="H8" s="21" t="s">
        <v>253</v>
      </c>
    </row>
    <row r="9" spans="1:8" ht="15.75" x14ac:dyDescent="0.25">
      <c r="A9" s="21">
        <v>0.11899999999999999</v>
      </c>
      <c r="B9" s="21">
        <v>0.59719</v>
      </c>
      <c r="C9" s="21">
        <v>0.14227999999999999</v>
      </c>
      <c r="D9" s="20"/>
      <c r="E9" s="21" t="s">
        <v>252</v>
      </c>
      <c r="F9" s="21">
        <v>2.2749999999999999</v>
      </c>
      <c r="G9" s="21" t="s">
        <v>253</v>
      </c>
      <c r="H9" s="21" t="s">
        <v>253</v>
      </c>
    </row>
    <row r="10" spans="1:8" ht="15.75" x14ac:dyDescent="0.25">
      <c r="A10" s="21">
        <v>0.13700000000000001</v>
      </c>
      <c r="B10" s="21">
        <v>0.61524000000000001</v>
      </c>
      <c r="C10" s="21">
        <v>9.1139999999999999E-2</v>
      </c>
      <c r="D10" s="20"/>
      <c r="E10" s="21" t="s">
        <v>252</v>
      </c>
      <c r="F10" s="21">
        <v>2.6659999999999999</v>
      </c>
      <c r="G10" s="21">
        <v>4.8309999999999999E-2</v>
      </c>
      <c r="H10" s="21">
        <v>3.3980000000000003E-2</v>
      </c>
    </row>
    <row r="11" spans="1:8" ht="15.75" x14ac:dyDescent="0.25">
      <c r="A11" s="21">
        <v>0.155</v>
      </c>
      <c r="B11" s="21">
        <v>0.61297999999999997</v>
      </c>
      <c r="C11" s="21">
        <v>9.7299999999999998E-2</v>
      </c>
      <c r="D11" s="20"/>
      <c r="E11" s="21" t="s">
        <v>252</v>
      </c>
      <c r="F11" s="21">
        <v>3.1949999999999998</v>
      </c>
      <c r="G11" s="21">
        <v>6.2370000000000002E-2</v>
      </c>
      <c r="H11" s="21">
        <v>5.3440000000000001E-2</v>
      </c>
    </row>
    <row r="12" spans="1:8" ht="15.75" x14ac:dyDescent="0.25">
      <c r="A12" s="21">
        <v>0.17299999999999999</v>
      </c>
      <c r="B12" s="21">
        <v>0.64559</v>
      </c>
      <c r="C12" s="21">
        <v>0.14149999999999999</v>
      </c>
      <c r="D12" s="20"/>
      <c r="E12" s="21" t="s">
        <v>252</v>
      </c>
      <c r="F12" s="21">
        <v>13.204000000000001</v>
      </c>
      <c r="G12" s="21">
        <v>0.10396</v>
      </c>
      <c r="H12" s="21">
        <v>5.5570000000000001E-2</v>
      </c>
    </row>
    <row r="13" spans="1:8" ht="15.75" x14ac:dyDescent="0.25">
      <c r="A13" s="21">
        <v>0.191</v>
      </c>
      <c r="B13" s="21">
        <v>0.74790999999999996</v>
      </c>
      <c r="C13" s="21">
        <v>0.16234999999999999</v>
      </c>
      <c r="D13" s="20"/>
      <c r="E13" s="21" t="s">
        <v>252</v>
      </c>
      <c r="F13" s="21">
        <v>23.204000000000001</v>
      </c>
      <c r="G13" s="21">
        <v>0.13194</v>
      </c>
      <c r="H13" s="21">
        <v>7.5300000000000006E-2</v>
      </c>
    </row>
    <row r="14" spans="1:8" ht="15.75" x14ac:dyDescent="0.25">
      <c r="A14" s="21">
        <v>0.20799999999999999</v>
      </c>
      <c r="B14" s="21">
        <v>0.71887999999999996</v>
      </c>
      <c r="C14" s="21">
        <v>0.10695</v>
      </c>
      <c r="D14" s="20"/>
      <c r="E14" s="21" t="s">
        <v>252</v>
      </c>
      <c r="F14" s="21">
        <v>33.204000000000001</v>
      </c>
      <c r="G14" s="21">
        <v>0.16313</v>
      </c>
      <c r="H14" s="21">
        <v>8.1100000000000005E-2</v>
      </c>
    </row>
    <row r="15" spans="1:8" ht="15.75" x14ac:dyDescent="0.25">
      <c r="A15" s="21">
        <v>0.22600000000000001</v>
      </c>
      <c r="B15" s="21">
        <v>0.73482999999999998</v>
      </c>
      <c r="C15" s="21">
        <v>0.14143</v>
      </c>
      <c r="D15" s="20"/>
      <c r="E15" s="21" t="s">
        <v>252</v>
      </c>
      <c r="F15" s="21">
        <v>43.204000000000001</v>
      </c>
      <c r="G15" s="21">
        <v>0.16735</v>
      </c>
      <c r="H15" s="21">
        <v>7.0970000000000005E-2</v>
      </c>
    </row>
    <row r="16" spans="1:8" ht="15.75" x14ac:dyDescent="0.25">
      <c r="A16" s="21">
        <v>0.24399999999999999</v>
      </c>
      <c r="B16" s="21">
        <v>0.74509000000000003</v>
      </c>
      <c r="C16" s="21">
        <v>0.1759</v>
      </c>
      <c r="D16" s="20"/>
      <c r="E16" s="21" t="s">
        <v>252</v>
      </c>
      <c r="F16" s="21">
        <v>53.203000000000003</v>
      </c>
      <c r="G16" s="21">
        <v>0.17630000000000001</v>
      </c>
      <c r="H16" s="21">
        <v>0.10512000000000001</v>
      </c>
    </row>
    <row r="17" spans="1:8" ht="15.75" x14ac:dyDescent="0.25">
      <c r="A17" s="21">
        <v>0.26200000000000001</v>
      </c>
      <c r="B17" s="21">
        <v>0.77656000000000003</v>
      </c>
      <c r="C17" s="21">
        <v>0.14513000000000001</v>
      </c>
      <c r="D17" s="20"/>
    </row>
    <row r="18" spans="1:8" ht="15.75" x14ac:dyDescent="0.25">
      <c r="A18" s="21">
        <v>0.28000000000000003</v>
      </c>
      <c r="B18" s="21">
        <v>0.74139999999999995</v>
      </c>
      <c r="C18" s="21">
        <v>0.16388</v>
      </c>
      <c r="D18" s="20"/>
      <c r="E18" s="21" t="s">
        <v>254</v>
      </c>
      <c r="F18" s="21">
        <v>0</v>
      </c>
      <c r="G18" s="21">
        <v>1</v>
      </c>
      <c r="H18" s="21">
        <v>6.071E-2</v>
      </c>
    </row>
    <row r="19" spans="1:8" ht="15.75" x14ac:dyDescent="0.25">
      <c r="A19" s="21">
        <v>0.29799999999999999</v>
      </c>
      <c r="B19" s="21">
        <v>0.81525000000000003</v>
      </c>
      <c r="C19" s="21">
        <v>0.17510999999999999</v>
      </c>
      <c r="D19" s="20"/>
      <c r="E19" s="21" t="s">
        <v>254</v>
      </c>
      <c r="F19" s="21">
        <v>0.38300000000000001</v>
      </c>
      <c r="G19" s="21">
        <v>0.99116000000000004</v>
      </c>
      <c r="H19" s="21">
        <v>4.8860000000000001E-2</v>
      </c>
    </row>
    <row r="20" spans="1:8" ht="15.75" x14ac:dyDescent="0.25">
      <c r="A20" s="21">
        <v>0.316</v>
      </c>
      <c r="B20" s="21">
        <v>0.81396000000000002</v>
      </c>
      <c r="C20" s="21">
        <v>0.16666</v>
      </c>
      <c r="D20" s="20"/>
      <c r="E20" s="21" t="s">
        <v>254</v>
      </c>
      <c r="F20" s="21">
        <v>0.75800000000000001</v>
      </c>
      <c r="G20" s="21">
        <v>0.99531000000000003</v>
      </c>
      <c r="H20" s="21">
        <v>5.024E-2</v>
      </c>
    </row>
    <row r="21" spans="1:8" ht="15.75" x14ac:dyDescent="0.25">
      <c r="A21" s="21">
        <v>0.33300000000000002</v>
      </c>
      <c r="B21" s="21">
        <v>0.80191000000000001</v>
      </c>
      <c r="C21" s="21">
        <v>0.14616999999999999</v>
      </c>
      <c r="D21" s="20"/>
      <c r="E21" s="21" t="s">
        <v>254</v>
      </c>
      <c r="F21" s="21">
        <v>1.1319999999999999</v>
      </c>
      <c r="G21" s="21">
        <v>0.98894000000000004</v>
      </c>
      <c r="H21" s="21">
        <v>3.4959999999999998E-2</v>
      </c>
    </row>
    <row r="22" spans="1:8" ht="15.75" x14ac:dyDescent="0.25">
      <c r="A22" s="21">
        <v>0.35099999999999998</v>
      </c>
      <c r="B22" s="21">
        <v>0.79310999999999998</v>
      </c>
      <c r="C22" s="21">
        <v>0.14282</v>
      </c>
      <c r="D22" s="20"/>
      <c r="E22" s="21" t="s">
        <v>254</v>
      </c>
      <c r="F22" s="21">
        <v>1.506</v>
      </c>
      <c r="G22" s="21">
        <v>0.97641999999999995</v>
      </c>
      <c r="H22" s="21">
        <v>5.305E-2</v>
      </c>
    </row>
    <row r="23" spans="1:8" ht="15.75" x14ac:dyDescent="0.25">
      <c r="A23" s="21">
        <v>0.36899999999999999</v>
      </c>
      <c r="B23" s="21">
        <v>0.81906000000000001</v>
      </c>
      <c r="C23" s="21">
        <v>0.12288</v>
      </c>
      <c r="D23" s="20"/>
      <c r="E23" s="21" t="s">
        <v>254</v>
      </c>
      <c r="F23" s="21">
        <v>1.9</v>
      </c>
      <c r="G23" s="21" t="s">
        <v>253</v>
      </c>
      <c r="H23" s="21" t="s">
        <v>253</v>
      </c>
    </row>
    <row r="24" spans="1:8" ht="15.75" x14ac:dyDescent="0.25">
      <c r="A24" s="21">
        <v>0.38700000000000001</v>
      </c>
      <c r="B24" s="21">
        <v>0.81445000000000001</v>
      </c>
      <c r="C24" s="21">
        <v>0.16622000000000001</v>
      </c>
      <c r="D24" s="20"/>
      <c r="E24" s="21" t="s">
        <v>254</v>
      </c>
      <c r="F24" s="21">
        <v>2.2719999999999998</v>
      </c>
      <c r="G24" s="21" t="s">
        <v>253</v>
      </c>
      <c r="H24" s="21" t="s">
        <v>253</v>
      </c>
    </row>
    <row r="25" spans="1:8" ht="15.75" x14ac:dyDescent="0.25">
      <c r="A25" s="21">
        <v>0.40500000000000003</v>
      </c>
      <c r="B25" s="21">
        <v>0.80334000000000005</v>
      </c>
      <c r="C25" s="21">
        <v>0.11012</v>
      </c>
      <c r="D25" s="20"/>
      <c r="E25" s="21" t="s">
        <v>254</v>
      </c>
      <c r="F25" s="21">
        <v>2.6640000000000001</v>
      </c>
      <c r="G25" s="21">
        <v>3.4389999999999997E-2</v>
      </c>
      <c r="H25" s="21">
        <v>1.4590000000000001E-2</v>
      </c>
    </row>
    <row r="26" spans="1:8" ht="15.75" x14ac:dyDescent="0.25">
      <c r="A26" s="21">
        <v>0.42299999999999999</v>
      </c>
      <c r="B26" s="21">
        <v>0.82625999999999999</v>
      </c>
      <c r="C26" s="21">
        <v>0.15125</v>
      </c>
      <c r="D26" s="20"/>
      <c r="E26" s="21" t="s">
        <v>254</v>
      </c>
      <c r="F26" s="21">
        <v>3.18</v>
      </c>
      <c r="G26" s="21">
        <v>4.3959999999999999E-2</v>
      </c>
      <c r="H26" s="21">
        <v>1.8579999999999999E-2</v>
      </c>
    </row>
    <row r="27" spans="1:8" ht="15.75" x14ac:dyDescent="0.25">
      <c r="A27" s="21">
        <v>0.441</v>
      </c>
      <c r="B27" s="21">
        <v>0.85348000000000002</v>
      </c>
      <c r="C27" s="21">
        <v>0.16711999999999999</v>
      </c>
      <c r="D27" s="20"/>
      <c r="E27" s="21" t="s">
        <v>254</v>
      </c>
      <c r="F27" s="21">
        <v>13.175000000000001</v>
      </c>
      <c r="G27" s="21">
        <v>7.4370000000000006E-2</v>
      </c>
      <c r="H27" s="21">
        <v>2.2239999999999999E-2</v>
      </c>
    </row>
    <row r="28" spans="1:8" ht="15.75" x14ac:dyDescent="0.25">
      <c r="A28" s="21">
        <v>0.45800000000000002</v>
      </c>
      <c r="B28" s="21">
        <v>0.86273</v>
      </c>
      <c r="C28" s="21">
        <v>0.20685000000000001</v>
      </c>
      <c r="D28" s="20"/>
      <c r="E28" s="21" t="s">
        <v>254</v>
      </c>
      <c r="F28" s="21">
        <v>23.175000000000001</v>
      </c>
      <c r="G28" s="21">
        <v>8.7110000000000007E-2</v>
      </c>
      <c r="H28" s="21">
        <v>2.9929999999999998E-2</v>
      </c>
    </row>
    <row r="29" spans="1:8" ht="15.75" x14ac:dyDescent="0.25">
      <c r="A29" s="21">
        <v>0.47599999999999998</v>
      </c>
      <c r="B29" s="21">
        <v>0.87851999999999997</v>
      </c>
      <c r="C29" s="21">
        <v>0.14288999999999999</v>
      </c>
      <c r="D29" s="20"/>
      <c r="E29" s="21" t="s">
        <v>254</v>
      </c>
      <c r="F29" s="21">
        <v>33.174999999999997</v>
      </c>
      <c r="G29" s="21">
        <v>0.10467</v>
      </c>
      <c r="H29" s="21">
        <v>4.598E-2</v>
      </c>
    </row>
    <row r="30" spans="1:8" ht="15.75" x14ac:dyDescent="0.25">
      <c r="A30" s="21">
        <v>0.49399999999999999</v>
      </c>
      <c r="B30" s="21">
        <v>0.87353999999999998</v>
      </c>
      <c r="C30" s="21">
        <v>0.12956999999999999</v>
      </c>
      <c r="D30" s="20"/>
      <c r="E30" s="21" t="s">
        <v>254</v>
      </c>
      <c r="F30" s="21">
        <v>43.173999999999999</v>
      </c>
      <c r="G30" s="21">
        <v>0.10236000000000001</v>
      </c>
      <c r="H30" s="21">
        <v>4.512E-2</v>
      </c>
    </row>
    <row r="31" spans="1:8" ht="15.75" x14ac:dyDescent="0.25">
      <c r="A31" s="21">
        <v>0.51200000000000001</v>
      </c>
      <c r="B31" s="21">
        <v>0.80467</v>
      </c>
      <c r="C31" s="21">
        <v>0.16200000000000001</v>
      </c>
      <c r="D31" s="20"/>
      <c r="E31" s="21" t="s">
        <v>254</v>
      </c>
      <c r="F31" s="21">
        <v>53.173999999999999</v>
      </c>
      <c r="G31" s="21">
        <v>0.11703</v>
      </c>
      <c r="H31" s="21">
        <v>5.3969999999999997E-2</v>
      </c>
    </row>
    <row r="32" spans="1:8" ht="15.75" x14ac:dyDescent="0.25">
      <c r="A32" s="21">
        <v>0.53</v>
      </c>
      <c r="B32" s="21">
        <v>0.84636999999999996</v>
      </c>
      <c r="C32" s="21">
        <v>0.16516</v>
      </c>
      <c r="D32" s="20"/>
      <c r="E32" s="20"/>
      <c r="F32" s="20"/>
      <c r="G32" s="20"/>
      <c r="H32" s="20"/>
    </row>
    <row r="33" spans="1:3" ht="15.75" x14ac:dyDescent="0.25">
      <c r="A33" s="21">
        <v>0.54800000000000004</v>
      </c>
      <c r="B33" s="21">
        <v>0.85965000000000003</v>
      </c>
      <c r="C33" s="21">
        <v>0.17136999999999999</v>
      </c>
    </row>
    <row r="34" spans="1:3" ht="15.75" x14ac:dyDescent="0.25">
      <c r="A34" s="21">
        <v>0.56599999999999995</v>
      </c>
      <c r="B34" s="21">
        <v>0.83933999999999997</v>
      </c>
      <c r="C34" s="21">
        <v>0.13611000000000001</v>
      </c>
    </row>
    <row r="35" spans="1:3" ht="15.75" x14ac:dyDescent="0.25">
      <c r="A35" s="21">
        <v>0.58299999999999996</v>
      </c>
      <c r="B35" s="21">
        <v>0.84540000000000004</v>
      </c>
      <c r="C35" s="21">
        <v>0.10881</v>
      </c>
    </row>
    <row r="36" spans="1:3" ht="15.75" x14ac:dyDescent="0.25">
      <c r="A36" s="21">
        <v>0.60099999999999998</v>
      </c>
      <c r="B36" s="21">
        <v>0.85179000000000005</v>
      </c>
      <c r="C36" s="21">
        <v>0.14873</v>
      </c>
    </row>
    <row r="37" spans="1:3" ht="15.75" x14ac:dyDescent="0.25">
      <c r="A37" s="21">
        <v>0.61899999999999999</v>
      </c>
      <c r="B37" s="21">
        <v>0.81181999999999999</v>
      </c>
      <c r="C37" s="21">
        <v>0.11513</v>
      </c>
    </row>
    <row r="38" spans="1:3" ht="15.75" x14ac:dyDescent="0.25">
      <c r="A38" s="21">
        <v>0.63800000000000001</v>
      </c>
      <c r="B38" s="21">
        <v>0.86689000000000005</v>
      </c>
      <c r="C38" s="21">
        <v>0.10852000000000001</v>
      </c>
    </row>
    <row r="39" spans="1:3" ht="15.75" x14ac:dyDescent="0.25">
      <c r="A39" s="21">
        <v>0.65600000000000003</v>
      </c>
      <c r="B39" s="21">
        <v>0.84543999999999997</v>
      </c>
      <c r="C39" s="21">
        <v>0.15948999999999999</v>
      </c>
    </row>
    <row r="40" spans="1:3" ht="15.75" x14ac:dyDescent="0.25">
      <c r="A40" s="21">
        <v>0.67300000000000004</v>
      </c>
      <c r="B40" s="21">
        <v>0.89995999999999998</v>
      </c>
      <c r="C40" s="21">
        <v>0.17704</v>
      </c>
    </row>
    <row r="41" spans="1:3" ht="15.75" x14ac:dyDescent="0.25">
      <c r="A41" s="21">
        <v>0.69099999999999995</v>
      </c>
      <c r="B41" s="21">
        <v>0.84870000000000001</v>
      </c>
      <c r="C41" s="21">
        <v>0.18042</v>
      </c>
    </row>
    <row r="42" spans="1:3" ht="15.75" x14ac:dyDescent="0.25">
      <c r="A42" s="21">
        <v>0.70899999999999996</v>
      </c>
      <c r="B42" s="21">
        <v>0.87661999999999995</v>
      </c>
      <c r="C42" s="21">
        <v>0.16821</v>
      </c>
    </row>
    <row r="43" spans="1:3" ht="15.75" x14ac:dyDescent="0.25">
      <c r="A43" s="21">
        <v>0.72699999999999998</v>
      </c>
      <c r="B43" s="21">
        <v>0.87699000000000005</v>
      </c>
      <c r="C43" s="21">
        <v>0.12931000000000001</v>
      </c>
    </row>
    <row r="44" spans="1:3" ht="15.75" x14ac:dyDescent="0.25">
      <c r="A44" s="21">
        <v>0.745</v>
      </c>
      <c r="B44" s="21">
        <v>0.86075000000000002</v>
      </c>
      <c r="C44" s="21">
        <v>0.12791</v>
      </c>
    </row>
    <row r="45" spans="1:3" ht="15.75" x14ac:dyDescent="0.25">
      <c r="A45" s="21">
        <v>0.76300000000000001</v>
      </c>
      <c r="B45" s="21">
        <v>0.85731999999999997</v>
      </c>
      <c r="C45" s="21">
        <v>0.14566999999999999</v>
      </c>
    </row>
    <row r="46" spans="1:3" ht="15.75" x14ac:dyDescent="0.25">
      <c r="A46" s="21">
        <v>0.78100000000000003</v>
      </c>
      <c r="B46" s="21">
        <v>0.89654</v>
      </c>
      <c r="C46" s="21">
        <v>0.15068999999999999</v>
      </c>
    </row>
    <row r="47" spans="1:3" ht="15.75" x14ac:dyDescent="0.25">
      <c r="A47" s="21">
        <v>0.79800000000000004</v>
      </c>
      <c r="B47" s="21">
        <v>0.86472000000000004</v>
      </c>
      <c r="C47" s="21">
        <v>0.12039</v>
      </c>
    </row>
    <row r="48" spans="1:3" ht="15.75" x14ac:dyDescent="0.25">
      <c r="A48" s="21">
        <v>0.81599999999999995</v>
      </c>
      <c r="B48" s="21">
        <v>0.85433999999999999</v>
      </c>
      <c r="C48" s="21">
        <v>0.12828999999999999</v>
      </c>
    </row>
    <row r="49" spans="1:3" ht="15.75" x14ac:dyDescent="0.25">
      <c r="A49" s="21">
        <v>0.83399999999999996</v>
      </c>
      <c r="B49" s="21">
        <v>0.87263999999999997</v>
      </c>
      <c r="C49" s="21">
        <v>0.20349</v>
      </c>
    </row>
    <row r="50" spans="1:3" ht="15.75" x14ac:dyDescent="0.25">
      <c r="A50" s="21">
        <v>0.85199999999999998</v>
      </c>
      <c r="B50" s="21">
        <v>0.91622000000000003</v>
      </c>
      <c r="C50" s="21">
        <v>0.17282</v>
      </c>
    </row>
    <row r="51" spans="1:3" ht="15.75" x14ac:dyDescent="0.25">
      <c r="A51" s="21">
        <v>0.87</v>
      </c>
      <c r="B51" s="21">
        <v>0.86755000000000004</v>
      </c>
      <c r="C51" s="21">
        <v>0.13255</v>
      </c>
    </row>
    <row r="52" spans="1:3" ht="15.75" x14ac:dyDescent="0.25">
      <c r="A52" s="21">
        <v>0.88800000000000001</v>
      </c>
      <c r="B52" s="21">
        <v>0.86102000000000001</v>
      </c>
      <c r="C52" s="21">
        <v>0.18190999999999999</v>
      </c>
    </row>
    <row r="53" spans="1:3" ht="15.75" x14ac:dyDescent="0.25">
      <c r="A53" s="21">
        <v>0.90600000000000003</v>
      </c>
      <c r="B53" s="21">
        <v>0.87187000000000003</v>
      </c>
      <c r="C53" s="21">
        <v>0.11504</v>
      </c>
    </row>
    <row r="54" spans="1:3" ht="15.75" x14ac:dyDescent="0.25">
      <c r="A54" s="21">
        <v>0.92300000000000004</v>
      </c>
      <c r="B54" s="21">
        <v>0.88693</v>
      </c>
      <c r="C54" s="21">
        <v>0.12867999999999999</v>
      </c>
    </row>
    <row r="55" spans="1:3" ht="15.75" x14ac:dyDescent="0.25">
      <c r="A55" s="21">
        <v>0.94099999999999995</v>
      </c>
      <c r="B55" s="21">
        <v>0.87875000000000003</v>
      </c>
      <c r="C55" s="21">
        <v>0.13628999999999999</v>
      </c>
    </row>
    <row r="56" spans="1:3" ht="15.75" x14ac:dyDescent="0.25">
      <c r="A56" s="21">
        <v>0.95899999999999996</v>
      </c>
      <c r="B56" s="21">
        <v>0.86492999999999998</v>
      </c>
      <c r="C56" s="21">
        <v>0.11527</v>
      </c>
    </row>
    <row r="57" spans="1:3" ht="15.75" x14ac:dyDescent="0.25">
      <c r="A57" s="21">
        <v>0.97699999999999998</v>
      </c>
      <c r="B57" s="21">
        <v>0.87785000000000002</v>
      </c>
      <c r="C57" s="21">
        <v>0.13214000000000001</v>
      </c>
    </row>
    <row r="58" spans="1:3" ht="15.75" x14ac:dyDescent="0.25">
      <c r="A58" s="21">
        <v>0.995</v>
      </c>
      <c r="B58" s="21">
        <v>0.89758000000000004</v>
      </c>
      <c r="C58" s="21">
        <v>0.14713999999999999</v>
      </c>
    </row>
    <row r="59" spans="1:3" ht="15.75" x14ac:dyDescent="0.25">
      <c r="A59" s="21">
        <v>1.0129999999999999</v>
      </c>
      <c r="B59" s="21">
        <v>0.83026999999999995</v>
      </c>
      <c r="C59" s="21">
        <v>8.6790000000000006E-2</v>
      </c>
    </row>
    <row r="60" spans="1:3" ht="15.75" x14ac:dyDescent="0.25">
      <c r="A60" s="21">
        <v>1.0309999999999999</v>
      </c>
      <c r="B60" s="21">
        <v>0.94355999999999995</v>
      </c>
      <c r="C60" s="21">
        <v>0.13617000000000001</v>
      </c>
    </row>
    <row r="61" spans="1:3" ht="15.75" x14ac:dyDescent="0.25">
      <c r="A61" s="21">
        <v>1.048</v>
      </c>
      <c r="B61" s="21">
        <v>0.85829</v>
      </c>
      <c r="C61" s="21">
        <v>0.12368999999999999</v>
      </c>
    </row>
    <row r="62" spans="1:3" ht="15.75" x14ac:dyDescent="0.25">
      <c r="A62" s="21">
        <v>1.0660000000000001</v>
      </c>
      <c r="B62" s="21">
        <v>0.83609</v>
      </c>
      <c r="C62" s="21">
        <v>0.12411999999999999</v>
      </c>
    </row>
    <row r="63" spans="1:3" ht="15.75" x14ac:dyDescent="0.25">
      <c r="A63" s="21">
        <v>1.0840000000000001</v>
      </c>
      <c r="B63" s="21">
        <v>0.81089</v>
      </c>
      <c r="C63" s="21">
        <v>9.9519999999999997E-2</v>
      </c>
    </row>
    <row r="64" spans="1:3" ht="15.75" x14ac:dyDescent="0.25">
      <c r="A64" s="21">
        <v>1.1020000000000001</v>
      </c>
      <c r="B64" s="21">
        <v>0.88582000000000005</v>
      </c>
      <c r="C64" s="21">
        <v>0.14879999999999999</v>
      </c>
    </row>
    <row r="65" spans="1:3" ht="15.75" x14ac:dyDescent="0.25">
      <c r="A65" s="21">
        <v>1.1200000000000001</v>
      </c>
      <c r="B65" s="21">
        <v>0.86570000000000003</v>
      </c>
      <c r="C65" s="21">
        <v>9.9820000000000006E-2</v>
      </c>
    </row>
    <row r="66" spans="1:3" ht="15.75" x14ac:dyDescent="0.25">
      <c r="A66" s="21">
        <v>1.1379999999999999</v>
      </c>
      <c r="B66" s="21">
        <v>0.92391000000000001</v>
      </c>
      <c r="C66" s="21">
        <v>0.12553</v>
      </c>
    </row>
    <row r="67" spans="1:3" ht="15.75" x14ac:dyDescent="0.25">
      <c r="A67" s="21">
        <v>1.1559999999999999</v>
      </c>
      <c r="B67" s="21">
        <v>0.82967999999999997</v>
      </c>
      <c r="C67" s="21">
        <v>0.18318000000000001</v>
      </c>
    </row>
    <row r="68" spans="1:3" ht="15.75" x14ac:dyDescent="0.25">
      <c r="A68" s="21">
        <v>1.173</v>
      </c>
      <c r="B68" s="21">
        <v>0.86519999999999997</v>
      </c>
      <c r="C68" s="21">
        <v>0.11937</v>
      </c>
    </row>
    <row r="69" spans="1:3" ht="15.75" x14ac:dyDescent="0.25">
      <c r="A69" s="21">
        <v>1.1910000000000001</v>
      </c>
      <c r="B69" s="21">
        <v>0.83928999999999998</v>
      </c>
      <c r="C69" s="21">
        <v>0.12239999999999999</v>
      </c>
    </row>
    <row r="70" spans="1:3" ht="15.75" x14ac:dyDescent="0.25">
      <c r="A70" s="21">
        <v>1.2090000000000001</v>
      </c>
      <c r="B70" s="21">
        <v>0.85880999999999996</v>
      </c>
      <c r="C70" s="21">
        <v>0.12614</v>
      </c>
    </row>
    <row r="71" spans="1:3" ht="15.75" x14ac:dyDescent="0.25">
      <c r="A71" s="21">
        <v>1.2270000000000001</v>
      </c>
      <c r="B71" s="21">
        <v>0.90064</v>
      </c>
      <c r="C71" s="21">
        <v>0.1346</v>
      </c>
    </row>
    <row r="72" spans="1:3" ht="15.75" x14ac:dyDescent="0.25">
      <c r="A72" s="21">
        <v>1.2450000000000001</v>
      </c>
      <c r="B72" s="21">
        <v>0.83811999999999998</v>
      </c>
      <c r="C72" s="21">
        <v>0.1048</v>
      </c>
    </row>
    <row r="73" spans="1:3" ht="15.75" x14ac:dyDescent="0.25">
      <c r="A73" s="21">
        <v>1.2629999999999999</v>
      </c>
      <c r="B73" s="21">
        <v>0.89085999999999999</v>
      </c>
      <c r="C73" s="21">
        <v>0.10781</v>
      </c>
    </row>
    <row r="74" spans="1:3" ht="15.75" x14ac:dyDescent="0.25">
      <c r="A74" s="21">
        <v>1.2809999999999999</v>
      </c>
      <c r="B74" s="21">
        <v>0.94499</v>
      </c>
      <c r="C74" s="21">
        <v>0.12611</v>
      </c>
    </row>
    <row r="75" spans="1:3" ht="15.75" x14ac:dyDescent="0.25">
      <c r="A75" s="21">
        <v>1.298</v>
      </c>
      <c r="B75" s="21">
        <v>0.92103999999999997</v>
      </c>
      <c r="C75" s="21">
        <v>0.16255</v>
      </c>
    </row>
    <row r="76" spans="1:3" ht="15.75" x14ac:dyDescent="0.25">
      <c r="A76" s="21">
        <v>1.3160000000000001</v>
      </c>
      <c r="B76" s="21">
        <v>0.89607000000000003</v>
      </c>
      <c r="C76" s="21">
        <v>0.17741999999999999</v>
      </c>
    </row>
    <row r="77" spans="1:3" ht="15.75" x14ac:dyDescent="0.25">
      <c r="A77" s="21">
        <v>1.3340000000000001</v>
      </c>
      <c r="B77" s="21">
        <v>0.93544000000000005</v>
      </c>
      <c r="C77" s="21">
        <v>0.13275999999999999</v>
      </c>
    </row>
    <row r="78" spans="1:3" ht="15.75" x14ac:dyDescent="0.25">
      <c r="A78" s="21">
        <v>1.3520000000000001</v>
      </c>
      <c r="B78" s="21">
        <v>0.90251000000000003</v>
      </c>
      <c r="C78" s="21">
        <v>0.16986999999999999</v>
      </c>
    </row>
    <row r="79" spans="1:3" ht="15.75" x14ac:dyDescent="0.25">
      <c r="A79" s="21">
        <v>1.37</v>
      </c>
      <c r="B79" s="21">
        <v>0.84569000000000005</v>
      </c>
      <c r="C79" s="21">
        <v>0.14102999999999999</v>
      </c>
    </row>
    <row r="80" spans="1:3" ht="15.75" x14ac:dyDescent="0.25">
      <c r="A80" s="21">
        <v>1.3879999999999999</v>
      </c>
      <c r="B80" s="21">
        <v>0.93798999999999999</v>
      </c>
      <c r="C80" s="21">
        <v>0.20493</v>
      </c>
    </row>
    <row r="81" spans="1:3" ht="15.75" x14ac:dyDescent="0.25">
      <c r="A81" s="21">
        <v>1.4059999999999999</v>
      </c>
      <c r="B81" s="21">
        <v>0.90542</v>
      </c>
      <c r="C81" s="21">
        <v>0.17546</v>
      </c>
    </row>
    <row r="82" spans="1:3" ht="15.75" x14ac:dyDescent="0.25">
      <c r="A82" s="21">
        <v>1.423</v>
      </c>
      <c r="B82" s="21">
        <v>0.90585000000000004</v>
      </c>
      <c r="C82" s="21">
        <v>9.4990000000000005E-2</v>
      </c>
    </row>
    <row r="83" spans="1:3" ht="15.75" x14ac:dyDescent="0.25">
      <c r="A83" s="21">
        <v>1.4410000000000001</v>
      </c>
      <c r="B83" s="21">
        <v>0.86575000000000002</v>
      </c>
      <c r="C83" s="21">
        <v>0.23907</v>
      </c>
    </row>
    <row r="84" spans="1:3" ht="15.75" x14ac:dyDescent="0.25">
      <c r="A84" s="21">
        <v>1.4590000000000001</v>
      </c>
      <c r="B84" s="21">
        <v>0.85950000000000004</v>
      </c>
      <c r="C84" s="21">
        <v>0.12332</v>
      </c>
    </row>
    <row r="85" spans="1:3" ht="15.75" x14ac:dyDescent="0.25">
      <c r="A85" s="21">
        <v>1.4770000000000001</v>
      </c>
      <c r="B85" s="21">
        <v>0.87880999999999998</v>
      </c>
      <c r="C85" s="21">
        <v>0.14516999999999999</v>
      </c>
    </row>
    <row r="86" spans="1:3" ht="15.75" x14ac:dyDescent="0.25">
      <c r="A86" s="21">
        <v>1.4950000000000001</v>
      </c>
      <c r="B86" s="21">
        <v>0.86626000000000003</v>
      </c>
      <c r="C86" s="21">
        <v>9.6629999999999994E-2</v>
      </c>
    </row>
    <row r="87" spans="1:3" ht="15.75" x14ac:dyDescent="0.25">
      <c r="A87" s="21">
        <v>1.5129999999999999</v>
      </c>
      <c r="B87" s="21">
        <v>0.88849</v>
      </c>
      <c r="C87" s="21">
        <v>0.13886000000000001</v>
      </c>
    </row>
    <row r="88" spans="1:3" ht="15.75" x14ac:dyDescent="0.25">
      <c r="A88" s="21">
        <v>1.5309999999999999</v>
      </c>
      <c r="B88" s="21">
        <v>0.84250000000000003</v>
      </c>
      <c r="C88" s="21">
        <v>0.13985</v>
      </c>
    </row>
    <row r="89" spans="1:3" ht="15.75" x14ac:dyDescent="0.25">
      <c r="A89" s="21">
        <v>1.548</v>
      </c>
      <c r="B89" s="21">
        <v>0.89176999999999995</v>
      </c>
      <c r="C89" s="21">
        <v>0.17399000000000001</v>
      </c>
    </row>
    <row r="90" spans="1:3" ht="15.75" x14ac:dyDescent="0.25">
      <c r="A90" s="21">
        <v>1.5660000000000001</v>
      </c>
      <c r="B90" s="21">
        <v>0.84896000000000005</v>
      </c>
      <c r="C90" s="21">
        <v>0.10681</v>
      </c>
    </row>
    <row r="91" spans="1:3" ht="15.75" x14ac:dyDescent="0.25">
      <c r="A91" s="21">
        <v>1.5840000000000001</v>
      </c>
      <c r="B91" s="21">
        <v>0.85594999999999999</v>
      </c>
      <c r="C91" s="21">
        <v>0.11722</v>
      </c>
    </row>
    <row r="92" spans="1:3" ht="15.75" x14ac:dyDescent="0.25">
      <c r="A92" s="21">
        <v>1.6020000000000001</v>
      </c>
      <c r="B92" s="21">
        <v>0.89539000000000002</v>
      </c>
      <c r="C92" s="21">
        <v>0.10600999999999999</v>
      </c>
    </row>
    <row r="93" spans="1:3" ht="15.75" x14ac:dyDescent="0.25">
      <c r="A93" s="21">
        <v>1.62</v>
      </c>
      <c r="B93" s="21">
        <v>0.86441999999999997</v>
      </c>
      <c r="C93" s="21">
        <v>0.12218</v>
      </c>
    </row>
    <row r="94" spans="1:3" ht="15.75" x14ac:dyDescent="0.25">
      <c r="A94" s="21">
        <v>1.6379999999999999</v>
      </c>
      <c r="B94" s="21">
        <v>0.91178000000000003</v>
      </c>
      <c r="C94" s="21">
        <v>8.9020000000000002E-2</v>
      </c>
    </row>
    <row r="95" spans="1:3" ht="15.75" x14ac:dyDescent="0.25">
      <c r="A95" s="21">
        <v>1.6559999999999999</v>
      </c>
      <c r="B95" s="21">
        <v>0.86134999999999995</v>
      </c>
      <c r="C95" s="21">
        <v>0.13095999999999999</v>
      </c>
    </row>
    <row r="96" spans="1:3" ht="15.75" x14ac:dyDescent="0.25">
      <c r="A96" s="21">
        <v>1.673</v>
      </c>
      <c r="B96" s="21">
        <v>0.87451000000000001</v>
      </c>
      <c r="C96" s="21">
        <v>0.17705000000000001</v>
      </c>
    </row>
    <row r="97" spans="1:3" ht="15.75" x14ac:dyDescent="0.25">
      <c r="A97" s="21">
        <v>1.6910000000000001</v>
      </c>
      <c r="B97" s="21">
        <v>0.91498999999999997</v>
      </c>
      <c r="C97" s="21">
        <v>0.16403000000000001</v>
      </c>
    </row>
    <row r="98" spans="1:3" ht="15.75" x14ac:dyDescent="0.25">
      <c r="A98" s="21">
        <v>1.7090000000000001</v>
      </c>
      <c r="B98" s="21">
        <v>0.90856000000000003</v>
      </c>
      <c r="C98" s="21">
        <v>0.16456000000000001</v>
      </c>
    </row>
    <row r="99" spans="1:3" ht="15.75" x14ac:dyDescent="0.25">
      <c r="A99" s="21">
        <v>1.7270000000000001</v>
      </c>
      <c r="B99" s="21">
        <v>0.91686000000000001</v>
      </c>
      <c r="C99" s="21">
        <v>0.12396</v>
      </c>
    </row>
    <row r="100" spans="1:3" ht="15.75" x14ac:dyDescent="0.25">
      <c r="A100" s="21">
        <v>1.7450000000000001</v>
      </c>
      <c r="B100" s="21">
        <v>0.86853000000000002</v>
      </c>
      <c r="C100" s="21">
        <v>0.15359</v>
      </c>
    </row>
    <row r="101" spans="1:3" ht="15.75" x14ac:dyDescent="0.25">
      <c r="A101" s="21">
        <v>1.7629999999999999</v>
      </c>
      <c r="B101" s="21">
        <v>0.94938</v>
      </c>
      <c r="C101" s="21">
        <v>0.11747</v>
      </c>
    </row>
    <row r="102" spans="1:3" ht="15.75" x14ac:dyDescent="0.25">
      <c r="A102" s="21">
        <v>1.7809999999999999</v>
      </c>
      <c r="B102" s="21">
        <v>0.90161000000000002</v>
      </c>
      <c r="C102" s="21">
        <v>0.1171</v>
      </c>
    </row>
    <row r="103" spans="1:3" ht="15.75" x14ac:dyDescent="0.25">
      <c r="A103" s="21">
        <v>1.798</v>
      </c>
      <c r="B103" s="21">
        <v>0.92528999999999995</v>
      </c>
      <c r="C103" s="21">
        <v>0.18404000000000001</v>
      </c>
    </row>
    <row r="104" spans="1:3" ht="15.75" x14ac:dyDescent="0.25">
      <c r="A104" s="21">
        <v>1.8160000000000001</v>
      </c>
      <c r="B104" s="21">
        <v>0.86048999999999998</v>
      </c>
      <c r="C104" s="21">
        <v>8.1610000000000002E-2</v>
      </c>
    </row>
    <row r="105" spans="1:3" ht="15.75" x14ac:dyDescent="0.25">
      <c r="A105" s="21">
        <v>1.8340000000000001</v>
      </c>
      <c r="B105" s="21">
        <v>0.88207999999999998</v>
      </c>
      <c r="C105" s="21">
        <v>0.1346</v>
      </c>
    </row>
    <row r="106" spans="1:3" ht="15.75" x14ac:dyDescent="0.25">
      <c r="A106" s="21">
        <v>1.8520000000000001</v>
      </c>
      <c r="B106" s="21">
        <v>0.86240000000000006</v>
      </c>
      <c r="C106" s="21">
        <v>0.14388000000000001</v>
      </c>
    </row>
    <row r="107" spans="1:3" ht="15.75" x14ac:dyDescent="0.25">
      <c r="A107" s="21">
        <v>1.87</v>
      </c>
      <c r="B107" s="21">
        <v>0.95865</v>
      </c>
      <c r="C107" s="21">
        <v>0.10127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ImmunoGold_Quantification</vt:lpstr>
      <vt:lpstr>Ratio_IBM_to_CM</vt:lpstr>
      <vt:lpstr>PHB_FRAP</vt:lpstr>
    </vt:vector>
  </TitlesOfParts>
  <Company>Max Planck Institute for Biophysical Chemistry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Lange, Felix</dc:creator>
  <cp:lastModifiedBy>Lange, Felix</cp:lastModifiedBy>
  <dcterms:created xsi:type="dcterms:W3CDTF">2023-02-10T10:52:44Z</dcterms:created>
  <dcterms:modified xsi:type="dcterms:W3CDTF">2024-12-10T13:53:04Z</dcterms:modified>
</cp:coreProperties>
</file>