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gech-my.sharepoint.com/personal/simao_fernandesribeirodasil_unige_ch/Documents/Bureau/Excel fil for paper source data/"/>
    </mc:Choice>
  </mc:AlternateContent>
  <xr:revisionPtr revIDLastSave="0" documentId="8_{74515DBD-15D0-43AB-AC1C-CC5E0671DB23}" xr6:coauthVersionLast="36" xr6:coauthVersionMax="36" xr10:uidLastSave="{00000000-0000-0000-0000-000000000000}"/>
  <bookViews>
    <workbookView xWindow="0" yWindow="0" windowWidth="21570" windowHeight="7980" activeTab="2" xr2:uid="{D1235253-7F6F-4931-8AD0-04CF0C442F64}"/>
  </bookViews>
  <sheets>
    <sheet name="ED_Fig10 b" sheetId="1" r:id="rId1"/>
    <sheet name="ED_Fig10 f" sheetId="2" r:id="rId2"/>
    <sheet name="ED_Fig10 h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9" i="2" l="1"/>
  <c r="L39" i="2" s="1"/>
  <c r="J38" i="2"/>
  <c r="L38" i="2" s="1"/>
  <c r="J35" i="2"/>
  <c r="L35" i="2" s="1"/>
  <c r="J34" i="2"/>
  <c r="L34" i="2" s="1"/>
  <c r="J31" i="2"/>
  <c r="L31" i="2" s="1"/>
  <c r="J30" i="2"/>
  <c r="L30" i="2" s="1"/>
  <c r="J27" i="2"/>
  <c r="L27" i="2" s="1"/>
  <c r="J26" i="2"/>
  <c r="L26" i="2" s="1"/>
  <c r="J23" i="2"/>
  <c r="L23" i="2" s="1"/>
  <c r="J22" i="2"/>
  <c r="L22" i="2" s="1"/>
  <c r="J19" i="2"/>
  <c r="L19" i="2" s="1"/>
  <c r="J18" i="2"/>
  <c r="L18" i="2" s="1"/>
</calcChain>
</file>

<file path=xl/sharedStrings.xml><?xml version="1.0" encoding="utf-8"?>
<sst xmlns="http://schemas.openxmlformats.org/spreadsheetml/2006/main" count="262" uniqueCount="113">
  <si>
    <t>Extended Data</t>
  </si>
  <si>
    <t>Figure 10 b</t>
  </si>
  <si>
    <t xml:space="preserve">Pearson coefficient </t>
  </si>
  <si>
    <t>OE -polyE/Detyr</t>
  </si>
  <si>
    <t>OE -polyE/Mts</t>
  </si>
  <si>
    <t>OE -Mts/Detyr</t>
  </si>
  <si>
    <t>Table Analyzed</t>
  </si>
  <si>
    <t>Pearson Coefficient Ovex</t>
  </si>
  <si>
    <t>Number of families</t>
  </si>
  <si>
    <t>Overexpression cells</t>
  </si>
  <si>
    <t>Data sets analyzed</t>
  </si>
  <si>
    <t>A-C</t>
  </si>
  <si>
    <t>Number of comparisons per family</t>
  </si>
  <si>
    <t>Alpha</t>
  </si>
  <si>
    <t>ANOVA summary</t>
  </si>
  <si>
    <t>F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</si>
  <si>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</si>
  <si>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</si>
  <si>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</si>
  <si>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</si>
  <si>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</si>
  <si>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</si>
  <si>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P value</t>
  </si>
  <si>
    <t>OE -polyE/Detyr vs. OE -polyE/Mts</t>
  </si>
  <si>
    <t>-0.03926 to 0.08187</t>
  </si>
  <si>
    <t>No</t>
  </si>
  <si>
    <t>ns</t>
  </si>
  <si>
    <t>A-B</t>
  </si>
  <si>
    <t>P value summary</t>
  </si>
  <si>
    <t>OE -polyE/Detyr vs. OE -Mts/Detyr</t>
  </si>
  <si>
    <t>-0.003264 to 0.1179</t>
  </si>
  <si>
    <t>Significant diff. among means (P &lt; 0.05)?</t>
  </si>
  <si>
    <t>OE -polyE/Mts vs. OE -Mts/Detyr</t>
  </si>
  <si>
    <t>-0.02457 to 0.09657</t>
  </si>
  <si>
    <t>B-C</t>
  </si>
  <si>
    <t>R square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</si>
  <si>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</si>
  <si>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</si>
  <si>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</si>
  <si>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</si>
  <si>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</si>
  <si>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</si>
  <si>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</si>
  <si>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</si>
  <si>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Brown-Forsythe test</t>
  </si>
  <si>
    <t>F (DFn, DFd)</t>
  </si>
  <si>
    <t>4.491 (2, 105)</t>
  </si>
  <si>
    <t>*</t>
  </si>
  <si>
    <t>Are SDs significantly different (P &lt; 0.05)?</t>
  </si>
  <si>
    <t>Yes</t>
  </si>
  <si>
    <t>Bartlett's test</t>
  </si>
  <si>
    <t>Bartlett's statistic (corrected)</t>
  </si>
  <si>
    <t>ANOVA table</t>
  </si>
  <si>
    <t>SS</t>
  </si>
  <si>
    <t>MS</t>
  </si>
  <si>
    <t>Treatment (between columns)</t>
  </si>
  <si>
    <t>F (2, 105) = 2.585</t>
  </si>
  <si>
    <t>P=0.0802</t>
  </si>
  <si>
    <t>Residual (within columns)</t>
  </si>
  <si>
    <t>Total</t>
  </si>
  <si>
    <t>Data summary</t>
  </si>
  <si>
    <t>Number of treatments (columns)</t>
  </si>
  <si>
    <t>Number of values (total)</t>
  </si>
  <si>
    <t>polyE</t>
  </si>
  <si>
    <t>dY</t>
  </si>
  <si>
    <t>Figure 10 f</t>
  </si>
  <si>
    <t>Ctrl</t>
  </si>
  <si>
    <t>TTLLs</t>
  </si>
  <si>
    <t>Anova: Two-Factor Without Replication</t>
  </si>
  <si>
    <t>noem to 1</t>
  </si>
  <si>
    <t>SUMMARY</t>
  </si>
  <si>
    <t>Count</t>
  </si>
  <si>
    <t>Sum</t>
  </si>
  <si>
    <t>Average</t>
  </si>
  <si>
    <t>Variance</t>
  </si>
  <si>
    <t>deryr</t>
  </si>
  <si>
    <t>Row 1</t>
  </si>
  <si>
    <t>ctrl</t>
  </si>
  <si>
    <t>ttll</t>
  </si>
  <si>
    <t>Row 2</t>
  </si>
  <si>
    <t>Row 3</t>
  </si>
  <si>
    <t>Row 4</t>
  </si>
  <si>
    <t>raw</t>
  </si>
  <si>
    <t>Column 1</t>
  </si>
  <si>
    <t>signal ptm</t>
  </si>
  <si>
    <t>gapdh</t>
  </si>
  <si>
    <t>norm</t>
  </si>
  <si>
    <t>norm to 1</t>
  </si>
  <si>
    <t>Column 2</t>
  </si>
  <si>
    <t>u2os</t>
  </si>
  <si>
    <t>detyr</t>
  </si>
  <si>
    <t>TTLL</t>
  </si>
  <si>
    <t>ANOVA</t>
  </si>
  <si>
    <t>Source of Variation</t>
  </si>
  <si>
    <t>df</t>
  </si>
  <si>
    <t>P-value</t>
  </si>
  <si>
    <t>F crit</t>
  </si>
  <si>
    <t>pole</t>
  </si>
  <si>
    <t>Rows</t>
  </si>
  <si>
    <t>polye</t>
  </si>
  <si>
    <t>Columns</t>
  </si>
  <si>
    <t>Error</t>
  </si>
  <si>
    <t>Detyr</t>
  </si>
  <si>
    <t>dy</t>
  </si>
  <si>
    <t>Figure 10 h</t>
  </si>
  <si>
    <t>Ctrl Neg</t>
  </si>
  <si>
    <t>siRNA</t>
  </si>
  <si>
    <t>U2OS</t>
  </si>
  <si>
    <t>sirna</t>
  </si>
  <si>
    <t>norma</t>
  </si>
  <si>
    <t>ratio</t>
  </si>
  <si>
    <t>ctrl neg</t>
  </si>
  <si>
    <t>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</si>
</sst>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E+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2" xfId="0" applyFont="1" applyFill="1" applyBorder="1" applyAlignment="1"/>
    <xf numFmtId="164" fontId="2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DC8E-7117-45C6-BB7C-A11EF9D9D80A}">
  <dimension ref="D4:AB43"/>
  <sheetViews>
    <sheetView workbookViewId="0">
      <selection activeCell="B2" sqref="B2:AE45"/>
    </sheetView>
  </sheetViews>
  <sheetFormatPr defaultRowHeight="15" x14ac:dyDescent="0.25"/>
  <sheetData>
    <row r="4" spans="4:28" x14ac:dyDescent="0.25">
      <c r="D4" t="s">
        <v>0</v>
      </c>
    </row>
    <row r="5" spans="4:28" x14ac:dyDescent="0.25">
      <c r="D5" t="s">
        <v>1</v>
      </c>
      <c r="F5" s="1" t="s">
        <v>2</v>
      </c>
      <c r="H5" s="1" t="s">
        <v>3</v>
      </c>
      <c r="I5" s="1" t="s">
        <v>4</v>
      </c>
      <c r="J5" s="1" t="s">
        <v>5</v>
      </c>
      <c r="M5" s="2" t="s">
        <v>6</v>
      </c>
      <c r="N5" s="3" t="s">
        <v>7</v>
      </c>
      <c r="O5" s="3"/>
      <c r="P5" s="3"/>
      <c r="Q5" s="3"/>
      <c r="R5" s="3"/>
      <c r="T5" s="2" t="s">
        <v>8</v>
      </c>
      <c r="U5" s="3">
        <v>1</v>
      </c>
      <c r="V5" s="3"/>
      <c r="W5" s="3"/>
      <c r="X5" s="3"/>
      <c r="Y5" s="3"/>
      <c r="Z5" s="3"/>
      <c r="AA5" s="3"/>
      <c r="AB5" s="3"/>
    </row>
    <row r="6" spans="4:28" x14ac:dyDescent="0.25">
      <c r="F6" t="s">
        <v>9</v>
      </c>
      <c r="H6" s="3">
        <v>0.93200000000000005</v>
      </c>
      <c r="I6" s="3">
        <v>0.82099999999999995</v>
      </c>
      <c r="J6" s="3">
        <v>0.84799999999999998</v>
      </c>
      <c r="M6" s="2" t="s">
        <v>10</v>
      </c>
      <c r="N6" s="3" t="s">
        <v>11</v>
      </c>
      <c r="O6" s="3"/>
      <c r="P6" s="3"/>
      <c r="Q6" s="3"/>
      <c r="R6" s="3"/>
      <c r="T6" s="2" t="s">
        <v>12</v>
      </c>
      <c r="U6" s="3">
        <v>3</v>
      </c>
      <c r="V6" s="3"/>
      <c r="W6" s="3"/>
      <c r="X6" s="3"/>
      <c r="Y6" s="3"/>
      <c r="Z6" s="3"/>
      <c r="AA6" s="3"/>
      <c r="AB6" s="3"/>
    </row>
    <row r="7" spans="4:28" x14ac:dyDescent="0.25">
      <c r="H7" s="3">
        <v>0.84199999999999997</v>
      </c>
      <c r="I7" s="3">
        <v>0.71</v>
      </c>
      <c r="J7" s="3">
        <v>0.76</v>
      </c>
      <c r="M7" s="2"/>
      <c r="N7" s="3"/>
      <c r="O7" s="3"/>
      <c r="P7" s="3"/>
      <c r="Q7" s="3"/>
      <c r="R7" s="3"/>
      <c r="T7" s="2" t="s">
        <v>13</v>
      </c>
      <c r="U7" s="3">
        <v>0.05</v>
      </c>
      <c r="V7" s="3"/>
      <c r="W7" s="3"/>
      <c r="X7" s="3"/>
      <c r="Y7" s="3"/>
      <c r="Z7" s="3"/>
      <c r="AA7" s="3"/>
      <c r="AB7" s="3"/>
    </row>
    <row r="8" spans="4:28" x14ac:dyDescent="0.25">
      <c r="H8" s="3">
        <v>0.92800000000000005</v>
      </c>
      <c r="I8" s="3">
        <v>0.58499999999999996</v>
      </c>
      <c r="J8" s="3">
        <v>0.61199999999999999</v>
      </c>
      <c r="M8" s="2" t="s">
        <v>14</v>
      </c>
      <c r="N8" s="3"/>
      <c r="O8" s="3"/>
      <c r="P8" s="3"/>
      <c r="Q8" s="3"/>
      <c r="R8" s="3"/>
      <c r="T8" s="2"/>
      <c r="U8" s="3"/>
      <c r="V8" s="3"/>
      <c r="W8" s="3"/>
      <c r="X8" s="3"/>
      <c r="Y8" s="3"/>
      <c r="Z8" s="3"/>
      <c r="AA8" s="3"/>
      <c r="AB8" s="3"/>
    </row>
    <row r="9" spans="4:28" x14ac:dyDescent="0.25">
      <c r="H9" s="3">
        <v>0.95499999999999996</v>
      </c>
      <c r="I9" s="3">
        <v>0.85899999999999999</v>
      </c>
      <c r="J9" s="3">
        <v>0.90100000000000002</v>
      </c>
      <c r="M9" s="2" t="s">
        <v>15</v>
      </c>
      <c r="N9" s="3">
        <v>2.585</v>
      </c>
      <c r="O9" s="3"/>
      <c r="P9" s="3"/>
      <c r="Q9" s="3"/>
      <c r="R9" s="3"/>
      <c r="T9" s="2" t="s">
        <v>16</v>
      </c>
      <c r="U9" s="3" t="s">
        <v>17</v>
      </c>
      <c r="V9" s="3" t="s">
        <v>18</v>
      </c>
      <c r="W9" s="3" t="s">
        <v>19</v>
      </c>
      <c r="X9" s="3" t="s">
        <v>20</v>
      </c>
      <c r="Y9" s="3" t="s">
        <v>21</v>
      </c>
      <c r="Z9" s="3"/>
      <c r="AA9" s="3"/>
      <c r="AB9" s="3"/>
    </row>
    <row r="10" spans="4:28" x14ac:dyDescent="0.25">
      <c r="H10" s="3">
        <v>0.77900000000000003</v>
      </c>
      <c r="I10" s="3">
        <v>0.64400000000000002</v>
      </c>
      <c r="J10" s="3">
        <v>0.63600000000000001</v>
      </c>
      <c r="M10" s="2" t="s">
        <v>22</v>
      </c>
      <c r="N10" s="3">
        <v>8.0199999999999994E-2</v>
      </c>
      <c r="O10" s="3"/>
      <c r="P10" s="3"/>
      <c r="Q10" s="3"/>
      <c r="R10" s="3"/>
      <c r="T10" s="2" t="s">
        <v>23</v>
      </c>
      <c r="U10" s="3">
        <v>2.1309999999999999E-2</v>
      </c>
      <c r="V10" s="3" t="s">
        <v>24</v>
      </c>
      <c r="W10" s="3" t="s">
        <v>25</v>
      </c>
      <c r="X10" s="3" t="s">
        <v>26</v>
      </c>
      <c r="Y10" s="3">
        <v>0.68140000000000001</v>
      </c>
      <c r="Z10" s="3" t="s">
        <v>27</v>
      </c>
      <c r="AA10" s="3"/>
      <c r="AB10" s="3"/>
    </row>
    <row r="11" spans="4:28" x14ac:dyDescent="0.25">
      <c r="H11" s="3">
        <v>0.90100000000000002</v>
      </c>
      <c r="I11" s="3">
        <v>0.79400000000000004</v>
      </c>
      <c r="J11" s="3">
        <v>0.78600000000000003</v>
      </c>
      <c r="M11" s="2" t="s">
        <v>28</v>
      </c>
      <c r="N11" s="3" t="s">
        <v>26</v>
      </c>
      <c r="O11" s="3"/>
      <c r="P11" s="3"/>
      <c r="Q11" s="3"/>
      <c r="R11" s="3"/>
      <c r="T11" s="2" t="s">
        <v>29</v>
      </c>
      <c r="U11" s="3">
        <v>5.731E-2</v>
      </c>
      <c r="V11" s="3" t="s">
        <v>30</v>
      </c>
      <c r="W11" s="3" t="s">
        <v>25</v>
      </c>
      <c r="X11" s="3" t="s">
        <v>26</v>
      </c>
      <c r="Y11" s="3">
        <v>6.7699999999999996E-2</v>
      </c>
      <c r="Z11" s="3" t="s">
        <v>11</v>
      </c>
      <c r="AA11" s="3"/>
      <c r="AB11" s="3"/>
    </row>
    <row r="12" spans="4:28" x14ac:dyDescent="0.25">
      <c r="H12" s="3">
        <v>0.89200000000000002</v>
      </c>
      <c r="I12" s="3">
        <v>0.64500000000000002</v>
      </c>
      <c r="J12" s="3">
        <v>0.61799999999999999</v>
      </c>
      <c r="M12" s="2" t="s">
        <v>31</v>
      </c>
      <c r="N12" s="3" t="s">
        <v>25</v>
      </c>
      <c r="O12" s="3"/>
      <c r="P12" s="3"/>
      <c r="Q12" s="3"/>
      <c r="R12" s="3"/>
      <c r="T12" s="2" t="s">
        <v>32</v>
      </c>
      <c r="U12" s="3">
        <v>3.5999999999999997E-2</v>
      </c>
      <c r="V12" s="3" t="s">
        <v>33</v>
      </c>
      <c r="W12" s="3" t="s">
        <v>25</v>
      </c>
      <c r="X12" s="3" t="s">
        <v>26</v>
      </c>
      <c r="Y12" s="3">
        <v>0.33789999999999998</v>
      </c>
      <c r="Z12" s="3" t="s">
        <v>34</v>
      </c>
      <c r="AA12" s="3"/>
      <c r="AB12" s="3"/>
    </row>
    <row r="13" spans="4:28" x14ac:dyDescent="0.25">
      <c r="H13" s="3">
        <v>0.85499999999999998</v>
      </c>
      <c r="I13" s="3">
        <v>0.745</v>
      </c>
      <c r="J13" s="3">
        <v>0.73699999999999999</v>
      </c>
      <c r="M13" s="2" t="s">
        <v>35</v>
      </c>
      <c r="N13" s="3">
        <v>4.6929999999999999E-2</v>
      </c>
      <c r="O13" s="3"/>
      <c r="P13" s="3"/>
      <c r="Q13" s="3"/>
      <c r="R13" s="3"/>
      <c r="T13" s="2"/>
      <c r="U13" s="3"/>
      <c r="V13" s="3"/>
      <c r="W13" s="3"/>
      <c r="X13" s="3"/>
      <c r="Y13" s="3"/>
      <c r="Z13" s="3"/>
      <c r="AA13" s="3"/>
      <c r="AB13" s="3"/>
    </row>
    <row r="14" spans="4:28" x14ac:dyDescent="0.25">
      <c r="H14" s="3">
        <v>0.78100000000000003</v>
      </c>
      <c r="I14" s="3">
        <v>0.61199999999999999</v>
      </c>
      <c r="J14" s="3">
        <v>0.65700000000000003</v>
      </c>
      <c r="M14" s="2"/>
      <c r="N14" s="3"/>
      <c r="O14" s="3"/>
      <c r="P14" s="3"/>
      <c r="Q14" s="3"/>
      <c r="R14" s="3"/>
      <c r="T14" s="2" t="s">
        <v>36</v>
      </c>
      <c r="U14" s="3" t="s">
        <v>37</v>
      </c>
      <c r="V14" s="3" t="s">
        <v>38</v>
      </c>
      <c r="W14" s="3" t="s">
        <v>17</v>
      </c>
      <c r="X14" s="3" t="s">
        <v>39</v>
      </c>
      <c r="Y14" s="3" t="s">
        <v>40</v>
      </c>
      <c r="Z14" s="3" t="s">
        <v>41</v>
      </c>
      <c r="AA14" s="3" t="s">
        <v>42</v>
      </c>
      <c r="AB14" s="3" t="s">
        <v>43</v>
      </c>
    </row>
    <row r="15" spans="4:28" x14ac:dyDescent="0.25">
      <c r="H15" s="3">
        <v>0.92600000000000005</v>
      </c>
      <c r="I15" s="3">
        <v>0.80400000000000005</v>
      </c>
      <c r="J15" s="3">
        <v>0.82499999999999996</v>
      </c>
      <c r="M15" s="2" t="s">
        <v>44</v>
      </c>
      <c r="N15" s="3"/>
      <c r="O15" s="3"/>
      <c r="P15" s="3"/>
      <c r="Q15" s="3"/>
      <c r="R15" s="3"/>
      <c r="T15" s="2" t="s">
        <v>23</v>
      </c>
      <c r="U15" s="3">
        <v>0.78359999999999996</v>
      </c>
      <c r="V15" s="3">
        <v>0.76229999999999998</v>
      </c>
      <c r="W15" s="3">
        <v>2.1309999999999999E-2</v>
      </c>
      <c r="X15" s="3">
        <v>2.5479999999999999E-2</v>
      </c>
      <c r="Y15" s="3">
        <v>36</v>
      </c>
      <c r="Z15" s="3">
        <v>36</v>
      </c>
      <c r="AA15" s="3">
        <v>1.1830000000000001</v>
      </c>
      <c r="AB15" s="3">
        <v>105</v>
      </c>
    </row>
    <row r="16" spans="4:28" x14ac:dyDescent="0.25">
      <c r="H16" s="3"/>
      <c r="I16" s="3"/>
      <c r="J16" s="3"/>
      <c r="M16" s="2" t="s">
        <v>45</v>
      </c>
      <c r="N16" s="3" t="s">
        <v>46</v>
      </c>
      <c r="O16" s="3"/>
      <c r="P16" s="3"/>
      <c r="Q16" s="3"/>
      <c r="R16" s="3"/>
      <c r="T16" s="2" t="s">
        <v>29</v>
      </c>
      <c r="U16" s="3">
        <v>0.78359999999999996</v>
      </c>
      <c r="V16" s="3">
        <v>0.72629999999999995</v>
      </c>
      <c r="W16" s="3">
        <v>5.731E-2</v>
      </c>
      <c r="X16" s="3">
        <v>2.5479999999999999E-2</v>
      </c>
      <c r="Y16" s="3">
        <v>36</v>
      </c>
      <c r="Z16" s="3">
        <v>36</v>
      </c>
      <c r="AA16" s="3">
        <v>3.181</v>
      </c>
      <c r="AB16" s="3">
        <v>105</v>
      </c>
    </row>
    <row r="17" spans="8:28" x14ac:dyDescent="0.25">
      <c r="H17" s="3"/>
      <c r="I17" s="3"/>
      <c r="J17" s="3"/>
      <c r="M17" s="2" t="s">
        <v>22</v>
      </c>
      <c r="N17" s="3">
        <v>1.34E-2</v>
      </c>
      <c r="O17" s="3"/>
      <c r="P17" s="3"/>
      <c r="Q17" s="3"/>
      <c r="R17" s="3"/>
      <c r="T17" s="2" t="s">
        <v>32</v>
      </c>
      <c r="U17" s="3">
        <v>0.76229999999999998</v>
      </c>
      <c r="V17" s="3">
        <v>0.72629999999999995</v>
      </c>
      <c r="W17" s="3">
        <v>3.5999999999999997E-2</v>
      </c>
      <c r="X17" s="3">
        <v>2.5479999999999999E-2</v>
      </c>
      <c r="Y17" s="3">
        <v>36</v>
      </c>
      <c r="Z17" s="3">
        <v>36</v>
      </c>
      <c r="AA17" s="3">
        <v>1.998</v>
      </c>
      <c r="AB17" s="3">
        <v>105</v>
      </c>
    </row>
    <row r="18" spans="8:28" x14ac:dyDescent="0.25">
      <c r="H18" s="3"/>
      <c r="I18" s="3"/>
      <c r="J18" s="3"/>
      <c r="M18" s="2" t="s">
        <v>28</v>
      </c>
      <c r="N18" s="3" t="s">
        <v>47</v>
      </c>
      <c r="O18" s="3"/>
      <c r="P18" s="3"/>
      <c r="Q18" s="3"/>
      <c r="R18" s="3"/>
    </row>
    <row r="19" spans="8:28" x14ac:dyDescent="0.25">
      <c r="H19" s="3"/>
      <c r="I19" s="3"/>
      <c r="J19" s="3"/>
      <c r="M19" s="2" t="s">
        <v>48</v>
      </c>
      <c r="N19" s="3" t="s">
        <v>49</v>
      </c>
      <c r="O19" s="3"/>
      <c r="P19" s="3"/>
      <c r="Q19" s="3"/>
      <c r="R19" s="3"/>
    </row>
    <row r="20" spans="8:28" x14ac:dyDescent="0.25">
      <c r="H20" s="3">
        <v>0.79500000000000004</v>
      </c>
      <c r="I20" s="3">
        <v>0.79</v>
      </c>
      <c r="J20" s="3">
        <v>0.61099999999999999</v>
      </c>
      <c r="M20" s="2"/>
      <c r="N20" s="3"/>
      <c r="O20" s="3"/>
      <c r="P20" s="3"/>
      <c r="Q20" s="3"/>
      <c r="R20" s="3"/>
    </row>
    <row r="21" spans="8:28" x14ac:dyDescent="0.25">
      <c r="H21" s="3">
        <v>0.65600000000000003</v>
      </c>
      <c r="I21" s="3">
        <v>0.78</v>
      </c>
      <c r="J21" s="3">
        <v>0.57899999999999996</v>
      </c>
      <c r="M21" s="2" t="s">
        <v>50</v>
      </c>
      <c r="N21" s="3"/>
      <c r="O21" s="3"/>
      <c r="P21" s="3"/>
      <c r="Q21" s="3"/>
      <c r="R21" s="3"/>
    </row>
    <row r="22" spans="8:28" x14ac:dyDescent="0.25">
      <c r="H22" s="3">
        <v>0.752</v>
      </c>
      <c r="I22" s="3">
        <v>0.51100000000000001</v>
      </c>
      <c r="J22" s="3">
        <v>0.627</v>
      </c>
      <c r="M22" s="2" t="s">
        <v>51</v>
      </c>
      <c r="N22" s="3">
        <v>3.5649999999999999</v>
      </c>
      <c r="O22" s="3"/>
      <c r="P22" s="3"/>
      <c r="Q22" s="3"/>
      <c r="R22" s="3"/>
    </row>
    <row r="23" spans="8:28" x14ac:dyDescent="0.25">
      <c r="H23" s="3">
        <v>0.80600000000000005</v>
      </c>
      <c r="I23" s="3">
        <v>0.71399999999999997</v>
      </c>
      <c r="J23" s="3">
        <v>0.65900000000000003</v>
      </c>
      <c r="M23" s="2" t="s">
        <v>22</v>
      </c>
      <c r="N23" s="3">
        <v>0.16819999999999999</v>
      </c>
      <c r="O23" s="3"/>
      <c r="P23" s="3"/>
      <c r="Q23" s="3"/>
      <c r="R23" s="3"/>
    </row>
    <row r="24" spans="8:28" x14ac:dyDescent="0.25">
      <c r="H24" s="3">
        <v>0.65200000000000002</v>
      </c>
      <c r="I24" s="3">
        <v>0.82399999999999995</v>
      </c>
      <c r="J24" s="3">
        <v>0.52500000000000002</v>
      </c>
      <c r="M24" s="2" t="s">
        <v>28</v>
      </c>
      <c r="N24" s="3" t="s">
        <v>26</v>
      </c>
      <c r="O24" s="3"/>
      <c r="P24" s="3"/>
      <c r="Q24" s="3"/>
      <c r="R24" s="3"/>
    </row>
    <row r="25" spans="8:28" x14ac:dyDescent="0.25">
      <c r="H25" s="3">
        <v>0.72599999999999998</v>
      </c>
      <c r="I25" s="3">
        <v>0.52400000000000002</v>
      </c>
      <c r="J25" s="3">
        <v>0.54400000000000004</v>
      </c>
      <c r="M25" s="2" t="s">
        <v>48</v>
      </c>
      <c r="N25" s="3" t="s">
        <v>25</v>
      </c>
      <c r="O25" s="3"/>
      <c r="P25" s="3"/>
      <c r="Q25" s="3"/>
      <c r="R25" s="3"/>
    </row>
    <row r="26" spans="8:28" x14ac:dyDescent="0.25">
      <c r="H26" s="3">
        <v>0.68300000000000005</v>
      </c>
      <c r="I26" s="3">
        <v>0.83599999999999997</v>
      </c>
      <c r="J26" s="3">
        <v>0.55700000000000005</v>
      </c>
      <c r="M26" s="2"/>
      <c r="N26" s="3"/>
      <c r="O26" s="3"/>
      <c r="P26" s="3"/>
      <c r="Q26" s="3"/>
      <c r="R26" s="3"/>
    </row>
    <row r="27" spans="8:28" x14ac:dyDescent="0.25">
      <c r="H27" s="3">
        <v>0.79400000000000004</v>
      </c>
      <c r="I27" s="3">
        <v>0.80100000000000005</v>
      </c>
      <c r="J27" s="3">
        <v>0.88700000000000001</v>
      </c>
      <c r="M27" s="2" t="s">
        <v>52</v>
      </c>
      <c r="N27" s="3" t="s">
        <v>53</v>
      </c>
      <c r="O27" s="3" t="s">
        <v>43</v>
      </c>
      <c r="P27" s="3" t="s">
        <v>54</v>
      </c>
      <c r="Q27" s="3" t="s">
        <v>45</v>
      </c>
      <c r="R27" s="3" t="s">
        <v>22</v>
      </c>
    </row>
    <row r="28" spans="8:28" x14ac:dyDescent="0.25">
      <c r="H28" s="3">
        <v>0.77500000000000002</v>
      </c>
      <c r="I28" s="3">
        <v>0.82099999999999995</v>
      </c>
      <c r="J28" s="3">
        <v>0.89600000000000002</v>
      </c>
      <c r="M28" s="2" t="s">
        <v>55</v>
      </c>
      <c r="N28" s="3">
        <v>6.0409999999999998E-2</v>
      </c>
      <c r="O28" s="3">
        <v>2</v>
      </c>
      <c r="P28" s="3">
        <v>3.0200000000000001E-2</v>
      </c>
      <c r="Q28" s="3" t="s">
        <v>56</v>
      </c>
      <c r="R28" s="3" t="s">
        <v>57</v>
      </c>
    </row>
    <row r="29" spans="8:28" x14ac:dyDescent="0.25">
      <c r="H29" s="3">
        <v>0.75900000000000001</v>
      </c>
      <c r="I29" s="3">
        <v>0.83199999999999996</v>
      </c>
      <c r="J29" s="3">
        <v>0.76100000000000001</v>
      </c>
      <c r="M29" s="2" t="s">
        <v>58</v>
      </c>
      <c r="N29" s="3">
        <v>1.2270000000000001</v>
      </c>
      <c r="O29" s="3">
        <v>105</v>
      </c>
      <c r="P29" s="3">
        <v>1.1679999999999999E-2</v>
      </c>
      <c r="Q29" s="3"/>
      <c r="R29" s="3"/>
    </row>
    <row r="30" spans="8:28" x14ac:dyDescent="0.25">
      <c r="H30" s="3"/>
      <c r="I30" s="3"/>
      <c r="J30" s="3"/>
      <c r="M30" s="2" t="s">
        <v>59</v>
      </c>
      <c r="N30" s="3">
        <v>1.2869999999999999</v>
      </c>
      <c r="O30" s="3">
        <v>107</v>
      </c>
      <c r="P30" s="3"/>
      <c r="Q30" s="3"/>
      <c r="R30" s="3"/>
    </row>
    <row r="31" spans="8:28" x14ac:dyDescent="0.25">
      <c r="H31" s="3"/>
      <c r="I31" s="3"/>
      <c r="J31" s="3"/>
      <c r="M31" s="2"/>
      <c r="N31" s="3"/>
      <c r="O31" s="3"/>
      <c r="P31" s="3"/>
      <c r="Q31" s="3"/>
      <c r="R31" s="3"/>
    </row>
    <row r="32" spans="8:28" x14ac:dyDescent="0.25">
      <c r="H32" s="3"/>
      <c r="I32" s="3"/>
      <c r="J32" s="3"/>
      <c r="M32" s="2" t="s">
        <v>60</v>
      </c>
      <c r="N32" s="3"/>
      <c r="O32" s="3"/>
      <c r="P32" s="3"/>
      <c r="Q32" s="3"/>
      <c r="R32" s="3"/>
    </row>
    <row r="33" spans="8:18" x14ac:dyDescent="0.25">
      <c r="H33" s="3"/>
      <c r="I33" s="3"/>
      <c r="J33" s="3"/>
      <c r="M33" s="2" t="s">
        <v>61</v>
      </c>
      <c r="N33" s="3">
        <v>3</v>
      </c>
      <c r="O33" s="3"/>
      <c r="P33" s="3"/>
      <c r="Q33" s="3"/>
      <c r="R33" s="3"/>
    </row>
    <row r="34" spans="8:18" x14ac:dyDescent="0.25">
      <c r="H34" s="3">
        <v>0.85499999999999998</v>
      </c>
      <c r="I34" s="3">
        <v>0.70499999999999996</v>
      </c>
      <c r="J34" s="3">
        <v>0.66</v>
      </c>
      <c r="M34" s="2" t="s">
        <v>62</v>
      </c>
      <c r="N34" s="3">
        <v>108</v>
      </c>
      <c r="O34" s="3"/>
      <c r="P34" s="3"/>
      <c r="Q34" s="3"/>
      <c r="R34" s="3"/>
    </row>
    <row r="35" spans="8:18" x14ac:dyDescent="0.25">
      <c r="H35" s="3">
        <v>0.81399999999999995</v>
      </c>
      <c r="I35" s="3">
        <v>0.78300000000000003</v>
      </c>
      <c r="J35" s="3">
        <v>0.871</v>
      </c>
      <c r="M35" s="2"/>
      <c r="N35" s="3"/>
      <c r="O35" s="3"/>
      <c r="P35" s="3"/>
      <c r="Q35" s="3"/>
      <c r="R35" s="3"/>
    </row>
    <row r="36" spans="8:18" x14ac:dyDescent="0.25">
      <c r="H36" s="3">
        <v>0.63800000000000001</v>
      </c>
      <c r="I36" s="3">
        <v>0.81399999999999995</v>
      </c>
      <c r="J36" s="3">
        <v>0.55800000000000005</v>
      </c>
      <c r="M36" s="2"/>
      <c r="N36" s="3"/>
      <c r="O36" s="3"/>
      <c r="P36" s="3"/>
      <c r="Q36" s="3"/>
      <c r="R36" s="3"/>
    </row>
    <row r="37" spans="8:18" x14ac:dyDescent="0.25">
      <c r="H37" s="3">
        <v>0.83899999999999997</v>
      </c>
      <c r="I37" s="3">
        <v>0.88900000000000001</v>
      </c>
      <c r="J37" s="3">
        <v>0.9</v>
      </c>
      <c r="M37" s="2"/>
      <c r="N37" s="3"/>
      <c r="O37" s="3"/>
      <c r="P37" s="3"/>
      <c r="Q37" s="3"/>
      <c r="R37" s="3"/>
    </row>
    <row r="38" spans="8:18" x14ac:dyDescent="0.25">
      <c r="H38" s="3">
        <v>0.65400000000000003</v>
      </c>
      <c r="I38" s="3">
        <v>0.80300000000000005</v>
      </c>
      <c r="J38" s="3">
        <v>0.66</v>
      </c>
      <c r="M38" s="2"/>
      <c r="N38" s="3"/>
      <c r="O38" s="3"/>
      <c r="P38" s="3"/>
      <c r="Q38" s="3"/>
      <c r="R38" s="3"/>
    </row>
    <row r="39" spans="8:18" x14ac:dyDescent="0.25">
      <c r="H39" s="3">
        <v>0.63100000000000001</v>
      </c>
      <c r="I39" s="3">
        <v>0.76400000000000001</v>
      </c>
      <c r="J39" s="3">
        <v>0.63100000000000001</v>
      </c>
      <c r="M39" s="2"/>
      <c r="N39" s="3"/>
      <c r="O39" s="3"/>
      <c r="P39" s="3"/>
      <c r="Q39" s="3"/>
      <c r="R39" s="3"/>
    </row>
    <row r="40" spans="8:18" x14ac:dyDescent="0.25">
      <c r="H40" s="3">
        <v>0.93</v>
      </c>
      <c r="I40" s="3">
        <v>0.90900000000000003</v>
      </c>
      <c r="J40" s="3">
        <v>0.92200000000000004</v>
      </c>
      <c r="M40" s="2"/>
      <c r="N40" s="3"/>
      <c r="O40" s="3"/>
      <c r="P40" s="3"/>
      <c r="Q40" s="3"/>
      <c r="R40" s="3"/>
    </row>
    <row r="41" spans="8:18" x14ac:dyDescent="0.25">
      <c r="H41" s="3">
        <v>0.68</v>
      </c>
      <c r="I41" s="3">
        <v>0.82099999999999995</v>
      </c>
      <c r="J41" s="3">
        <v>0.75700000000000001</v>
      </c>
    </row>
    <row r="42" spans="8:18" x14ac:dyDescent="0.25">
      <c r="H42" s="3">
        <v>0.73099999999999998</v>
      </c>
      <c r="I42" s="3">
        <v>0.73899999999999999</v>
      </c>
      <c r="J42" s="3">
        <v>0.79700000000000004</v>
      </c>
    </row>
    <row r="43" spans="8:18" x14ac:dyDescent="0.25">
      <c r="H43" s="3">
        <v>0.79200000000000004</v>
      </c>
      <c r="I43" s="3">
        <v>0.85</v>
      </c>
      <c r="J43" s="3">
        <v>0.80700000000000005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CDD60-F0A2-44E9-9AF9-90DBFA28976D}">
  <dimension ref="A5:AD52"/>
  <sheetViews>
    <sheetView workbookViewId="0">
      <selection activeCell="A2" sqref="A2:AH67"/>
    </sheetView>
  </sheetViews>
  <sheetFormatPr defaultRowHeight="15" x14ac:dyDescent="0.25"/>
  <sheetData>
    <row r="5" spans="1:30" x14ac:dyDescent="0.25">
      <c r="A5" t="s">
        <v>0</v>
      </c>
      <c r="C5" t="s">
        <v>63</v>
      </c>
      <c r="F5" t="s">
        <v>64</v>
      </c>
    </row>
    <row r="6" spans="1:30" x14ac:dyDescent="0.25">
      <c r="A6" t="s">
        <v>65</v>
      </c>
      <c r="C6" s="1" t="s">
        <v>66</v>
      </c>
      <c r="D6" s="1" t="s">
        <v>67</v>
      </c>
      <c r="F6" s="1" t="s">
        <v>66</v>
      </c>
      <c r="G6" s="1" t="s">
        <v>67</v>
      </c>
    </row>
    <row r="7" spans="1:30" x14ac:dyDescent="0.25">
      <c r="C7" s="3"/>
      <c r="D7" s="3"/>
      <c r="F7" s="3"/>
      <c r="G7" s="3"/>
      <c r="O7" s="4"/>
      <c r="P7" s="4"/>
      <c r="Q7" s="4"/>
      <c r="R7" s="4"/>
      <c r="S7" s="4"/>
      <c r="T7" s="4"/>
      <c r="U7" s="4" t="s">
        <v>68</v>
      </c>
      <c r="V7" s="4"/>
      <c r="W7" s="4"/>
      <c r="X7" s="4"/>
      <c r="Y7" s="4"/>
      <c r="Z7" s="4"/>
      <c r="AA7" s="4"/>
      <c r="AB7" s="4"/>
      <c r="AC7" s="4"/>
      <c r="AD7" s="4"/>
    </row>
    <row r="8" spans="1:30" ht="15.75" thickBot="1" x14ac:dyDescent="0.3">
      <c r="B8" t="s">
        <v>69</v>
      </c>
      <c r="C8" s="3">
        <v>1</v>
      </c>
      <c r="D8" s="3">
        <v>4.0721150000000002</v>
      </c>
      <c r="F8" s="3">
        <v>1</v>
      </c>
      <c r="G8" s="3">
        <v>11.21776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x14ac:dyDescent="0.25">
      <c r="C9" s="3">
        <v>1</v>
      </c>
      <c r="D9" s="3">
        <v>4.6963439999999999</v>
      </c>
      <c r="F9" s="3">
        <v>1</v>
      </c>
      <c r="G9" s="3">
        <v>3.449776</v>
      </c>
      <c r="O9" s="4"/>
      <c r="P9" s="4"/>
      <c r="Q9" s="4"/>
      <c r="R9" s="4"/>
      <c r="S9" s="4"/>
      <c r="T9" s="4"/>
      <c r="U9" s="5" t="s">
        <v>70</v>
      </c>
      <c r="V9" s="5" t="s">
        <v>71</v>
      </c>
      <c r="W9" s="5" t="s">
        <v>72</v>
      </c>
      <c r="X9" s="5" t="s">
        <v>73</v>
      </c>
      <c r="Y9" s="5" t="s">
        <v>74</v>
      </c>
      <c r="Z9" s="4"/>
      <c r="AA9" s="4"/>
      <c r="AB9" s="4"/>
      <c r="AC9" s="4"/>
      <c r="AD9" s="4"/>
    </row>
    <row r="10" spans="1:30" x14ac:dyDescent="0.25">
      <c r="C10" s="3">
        <v>1</v>
      </c>
      <c r="D10" s="3">
        <v>3.86205</v>
      </c>
      <c r="F10" s="3">
        <v>1</v>
      </c>
      <c r="G10" s="3">
        <v>10.452959999999999</v>
      </c>
      <c r="O10" s="4" t="s">
        <v>75</v>
      </c>
      <c r="P10" s="4"/>
      <c r="Q10" s="4"/>
      <c r="R10" s="4"/>
      <c r="S10" s="4"/>
      <c r="T10" s="4"/>
      <c r="U10" s="6" t="s">
        <v>76</v>
      </c>
      <c r="V10" s="6">
        <v>2</v>
      </c>
      <c r="W10" s="6">
        <v>-3.7834901339896256</v>
      </c>
      <c r="X10" s="6">
        <v>-1.8917450669948128</v>
      </c>
      <c r="Y10" s="6">
        <v>0</v>
      </c>
      <c r="Z10" s="4"/>
      <c r="AA10" s="4"/>
      <c r="AB10" s="4"/>
      <c r="AC10" s="4"/>
      <c r="AD10" s="4"/>
    </row>
    <row r="11" spans="1:30" x14ac:dyDescent="0.25">
      <c r="C11" s="3">
        <v>1</v>
      </c>
      <c r="D11" s="3">
        <v>4.0322740000000001</v>
      </c>
      <c r="F11" s="3">
        <v>1</v>
      </c>
      <c r="G11" s="3">
        <v>10.1363</v>
      </c>
      <c r="O11" s="4"/>
      <c r="P11" s="4" t="s">
        <v>77</v>
      </c>
      <c r="Q11" s="4" t="s">
        <v>78</v>
      </c>
      <c r="R11" s="4"/>
      <c r="S11" s="4"/>
      <c r="T11" s="4"/>
      <c r="U11" s="6" t="s">
        <v>79</v>
      </c>
      <c r="V11" s="6">
        <v>2</v>
      </c>
      <c r="W11" s="6">
        <v>-2.4396165406954924</v>
      </c>
      <c r="X11" s="6">
        <v>-1.2198082703477462</v>
      </c>
      <c r="Y11" s="6">
        <v>6.0820700012818119</v>
      </c>
      <c r="Z11" s="4"/>
      <c r="AA11" s="4"/>
      <c r="AB11" s="4"/>
      <c r="AC11" s="4"/>
      <c r="AD11" s="4"/>
    </row>
    <row r="12" spans="1:30" x14ac:dyDescent="0.25">
      <c r="O12" s="4"/>
      <c r="P12" s="4"/>
      <c r="Q12" s="4"/>
      <c r="R12" s="4"/>
      <c r="S12" s="4"/>
      <c r="T12" s="4"/>
      <c r="U12" s="6" t="s">
        <v>80</v>
      </c>
      <c r="V12" s="6">
        <v>2</v>
      </c>
      <c r="W12" s="6">
        <v>1.9616042699398983</v>
      </c>
      <c r="X12" s="6">
        <v>0.98080213496994917</v>
      </c>
      <c r="Y12" s="6">
        <v>5.582674082659409</v>
      </c>
      <c r="Z12" s="4"/>
      <c r="AA12" s="4"/>
      <c r="AB12" s="4"/>
      <c r="AC12" s="4"/>
      <c r="AD12" s="4"/>
    </row>
    <row r="13" spans="1:30" x14ac:dyDescent="0.25">
      <c r="O13" s="4"/>
      <c r="P13" s="4">
        <v>-1.8917450669948128</v>
      </c>
      <c r="Q13" s="4">
        <v>-1.8917450669948128</v>
      </c>
      <c r="R13" s="4"/>
      <c r="S13" s="4"/>
      <c r="T13" s="4"/>
      <c r="U13" s="6" t="s">
        <v>81</v>
      </c>
      <c r="V13" s="6">
        <v>2</v>
      </c>
      <c r="W13" s="6">
        <v>1.4920786053473982</v>
      </c>
      <c r="X13" s="6">
        <v>0.74603930267369911</v>
      </c>
      <c r="Y13" s="6">
        <v>5.7319531415882272</v>
      </c>
      <c r="Z13" s="4"/>
      <c r="AA13" s="4"/>
      <c r="AB13" s="4"/>
      <c r="AC13" s="4"/>
      <c r="AD13" s="4"/>
    </row>
    <row r="14" spans="1:30" x14ac:dyDescent="0.25">
      <c r="O14" s="4"/>
      <c r="P14" s="4">
        <v>-2.9636646292950379</v>
      </c>
      <c r="Q14" s="4">
        <v>0.52404808859954555</v>
      </c>
      <c r="R14" s="4"/>
      <c r="S14" s="4"/>
      <c r="T14" s="4"/>
      <c r="U14" s="6"/>
      <c r="V14" s="6"/>
      <c r="W14" s="6"/>
      <c r="X14" s="6"/>
      <c r="Y14" s="6"/>
      <c r="Z14" s="4"/>
      <c r="AA14" s="4"/>
      <c r="AB14" s="4"/>
      <c r="AC14" s="4"/>
      <c r="AD14" s="4"/>
    </row>
    <row r="15" spans="1:30" x14ac:dyDescent="0.25">
      <c r="B15" t="s">
        <v>82</v>
      </c>
      <c r="O15" s="4"/>
      <c r="P15" s="4">
        <v>-0.68992735879309108</v>
      </c>
      <c r="Q15" s="4">
        <v>2.6515316287329895</v>
      </c>
      <c r="R15" s="4"/>
      <c r="S15" s="4"/>
      <c r="T15" s="4"/>
      <c r="U15" s="6" t="s">
        <v>83</v>
      </c>
      <c r="V15" s="6">
        <v>4</v>
      </c>
      <c r="W15" s="6">
        <v>-6.4922172929645852</v>
      </c>
      <c r="X15" s="6">
        <v>-1.6230543232411463</v>
      </c>
      <c r="Y15" s="6">
        <v>1.0657893446562039</v>
      </c>
      <c r="Z15" s="4"/>
      <c r="AA15" s="4"/>
      <c r="AB15" s="4"/>
      <c r="AC15" s="4"/>
      <c r="AD15" s="4"/>
    </row>
    <row r="16" spans="1:30" ht="15.75" thickBot="1" x14ac:dyDescent="0.3">
      <c r="F16" t="s">
        <v>84</v>
      </c>
      <c r="H16" t="s">
        <v>85</v>
      </c>
      <c r="J16" t="s">
        <v>86</v>
      </c>
      <c r="L16" t="s">
        <v>87</v>
      </c>
      <c r="O16" s="4"/>
      <c r="P16" s="4">
        <v>-0.94688023788164377</v>
      </c>
      <c r="Q16" s="4">
        <v>2.4389588432290421</v>
      </c>
      <c r="R16" s="4"/>
      <c r="S16" s="4"/>
      <c r="T16" s="4"/>
      <c r="U16" s="7" t="s">
        <v>88</v>
      </c>
      <c r="V16" s="7">
        <v>4</v>
      </c>
      <c r="W16" s="7">
        <v>3.7227934935667646</v>
      </c>
      <c r="X16" s="7">
        <v>0.93069837339169115</v>
      </c>
      <c r="Y16" s="7">
        <v>4.4558893886216175</v>
      </c>
      <c r="Z16" s="4"/>
      <c r="AA16" s="4"/>
      <c r="AB16" s="4"/>
      <c r="AC16" s="4"/>
      <c r="AD16" s="4"/>
    </row>
    <row r="17" spans="2:30" x14ac:dyDescent="0.25">
      <c r="C17" t="s">
        <v>89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2:30" x14ac:dyDescent="0.25">
      <c r="B18">
        <v>1</v>
      </c>
      <c r="C18" t="s">
        <v>90</v>
      </c>
      <c r="D18" t="s">
        <v>91</v>
      </c>
      <c r="F18">
        <v>9606.2049999999999</v>
      </c>
      <c r="H18">
        <v>6680.326</v>
      </c>
      <c r="J18">
        <f>F18/H18</f>
        <v>1.4379844636324635</v>
      </c>
      <c r="L18">
        <f>J18/J19</f>
        <v>11.217760003840064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2:30" ht="15.75" thickBot="1" x14ac:dyDescent="0.3">
      <c r="D19" t="s">
        <v>77</v>
      </c>
      <c r="F19">
        <v>963.64800000000002</v>
      </c>
      <c r="H19">
        <v>7517.4470000000001</v>
      </c>
      <c r="J19">
        <f>F19/H19</f>
        <v>0.12818820006313314</v>
      </c>
      <c r="L19">
        <f>J19/J19</f>
        <v>1</v>
      </c>
      <c r="O19" s="4"/>
      <c r="P19" s="4"/>
      <c r="Q19" s="4"/>
      <c r="R19" s="4"/>
      <c r="S19" s="4"/>
      <c r="T19" s="4"/>
      <c r="U19" s="4" t="s">
        <v>92</v>
      </c>
      <c r="V19" s="4"/>
      <c r="W19" s="4"/>
      <c r="X19" s="4"/>
      <c r="Y19" s="4"/>
      <c r="Z19" s="4"/>
      <c r="AA19" s="4"/>
      <c r="AB19" s="4"/>
      <c r="AC19" s="4"/>
      <c r="AD19" s="4"/>
    </row>
    <row r="20" spans="2:30" x14ac:dyDescent="0.25">
      <c r="O20" s="4"/>
      <c r="P20" s="4"/>
      <c r="Q20" s="4"/>
      <c r="R20" s="4"/>
      <c r="S20" s="4"/>
      <c r="T20" s="4"/>
      <c r="U20" s="5" t="s">
        <v>93</v>
      </c>
      <c r="V20" s="5" t="s">
        <v>53</v>
      </c>
      <c r="W20" s="5" t="s">
        <v>94</v>
      </c>
      <c r="X20" s="5" t="s">
        <v>54</v>
      </c>
      <c r="Y20" s="5" t="s">
        <v>15</v>
      </c>
      <c r="Z20" s="5" t="s">
        <v>95</v>
      </c>
      <c r="AA20" s="5" t="s">
        <v>96</v>
      </c>
      <c r="AB20" s="4"/>
      <c r="AC20" s="4"/>
      <c r="AD20" s="4"/>
    </row>
    <row r="21" spans="2:30" x14ac:dyDescent="0.25">
      <c r="O21" s="4" t="s">
        <v>97</v>
      </c>
      <c r="P21" s="4" t="s">
        <v>77</v>
      </c>
      <c r="Q21" s="4" t="s">
        <v>78</v>
      </c>
      <c r="R21" s="4"/>
      <c r="S21" s="4"/>
      <c r="T21" s="4"/>
      <c r="U21" s="6" t="s">
        <v>98</v>
      </c>
      <c r="V21" s="6">
        <v>12.211644645422993</v>
      </c>
      <c r="W21" s="6">
        <v>3</v>
      </c>
      <c r="X21" s="6">
        <v>4.070548215140998</v>
      </c>
      <c r="Y21" s="6">
        <v>2.8050875949927438</v>
      </c>
      <c r="Z21" s="6">
        <v>0.20973963144782265</v>
      </c>
      <c r="AA21" s="6">
        <v>9.2766281531448112</v>
      </c>
      <c r="AB21" s="4"/>
      <c r="AC21" s="4"/>
      <c r="AD21" s="4"/>
    </row>
    <row r="22" spans="2:30" x14ac:dyDescent="0.25">
      <c r="C22" t="s">
        <v>99</v>
      </c>
      <c r="D22" t="s">
        <v>91</v>
      </c>
      <c r="F22">
        <v>16973.245999999999</v>
      </c>
      <c r="H22">
        <v>6643.4679999999998</v>
      </c>
      <c r="J22">
        <f>F22/H22</f>
        <v>2.5548773622451404</v>
      </c>
      <c r="L22">
        <f>J22/J23</f>
        <v>4.0721151510579192</v>
      </c>
      <c r="O22" s="4"/>
      <c r="P22" s="4"/>
      <c r="Q22" s="4"/>
      <c r="R22" s="4"/>
      <c r="S22" s="4"/>
      <c r="T22" s="4"/>
      <c r="U22" s="6" t="s">
        <v>100</v>
      </c>
      <c r="V22" s="6">
        <v>13.043305671118976</v>
      </c>
      <c r="W22" s="6">
        <v>1</v>
      </c>
      <c r="X22" s="6">
        <v>13.043305671118976</v>
      </c>
      <c r="Y22" s="6">
        <v>8.9883752757580346</v>
      </c>
      <c r="Z22" s="6">
        <v>5.7758015269200727E-2</v>
      </c>
      <c r="AA22" s="6">
        <v>10.127964486013932</v>
      </c>
      <c r="AB22" s="4"/>
      <c r="AC22" s="4"/>
      <c r="AD22" s="4"/>
    </row>
    <row r="23" spans="2:30" x14ac:dyDescent="0.25">
      <c r="D23" t="s">
        <v>77</v>
      </c>
      <c r="F23">
        <v>5315.326</v>
      </c>
      <c r="H23">
        <v>8471.8819999999996</v>
      </c>
      <c r="J23">
        <f>F23/H23</f>
        <v>0.62740793604065781</v>
      </c>
      <c r="L23">
        <f>J23/J23</f>
        <v>1</v>
      </c>
      <c r="O23" s="4"/>
      <c r="P23" s="4">
        <v>-1.5833222786574193</v>
      </c>
      <c r="Q23" s="4">
        <v>0.64821591247776078</v>
      </c>
      <c r="R23" s="4"/>
      <c r="S23" s="4"/>
      <c r="T23" s="4"/>
      <c r="U23" s="6" t="s">
        <v>101</v>
      </c>
      <c r="V23" s="6">
        <v>4.3533915544104715</v>
      </c>
      <c r="W23" s="6">
        <v>3</v>
      </c>
      <c r="X23" s="6">
        <v>1.4511305181368239</v>
      </c>
      <c r="Y23" s="6"/>
      <c r="Z23" s="6"/>
      <c r="AA23" s="6"/>
      <c r="AB23" s="4"/>
      <c r="AC23" s="4"/>
      <c r="AD23" s="4"/>
    </row>
    <row r="24" spans="2:30" x14ac:dyDescent="0.25">
      <c r="O24" s="4"/>
      <c r="P24" s="4">
        <v>-0.67252431703818571</v>
      </c>
      <c r="Q24" s="4">
        <v>1.353254041406688</v>
      </c>
      <c r="R24" s="4"/>
      <c r="S24" s="4"/>
      <c r="T24" s="4"/>
      <c r="U24" s="6"/>
      <c r="V24" s="6"/>
      <c r="W24" s="6"/>
      <c r="X24" s="6"/>
      <c r="Y24" s="6"/>
      <c r="Z24" s="6"/>
      <c r="AA24" s="6"/>
      <c r="AB24" s="4"/>
      <c r="AC24" s="4"/>
      <c r="AD24" s="4"/>
    </row>
    <row r="25" spans="2:30" ht="15.75" thickBot="1" x14ac:dyDescent="0.3">
      <c r="B25">
        <v>2</v>
      </c>
      <c r="O25" s="4"/>
      <c r="P25" s="4">
        <v>-1.0082380869475147</v>
      </c>
      <c r="Q25" s="4">
        <v>1.0033556390648013</v>
      </c>
      <c r="R25" s="4"/>
      <c r="S25" s="4"/>
      <c r="T25" s="4"/>
      <c r="U25" s="7" t="s">
        <v>59</v>
      </c>
      <c r="V25" s="7">
        <v>29.60834187095244</v>
      </c>
      <c r="W25" s="7">
        <v>7</v>
      </c>
      <c r="X25" s="7"/>
      <c r="Y25" s="7"/>
      <c r="Z25" s="7"/>
      <c r="AA25" s="7"/>
      <c r="AB25" s="4"/>
      <c r="AC25" s="4"/>
      <c r="AD25" s="4"/>
    </row>
    <row r="26" spans="2:30" x14ac:dyDescent="0.25">
      <c r="C26" t="s">
        <v>90</v>
      </c>
      <c r="D26" t="s">
        <v>91</v>
      </c>
      <c r="F26">
        <v>10088.518</v>
      </c>
      <c r="H26">
        <v>1605.598</v>
      </c>
      <c r="J26">
        <f>F26/H26</f>
        <v>6.2833399144742339</v>
      </c>
      <c r="L26">
        <f>J26/J27</f>
        <v>10.136298338713296</v>
      </c>
      <c r="O26" s="4"/>
      <c r="P26" s="4">
        <v>-0.45754495733120265</v>
      </c>
      <c r="Q26" s="4">
        <v>1.4918220201225849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2:30" x14ac:dyDescent="0.25">
      <c r="D27" t="s">
        <v>77</v>
      </c>
      <c r="F27">
        <v>1674.2550000000001</v>
      </c>
      <c r="H27">
        <v>2700.9119999999998</v>
      </c>
      <c r="J27">
        <f>F27/H27</f>
        <v>0.61988506104604679</v>
      </c>
      <c r="L27">
        <f>J27/J27</f>
        <v>1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2:30" x14ac:dyDescent="0.25"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2:30" x14ac:dyDescent="0.25"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2:30" x14ac:dyDescent="0.25">
      <c r="C30" t="s">
        <v>99</v>
      </c>
      <c r="D30" t="s">
        <v>91</v>
      </c>
      <c r="F30">
        <v>16886.267</v>
      </c>
      <c r="H30">
        <v>8423.518</v>
      </c>
      <c r="J30">
        <f>F30/H30</f>
        <v>2.0046573177620086</v>
      </c>
      <c r="L30">
        <f>J30/J31</f>
        <v>4.0322741403560656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2:30" x14ac:dyDescent="0.25">
      <c r="D31" t="s">
        <v>77</v>
      </c>
      <c r="F31">
        <v>1985.8409999999999</v>
      </c>
      <c r="H31">
        <v>3994.4259999999999</v>
      </c>
      <c r="J31">
        <f>F31/H31</f>
        <v>0.4971530327511387</v>
      </c>
      <c r="L31">
        <f>J31/J31</f>
        <v>1</v>
      </c>
      <c r="O31" s="4"/>
      <c r="P31" s="4"/>
      <c r="Q31" s="4"/>
      <c r="R31" s="4"/>
      <c r="S31" s="4"/>
      <c r="T31" s="4"/>
      <c r="U31" s="4"/>
      <c r="V31" s="4" t="s">
        <v>68</v>
      </c>
      <c r="W31" s="4"/>
      <c r="X31" s="4"/>
      <c r="Y31" s="4"/>
      <c r="Z31" s="4"/>
      <c r="AA31" s="4"/>
      <c r="AB31" s="4"/>
      <c r="AC31" s="4"/>
      <c r="AD31" s="4"/>
    </row>
    <row r="32" spans="2:30" ht="15.75" thickBot="1" x14ac:dyDescent="0.3"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2:30" x14ac:dyDescent="0.25">
      <c r="B33">
        <v>3</v>
      </c>
      <c r="O33" s="4"/>
      <c r="P33" s="4"/>
      <c r="Q33" s="4"/>
      <c r="R33" s="4"/>
      <c r="S33" s="4"/>
      <c r="T33" s="4"/>
      <c r="U33" s="4"/>
      <c r="V33" s="5" t="s">
        <v>70</v>
      </c>
      <c r="W33" s="5" t="s">
        <v>71</v>
      </c>
      <c r="X33" s="5" t="s">
        <v>72</v>
      </c>
      <c r="Y33" s="5" t="s">
        <v>73</v>
      </c>
      <c r="Z33" s="5" t="s">
        <v>74</v>
      </c>
      <c r="AA33" s="4"/>
      <c r="AB33" s="4"/>
      <c r="AC33" s="4"/>
      <c r="AD33" s="4"/>
    </row>
    <row r="34" spans="2:30" x14ac:dyDescent="0.25">
      <c r="C34" t="s">
        <v>90</v>
      </c>
      <c r="D34" t="s">
        <v>91</v>
      </c>
      <c r="F34">
        <v>12485.296</v>
      </c>
      <c r="H34">
        <v>2302.4969999999998</v>
      </c>
      <c r="J34">
        <f>F34/H34</f>
        <v>5.4225026134670324</v>
      </c>
      <c r="L34">
        <f>J34/J35</f>
        <v>10.452956038443212</v>
      </c>
      <c r="O34" s="4"/>
      <c r="P34" s="4"/>
      <c r="Q34" s="4"/>
      <c r="R34" s="4"/>
      <c r="S34" s="4"/>
      <c r="T34" s="4"/>
      <c r="U34" s="4"/>
      <c r="V34" s="6" t="s">
        <v>76</v>
      </c>
      <c r="W34" s="6">
        <v>2</v>
      </c>
      <c r="X34" s="6">
        <v>-0.93510636617965848</v>
      </c>
      <c r="Y34" s="6">
        <v>-0.46755318308982924</v>
      </c>
      <c r="Z34" s="6">
        <v>2.4898813492474359</v>
      </c>
      <c r="AA34" s="4"/>
      <c r="AB34" s="4"/>
      <c r="AC34" s="4"/>
      <c r="AD34" s="4"/>
    </row>
    <row r="35" spans="2:30" x14ac:dyDescent="0.25">
      <c r="D35" t="s">
        <v>77</v>
      </c>
      <c r="F35">
        <v>2560.9119999999998</v>
      </c>
      <c r="H35">
        <v>4936.6689999999999</v>
      </c>
      <c r="J35">
        <f>F35/H35</f>
        <v>0.51875302962382119</v>
      </c>
      <c r="L35">
        <f>J35/J35</f>
        <v>1</v>
      </c>
      <c r="O35" s="4"/>
      <c r="P35" s="4"/>
      <c r="Q35" s="4"/>
      <c r="R35" s="4"/>
      <c r="S35" s="4"/>
      <c r="T35" s="4"/>
      <c r="U35" s="4"/>
      <c r="V35" s="6" t="s">
        <v>79</v>
      </c>
      <c r="W35" s="6">
        <v>2</v>
      </c>
      <c r="X35" s="6">
        <v>0.68072972436850232</v>
      </c>
      <c r="Y35" s="6">
        <v>0.34036486218425116</v>
      </c>
      <c r="Z35" s="6">
        <v>2.051888978771804</v>
      </c>
      <c r="AA35" s="4"/>
      <c r="AB35" s="4"/>
      <c r="AC35" s="4"/>
      <c r="AD35" s="4"/>
    </row>
    <row r="36" spans="2:30" x14ac:dyDescent="0.25">
      <c r="O36" s="4"/>
      <c r="P36" s="4"/>
      <c r="Q36" s="4"/>
      <c r="R36" s="4"/>
      <c r="S36" s="4"/>
      <c r="T36" s="4"/>
      <c r="U36" s="4"/>
      <c r="V36" s="6" t="s">
        <v>80</v>
      </c>
      <c r="W36" s="6">
        <v>2</v>
      </c>
      <c r="X36" s="6">
        <v>-4.8824478827134143E-3</v>
      </c>
      <c r="Y36" s="6">
        <v>-2.4412239413567072E-3</v>
      </c>
      <c r="Z36" s="6">
        <v>2.0232546592660565</v>
      </c>
      <c r="AA36" s="4"/>
      <c r="AB36" s="4"/>
      <c r="AC36" s="4"/>
      <c r="AD36" s="4"/>
    </row>
    <row r="37" spans="2:30" x14ac:dyDescent="0.25">
      <c r="O37" s="4"/>
      <c r="P37" s="4"/>
      <c r="Q37" s="4"/>
      <c r="R37" s="4"/>
      <c r="S37" s="4"/>
      <c r="T37" s="4"/>
      <c r="U37" s="4"/>
      <c r="V37" s="6" t="s">
        <v>81</v>
      </c>
      <c r="W37" s="6">
        <v>2</v>
      </c>
      <c r="X37" s="6">
        <v>1.0342770627913822</v>
      </c>
      <c r="Y37" s="6">
        <v>0.5171385313956911</v>
      </c>
      <c r="Z37" s="6">
        <v>1.9000158063936579</v>
      </c>
      <c r="AA37" s="4"/>
      <c r="AB37" s="4"/>
      <c r="AC37" s="4"/>
      <c r="AD37" s="4"/>
    </row>
    <row r="38" spans="2:30" x14ac:dyDescent="0.25">
      <c r="C38" t="s">
        <v>99</v>
      </c>
      <c r="D38" t="s">
        <v>91</v>
      </c>
      <c r="F38">
        <v>18534.752</v>
      </c>
      <c r="H38">
        <v>6590.2759999999998</v>
      </c>
      <c r="J38">
        <f>F38/H38</f>
        <v>2.8124394183187471</v>
      </c>
      <c r="L38">
        <f>J38/J39</f>
        <v>3.8620503619377411</v>
      </c>
      <c r="O38" s="4"/>
      <c r="P38" s="4"/>
      <c r="Q38" s="4"/>
      <c r="R38" s="4"/>
      <c r="S38" s="4"/>
      <c r="T38" s="4"/>
      <c r="U38" s="4"/>
      <c r="V38" s="6"/>
      <c r="W38" s="6"/>
      <c r="X38" s="6"/>
      <c r="Y38" s="6"/>
      <c r="Z38" s="6"/>
      <c r="AA38" s="4"/>
      <c r="AB38" s="4"/>
      <c r="AC38" s="4"/>
      <c r="AD38" s="4"/>
    </row>
    <row r="39" spans="2:30" x14ac:dyDescent="0.25">
      <c r="D39" t="s">
        <v>77</v>
      </c>
      <c r="F39">
        <v>3056.2049999999999</v>
      </c>
      <c r="H39">
        <v>4196.79</v>
      </c>
      <c r="J39">
        <f>F39/H39</f>
        <v>0.72822442867048387</v>
      </c>
      <c r="L39">
        <f>J39/J39</f>
        <v>1</v>
      </c>
      <c r="O39" s="4"/>
      <c r="P39" s="4"/>
      <c r="Q39" s="4"/>
      <c r="R39" s="4"/>
      <c r="S39" s="4"/>
      <c r="T39" s="4"/>
      <c r="U39" s="4"/>
      <c r="V39" s="6" t="s">
        <v>83</v>
      </c>
      <c r="W39" s="6">
        <v>4</v>
      </c>
      <c r="X39" s="6">
        <v>-3.7216296399743221</v>
      </c>
      <c r="Y39" s="6">
        <v>-0.93040740999358051</v>
      </c>
      <c r="Z39" s="6">
        <v>0.24081934292251553</v>
      </c>
      <c r="AA39" s="4"/>
      <c r="AB39" s="4"/>
      <c r="AC39" s="4"/>
      <c r="AD39" s="4"/>
    </row>
    <row r="40" spans="2:30" ht="15.75" thickBot="1" x14ac:dyDescent="0.3">
      <c r="O40" s="4"/>
      <c r="P40" s="4"/>
      <c r="Q40" s="4"/>
      <c r="R40" s="4"/>
      <c r="S40" s="4"/>
      <c r="T40" s="4"/>
      <c r="U40" s="4"/>
      <c r="V40" s="7" t="s">
        <v>88</v>
      </c>
      <c r="W40" s="7">
        <v>4</v>
      </c>
      <c r="X40" s="7">
        <v>4.4966476130718345</v>
      </c>
      <c r="Y40" s="7">
        <v>1.1241619032679586</v>
      </c>
      <c r="Z40" s="7">
        <v>0.14292530296750647</v>
      </c>
      <c r="AA40" s="4"/>
      <c r="AB40" s="4"/>
      <c r="AC40" s="4"/>
      <c r="AD40" s="4"/>
    </row>
    <row r="41" spans="2:30" x14ac:dyDescent="0.25"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2:30" x14ac:dyDescent="0.25">
      <c r="C42" t="s">
        <v>102</v>
      </c>
      <c r="D42" t="s">
        <v>91</v>
      </c>
      <c r="F42">
        <v>3498.4389999999999</v>
      </c>
      <c r="H42">
        <v>3763.1840000000002</v>
      </c>
      <c r="J42">
        <v>0.92964866984978667</v>
      </c>
      <c r="L42">
        <v>3.4497757225064984</v>
      </c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2:30" ht="15.75" thickBot="1" x14ac:dyDescent="0.3">
      <c r="D43" t="s">
        <v>66</v>
      </c>
      <c r="F43">
        <v>1591.6690000000001</v>
      </c>
      <c r="H43">
        <v>5906.4260000000004</v>
      </c>
      <c r="J43">
        <v>0.26948090097124727</v>
      </c>
      <c r="L43">
        <v>1</v>
      </c>
      <c r="O43" s="4"/>
      <c r="P43" s="4"/>
      <c r="Q43" s="4"/>
      <c r="R43" s="4"/>
      <c r="S43" s="4"/>
      <c r="T43" s="4"/>
      <c r="U43" s="4"/>
      <c r="V43" s="4" t="s">
        <v>92</v>
      </c>
      <c r="W43" s="4"/>
      <c r="X43" s="4"/>
      <c r="Y43" s="4"/>
      <c r="Z43" s="4"/>
      <c r="AA43" s="4"/>
      <c r="AB43" s="4"/>
      <c r="AC43" s="4"/>
      <c r="AD43" s="4"/>
    </row>
    <row r="44" spans="2:30" x14ac:dyDescent="0.25">
      <c r="O44" s="4"/>
      <c r="P44" s="4"/>
      <c r="Q44" s="4"/>
      <c r="R44" s="4"/>
      <c r="S44" s="4"/>
      <c r="T44" s="4"/>
      <c r="U44" s="4"/>
      <c r="V44" s="5" t="s">
        <v>93</v>
      </c>
      <c r="W44" s="5" t="s">
        <v>53</v>
      </c>
      <c r="X44" s="5" t="s">
        <v>94</v>
      </c>
      <c r="Y44" s="5" t="s">
        <v>54</v>
      </c>
      <c r="Z44" s="5" t="s">
        <v>15</v>
      </c>
      <c r="AA44" s="5" t="s">
        <v>95</v>
      </c>
      <c r="AB44" s="5" t="s">
        <v>96</v>
      </c>
      <c r="AC44" s="4"/>
      <c r="AD44" s="4"/>
    </row>
    <row r="45" spans="2:30" x14ac:dyDescent="0.25">
      <c r="O45" s="4"/>
      <c r="P45" s="4"/>
      <c r="Q45" s="4"/>
      <c r="R45" s="4"/>
      <c r="S45" s="4"/>
      <c r="T45" s="4"/>
      <c r="U45" s="4"/>
      <c r="V45" s="6" t="s">
        <v>98</v>
      </c>
      <c r="W45" s="6">
        <v>1.128703269983097</v>
      </c>
      <c r="X45" s="6">
        <v>3</v>
      </c>
      <c r="Y45" s="6">
        <v>0.37623442332769902</v>
      </c>
      <c r="Z45" s="6">
        <v>50.096308092814041</v>
      </c>
      <c r="AA45" s="6">
        <v>4.6205977946648128E-3</v>
      </c>
      <c r="AB45" s="6">
        <v>9.2766281531448112</v>
      </c>
      <c r="AC45" s="4"/>
      <c r="AD45" s="4"/>
    </row>
    <row r="46" spans="2:30" x14ac:dyDescent="0.25">
      <c r="C46" t="s">
        <v>63</v>
      </c>
      <c r="D46" t="s">
        <v>91</v>
      </c>
      <c r="F46">
        <v>14847.852999999999</v>
      </c>
      <c r="H46">
        <v>9473.9529999999995</v>
      </c>
      <c r="J46">
        <v>1.5672289064554152</v>
      </c>
      <c r="L46">
        <v>4.6963443372974334</v>
      </c>
      <c r="O46" s="4"/>
      <c r="P46" s="4"/>
      <c r="Q46" s="4"/>
      <c r="R46" s="4"/>
      <c r="S46" s="4"/>
      <c r="T46" s="4"/>
      <c r="U46" s="4"/>
      <c r="V46" s="6" t="s">
        <v>100</v>
      </c>
      <c r="W46" s="6">
        <v>8.442510125991987</v>
      </c>
      <c r="X46" s="6">
        <v>1</v>
      </c>
      <c r="Y46" s="6">
        <v>8.442510125991987</v>
      </c>
      <c r="Z46" s="6">
        <v>1124.1358103482698</v>
      </c>
      <c r="AA46" s="8">
        <v>5.8324833507164777E-5</v>
      </c>
      <c r="AB46" s="6">
        <v>10.127964486013932</v>
      </c>
      <c r="AC46" s="4"/>
      <c r="AD46" s="4"/>
    </row>
    <row r="47" spans="2:30" x14ac:dyDescent="0.25">
      <c r="D47" t="s">
        <v>66</v>
      </c>
      <c r="F47">
        <v>3848.8530000000001</v>
      </c>
      <c r="H47">
        <v>11533.439</v>
      </c>
      <c r="J47">
        <v>0.33371252061072154</v>
      </c>
      <c r="L47">
        <v>1</v>
      </c>
      <c r="O47" s="4"/>
      <c r="P47" s="4"/>
      <c r="Q47" s="4"/>
      <c r="R47" s="4"/>
      <c r="S47" s="4"/>
      <c r="T47" s="4"/>
      <c r="U47" s="4"/>
      <c r="V47" s="6" t="s">
        <v>101</v>
      </c>
      <c r="W47" s="6">
        <v>2.2530667686966765E-2</v>
      </c>
      <c r="X47" s="6">
        <v>3</v>
      </c>
      <c r="Y47" s="6">
        <v>7.5102225623222552E-3</v>
      </c>
      <c r="Z47" s="6"/>
      <c r="AA47" s="6"/>
      <c r="AB47" s="6"/>
      <c r="AC47" s="4"/>
      <c r="AD47" s="4"/>
    </row>
    <row r="48" spans="2:30" x14ac:dyDescent="0.25">
      <c r="O48" s="4"/>
      <c r="P48" s="4"/>
      <c r="Q48" s="4"/>
      <c r="R48" s="4"/>
      <c r="S48" s="4"/>
      <c r="T48" s="4"/>
      <c r="U48" s="4"/>
      <c r="V48" s="6"/>
      <c r="W48" s="6"/>
      <c r="X48" s="6"/>
      <c r="Y48" s="6"/>
      <c r="Z48" s="6"/>
      <c r="AA48" s="6"/>
      <c r="AB48" s="6"/>
      <c r="AC48" s="4"/>
      <c r="AD48" s="4"/>
    </row>
    <row r="49" spans="15:30" ht="15.75" thickBot="1" x14ac:dyDescent="0.3">
      <c r="O49" s="4"/>
      <c r="P49" s="4"/>
      <c r="Q49" s="4"/>
      <c r="R49" s="4"/>
      <c r="S49" s="4"/>
      <c r="T49" s="4"/>
      <c r="U49" s="4"/>
      <c r="V49" s="7" t="s">
        <v>59</v>
      </c>
      <c r="W49" s="7">
        <v>9.5937440636620508</v>
      </c>
      <c r="X49" s="7">
        <v>7</v>
      </c>
      <c r="Y49" s="7"/>
      <c r="Z49" s="7"/>
      <c r="AA49" s="7"/>
      <c r="AB49" s="7"/>
      <c r="AC49" s="4"/>
      <c r="AD49" s="4"/>
    </row>
    <row r="50" spans="15:30" x14ac:dyDescent="0.25"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5:30" x14ac:dyDescent="0.25"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5:30" x14ac:dyDescent="0.25"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CA3-7D8D-4EB3-89C9-A901F5D718A1}">
  <dimension ref="A3:AB49"/>
  <sheetViews>
    <sheetView tabSelected="1" workbookViewId="0">
      <selection activeCell="A2" sqref="A2:AB52"/>
    </sheetView>
  </sheetViews>
  <sheetFormatPr defaultRowHeight="15" x14ac:dyDescent="0.25"/>
  <sheetData>
    <row r="3" spans="1:28" x14ac:dyDescent="0.25">
      <c r="A3" t="s">
        <v>0</v>
      </c>
      <c r="C3" t="s">
        <v>63</v>
      </c>
      <c r="F3" t="s">
        <v>103</v>
      </c>
      <c r="N3" s="4"/>
      <c r="O3" s="4"/>
      <c r="P3" s="4"/>
      <c r="Q3" s="4"/>
      <c r="R3" s="4"/>
      <c r="S3" s="4" t="s">
        <v>68</v>
      </c>
      <c r="T3" s="4"/>
      <c r="U3" s="4"/>
      <c r="V3" s="4"/>
      <c r="W3" s="4"/>
      <c r="X3" s="4"/>
      <c r="Y3" s="4"/>
      <c r="Z3" s="4"/>
      <c r="AA3" s="4"/>
      <c r="AB3" s="4"/>
    </row>
    <row r="4" spans="1:28" ht="15.75" thickBot="1" x14ac:dyDescent="0.3">
      <c r="A4" t="s">
        <v>104</v>
      </c>
      <c r="C4" s="1" t="s">
        <v>105</v>
      </c>
      <c r="D4" s="1" t="s">
        <v>106</v>
      </c>
      <c r="F4" s="1" t="s">
        <v>105</v>
      </c>
      <c r="G4" s="1" t="s">
        <v>106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x14ac:dyDescent="0.25">
      <c r="C5" s="3">
        <v>1</v>
      </c>
      <c r="D5" s="3">
        <v>0.38020100000000001</v>
      </c>
      <c r="F5" s="3">
        <v>1</v>
      </c>
      <c r="G5" s="3">
        <v>0.46241599999999999</v>
      </c>
      <c r="N5" s="4"/>
      <c r="O5" s="4"/>
      <c r="P5" s="4"/>
      <c r="Q5" s="4"/>
      <c r="R5" s="4"/>
      <c r="S5" s="5" t="s">
        <v>70</v>
      </c>
      <c r="T5" s="5" t="s">
        <v>71</v>
      </c>
      <c r="U5" s="5" t="s">
        <v>72</v>
      </c>
      <c r="V5" s="5" t="s">
        <v>73</v>
      </c>
      <c r="W5" s="5" t="s">
        <v>74</v>
      </c>
      <c r="X5" s="4"/>
      <c r="Y5" s="4"/>
      <c r="Z5" s="4"/>
      <c r="AA5" s="4"/>
      <c r="AB5" s="4"/>
    </row>
    <row r="6" spans="1:28" x14ac:dyDescent="0.25">
      <c r="B6" t="s">
        <v>87</v>
      </c>
      <c r="C6" s="3">
        <v>1</v>
      </c>
      <c r="D6" s="3">
        <v>0.64929800000000004</v>
      </c>
      <c r="F6" s="3">
        <v>1</v>
      </c>
      <c r="G6" s="3">
        <v>0.69858299999999995</v>
      </c>
      <c r="N6" s="4"/>
      <c r="O6" s="4"/>
      <c r="P6" s="4"/>
      <c r="Q6" s="4"/>
      <c r="R6" s="4"/>
      <c r="S6" s="6" t="s">
        <v>76</v>
      </c>
      <c r="T6" s="6">
        <v>2</v>
      </c>
      <c r="U6" s="6">
        <v>-3.7058659821676785</v>
      </c>
      <c r="V6" s="6">
        <v>-1.8529329910838392</v>
      </c>
      <c r="W6" s="6">
        <v>0.61909126918494106</v>
      </c>
      <c r="X6" s="4"/>
      <c r="Y6" s="4"/>
      <c r="Z6" s="4"/>
      <c r="AA6" s="4"/>
      <c r="AB6" s="4"/>
    </row>
    <row r="7" spans="1:28" x14ac:dyDescent="0.25">
      <c r="C7" s="3">
        <v>1</v>
      </c>
      <c r="D7" s="3">
        <v>0.51991200000000004</v>
      </c>
      <c r="F7" s="3">
        <v>1</v>
      </c>
      <c r="G7" s="3">
        <v>0.32067400000000001</v>
      </c>
      <c r="N7" s="4"/>
      <c r="O7" s="4"/>
      <c r="P7" s="4"/>
      <c r="Q7" s="4"/>
      <c r="R7" s="4"/>
      <c r="S7" s="6" t="s">
        <v>79</v>
      </c>
      <c r="T7" s="6">
        <v>2</v>
      </c>
      <c r="U7" s="6">
        <v>-3.1890977819064545</v>
      </c>
      <c r="V7" s="6">
        <v>-1.5945488909532273</v>
      </c>
      <c r="W7" s="6">
        <v>0.13390127596336932</v>
      </c>
      <c r="X7" s="4"/>
      <c r="Y7" s="4"/>
      <c r="Z7" s="4"/>
      <c r="AA7" s="4"/>
      <c r="AB7" s="4"/>
    </row>
    <row r="8" spans="1:28" x14ac:dyDescent="0.25">
      <c r="N8" s="4"/>
      <c r="O8" s="4"/>
      <c r="P8" s="4"/>
      <c r="Q8" s="4"/>
      <c r="R8" s="4"/>
      <c r="S8" s="6" t="s">
        <v>80</v>
      </c>
      <c r="T8" s="6">
        <v>2</v>
      </c>
      <c r="U8" s="6">
        <v>-0.44568752823936542</v>
      </c>
      <c r="V8" s="6">
        <v>-0.22284376411968271</v>
      </c>
      <c r="W8" s="6">
        <v>1.3461443520300858</v>
      </c>
      <c r="X8" s="4"/>
      <c r="Y8" s="4"/>
      <c r="Z8" s="4"/>
      <c r="AA8" s="4"/>
      <c r="AB8" s="4"/>
    </row>
    <row r="9" spans="1:28" x14ac:dyDescent="0.25">
      <c r="N9" s="4"/>
      <c r="O9" s="4" t="s">
        <v>90</v>
      </c>
      <c r="P9" s="4"/>
      <c r="Q9" s="4"/>
      <c r="R9" s="4"/>
      <c r="S9" s="6"/>
      <c r="T9" s="6"/>
      <c r="U9" s="6"/>
      <c r="V9" s="6"/>
      <c r="W9" s="6"/>
      <c r="X9" s="4"/>
      <c r="Y9" s="4"/>
      <c r="Z9" s="4"/>
      <c r="AA9" s="4"/>
      <c r="AB9" s="4"/>
    </row>
    <row r="10" spans="1:28" x14ac:dyDescent="0.25">
      <c r="B10" t="s">
        <v>82</v>
      </c>
      <c r="C10" s="4" t="s">
        <v>107</v>
      </c>
      <c r="D10" s="4"/>
      <c r="E10" s="4"/>
      <c r="F10" s="4"/>
      <c r="G10" s="4"/>
      <c r="H10" s="4"/>
      <c r="I10" s="4"/>
      <c r="J10" s="4"/>
      <c r="K10" s="4"/>
      <c r="N10" s="4"/>
      <c r="O10" s="4" t="s">
        <v>77</v>
      </c>
      <c r="P10" s="4" t="s">
        <v>108</v>
      </c>
      <c r="Q10" s="4"/>
      <c r="R10" s="4"/>
      <c r="S10" s="6" t="s">
        <v>83</v>
      </c>
      <c r="T10" s="6">
        <v>3</v>
      </c>
      <c r="U10" s="6">
        <v>-2.0347994171490735</v>
      </c>
      <c r="V10" s="6">
        <v>-0.67826647238302451</v>
      </c>
      <c r="W10" s="6">
        <v>1.2211962320665837</v>
      </c>
      <c r="X10" s="4"/>
      <c r="Y10" s="4"/>
      <c r="Z10" s="4"/>
      <c r="AA10" s="4"/>
      <c r="AB10" s="4"/>
    </row>
    <row r="11" spans="1:28" ht="15.75" thickBot="1" x14ac:dyDescent="0.3">
      <c r="C11" s="4">
        <v>1</v>
      </c>
      <c r="D11" s="4"/>
      <c r="E11" s="4"/>
      <c r="F11" s="4"/>
      <c r="G11" s="4" t="s">
        <v>85</v>
      </c>
      <c r="H11" s="4"/>
      <c r="I11" s="4" t="s">
        <v>109</v>
      </c>
      <c r="J11" s="4"/>
      <c r="K11" s="4" t="s">
        <v>110</v>
      </c>
      <c r="N11" s="4"/>
      <c r="O11" s="4">
        <v>-1.2965647366044246</v>
      </c>
      <c r="P11" s="4">
        <v>-2.4093012455632539</v>
      </c>
      <c r="Q11" s="4"/>
      <c r="R11" s="4"/>
      <c r="S11" s="7" t="s">
        <v>88</v>
      </c>
      <c r="T11" s="7">
        <v>3</v>
      </c>
      <c r="U11" s="7">
        <v>-5.3058518751644241</v>
      </c>
      <c r="V11" s="7">
        <v>-1.7686172917214746</v>
      </c>
      <c r="W11" s="7">
        <v>0.4718995966140378</v>
      </c>
      <c r="X11" s="4"/>
      <c r="Y11" s="4"/>
      <c r="Z11" s="4"/>
      <c r="AA11" s="4"/>
      <c r="AB11" s="4"/>
    </row>
    <row r="12" spans="1:28" x14ac:dyDescent="0.25">
      <c r="C12" s="4" t="s">
        <v>90</v>
      </c>
      <c r="D12" s="4" t="s">
        <v>111</v>
      </c>
      <c r="E12" s="4">
        <v>4162.6899999999996</v>
      </c>
      <c r="F12" s="4"/>
      <c r="G12" s="4">
        <v>10225.368</v>
      </c>
      <c r="H12" s="4"/>
      <c r="I12" s="4">
        <v>0.40709439503790956</v>
      </c>
      <c r="J12" s="4"/>
      <c r="K12" s="4">
        <v>1</v>
      </c>
      <c r="N12" s="4"/>
      <c r="O12" s="4">
        <v>-1.3358006774682165</v>
      </c>
      <c r="P12" s="4">
        <v>-1.8532971044382378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x14ac:dyDescent="0.25">
      <c r="C13" s="4"/>
      <c r="D13" s="4" t="s">
        <v>108</v>
      </c>
      <c r="E13" s="4">
        <v>1439.0119999999999</v>
      </c>
      <c r="F13" s="4"/>
      <c r="G13" s="4">
        <v>7644.2759999999998</v>
      </c>
      <c r="H13" s="4"/>
      <c r="I13" s="4">
        <v>0.18824699683789545</v>
      </c>
      <c r="J13" s="4"/>
      <c r="K13" s="4">
        <v>0.46241608612755636</v>
      </c>
      <c r="N13" s="4"/>
      <c r="O13" s="4">
        <v>0.59756599692356749</v>
      </c>
      <c r="P13" s="4">
        <v>-1.0432535251629329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.75" thickBot="1" x14ac:dyDescent="0.3">
      <c r="C14" s="4"/>
      <c r="D14" s="4"/>
      <c r="E14" s="4"/>
      <c r="F14" s="4"/>
      <c r="G14" s="4"/>
      <c r="H14" s="4"/>
      <c r="I14" s="4"/>
      <c r="J14" s="4"/>
      <c r="K14" s="4"/>
      <c r="N14" s="4"/>
      <c r="O14" s="4"/>
      <c r="P14" s="4"/>
      <c r="Q14" s="4"/>
      <c r="R14" s="4"/>
      <c r="S14" s="4" t="s">
        <v>92</v>
      </c>
      <c r="T14" s="4"/>
      <c r="U14" s="4"/>
      <c r="V14" s="4"/>
      <c r="W14" s="4"/>
      <c r="X14" s="4"/>
      <c r="Y14" s="4"/>
      <c r="Z14" s="4"/>
      <c r="AA14" s="4"/>
      <c r="AB14" s="4"/>
    </row>
    <row r="15" spans="1:28" x14ac:dyDescent="0.25">
      <c r="C15" s="4" t="s">
        <v>99</v>
      </c>
      <c r="D15" s="4" t="s">
        <v>111</v>
      </c>
      <c r="E15" s="4">
        <v>4790.7110000000002</v>
      </c>
      <c r="F15" s="4"/>
      <c r="G15" s="4">
        <v>6197.4470000000001</v>
      </c>
      <c r="H15" s="4"/>
      <c r="I15" s="4">
        <v>0.77301362964459397</v>
      </c>
      <c r="J15" s="4"/>
      <c r="K15" s="4">
        <v>1</v>
      </c>
      <c r="N15" s="4"/>
      <c r="O15" s="4"/>
      <c r="P15" s="4"/>
      <c r="Q15" s="4"/>
      <c r="R15" s="4"/>
      <c r="S15" s="5" t="s">
        <v>93</v>
      </c>
      <c r="T15" s="5" t="s">
        <v>53</v>
      </c>
      <c r="U15" s="5" t="s">
        <v>94</v>
      </c>
      <c r="V15" s="5" t="s">
        <v>54</v>
      </c>
      <c r="W15" s="5" t="s">
        <v>15</v>
      </c>
      <c r="X15" s="5" t="s">
        <v>95</v>
      </c>
      <c r="Y15" s="5" t="s">
        <v>96</v>
      </c>
      <c r="Z15" s="4"/>
      <c r="AA15" s="4"/>
      <c r="AB15" s="4"/>
    </row>
    <row r="16" spans="1:28" x14ac:dyDescent="0.25">
      <c r="C16" s="4"/>
      <c r="D16" s="4" t="s">
        <v>108</v>
      </c>
      <c r="E16" s="4">
        <v>1594.527</v>
      </c>
      <c r="F16" s="4"/>
      <c r="G16" s="4">
        <v>5425.3969999999999</v>
      </c>
      <c r="H16" s="4"/>
      <c r="I16" s="4">
        <v>0.29390052009097217</v>
      </c>
      <c r="J16" s="4"/>
      <c r="K16" s="4">
        <v>0.38020095483451938</v>
      </c>
      <c r="N16" s="4"/>
      <c r="O16" s="4"/>
      <c r="P16" s="4"/>
      <c r="Q16" s="4"/>
      <c r="R16" s="4"/>
      <c r="S16" s="6" t="s">
        <v>98</v>
      </c>
      <c r="T16" s="6">
        <v>3.070352124030892</v>
      </c>
      <c r="U16" s="6">
        <v>2</v>
      </c>
      <c r="V16" s="6">
        <v>1.535176062015446</v>
      </c>
      <c r="W16" s="6">
        <v>9.7212406935121134</v>
      </c>
      <c r="X16" s="6">
        <v>9.327278703901716E-2</v>
      </c>
      <c r="Y16" s="6">
        <v>18.999999999999996</v>
      </c>
      <c r="Z16" s="4"/>
      <c r="AA16" s="4"/>
      <c r="AB16" s="4"/>
    </row>
    <row r="17" spans="3:28" x14ac:dyDescent="0.25">
      <c r="C17" s="4"/>
      <c r="D17" s="4"/>
      <c r="E17" s="4"/>
      <c r="F17" s="4"/>
      <c r="G17" s="4"/>
      <c r="H17" s="4"/>
      <c r="I17" s="4"/>
      <c r="J17" s="4"/>
      <c r="K17" s="4"/>
      <c r="N17" s="4"/>
      <c r="O17" s="4"/>
      <c r="P17" s="4"/>
      <c r="Q17" s="4"/>
      <c r="R17" s="4"/>
      <c r="S17" s="6" t="s">
        <v>100</v>
      </c>
      <c r="T17" s="6">
        <v>1.7832973638480443</v>
      </c>
      <c r="U17" s="6">
        <v>1</v>
      </c>
      <c r="V17" s="6">
        <v>1.7832973638480443</v>
      </c>
      <c r="W17" s="6">
        <v>11.292426537261928</v>
      </c>
      <c r="X17" s="6">
        <v>7.8295935618919787E-2</v>
      </c>
      <c r="Y17" s="6">
        <v>18.512820512820511</v>
      </c>
      <c r="Z17" s="4"/>
      <c r="AA17" s="4"/>
      <c r="AB17" s="4"/>
    </row>
    <row r="18" spans="3:28" x14ac:dyDescent="0.25">
      <c r="C18" s="4">
        <v>2</v>
      </c>
      <c r="D18" s="4"/>
      <c r="E18" s="4"/>
      <c r="F18" s="4"/>
      <c r="G18" s="4"/>
      <c r="H18" s="4"/>
      <c r="I18" s="4"/>
      <c r="J18" s="4"/>
      <c r="K18" s="4"/>
      <c r="N18" s="4"/>
      <c r="O18" s="4"/>
      <c r="P18" s="4"/>
      <c r="Q18" s="4"/>
      <c r="R18" s="4"/>
      <c r="S18" s="6" t="s">
        <v>101</v>
      </c>
      <c r="T18" s="6">
        <v>0.31583953333035186</v>
      </c>
      <c r="U18" s="6">
        <v>2</v>
      </c>
      <c r="V18" s="6">
        <v>0.15791976666517593</v>
      </c>
      <c r="W18" s="6"/>
      <c r="X18" s="6"/>
      <c r="Y18" s="6"/>
      <c r="Z18" s="4"/>
      <c r="AA18" s="4"/>
      <c r="AB18" s="4"/>
    </row>
    <row r="19" spans="3:28" x14ac:dyDescent="0.25">
      <c r="C19" s="4" t="s">
        <v>90</v>
      </c>
      <c r="D19" s="4" t="s">
        <v>111</v>
      </c>
      <c r="E19" s="4">
        <v>1938.8910000000001</v>
      </c>
      <c r="F19" s="4"/>
      <c r="G19" s="4">
        <v>4894.0619999999999</v>
      </c>
      <c r="H19" s="4"/>
      <c r="I19" s="4">
        <v>0.39617213676492047</v>
      </c>
      <c r="J19" s="4"/>
      <c r="K19" s="4">
        <v>1</v>
      </c>
      <c r="N19" s="4"/>
      <c r="O19" s="4"/>
      <c r="P19" s="4"/>
      <c r="Q19" s="4"/>
      <c r="R19" s="4"/>
      <c r="S19" s="6"/>
      <c r="T19" s="6"/>
      <c r="U19" s="6"/>
      <c r="V19" s="6"/>
      <c r="W19" s="6"/>
      <c r="X19" s="6"/>
      <c r="Y19" s="6"/>
      <c r="Z19" s="4"/>
      <c r="AA19" s="4"/>
      <c r="AB19" s="4"/>
    </row>
    <row r="20" spans="3:28" ht="15.75" thickBot="1" x14ac:dyDescent="0.3">
      <c r="C20" s="4"/>
      <c r="D20" s="4" t="s">
        <v>108</v>
      </c>
      <c r="E20" s="4">
        <v>898.154</v>
      </c>
      <c r="F20" s="4"/>
      <c r="G20" s="4">
        <v>3245.2550000000001</v>
      </c>
      <c r="H20" s="4"/>
      <c r="I20" s="4">
        <v>0.2767591452751787</v>
      </c>
      <c r="J20" s="4"/>
      <c r="K20" s="4">
        <v>0.69858306425876004</v>
      </c>
      <c r="N20" s="4"/>
      <c r="O20" s="4"/>
      <c r="P20" s="4"/>
      <c r="Q20" s="4"/>
      <c r="R20" s="4"/>
      <c r="S20" s="7" t="s">
        <v>59</v>
      </c>
      <c r="T20" s="7">
        <v>5.1694890212092881</v>
      </c>
      <c r="U20" s="7">
        <v>5</v>
      </c>
      <c r="V20" s="7"/>
      <c r="W20" s="7"/>
      <c r="X20" s="7"/>
      <c r="Y20" s="7"/>
      <c r="Z20" s="4"/>
      <c r="AA20" s="4"/>
      <c r="AB20" s="4"/>
    </row>
    <row r="21" spans="3:28" x14ac:dyDescent="0.25">
      <c r="C21" s="4"/>
      <c r="D21" s="4"/>
      <c r="E21" s="4"/>
      <c r="F21" s="4"/>
      <c r="G21" s="4"/>
      <c r="H21" s="4"/>
      <c r="I21" s="4"/>
      <c r="J21" s="4"/>
      <c r="K21" s="4"/>
      <c r="N21" s="4"/>
      <c r="O21" s="4" t="s">
        <v>99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3:28" x14ac:dyDescent="0.25">
      <c r="C22" s="4" t="s">
        <v>99</v>
      </c>
      <c r="D22" s="4" t="s">
        <v>111</v>
      </c>
      <c r="E22" s="4">
        <v>5633.9830000000002</v>
      </c>
      <c r="F22" s="4"/>
      <c r="G22" s="4">
        <v>1924.912</v>
      </c>
      <c r="H22" s="4"/>
      <c r="I22" s="4">
        <v>2.9268782157314206</v>
      </c>
      <c r="J22" s="4"/>
      <c r="K22" s="4">
        <v>1</v>
      </c>
      <c r="N22" s="4"/>
      <c r="O22" s="4" t="s">
        <v>77</v>
      </c>
      <c r="P22" s="4" t="s">
        <v>108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3:28" x14ac:dyDescent="0.25">
      <c r="C23" s="4"/>
      <c r="D23" s="4" t="s">
        <v>108</v>
      </c>
      <c r="E23" s="4">
        <v>2802.2550000000001</v>
      </c>
      <c r="F23" s="4"/>
      <c r="G23" s="4">
        <v>1474.548</v>
      </c>
      <c r="H23" s="4"/>
      <c r="I23" s="4">
        <v>1.9004162631531833</v>
      </c>
      <c r="J23" s="4"/>
      <c r="K23" s="4">
        <v>0.64929803123983876</v>
      </c>
      <c r="N23" s="4"/>
      <c r="O23" s="4">
        <v>-0.37143424315986223</v>
      </c>
      <c r="P23" s="4">
        <v>-1.7666001828800753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3:28" x14ac:dyDescent="0.25">
      <c r="C24" s="4" t="s">
        <v>112</v>
      </c>
      <c r="D24" s="4"/>
      <c r="E24" s="4"/>
      <c r="F24" s="4"/>
      <c r="G24" s="4"/>
      <c r="H24" s="4"/>
      <c r="I24" s="4"/>
      <c r="J24" s="4"/>
      <c r="K24" s="4"/>
      <c r="N24" s="4"/>
      <c r="O24" s="4">
        <v>1.5493627179996254</v>
      </c>
      <c r="P24" s="4">
        <v>0.92631545803591198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3:28" x14ac:dyDescent="0.25">
      <c r="C25" s="4">
        <v>3</v>
      </c>
      <c r="D25" s="4"/>
      <c r="E25" s="4"/>
      <c r="F25" s="4"/>
      <c r="G25" s="4"/>
      <c r="H25" s="4"/>
      <c r="I25" s="4"/>
      <c r="J25" s="4"/>
      <c r="K25" s="4"/>
      <c r="N25" s="4"/>
      <c r="O25" s="4">
        <v>-0.4784726132085706</v>
      </c>
      <c r="P25" s="4">
        <v>-1.4221335200072469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3:28" x14ac:dyDescent="0.25">
      <c r="C26" s="4" t="s">
        <v>90</v>
      </c>
      <c r="D26" s="4" t="s">
        <v>111</v>
      </c>
      <c r="E26" s="4">
        <v>5640.933</v>
      </c>
      <c r="F26" s="4"/>
      <c r="G26" s="4">
        <v>3727.9119999999998</v>
      </c>
      <c r="H26" s="4"/>
      <c r="I26" s="4">
        <v>1.5131615231260824</v>
      </c>
      <c r="J26" s="4"/>
      <c r="K26" s="4">
        <v>1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3:28" x14ac:dyDescent="0.25">
      <c r="C27" s="4"/>
      <c r="D27" s="4" t="s">
        <v>108</v>
      </c>
      <c r="E27" s="4">
        <v>3162.64</v>
      </c>
      <c r="F27" s="4"/>
      <c r="G27" s="4">
        <v>6517.79</v>
      </c>
      <c r="H27" s="4"/>
      <c r="I27" s="4">
        <v>0.48523195745797271</v>
      </c>
      <c r="J27" s="4"/>
      <c r="K27" s="4">
        <v>0.32067426381257602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3:28" x14ac:dyDescent="0.25">
      <c r="C28" s="4"/>
      <c r="D28" s="4"/>
      <c r="E28" s="4"/>
      <c r="F28" s="4"/>
      <c r="G28" s="4"/>
      <c r="H28" s="4"/>
      <c r="I28" s="4"/>
      <c r="J28" s="4"/>
      <c r="K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3:28" x14ac:dyDescent="0.25">
      <c r="C29" s="4" t="s">
        <v>99</v>
      </c>
      <c r="D29" s="4" t="s">
        <v>111</v>
      </c>
      <c r="E29" s="4">
        <v>3787.8409999999999</v>
      </c>
      <c r="F29" s="4"/>
      <c r="G29" s="4">
        <v>5277.4769999999999</v>
      </c>
      <c r="H29" s="4"/>
      <c r="I29" s="4">
        <v>0.71773709293285404</v>
      </c>
      <c r="J29" s="4"/>
      <c r="K29" s="4">
        <v>1</v>
      </c>
      <c r="N29" s="4"/>
      <c r="O29" s="4"/>
      <c r="P29" s="4"/>
      <c r="Q29" s="4"/>
      <c r="R29" s="4"/>
      <c r="S29" s="4" t="s">
        <v>68</v>
      </c>
      <c r="T29" s="4"/>
      <c r="U29" s="4"/>
      <c r="V29" s="4"/>
      <c r="W29" s="4"/>
      <c r="X29" s="4"/>
      <c r="Y29" s="4"/>
      <c r="Z29" s="4"/>
      <c r="AA29" s="4"/>
      <c r="AB29" s="4"/>
    </row>
    <row r="30" spans="3:28" ht="15.75" thickBot="1" x14ac:dyDescent="0.3">
      <c r="C30" s="4"/>
      <c r="D30" s="4" t="s">
        <v>108</v>
      </c>
      <c r="E30" s="4">
        <v>1579.7190000000001</v>
      </c>
      <c r="F30" s="4"/>
      <c r="G30" s="4">
        <v>4233.3549999999996</v>
      </c>
      <c r="H30" s="4"/>
      <c r="I30" s="4">
        <v>0.37316005862962126</v>
      </c>
      <c r="J30" s="4"/>
      <c r="K30" s="4">
        <v>0.51991190409958543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3:28" x14ac:dyDescent="0.25">
      <c r="N31" s="4"/>
      <c r="O31" s="4"/>
      <c r="P31" s="4"/>
      <c r="Q31" s="4"/>
      <c r="R31" s="4"/>
      <c r="S31" s="5" t="s">
        <v>70</v>
      </c>
      <c r="T31" s="5" t="s">
        <v>71</v>
      </c>
      <c r="U31" s="5" t="s">
        <v>72</v>
      </c>
      <c r="V31" s="5" t="s">
        <v>73</v>
      </c>
      <c r="W31" s="5" t="s">
        <v>74</v>
      </c>
      <c r="X31" s="4"/>
      <c r="Y31" s="4"/>
      <c r="Z31" s="4"/>
      <c r="AA31" s="4"/>
      <c r="AB31" s="4"/>
    </row>
    <row r="32" spans="3:28" x14ac:dyDescent="0.25">
      <c r="N32" s="4"/>
      <c r="O32" s="4"/>
      <c r="P32" s="4"/>
      <c r="Q32" s="4"/>
      <c r="R32" s="4"/>
      <c r="S32" s="6" t="s">
        <v>76</v>
      </c>
      <c r="T32" s="6">
        <v>2</v>
      </c>
      <c r="U32" s="6">
        <v>-2.1380344260399373</v>
      </c>
      <c r="V32" s="6">
        <v>-1.0690172130199687</v>
      </c>
      <c r="W32" s="6">
        <v>0.97324399967769315</v>
      </c>
      <c r="X32" s="4"/>
      <c r="Y32" s="4"/>
      <c r="Z32" s="4"/>
      <c r="AA32" s="4"/>
      <c r="AB32" s="4"/>
    </row>
    <row r="33" spans="5:28" x14ac:dyDescent="0.25">
      <c r="N33" s="4"/>
      <c r="O33" s="4"/>
      <c r="P33" s="4"/>
      <c r="Q33" s="4"/>
      <c r="R33" s="4"/>
      <c r="S33" s="6" t="s">
        <v>79</v>
      </c>
      <c r="T33" s="6">
        <v>2</v>
      </c>
      <c r="U33" s="6">
        <v>2.4756781760355375</v>
      </c>
      <c r="V33" s="6">
        <v>1.2378390880177688</v>
      </c>
      <c r="W33" s="6">
        <v>0.19409394407414515</v>
      </c>
      <c r="X33" s="4"/>
      <c r="Y33" s="4"/>
      <c r="Z33" s="4"/>
      <c r="AA33" s="4"/>
      <c r="AB33" s="4"/>
    </row>
    <row r="34" spans="5:28" x14ac:dyDescent="0.25">
      <c r="E34" s="3"/>
      <c r="F34" s="3"/>
      <c r="N34" s="4"/>
      <c r="O34" s="4"/>
      <c r="P34" s="4"/>
      <c r="Q34" s="4"/>
      <c r="R34" s="4"/>
      <c r="S34" s="6" t="s">
        <v>80</v>
      </c>
      <c r="T34" s="6">
        <v>2</v>
      </c>
      <c r="U34" s="6">
        <v>-1.9006061332158175</v>
      </c>
      <c r="V34" s="6">
        <v>-0.95030306660790875</v>
      </c>
      <c r="W34" s="6">
        <v>0.4452479535100502</v>
      </c>
      <c r="X34" s="4"/>
      <c r="Y34" s="4"/>
      <c r="Z34" s="4"/>
      <c r="AA34" s="4"/>
      <c r="AB34" s="4"/>
    </row>
    <row r="35" spans="5:28" x14ac:dyDescent="0.25">
      <c r="E35" s="3"/>
      <c r="F35" s="3"/>
      <c r="G35" s="3"/>
      <c r="N35" s="4"/>
      <c r="O35" s="4"/>
      <c r="P35" s="4"/>
      <c r="Q35" s="4"/>
      <c r="R35" s="4"/>
      <c r="S35" s="6"/>
      <c r="T35" s="6"/>
      <c r="U35" s="6"/>
      <c r="V35" s="6"/>
      <c r="W35" s="6"/>
      <c r="X35" s="4"/>
      <c r="Y35" s="4"/>
      <c r="Z35" s="4"/>
      <c r="AA35" s="4"/>
      <c r="AB35" s="4"/>
    </row>
    <row r="36" spans="5:28" x14ac:dyDescent="0.25">
      <c r="E36" s="3"/>
      <c r="F36" s="3"/>
      <c r="G36" s="3"/>
      <c r="N36" s="4"/>
      <c r="O36" s="4"/>
      <c r="P36" s="4"/>
      <c r="Q36" s="4"/>
      <c r="R36" s="4"/>
      <c r="S36" s="6" t="s">
        <v>83</v>
      </c>
      <c r="T36" s="6">
        <v>3</v>
      </c>
      <c r="U36" s="6">
        <v>0.69945586163119255</v>
      </c>
      <c r="V36" s="6">
        <v>0.23315195387706419</v>
      </c>
      <c r="W36" s="6">
        <v>1.3021723848597435</v>
      </c>
      <c r="X36" s="4"/>
      <c r="Y36" s="4"/>
      <c r="Z36" s="4"/>
      <c r="AA36" s="4"/>
      <c r="AB36" s="4"/>
    </row>
    <row r="37" spans="5:28" ht="15.75" thickBot="1" x14ac:dyDescent="0.3">
      <c r="E37" s="3"/>
      <c r="F37" s="3"/>
      <c r="G37" s="3"/>
      <c r="N37" s="4"/>
      <c r="O37" s="4"/>
      <c r="P37" s="4"/>
      <c r="Q37" s="4"/>
      <c r="R37" s="4"/>
      <c r="S37" s="7" t="s">
        <v>88</v>
      </c>
      <c r="T37" s="7">
        <v>3</v>
      </c>
      <c r="U37" s="7">
        <v>-2.2624182448514101</v>
      </c>
      <c r="V37" s="7">
        <v>-0.75413941495046999</v>
      </c>
      <c r="W37" s="7">
        <v>2.1476107555654442</v>
      </c>
      <c r="X37" s="4"/>
      <c r="Y37" s="4"/>
      <c r="Z37" s="4"/>
      <c r="AA37" s="4"/>
      <c r="AB37" s="4"/>
    </row>
    <row r="38" spans="5:28" x14ac:dyDescent="0.25">
      <c r="E38" s="3"/>
      <c r="F38" s="3"/>
      <c r="G38" s="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5:28" x14ac:dyDescent="0.25">
      <c r="E39" s="3"/>
      <c r="F39" s="3"/>
      <c r="G39" s="3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5:28" ht="15.75" thickBot="1" x14ac:dyDescent="0.3">
      <c r="E40" s="3"/>
      <c r="F40" s="3"/>
      <c r="G40" s="3"/>
      <c r="N40" s="4"/>
      <c r="O40" s="4"/>
      <c r="P40" s="4"/>
      <c r="Q40" s="4"/>
      <c r="R40" s="4"/>
      <c r="S40" s="4" t="s">
        <v>92</v>
      </c>
      <c r="T40" s="4"/>
      <c r="U40" s="4"/>
      <c r="V40" s="4"/>
      <c r="W40" s="4"/>
      <c r="X40" s="4"/>
      <c r="Y40" s="4"/>
      <c r="Z40" s="4"/>
      <c r="AA40" s="4"/>
      <c r="AB40" s="4"/>
    </row>
    <row r="41" spans="5:28" x14ac:dyDescent="0.25">
      <c r="E41" s="3"/>
      <c r="F41" s="3"/>
      <c r="G41" s="3"/>
      <c r="N41" s="4"/>
      <c r="O41" s="4"/>
      <c r="P41" s="4"/>
      <c r="Q41" s="4"/>
      <c r="R41" s="4"/>
      <c r="S41" s="5" t="s">
        <v>93</v>
      </c>
      <c r="T41" s="5" t="s">
        <v>53</v>
      </c>
      <c r="U41" s="5" t="s">
        <v>94</v>
      </c>
      <c r="V41" s="5" t="s">
        <v>54</v>
      </c>
      <c r="W41" s="5" t="s">
        <v>15</v>
      </c>
      <c r="X41" s="5" t="s">
        <v>95</v>
      </c>
      <c r="Y41" s="5" t="s">
        <v>96</v>
      </c>
      <c r="Z41" s="4"/>
      <c r="AA41" s="4"/>
      <c r="AB41" s="4"/>
    </row>
    <row r="42" spans="5:28" x14ac:dyDescent="0.25">
      <c r="E42" s="3"/>
      <c r="F42" s="3"/>
      <c r="G42" s="3"/>
      <c r="N42" s="4"/>
      <c r="O42" s="4"/>
      <c r="P42" s="4"/>
      <c r="Q42" s="4"/>
      <c r="R42" s="4"/>
      <c r="S42" s="6" t="s">
        <v>98</v>
      </c>
      <c r="T42" s="6">
        <v>6.7490967540305062</v>
      </c>
      <c r="U42" s="6">
        <v>2</v>
      </c>
      <c r="V42" s="6">
        <v>3.3745483770152531</v>
      </c>
      <c r="W42" s="6">
        <v>44.853578639281793</v>
      </c>
      <c r="X42" s="6">
        <v>2.1808548638411425E-2</v>
      </c>
      <c r="Y42" s="6">
        <v>18.999999999999996</v>
      </c>
      <c r="Z42" s="4"/>
      <c r="AA42" s="4"/>
      <c r="AB42" s="4"/>
    </row>
    <row r="43" spans="5:28" x14ac:dyDescent="0.25">
      <c r="E43" s="3"/>
      <c r="F43" s="3"/>
      <c r="G43" s="3"/>
      <c r="N43" s="4"/>
      <c r="O43" s="4"/>
      <c r="P43" s="4"/>
      <c r="Q43" s="4"/>
      <c r="R43" s="4"/>
      <c r="S43" s="6" t="s">
        <v>100</v>
      </c>
      <c r="T43" s="6">
        <v>1.4621163704420201</v>
      </c>
      <c r="U43" s="6">
        <v>1</v>
      </c>
      <c r="V43" s="6">
        <v>1.4621163704420201</v>
      </c>
      <c r="W43" s="6">
        <v>19.434052878924245</v>
      </c>
      <c r="X43" s="6">
        <v>4.7797009392127082E-2</v>
      </c>
      <c r="Y43" s="6">
        <v>18.512820512820511</v>
      </c>
      <c r="Z43" s="4"/>
      <c r="AA43" s="4"/>
      <c r="AB43" s="4"/>
    </row>
    <row r="44" spans="5:28" x14ac:dyDescent="0.25">
      <c r="E44" s="3"/>
      <c r="F44" s="3"/>
      <c r="G44" s="3"/>
      <c r="N44" s="4"/>
      <c r="O44" s="4"/>
      <c r="P44" s="4"/>
      <c r="Q44" s="4"/>
      <c r="R44" s="4"/>
      <c r="S44" s="6" t="s">
        <v>101</v>
      </c>
      <c r="T44" s="6">
        <v>0.1504695268198688</v>
      </c>
      <c r="U44" s="6">
        <v>2</v>
      </c>
      <c r="V44" s="6">
        <v>7.5234763409934402E-2</v>
      </c>
      <c r="W44" s="6"/>
      <c r="X44" s="6"/>
      <c r="Y44" s="6"/>
      <c r="Z44" s="4"/>
      <c r="AA44" s="4"/>
      <c r="AB44" s="4"/>
    </row>
    <row r="45" spans="5:28" x14ac:dyDescent="0.25">
      <c r="E45" s="3"/>
      <c r="F45" s="3"/>
      <c r="G45" s="3"/>
      <c r="N45" s="4"/>
      <c r="O45" s="4"/>
      <c r="P45" s="4"/>
      <c r="Q45" s="4"/>
      <c r="R45" s="4"/>
      <c r="S45" s="6"/>
      <c r="T45" s="6"/>
      <c r="U45" s="6"/>
      <c r="V45" s="6"/>
      <c r="W45" s="6"/>
      <c r="X45" s="6"/>
      <c r="Y45" s="6"/>
      <c r="Z45" s="4"/>
      <c r="AA45" s="4"/>
      <c r="AB45" s="4"/>
    </row>
    <row r="46" spans="5:28" ht="15.75" thickBot="1" x14ac:dyDescent="0.3">
      <c r="E46" s="3"/>
      <c r="F46" s="3"/>
      <c r="G46" s="3"/>
      <c r="N46" s="4"/>
      <c r="O46" s="4"/>
      <c r="P46" s="4"/>
      <c r="Q46" s="4"/>
      <c r="R46" s="4"/>
      <c r="S46" s="7" t="s">
        <v>59</v>
      </c>
      <c r="T46" s="7">
        <v>8.3616826512923943</v>
      </c>
      <c r="U46" s="7">
        <v>5</v>
      </c>
      <c r="V46" s="7"/>
      <c r="W46" s="7"/>
      <c r="X46" s="7"/>
      <c r="Y46" s="7"/>
      <c r="Z46" s="4"/>
      <c r="AA46" s="4"/>
      <c r="AB46" s="4"/>
    </row>
    <row r="47" spans="5:28" x14ac:dyDescent="0.25">
      <c r="E47" s="3"/>
      <c r="F47" s="3"/>
      <c r="G47" s="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5:28" x14ac:dyDescent="0.25">
      <c r="E48" s="3"/>
      <c r="F48" s="3"/>
      <c r="G48" s="3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4:28" x14ac:dyDescent="0.25"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7F87140EE68D4DB45B19A2A30CF7FD" ma:contentTypeVersion="10" ma:contentTypeDescription="Crée un document." ma:contentTypeScope="" ma:versionID="a6f8559e1eca053d3309ae91061e7e9c">
  <xsd:schema xmlns:xsd="http://www.w3.org/2001/XMLSchema" xmlns:xs="http://www.w3.org/2001/XMLSchema" xmlns:p="http://schemas.microsoft.com/office/2006/metadata/properties" xmlns:ns3="1f929556-7593-4bd8-9a8f-d9fc40e9c8c3" targetNamespace="http://schemas.microsoft.com/office/2006/metadata/properties" ma:root="true" ma:fieldsID="1e9ecce9a13f89f7e4e6f3916004411c" ns3:_="">
    <xsd:import namespace="1f929556-7593-4bd8-9a8f-d9fc40e9c8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29556-7593-4bd8-9a8f-d9fc40e9c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D97079-1EA2-461D-906F-E716AD6C8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929556-7593-4bd8-9a8f-d9fc40e9c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E60591-C46A-4EEC-8A96-D2A4E07327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69DFE2-B027-4A4D-A150-41680BAEE6CD}">
  <ds:schemaRefs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1f929556-7593-4bd8-9a8f-d9fc40e9c8c3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ED_Fig10 b</vt:lpstr>
      <vt:lpstr>ED_Fig10 f</vt:lpstr>
      <vt:lpstr>ED_Fig10 h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Fernandes Ribeiro Da Sil</dc:creator>
  <cp:lastModifiedBy>Simon Fernandes Ribeiro Da Sil</cp:lastModifiedBy>
  <dcterms:created xsi:type="dcterms:W3CDTF">2023-04-06T08:09:14Z</dcterms:created>
  <dcterms:modified xsi:type="dcterms:W3CDTF">2023-04-06T08:10:42Z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0x010100F57F87140EE68D4DB45B19A2A30CF7FD</vt:lpwstr>
  </property>
</Properties>
</file>