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3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4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5.xml" ContentType="application/vnd.openxmlformats-officedocument.drawing+xml"/>
  <Override PartName="/xl/charts/chart11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https://mecawarefra-my.sharepoint.com/personal/julien_leclaire_mecaware_com/Documents/Documents/Pro/Recherche/Manuscrits/CO2 in a row/NPG submission material/NCHEM-23071528A/Figures Main Text/Fig 2/"/>
    </mc:Choice>
  </mc:AlternateContent>
  <xr:revisionPtr revIDLastSave="0" documentId="8_{EDA77B89-F222-4734-88F4-E7FAAF891026}" xr6:coauthVersionLast="47" xr6:coauthVersionMax="47" xr10:uidLastSave="{00000000-0000-0000-0000-000000000000}"/>
  <bookViews>
    <workbookView xWindow="-110" yWindow="-110" windowWidth="19420" windowHeight="11020" activeTab="3" xr2:uid="{00000000-000D-0000-FFFF-FFFF00000000}"/>
  </bookViews>
  <sheets>
    <sheet name="Fig 2B Dimer" sheetId="1" r:id="rId1"/>
    <sheet name="Fig 2B Tetramer" sheetId="5" r:id="rId2"/>
    <sheet name="Fig 2C Tetramer" sheetId="7" r:id="rId3"/>
    <sheet name="Fig 2C Dimer" sheetId="8" r:id="rId4"/>
    <sheet name="Fig 2E Feuil1" sheetId="9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" i="9" l="1"/>
  <c r="O7" i="9" s="1"/>
  <c r="O8" i="9"/>
  <c r="Q8" i="9"/>
  <c r="O9" i="9"/>
  <c r="P9" i="9"/>
  <c r="Q9" i="9"/>
  <c r="R9" i="9" s="1"/>
  <c r="T9" i="9"/>
  <c r="O10" i="9"/>
  <c r="P10" i="9"/>
  <c r="T10" i="9" s="1"/>
  <c r="Q10" i="9"/>
  <c r="R10" i="9"/>
  <c r="Q16" i="9"/>
  <c r="Q17" i="9"/>
  <c r="Q18" i="9"/>
  <c r="Q19" i="9"/>
  <c r="P8" i="9" l="1"/>
  <c r="Q7" i="9"/>
  <c r="P7" i="9"/>
  <c r="R7" i="9" l="1"/>
  <c r="T7" i="9"/>
  <c r="T8" i="9"/>
  <c r="R8" i="9"/>
</calcChain>
</file>

<file path=xl/sharedStrings.xml><?xml version="1.0" encoding="utf-8"?>
<sst xmlns="http://schemas.openxmlformats.org/spreadsheetml/2006/main" count="308" uniqueCount="117">
  <si>
    <t>E0,5</t>
  </si>
  <si>
    <t>E1</t>
  </si>
  <si>
    <t>E0,25</t>
  </si>
  <si>
    <t>E0,75</t>
  </si>
  <si>
    <t>alpha</t>
  </si>
  <si>
    <t>K1</t>
  </si>
  <si>
    <t>=</t>
  </si>
  <si>
    <t>1.6913e+03</t>
  </si>
  <si>
    <t>K2</t>
  </si>
  <si>
    <t>102.2206</t>
  </si>
  <si>
    <t>K3</t>
  </si>
  <si>
    <t>22.2453</t>
  </si>
  <si>
    <t>K4</t>
  </si>
  <si>
    <t>0.5608</t>
  </si>
  <si>
    <t>R²=</t>
  </si>
  <si>
    <t>X0</t>
  </si>
  <si>
    <t>alpha fit</t>
  </si>
  <si>
    <t>x0mod</t>
  </si>
  <si>
    <t>alphamod</t>
  </si>
  <si>
    <t>EEMPA</t>
  </si>
  <si>
    <t>7.1431e+03</t>
  </si>
  <si>
    <t>2.1590</t>
  </si>
  <si>
    <t>Model</t>
  </si>
  <si>
    <t>a</t>
  </si>
  <si>
    <t>a'</t>
  </si>
  <si>
    <t>f'</t>
  </si>
  <si>
    <t>f</t>
  </si>
  <si>
    <t>e'</t>
  </si>
  <si>
    <t>d'</t>
  </si>
  <si>
    <t>e</t>
  </si>
  <si>
    <t>d</t>
  </si>
  <si>
    <t>h'</t>
  </si>
  <si>
    <t>h</t>
  </si>
  <si>
    <t>g'</t>
  </si>
  <si>
    <t>g</t>
  </si>
  <si>
    <t>b'</t>
  </si>
  <si>
    <t>b</t>
  </si>
  <si>
    <t>i</t>
  </si>
  <si>
    <t>c</t>
  </si>
  <si>
    <t>c'</t>
  </si>
  <si>
    <t>CO</t>
  </si>
  <si>
    <t>DATA</t>
  </si>
  <si>
    <t>d1</t>
  </si>
  <si>
    <t>d0,75</t>
  </si>
  <si>
    <t>d0,5</t>
  </si>
  <si>
    <t>d0,25</t>
  </si>
  <si>
    <t>NMR Shift</t>
  </si>
  <si>
    <t>Weights</t>
  </si>
  <si>
    <t>R²</t>
  </si>
  <si>
    <t>E0</t>
  </si>
  <si>
    <t>-0.5510</t>
  </si>
  <si>
    <t>-0.2059</t>
  </si>
  <si>
    <t>-0.7621</t>
  </si>
  <si>
    <t>-0.1176</t>
  </si>
  <si>
    <t>-4.4032</t>
  </si>
  <si>
    <t>-1.8206</t>
  </si>
  <si>
    <t>-2.4844</t>
  </si>
  <si>
    <t>-1.5302</t>
  </si>
  <si>
    <t>-0.2712</t>
  </si>
  <si>
    <t>-0.2006</t>
  </si>
  <si>
    <t>-1.5865</t>
  </si>
  <si>
    <t>-0.5471</t>
  </si>
  <si>
    <t>-2.7426</t>
  </si>
  <si>
    <t>-1.4996</t>
  </si>
  <si>
    <t>-3.1102</t>
  </si>
  <si>
    <t>-2.2425</t>
  </si>
  <si>
    <t>-0.7589</t>
  </si>
  <si>
    <t>-0.3014</t>
  </si>
  <si>
    <t>-0.8453</t>
  </si>
  <si>
    <t>-0.3668</t>
  </si>
  <si>
    <t>-0.9911</t>
  </si>
  <si>
    <t>-0.2862</t>
  </si>
  <si>
    <t>-1.2432</t>
  </si>
  <si>
    <t>-0.6913</t>
  </si>
  <si>
    <t>-0.2228</t>
  </si>
  <si>
    <t>-0.2151</t>
  </si>
  <si>
    <t>-0.2364</t>
  </si>
  <si>
    <t>-0.1267</t>
  </si>
  <si>
    <t>-1.2336</t>
  </si>
  <si>
    <t>-0.2796</t>
  </si>
  <si>
    <t>-4.7139</t>
  </si>
  <si>
    <t>-2.6698</t>
  </si>
  <si>
    <t>-1.1965</t>
  </si>
  <si>
    <t>-0.2507</t>
  </si>
  <si>
    <t>-1.0405</t>
  </si>
  <si>
    <t>0.7314</t>
  </si>
  <si>
    <t>E4(1)</t>
  </si>
  <si>
    <t>E4(0.75)</t>
  </si>
  <si>
    <t>E4(0.5)</t>
  </si>
  <si>
    <t>E4(0.25)</t>
  </si>
  <si>
    <t>DH-DG</t>
  </si>
  <si>
    <t>Prop</t>
  </si>
  <si>
    <t>T-but</t>
  </si>
  <si>
    <t>std dev</t>
  </si>
  <si>
    <t>DFT</t>
  </si>
  <si>
    <t>mean</t>
  </si>
  <si>
    <t>1:1</t>
  </si>
  <si>
    <t>10:1</t>
  </si>
  <si>
    <t>alpha only</t>
  </si>
  <si>
    <t>Tetramer</t>
  </si>
  <si>
    <t>Dimer</t>
  </si>
  <si>
    <t>DrG°NMR</t>
  </si>
  <si>
    <r>
      <t>"-T</t>
    </r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Calibri"/>
        <family val="2"/>
        <scheme val="minor"/>
      </rPr>
      <t>rS°</t>
    </r>
    <r>
      <rPr>
        <vertAlign val="subscript"/>
        <sz val="11"/>
        <color theme="1"/>
        <rFont val="Calibri"/>
        <family val="2"/>
        <scheme val="minor"/>
      </rPr>
      <t>DFT</t>
    </r>
    <r>
      <rPr>
        <sz val="11"/>
        <color theme="1"/>
        <rFont val="Calibri"/>
        <family val="2"/>
        <scheme val="minor"/>
      </rPr>
      <t>"</t>
    </r>
  </si>
  <si>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Calibri"/>
        <family val="2"/>
        <scheme val="minor"/>
      </rPr>
      <t>rH°</t>
    </r>
    <r>
      <rPr>
        <vertAlign val="subscript"/>
        <sz val="11"/>
        <color theme="1"/>
        <rFont val="Calibri"/>
        <family val="2"/>
        <scheme val="minor"/>
      </rPr>
      <t>DFT</t>
    </r>
  </si>
  <si>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Calibri"/>
        <family val="2"/>
        <scheme val="minor"/>
      </rPr>
      <t>rG°</t>
    </r>
    <r>
      <rPr>
        <vertAlign val="subscript"/>
        <sz val="11"/>
        <color theme="1"/>
        <rFont val="Calibri"/>
        <family val="2"/>
        <scheme val="minor"/>
      </rPr>
      <t>DFT</t>
    </r>
  </si>
  <si>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Calibri"/>
        <family val="2"/>
        <scheme val="minor"/>
      </rPr>
      <t>rG°</t>
    </r>
    <r>
      <rPr>
        <vertAlign val="subscript"/>
        <sz val="11"/>
        <color theme="1"/>
        <rFont val="Calibri"/>
        <family val="2"/>
        <scheme val="minor"/>
      </rPr>
      <t>NMR</t>
    </r>
  </si>
  <si>
    <t>"-RT"</t>
  </si>
  <si>
    <t xml:space="preserve">DMF </t>
  </si>
  <si>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Calibri"/>
        <family val="2"/>
        <scheme val="minor"/>
      </rPr>
      <t>rG1</t>
    </r>
  </si>
  <si>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Calibri"/>
        <family val="2"/>
        <scheme val="minor"/>
      </rPr>
      <t>RG2</t>
    </r>
  </si>
  <si>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Calibri"/>
        <family val="2"/>
        <scheme val="minor"/>
      </rPr>
      <t>RG3</t>
    </r>
  </si>
  <si>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Calibri"/>
        <family val="2"/>
        <scheme val="minor"/>
      </rPr>
      <t>RG4</t>
    </r>
  </si>
  <si>
    <t>DMF</t>
  </si>
  <si>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Calibri"/>
        <family val="2"/>
        <scheme val="minor"/>
      </rPr>
      <t>rH°DFT</t>
    </r>
  </si>
  <si>
    <r>
      <t>"-T</t>
    </r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Calibri"/>
        <family val="2"/>
        <scheme val="minor"/>
      </rPr>
      <t>rS°DFT"</t>
    </r>
  </si>
  <si>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Calibri"/>
        <family val="2"/>
        <scheme val="minor"/>
      </rPr>
      <t>rG°DFT</t>
    </r>
  </si>
  <si>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Calibri"/>
        <family val="2"/>
        <scheme val="minor"/>
      </rPr>
      <t>H-</t>
    </r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Calibri"/>
        <family val="2"/>
        <scheme val="minor"/>
      </rPr>
      <t>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</si>
</sst>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6" tint="-0.249977111117893"/>
      <name val="Calibri"/>
      <family val="2"/>
      <scheme val="minor"/>
    </font>
    <font>
      <sz val="11"/>
      <color theme="1"/>
      <name val="Symbol"/>
      <family val="1"/>
      <charset val="2"/>
    </font>
    <font>
      <vertAlign val="subscript"/>
      <sz val="11"/>
      <color theme="1"/>
      <name val="Calibri"/>
      <family val="2"/>
      <scheme val="minor"/>
    </font>
    <font>
      <sz val="11"/>
      <color theme="1"/>
      <name val="Calibri"/>
      <family val="1"/>
      <charset val="2"/>
      <scheme val="minor"/>
    </font>
    <font>
      <b/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2" borderId="0" xfId="0" applyFill="1"/>
    <xf numFmtId="164" fontId="2" fillId="2" borderId="0" xfId="0" applyNumberFormat="1" applyFont="1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4" borderId="1" xfId="0" applyFill="1" applyBorder="1"/>
    <xf numFmtId="0" fontId="0" fillId="4" borderId="2" xfId="0" applyFill="1" applyBorder="1"/>
    <xf numFmtId="0" fontId="0" fillId="0" borderId="2" xfId="0" applyBorder="1"/>
    <xf numFmtId="0" fontId="0" fillId="0" borderId="3" xfId="0" applyBorder="1"/>
    <xf numFmtId="0" fontId="0" fillId="4" borderId="3" xfId="0" applyFill="1" applyBorder="1"/>
    <xf numFmtId="0" fontId="0" fillId="4" borderId="4" xfId="0" applyFill="1" applyBorder="1"/>
    <xf numFmtId="0" fontId="0" fillId="0" borderId="5" xfId="0" applyBorder="1"/>
    <xf numFmtId="0" fontId="0" fillId="4" borderId="5" xfId="0" applyFill="1" applyBorder="1"/>
    <xf numFmtId="11" fontId="0" fillId="4" borderId="4" xfId="0" applyNumberFormat="1" applyFill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4" borderId="11" xfId="0" applyFill="1" applyBorder="1"/>
    <xf numFmtId="0" fontId="0" fillId="4" borderId="10" xfId="0" applyFill="1" applyBorder="1"/>
    <xf numFmtId="0" fontId="0" fillId="3" borderId="5" xfId="0" applyFill="1" applyBorder="1"/>
    <xf numFmtId="0" fontId="0" fillId="5" borderId="10" xfId="0" applyFill="1" applyBorder="1"/>
    <xf numFmtId="0" fontId="0" fillId="7" borderId="0" xfId="0" applyFill="1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/>
    <xf numFmtId="0" fontId="1" fillId="0" borderId="2" xfId="0" applyFont="1" applyBorder="1"/>
    <xf numFmtId="0" fontId="1" fillId="0" borderId="4" xfId="0" applyFont="1" applyBorder="1"/>
    <xf numFmtId="0" fontId="1" fillId="0" borderId="0" xfId="0" applyFont="1"/>
    <xf numFmtId="0" fontId="1" fillId="0" borderId="11" xfId="0" applyFont="1" applyBorder="1"/>
    <xf numFmtId="0" fontId="1" fillId="0" borderId="9" xfId="0" applyFont="1" applyBorder="1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12" xfId="0" applyBorder="1"/>
    <xf numFmtId="0" fontId="0" fillId="0" borderId="13" xfId="0" applyBorder="1"/>
    <xf numFmtId="0" fontId="0" fillId="0" borderId="1" xfId="0" applyBorder="1"/>
    <xf numFmtId="0" fontId="0" fillId="8" borderId="0" xfId="0" applyFill="1"/>
    <xf numFmtId="0" fontId="0" fillId="0" borderId="14" xfId="0" applyBorder="1"/>
    <xf numFmtId="0" fontId="0" fillId="0" borderId="4" xfId="0" applyBorder="1"/>
    <xf numFmtId="0" fontId="0" fillId="0" borderId="15" xfId="0" applyBorder="1"/>
    <xf numFmtId="0" fontId="0" fillId="0" borderId="11" xfId="0" applyBorder="1"/>
    <xf numFmtId="20" fontId="0" fillId="0" borderId="2" xfId="0" quotePrefix="1" applyNumberFormat="1" applyBorder="1"/>
    <xf numFmtId="20" fontId="0" fillId="0" borderId="1" xfId="0" quotePrefix="1" applyNumberFormat="1" applyBorder="1"/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6" fillId="0" borderId="8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12" xfId="0" applyFont="1" applyBorder="1"/>
    <xf numFmtId="0" fontId="0" fillId="0" borderId="9" xfId="0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0" borderId="15" xfId="0" applyFont="1" applyBorder="1"/>
    <xf numFmtId="0" fontId="6" fillId="0" borderId="14" xfId="0" applyFont="1" applyBorder="1"/>
    <xf numFmtId="0" fontId="6" fillId="0" borderId="13" xfId="0" applyFont="1" applyBorder="1"/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4" xfId="0" applyBorder="1" applyAlignment="1">
      <alignment horizontal="center"/>
    </xf>
    <xf numFmtId="0" fontId="6" fillId="0" borderId="4" xfId="0" applyFont="1" applyBorder="1"/>
    <xf numFmtId="0" fontId="1" fillId="0" borderId="15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5" xfId="0" applyFont="1" applyBorder="1"/>
    <xf numFmtId="0" fontId="1" fillId="0" borderId="14" xfId="0" applyFont="1" applyBorder="1"/>
    <xf numFmtId="0" fontId="1" fillId="0" borderId="13" xfId="0" applyFont="1" applyBorder="1"/>
    <xf numFmtId="0" fontId="1" fillId="0" borderId="10" xfId="0" applyFont="1" applyBorder="1"/>
    <xf numFmtId="0" fontId="1" fillId="0" borderId="5" xfId="0" applyFont="1" applyBorder="1"/>
    <xf numFmtId="0" fontId="1" fillId="0" borderId="3" xfId="0" applyFont="1" applyBorder="1"/>
    <xf numFmtId="0" fontId="0" fillId="0" borderId="16" xfId="0" applyBorder="1"/>
    <xf numFmtId="0" fontId="1" fillId="0" borderId="6" xfId="0" applyFont="1" applyBorder="1"/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0" xfId="0" applyFont="1" applyBorder="1"/>
    <xf numFmtId="0" fontId="7" fillId="0" borderId="4" xfId="0" applyFont="1" applyBorder="1"/>
    <xf numFmtId="0" fontId="2" fillId="0" borderId="2" xfId="0" applyFont="1" applyBorder="1"/>
    <xf numFmtId="0" fontId="7" fillId="0" borderId="1" xfId="0" applyFont="1" applyBorder="1"/>
    <xf numFmtId="20" fontId="0" fillId="0" borderId="7" xfId="0" quotePrefix="1" applyNumberFormat="1" applyBorder="1"/>
    <xf numFmtId="20" fontId="1" fillId="0" borderId="6" xfId="0" quotePrefix="1" applyNumberFormat="1" applyFont="1" applyBorder="1"/>
    <xf numFmtId="20" fontId="0" fillId="0" borderId="8" xfId="0" applyNumberFormat="1" applyBorder="1"/>
    <xf numFmtId="20" fontId="0" fillId="0" borderId="7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'Fig 2B Dimer'!$C$26</c:f>
              <c:strCache>
                <c:ptCount val="1"/>
                <c:pt idx="0">
                  <c:v>alpha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plus"/>
            <c:size val="9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'Fig 2B Dimer'!$B$27:$B$75</c:f>
              <c:numCache>
                <c:formatCode>General</c:formatCode>
                <c:ptCount val="49"/>
                <c:pt idx="0">
                  <c:v>5.4000000000000003E-3</c:v>
                </c:pt>
                <c:pt idx="1">
                  <c:v>1.09E-2</c:v>
                </c:pt>
                <c:pt idx="2">
                  <c:v>1.6299999999999999E-2</c:v>
                </c:pt>
                <c:pt idx="3">
                  <c:v>2.1700000000000001E-2</c:v>
                </c:pt>
                <c:pt idx="4">
                  <c:v>2.7099999999999999E-2</c:v>
                </c:pt>
                <c:pt idx="5">
                  <c:v>3.2500000000000001E-2</c:v>
                </c:pt>
                <c:pt idx="6">
                  <c:v>3.78E-2</c:v>
                </c:pt>
                <c:pt idx="7">
                  <c:v>4.3200000000000002E-2</c:v>
                </c:pt>
                <c:pt idx="8">
                  <c:v>4.8399999999999999E-2</c:v>
                </c:pt>
                <c:pt idx="9">
                  <c:v>5.3699999999999998E-2</c:v>
                </c:pt>
                <c:pt idx="10">
                  <c:v>5.8999999999999997E-2</c:v>
                </c:pt>
                <c:pt idx="11">
                  <c:v>6.4199999999999993E-2</c:v>
                </c:pt>
                <c:pt idx="12">
                  <c:v>6.9400000000000003E-2</c:v>
                </c:pt>
                <c:pt idx="13">
                  <c:v>7.46E-2</c:v>
                </c:pt>
                <c:pt idx="14">
                  <c:v>7.9699999999999993E-2</c:v>
                </c:pt>
                <c:pt idx="15">
                  <c:v>8.48E-2</c:v>
                </c:pt>
                <c:pt idx="16">
                  <c:v>8.9899999999999994E-2</c:v>
                </c:pt>
                <c:pt idx="17">
                  <c:v>9.5000000000000001E-2</c:v>
                </c:pt>
                <c:pt idx="18">
                  <c:v>0.1</c:v>
                </c:pt>
                <c:pt idx="19">
                  <c:v>0.105</c:v>
                </c:pt>
                <c:pt idx="20">
                  <c:v>0.11</c:v>
                </c:pt>
                <c:pt idx="21">
                  <c:v>0.1149</c:v>
                </c:pt>
                <c:pt idx="22">
                  <c:v>0.1198</c:v>
                </c:pt>
                <c:pt idx="23">
                  <c:v>0.12470000000000001</c:v>
                </c:pt>
                <c:pt idx="24">
                  <c:v>0.1295</c:v>
                </c:pt>
                <c:pt idx="25">
                  <c:v>0.1343</c:v>
                </c:pt>
                <c:pt idx="26">
                  <c:v>0.13900000000000001</c:v>
                </c:pt>
                <c:pt idx="27">
                  <c:v>0.14330000000000001</c:v>
                </c:pt>
                <c:pt idx="28">
                  <c:v>0.14369999999999999</c:v>
                </c:pt>
                <c:pt idx="29">
                  <c:v>0.1484</c:v>
                </c:pt>
                <c:pt idx="30">
                  <c:v>0.153</c:v>
                </c:pt>
                <c:pt idx="31">
                  <c:v>0.15759999999999999</c:v>
                </c:pt>
                <c:pt idx="32">
                  <c:v>0.16209999999999999</c:v>
                </c:pt>
                <c:pt idx="33">
                  <c:v>0.18440000000000001</c:v>
                </c:pt>
                <c:pt idx="34">
                  <c:v>0.2243</c:v>
                </c:pt>
                <c:pt idx="35">
                  <c:v>0.26169999999999999</c:v>
                </c:pt>
                <c:pt idx="36">
                  <c:v>0.2959</c:v>
                </c:pt>
                <c:pt idx="37">
                  <c:v>0.3266</c:v>
                </c:pt>
                <c:pt idx="38">
                  <c:v>0.35310000000000002</c:v>
                </c:pt>
                <c:pt idx="39">
                  <c:v>0.37130000000000002</c:v>
                </c:pt>
                <c:pt idx="40">
                  <c:v>0.37540000000000001</c:v>
                </c:pt>
                <c:pt idx="41">
                  <c:v>0.39379999999999998</c:v>
                </c:pt>
                <c:pt idx="42">
                  <c:v>0.40889999999999999</c:v>
                </c:pt>
                <c:pt idx="43">
                  <c:v>0.64600000000000002</c:v>
                </c:pt>
                <c:pt idx="44">
                  <c:v>0.99270000000000003</c:v>
                </c:pt>
                <c:pt idx="45">
                  <c:v>1.6164000000000001</c:v>
                </c:pt>
                <c:pt idx="46">
                  <c:v>1.75</c:v>
                </c:pt>
                <c:pt idx="47">
                  <c:v>2.3515000000000001</c:v>
                </c:pt>
                <c:pt idx="48">
                  <c:v>5.0545999999999998</c:v>
                </c:pt>
              </c:numCache>
            </c:numRef>
          </c:xVal>
          <c:yVal>
            <c:numRef>
              <c:f>'Fig 2B Dimer'!$C$27:$C$75</c:f>
              <c:numCache>
                <c:formatCode>General</c:formatCode>
                <c:ptCount val="49"/>
                <c:pt idx="0">
                  <c:v>5.4999999999999997E-3</c:v>
                </c:pt>
                <c:pt idx="1">
                  <c:v>1.09E-2</c:v>
                </c:pt>
                <c:pt idx="2">
                  <c:v>1.6400000000000001E-2</c:v>
                </c:pt>
                <c:pt idx="3">
                  <c:v>2.18E-2</c:v>
                </c:pt>
                <c:pt idx="4">
                  <c:v>2.7199999999999998E-2</c:v>
                </c:pt>
                <c:pt idx="5">
                  <c:v>3.2599999999999997E-2</c:v>
                </c:pt>
                <c:pt idx="6">
                  <c:v>3.7999999999999999E-2</c:v>
                </c:pt>
                <c:pt idx="7">
                  <c:v>4.3400000000000001E-2</c:v>
                </c:pt>
                <c:pt idx="8">
                  <c:v>4.8599999999999997E-2</c:v>
                </c:pt>
                <c:pt idx="9">
                  <c:v>5.3900000000000003E-2</c:v>
                </c:pt>
                <c:pt idx="10">
                  <c:v>5.9200000000000003E-2</c:v>
                </c:pt>
                <c:pt idx="11">
                  <c:v>6.4500000000000002E-2</c:v>
                </c:pt>
                <c:pt idx="12">
                  <c:v>6.9699999999999998E-2</c:v>
                </c:pt>
                <c:pt idx="13">
                  <c:v>7.4899999999999994E-2</c:v>
                </c:pt>
                <c:pt idx="14">
                  <c:v>8.0100000000000005E-2</c:v>
                </c:pt>
                <c:pt idx="15">
                  <c:v>8.5199999999999998E-2</c:v>
                </c:pt>
                <c:pt idx="16">
                  <c:v>9.0300000000000005E-2</c:v>
                </c:pt>
                <c:pt idx="17">
                  <c:v>9.5399999999999999E-2</c:v>
                </c:pt>
                <c:pt idx="18">
                  <c:v>0.1004</c:v>
                </c:pt>
                <c:pt idx="19">
                  <c:v>0.1055</c:v>
                </c:pt>
                <c:pt idx="20">
                  <c:v>0.1105</c:v>
                </c:pt>
                <c:pt idx="21">
                  <c:v>0.1154</c:v>
                </c:pt>
                <c:pt idx="22">
                  <c:v>0.1203</c:v>
                </c:pt>
                <c:pt idx="23">
                  <c:v>0.12509999999999999</c:v>
                </c:pt>
                <c:pt idx="24">
                  <c:v>0.12989999999999999</c:v>
                </c:pt>
                <c:pt idx="25">
                  <c:v>0.13469999999999999</c:v>
                </c:pt>
                <c:pt idx="26">
                  <c:v>0.13950000000000001</c:v>
                </c:pt>
                <c:pt idx="27">
                  <c:v>0.14299999999999999</c:v>
                </c:pt>
                <c:pt idx="28">
                  <c:v>0.14419999999999999</c:v>
                </c:pt>
                <c:pt idx="29">
                  <c:v>0.1489</c:v>
                </c:pt>
                <c:pt idx="30">
                  <c:v>0.1535</c:v>
                </c:pt>
                <c:pt idx="31">
                  <c:v>0.158</c:v>
                </c:pt>
                <c:pt idx="32">
                  <c:v>0.16250000000000001</c:v>
                </c:pt>
                <c:pt idx="33">
                  <c:v>0.18459999999999999</c:v>
                </c:pt>
                <c:pt idx="34">
                  <c:v>0.22409999999999999</c:v>
                </c:pt>
                <c:pt idx="35">
                  <c:v>0.2606</c:v>
                </c:pt>
                <c:pt idx="36">
                  <c:v>0.29360000000000003</c:v>
                </c:pt>
                <c:pt idx="37">
                  <c:v>0.32269999999999999</c:v>
                </c:pt>
                <c:pt idx="38">
                  <c:v>0.3473</c:v>
                </c:pt>
                <c:pt idx="39">
                  <c:v>0.36840000000000001</c:v>
                </c:pt>
                <c:pt idx="40">
                  <c:v>0.36770000000000003</c:v>
                </c:pt>
                <c:pt idx="41">
                  <c:v>0.3841</c:v>
                </c:pt>
                <c:pt idx="42">
                  <c:v>0.39729999999999999</c:v>
                </c:pt>
                <c:pt idx="43">
                  <c:v>0.59689999999999999</c:v>
                </c:pt>
                <c:pt idx="44">
                  <c:v>0.74629999999999996</c:v>
                </c:pt>
                <c:pt idx="45">
                  <c:v>0.80889999999999995</c:v>
                </c:pt>
                <c:pt idx="46">
                  <c:v>0.82</c:v>
                </c:pt>
                <c:pt idx="47">
                  <c:v>0.84209999999999996</c:v>
                </c:pt>
                <c:pt idx="48">
                  <c:v>0.95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533-4CA6-80D8-79117119C1E0}"/>
            </c:ext>
          </c:extLst>
        </c:ser>
        <c:ser>
          <c:idx val="1"/>
          <c:order val="1"/>
          <c:tx>
            <c:strRef>
              <c:f>'Fig 2B Dimer'!$D$26</c:f>
              <c:strCache>
                <c:ptCount val="1"/>
                <c:pt idx="0">
                  <c:v>alpha fit</c:v>
                </c:pt>
              </c:strCache>
            </c:strRef>
          </c:tx>
          <c:spPr>
            <a:ln w="19050" cap="rnd">
              <a:solidFill>
                <a:schemeClr val="bg1">
                  <a:lumMod val="75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'Fig 2B Dimer'!$B$27:$B$75</c:f>
              <c:numCache>
                <c:formatCode>General</c:formatCode>
                <c:ptCount val="49"/>
                <c:pt idx="0">
                  <c:v>5.4000000000000003E-3</c:v>
                </c:pt>
                <c:pt idx="1">
                  <c:v>1.09E-2</c:v>
                </c:pt>
                <c:pt idx="2">
                  <c:v>1.6299999999999999E-2</c:v>
                </c:pt>
                <c:pt idx="3">
                  <c:v>2.1700000000000001E-2</c:v>
                </c:pt>
                <c:pt idx="4">
                  <c:v>2.7099999999999999E-2</c:v>
                </c:pt>
                <c:pt idx="5">
                  <c:v>3.2500000000000001E-2</c:v>
                </c:pt>
                <c:pt idx="6">
                  <c:v>3.78E-2</c:v>
                </c:pt>
                <c:pt idx="7">
                  <c:v>4.3200000000000002E-2</c:v>
                </c:pt>
                <c:pt idx="8">
                  <c:v>4.8399999999999999E-2</c:v>
                </c:pt>
                <c:pt idx="9">
                  <c:v>5.3699999999999998E-2</c:v>
                </c:pt>
                <c:pt idx="10">
                  <c:v>5.8999999999999997E-2</c:v>
                </c:pt>
                <c:pt idx="11">
                  <c:v>6.4199999999999993E-2</c:v>
                </c:pt>
                <c:pt idx="12">
                  <c:v>6.9400000000000003E-2</c:v>
                </c:pt>
                <c:pt idx="13">
                  <c:v>7.46E-2</c:v>
                </c:pt>
                <c:pt idx="14">
                  <c:v>7.9699999999999993E-2</c:v>
                </c:pt>
                <c:pt idx="15">
                  <c:v>8.48E-2</c:v>
                </c:pt>
                <c:pt idx="16">
                  <c:v>8.9899999999999994E-2</c:v>
                </c:pt>
                <c:pt idx="17">
                  <c:v>9.5000000000000001E-2</c:v>
                </c:pt>
                <c:pt idx="18">
                  <c:v>0.1</c:v>
                </c:pt>
                <c:pt idx="19">
                  <c:v>0.105</c:v>
                </c:pt>
                <c:pt idx="20">
                  <c:v>0.11</c:v>
                </c:pt>
                <c:pt idx="21">
                  <c:v>0.1149</c:v>
                </c:pt>
                <c:pt idx="22">
                  <c:v>0.1198</c:v>
                </c:pt>
                <c:pt idx="23">
                  <c:v>0.12470000000000001</c:v>
                </c:pt>
                <c:pt idx="24">
                  <c:v>0.1295</c:v>
                </c:pt>
                <c:pt idx="25">
                  <c:v>0.1343</c:v>
                </c:pt>
                <c:pt idx="26">
                  <c:v>0.13900000000000001</c:v>
                </c:pt>
                <c:pt idx="27">
                  <c:v>0.14330000000000001</c:v>
                </c:pt>
                <c:pt idx="28">
                  <c:v>0.14369999999999999</c:v>
                </c:pt>
                <c:pt idx="29">
                  <c:v>0.1484</c:v>
                </c:pt>
                <c:pt idx="30">
                  <c:v>0.153</c:v>
                </c:pt>
                <c:pt idx="31">
                  <c:v>0.15759999999999999</c:v>
                </c:pt>
                <c:pt idx="32">
                  <c:v>0.16209999999999999</c:v>
                </c:pt>
                <c:pt idx="33">
                  <c:v>0.18440000000000001</c:v>
                </c:pt>
                <c:pt idx="34">
                  <c:v>0.2243</c:v>
                </c:pt>
                <c:pt idx="35">
                  <c:v>0.26169999999999999</c:v>
                </c:pt>
                <c:pt idx="36">
                  <c:v>0.2959</c:v>
                </c:pt>
                <c:pt idx="37">
                  <c:v>0.3266</c:v>
                </c:pt>
                <c:pt idx="38">
                  <c:v>0.35310000000000002</c:v>
                </c:pt>
                <c:pt idx="39">
                  <c:v>0.37130000000000002</c:v>
                </c:pt>
                <c:pt idx="40">
                  <c:v>0.37540000000000001</c:v>
                </c:pt>
                <c:pt idx="41">
                  <c:v>0.39379999999999998</c:v>
                </c:pt>
                <c:pt idx="42">
                  <c:v>0.40889999999999999</c:v>
                </c:pt>
                <c:pt idx="43">
                  <c:v>0.64600000000000002</c:v>
                </c:pt>
                <c:pt idx="44">
                  <c:v>0.99270000000000003</c:v>
                </c:pt>
                <c:pt idx="45">
                  <c:v>1.6164000000000001</c:v>
                </c:pt>
                <c:pt idx="46">
                  <c:v>1.75</c:v>
                </c:pt>
                <c:pt idx="47">
                  <c:v>2.3515000000000001</c:v>
                </c:pt>
                <c:pt idx="48">
                  <c:v>5.0545999999999998</c:v>
                </c:pt>
              </c:numCache>
            </c:numRef>
          </c:xVal>
          <c:yVal>
            <c:numRef>
              <c:f>'Fig 2B Dimer'!$D$27:$D$75</c:f>
              <c:numCache>
                <c:formatCode>General</c:formatCode>
                <c:ptCount val="49"/>
                <c:pt idx="0">
                  <c:v>5.4000000000000003E-3</c:v>
                </c:pt>
                <c:pt idx="1">
                  <c:v>1.09E-2</c:v>
                </c:pt>
                <c:pt idx="2">
                  <c:v>1.6299999999999999E-2</c:v>
                </c:pt>
                <c:pt idx="3">
                  <c:v>2.1700000000000001E-2</c:v>
                </c:pt>
                <c:pt idx="4">
                  <c:v>2.7099999999999999E-2</c:v>
                </c:pt>
                <c:pt idx="5">
                  <c:v>3.2500000000000001E-2</c:v>
                </c:pt>
                <c:pt idx="6">
                  <c:v>3.78E-2</c:v>
                </c:pt>
                <c:pt idx="7">
                  <c:v>4.3200000000000002E-2</c:v>
                </c:pt>
                <c:pt idx="8">
                  <c:v>4.8399999999999999E-2</c:v>
                </c:pt>
                <c:pt idx="9">
                  <c:v>5.3699999999999998E-2</c:v>
                </c:pt>
                <c:pt idx="10">
                  <c:v>5.8900000000000001E-2</c:v>
                </c:pt>
                <c:pt idx="11">
                  <c:v>6.4199999999999993E-2</c:v>
                </c:pt>
                <c:pt idx="12">
                  <c:v>6.9400000000000003E-2</c:v>
                </c:pt>
                <c:pt idx="13">
                  <c:v>7.4499999999999997E-2</c:v>
                </c:pt>
                <c:pt idx="14">
                  <c:v>7.9699999999999993E-2</c:v>
                </c:pt>
                <c:pt idx="15">
                  <c:v>8.48E-2</c:v>
                </c:pt>
                <c:pt idx="16">
                  <c:v>8.9899999999999994E-2</c:v>
                </c:pt>
                <c:pt idx="17">
                  <c:v>9.4899999999999998E-2</c:v>
                </c:pt>
                <c:pt idx="18">
                  <c:v>0.1</c:v>
                </c:pt>
                <c:pt idx="19">
                  <c:v>0.105</c:v>
                </c:pt>
                <c:pt idx="20">
                  <c:v>0.11</c:v>
                </c:pt>
                <c:pt idx="21">
                  <c:v>0.1149</c:v>
                </c:pt>
                <c:pt idx="22">
                  <c:v>0.1198</c:v>
                </c:pt>
                <c:pt idx="23">
                  <c:v>0.1246</c:v>
                </c:pt>
                <c:pt idx="24">
                  <c:v>0.12939999999999999</c:v>
                </c:pt>
                <c:pt idx="25">
                  <c:v>0.13420000000000001</c:v>
                </c:pt>
                <c:pt idx="26">
                  <c:v>0.13900000000000001</c:v>
                </c:pt>
                <c:pt idx="27">
                  <c:v>0.14319999999999999</c:v>
                </c:pt>
                <c:pt idx="28">
                  <c:v>0.14369999999999999</c:v>
                </c:pt>
                <c:pt idx="29">
                  <c:v>0.1484</c:v>
                </c:pt>
                <c:pt idx="30">
                  <c:v>0.153</c:v>
                </c:pt>
                <c:pt idx="31">
                  <c:v>0.1575</c:v>
                </c:pt>
                <c:pt idx="32">
                  <c:v>0.16200000000000001</c:v>
                </c:pt>
                <c:pt idx="33">
                  <c:v>0.18429999999999999</c:v>
                </c:pt>
                <c:pt idx="34">
                  <c:v>0.22420000000000001</c:v>
                </c:pt>
                <c:pt idx="35">
                  <c:v>0.26150000000000001</c:v>
                </c:pt>
                <c:pt idx="36">
                  <c:v>0.29570000000000002</c:v>
                </c:pt>
                <c:pt idx="37">
                  <c:v>0.32629999999999998</c:v>
                </c:pt>
                <c:pt idx="38">
                  <c:v>0.3528</c:v>
                </c:pt>
                <c:pt idx="39">
                  <c:v>0.37090000000000001</c:v>
                </c:pt>
                <c:pt idx="40">
                  <c:v>0.375</c:v>
                </c:pt>
                <c:pt idx="41">
                  <c:v>0.39329999999999998</c:v>
                </c:pt>
                <c:pt idx="42">
                  <c:v>0.4083</c:v>
                </c:pt>
                <c:pt idx="43">
                  <c:v>0.56979999999999997</c:v>
                </c:pt>
                <c:pt idx="44">
                  <c:v>0.69530000000000003</c:v>
                </c:pt>
                <c:pt idx="45">
                  <c:v>0.81659999999999999</c:v>
                </c:pt>
                <c:pt idx="46">
                  <c:v>0.83230000000000004</c:v>
                </c:pt>
                <c:pt idx="47">
                  <c:v>0.88029999999999997</c:v>
                </c:pt>
                <c:pt idx="48">
                  <c:v>0.94930000000000003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533-4CA6-80D8-79117119C1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9600720"/>
        <c:axId val="119601968"/>
      </c:scatterChart>
      <c:valAx>
        <c:axId val="119600720"/>
        <c:scaling>
          <c:logBase val="10"/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x0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9601968"/>
        <c:crosses val="autoZero"/>
        <c:crossBetween val="midCat"/>
      </c:valAx>
      <c:valAx>
        <c:axId val="119601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alpha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96007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'Fig 2C Dimer'!$AG$4</c:f>
              <c:strCache>
                <c:ptCount val="1"/>
                <c:pt idx="0">
                  <c:v>E0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'Fig 2C Dimer'!$M$5:$M$46</c:f>
              <c:numCache>
                <c:formatCode>General</c:formatCode>
                <c:ptCount val="42"/>
                <c:pt idx="0">
                  <c:v>0</c:v>
                </c:pt>
                <c:pt idx="1">
                  <c:v>5.0099999999999999E-2</c:v>
                </c:pt>
                <c:pt idx="2">
                  <c:v>5.62E-2</c:v>
                </c:pt>
                <c:pt idx="3">
                  <c:v>6.3100000000000003E-2</c:v>
                </c:pt>
                <c:pt idx="4">
                  <c:v>7.0800000000000002E-2</c:v>
                </c:pt>
                <c:pt idx="5">
                  <c:v>7.9399999999999998E-2</c:v>
                </c:pt>
                <c:pt idx="6">
                  <c:v>8.9099999999999999E-2</c:v>
                </c:pt>
                <c:pt idx="7">
                  <c:v>0.1</c:v>
                </c:pt>
                <c:pt idx="8">
                  <c:v>0.11219999999999999</c:v>
                </c:pt>
                <c:pt idx="9">
                  <c:v>0.12590000000000001</c:v>
                </c:pt>
                <c:pt idx="10">
                  <c:v>0.14130000000000001</c:v>
                </c:pt>
                <c:pt idx="11">
                  <c:v>0.1585</c:v>
                </c:pt>
                <c:pt idx="12">
                  <c:v>0.17780000000000001</c:v>
                </c:pt>
                <c:pt idx="13">
                  <c:v>0.19950000000000001</c:v>
                </c:pt>
                <c:pt idx="14">
                  <c:v>0.22389999999999999</c:v>
                </c:pt>
                <c:pt idx="15">
                  <c:v>0.25119999999999998</c:v>
                </c:pt>
                <c:pt idx="16">
                  <c:v>0.28179999999999999</c:v>
                </c:pt>
                <c:pt idx="17">
                  <c:v>0.31619999999999998</c:v>
                </c:pt>
                <c:pt idx="18">
                  <c:v>0.3548</c:v>
                </c:pt>
                <c:pt idx="19">
                  <c:v>0.50119999999999998</c:v>
                </c:pt>
                <c:pt idx="20">
                  <c:v>0.56230000000000002</c:v>
                </c:pt>
                <c:pt idx="21">
                  <c:v>0.63100000000000001</c:v>
                </c:pt>
                <c:pt idx="22">
                  <c:v>0.70789999999999997</c:v>
                </c:pt>
                <c:pt idx="23">
                  <c:v>0.79430000000000001</c:v>
                </c:pt>
                <c:pt idx="24">
                  <c:v>0.89129999999999998</c:v>
                </c:pt>
                <c:pt idx="25">
                  <c:v>1</c:v>
                </c:pt>
                <c:pt idx="26">
                  <c:v>1.1220000000000001</c:v>
                </c:pt>
                <c:pt idx="27">
                  <c:v>1.2588999999999999</c:v>
                </c:pt>
                <c:pt idx="28">
                  <c:v>1.4125000000000001</c:v>
                </c:pt>
                <c:pt idx="29">
                  <c:v>1.5849</c:v>
                </c:pt>
                <c:pt idx="30">
                  <c:v>1.7783</c:v>
                </c:pt>
                <c:pt idx="31">
                  <c:v>1.9953000000000001</c:v>
                </c:pt>
                <c:pt idx="32">
                  <c:v>2.2387000000000001</c:v>
                </c:pt>
                <c:pt idx="33">
                  <c:v>2.5118999999999998</c:v>
                </c:pt>
                <c:pt idx="34">
                  <c:v>2.8184</c:v>
                </c:pt>
                <c:pt idx="35">
                  <c:v>3.1623000000000001</c:v>
                </c:pt>
                <c:pt idx="36">
                  <c:v>3.5480999999999998</c:v>
                </c:pt>
                <c:pt idx="37">
                  <c:v>3.9811000000000001</c:v>
                </c:pt>
                <c:pt idx="38">
                  <c:v>4.4668000000000001</c:v>
                </c:pt>
                <c:pt idx="39">
                  <c:v>5.0118999999999998</c:v>
                </c:pt>
                <c:pt idx="40">
                  <c:v>5.6234000000000002</c:v>
                </c:pt>
                <c:pt idx="41">
                  <c:v>6.3095999999999997</c:v>
                </c:pt>
              </c:numCache>
            </c:numRef>
          </c:xVal>
          <c:yVal>
            <c:numRef>
              <c:f>'Fig 2C Dimer'!$AG$5:$AG$46</c:f>
              <c:numCache>
                <c:formatCode>General</c:formatCode>
                <c:ptCount val="42"/>
                <c:pt idx="0">
                  <c:v>1</c:v>
                </c:pt>
                <c:pt idx="1">
                  <c:v>0.89980000000000004</c:v>
                </c:pt>
                <c:pt idx="2">
                  <c:v>0.88749999999999996</c:v>
                </c:pt>
                <c:pt idx="3">
                  <c:v>0.87380000000000002</c:v>
                </c:pt>
                <c:pt idx="4">
                  <c:v>0.85840000000000005</c:v>
                </c:pt>
                <c:pt idx="5">
                  <c:v>0.84109999999999996</c:v>
                </c:pt>
                <c:pt idx="6">
                  <c:v>0.82179999999999997</c:v>
                </c:pt>
                <c:pt idx="7">
                  <c:v>0.8</c:v>
                </c:pt>
                <c:pt idx="8">
                  <c:v>0.77559999999999996</c:v>
                </c:pt>
                <c:pt idx="9">
                  <c:v>0.74819999999999998</c:v>
                </c:pt>
                <c:pt idx="10">
                  <c:v>0.71750000000000003</c:v>
                </c:pt>
                <c:pt idx="11">
                  <c:v>0.68300000000000005</c:v>
                </c:pt>
                <c:pt idx="12">
                  <c:v>0.64439999999999997</c:v>
                </c:pt>
                <c:pt idx="13">
                  <c:v>0.60099999999999998</c:v>
                </c:pt>
                <c:pt idx="14">
                  <c:v>0.55230000000000001</c:v>
                </c:pt>
                <c:pt idx="15">
                  <c:v>0.49769999999999998</c:v>
                </c:pt>
                <c:pt idx="16">
                  <c:v>0.43640000000000001</c:v>
                </c:pt>
                <c:pt idx="17">
                  <c:v>0.36759999999999998</c:v>
                </c:pt>
                <c:pt idx="18">
                  <c:v>0.29049999999999998</c:v>
                </c:pt>
                <c:pt idx="19">
                  <c:v>7.1000000000000004E-3</c:v>
                </c:pt>
                <c:pt idx="20">
                  <c:v>5.0000000000000001E-4</c:v>
                </c:pt>
                <c:pt idx="21">
                  <c:v>2.0000000000000001E-4</c:v>
                </c:pt>
                <c:pt idx="22">
                  <c:v>1E-4</c:v>
                </c:pt>
                <c:pt idx="23">
                  <c:v>1E-4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277-4D46-983E-AD988C350123}"/>
            </c:ext>
          </c:extLst>
        </c:ser>
        <c:ser>
          <c:idx val="1"/>
          <c:order val="1"/>
          <c:tx>
            <c:strRef>
              <c:f>'Fig 2C Dimer'!$AH$4</c:f>
              <c:strCache>
                <c:ptCount val="1"/>
                <c:pt idx="0">
                  <c:v>E0,5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'Fig 2C Dimer'!$M$5:$M$46</c:f>
              <c:numCache>
                <c:formatCode>General</c:formatCode>
                <c:ptCount val="42"/>
                <c:pt idx="0">
                  <c:v>0</c:v>
                </c:pt>
                <c:pt idx="1">
                  <c:v>5.0099999999999999E-2</c:v>
                </c:pt>
                <c:pt idx="2">
                  <c:v>5.62E-2</c:v>
                </c:pt>
                <c:pt idx="3">
                  <c:v>6.3100000000000003E-2</c:v>
                </c:pt>
                <c:pt idx="4">
                  <c:v>7.0800000000000002E-2</c:v>
                </c:pt>
                <c:pt idx="5">
                  <c:v>7.9399999999999998E-2</c:v>
                </c:pt>
                <c:pt idx="6">
                  <c:v>8.9099999999999999E-2</c:v>
                </c:pt>
                <c:pt idx="7">
                  <c:v>0.1</c:v>
                </c:pt>
                <c:pt idx="8">
                  <c:v>0.11219999999999999</c:v>
                </c:pt>
                <c:pt idx="9">
                  <c:v>0.12590000000000001</c:v>
                </c:pt>
                <c:pt idx="10">
                  <c:v>0.14130000000000001</c:v>
                </c:pt>
                <c:pt idx="11">
                  <c:v>0.1585</c:v>
                </c:pt>
                <c:pt idx="12">
                  <c:v>0.17780000000000001</c:v>
                </c:pt>
                <c:pt idx="13">
                  <c:v>0.19950000000000001</c:v>
                </c:pt>
                <c:pt idx="14">
                  <c:v>0.22389999999999999</c:v>
                </c:pt>
                <c:pt idx="15">
                  <c:v>0.25119999999999998</c:v>
                </c:pt>
                <c:pt idx="16">
                  <c:v>0.28179999999999999</c:v>
                </c:pt>
                <c:pt idx="17">
                  <c:v>0.31619999999999998</c:v>
                </c:pt>
                <c:pt idx="18">
                  <c:v>0.3548</c:v>
                </c:pt>
                <c:pt idx="19">
                  <c:v>0.50119999999999998</c:v>
                </c:pt>
                <c:pt idx="20">
                  <c:v>0.56230000000000002</c:v>
                </c:pt>
                <c:pt idx="21">
                  <c:v>0.63100000000000001</c:v>
                </c:pt>
                <c:pt idx="22">
                  <c:v>0.70789999999999997</c:v>
                </c:pt>
                <c:pt idx="23">
                  <c:v>0.79430000000000001</c:v>
                </c:pt>
                <c:pt idx="24">
                  <c:v>0.89129999999999998</c:v>
                </c:pt>
                <c:pt idx="25">
                  <c:v>1</c:v>
                </c:pt>
                <c:pt idx="26">
                  <c:v>1.1220000000000001</c:v>
                </c:pt>
                <c:pt idx="27">
                  <c:v>1.2588999999999999</c:v>
                </c:pt>
                <c:pt idx="28">
                  <c:v>1.4125000000000001</c:v>
                </c:pt>
                <c:pt idx="29">
                  <c:v>1.5849</c:v>
                </c:pt>
                <c:pt idx="30">
                  <c:v>1.7783</c:v>
                </c:pt>
                <c:pt idx="31">
                  <c:v>1.9953000000000001</c:v>
                </c:pt>
                <c:pt idx="32">
                  <c:v>2.2387000000000001</c:v>
                </c:pt>
                <c:pt idx="33">
                  <c:v>2.5118999999999998</c:v>
                </c:pt>
                <c:pt idx="34">
                  <c:v>2.8184</c:v>
                </c:pt>
                <c:pt idx="35">
                  <c:v>3.1623000000000001</c:v>
                </c:pt>
                <c:pt idx="36">
                  <c:v>3.5480999999999998</c:v>
                </c:pt>
                <c:pt idx="37">
                  <c:v>3.9811000000000001</c:v>
                </c:pt>
                <c:pt idx="38">
                  <c:v>4.4668000000000001</c:v>
                </c:pt>
                <c:pt idx="39">
                  <c:v>5.0118999999999998</c:v>
                </c:pt>
                <c:pt idx="40">
                  <c:v>5.6234000000000002</c:v>
                </c:pt>
                <c:pt idx="41">
                  <c:v>6.3095999999999997</c:v>
                </c:pt>
              </c:numCache>
            </c:numRef>
          </c:xVal>
          <c:yVal>
            <c:numRef>
              <c:f>'Fig 2C Dimer'!$AH$5:$AH$46</c:f>
              <c:numCache>
                <c:formatCode>General</c:formatCode>
                <c:ptCount val="42"/>
                <c:pt idx="0">
                  <c:v>0</c:v>
                </c:pt>
                <c:pt idx="1">
                  <c:v>0.1002</c:v>
                </c:pt>
                <c:pt idx="2">
                  <c:v>0.1125</c:v>
                </c:pt>
                <c:pt idx="3">
                  <c:v>0.12620000000000001</c:v>
                </c:pt>
                <c:pt idx="4">
                  <c:v>0.1416</c:v>
                </c:pt>
                <c:pt idx="5">
                  <c:v>0.15890000000000001</c:v>
                </c:pt>
                <c:pt idx="6">
                  <c:v>0.1782</c:v>
                </c:pt>
                <c:pt idx="7">
                  <c:v>0.2</c:v>
                </c:pt>
                <c:pt idx="8">
                  <c:v>0.22439999999999999</c:v>
                </c:pt>
                <c:pt idx="9">
                  <c:v>0.25180000000000002</c:v>
                </c:pt>
                <c:pt idx="10">
                  <c:v>0.28249999999999997</c:v>
                </c:pt>
                <c:pt idx="11">
                  <c:v>0.317</c:v>
                </c:pt>
                <c:pt idx="12">
                  <c:v>0.35560000000000003</c:v>
                </c:pt>
                <c:pt idx="13">
                  <c:v>0.39900000000000002</c:v>
                </c:pt>
                <c:pt idx="14">
                  <c:v>0.44769999999999999</c:v>
                </c:pt>
                <c:pt idx="15">
                  <c:v>0.50229999999999997</c:v>
                </c:pt>
                <c:pt idx="16">
                  <c:v>0.56359999999999999</c:v>
                </c:pt>
                <c:pt idx="17">
                  <c:v>0.63229999999999997</c:v>
                </c:pt>
                <c:pt idx="18">
                  <c:v>0.70940000000000003</c:v>
                </c:pt>
                <c:pt idx="19">
                  <c:v>0.98660000000000003</c:v>
                </c:pt>
                <c:pt idx="20">
                  <c:v>0.91790000000000005</c:v>
                </c:pt>
                <c:pt idx="21">
                  <c:v>0.83460000000000001</c:v>
                </c:pt>
                <c:pt idx="22">
                  <c:v>0.74850000000000005</c:v>
                </c:pt>
                <c:pt idx="23">
                  <c:v>0.66169999999999995</c:v>
                </c:pt>
                <c:pt idx="24">
                  <c:v>0.57679999999999998</c:v>
                </c:pt>
                <c:pt idx="25">
                  <c:v>0.49659999999999999</c:v>
                </c:pt>
                <c:pt idx="26">
                  <c:v>0.42330000000000001</c:v>
                </c:pt>
                <c:pt idx="27">
                  <c:v>0.35849999999999999</c:v>
                </c:pt>
                <c:pt idx="28">
                  <c:v>0.30280000000000001</c:v>
                </c:pt>
                <c:pt idx="29">
                  <c:v>0.25569999999999998</c:v>
                </c:pt>
                <c:pt idx="30">
                  <c:v>0.2165</c:v>
                </c:pt>
                <c:pt idx="31">
                  <c:v>0.18390000000000001</c:v>
                </c:pt>
                <c:pt idx="32">
                  <c:v>0.15679999999999999</c:v>
                </c:pt>
                <c:pt idx="33">
                  <c:v>0.1343</c:v>
                </c:pt>
                <c:pt idx="34">
                  <c:v>0.11550000000000001</c:v>
                </c:pt>
                <c:pt idx="35">
                  <c:v>9.9699999999999997E-2</c:v>
                </c:pt>
                <c:pt idx="36">
                  <c:v>8.6400000000000005E-2</c:v>
                </c:pt>
                <c:pt idx="37">
                  <c:v>7.51E-2</c:v>
                </c:pt>
                <c:pt idx="38">
                  <c:v>6.54E-2</c:v>
                </c:pt>
                <c:pt idx="39">
                  <c:v>5.7200000000000001E-2</c:v>
                </c:pt>
                <c:pt idx="40">
                  <c:v>5.0099999999999999E-2</c:v>
                </c:pt>
                <c:pt idx="41">
                  <c:v>4.3900000000000002E-2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277-4D46-983E-AD988C350123}"/>
            </c:ext>
          </c:extLst>
        </c:ser>
        <c:ser>
          <c:idx val="2"/>
          <c:order val="2"/>
          <c:tx>
            <c:strRef>
              <c:f>'Fig 2C Dimer'!$AI$4</c:f>
              <c:strCache>
                <c:ptCount val="1"/>
                <c:pt idx="0">
                  <c:v>E1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'Fig 2C Dimer'!$M$5:$M$46</c:f>
              <c:numCache>
                <c:formatCode>General</c:formatCode>
                <c:ptCount val="42"/>
                <c:pt idx="0">
                  <c:v>0</c:v>
                </c:pt>
                <c:pt idx="1">
                  <c:v>5.0099999999999999E-2</c:v>
                </c:pt>
                <c:pt idx="2">
                  <c:v>5.62E-2</c:v>
                </c:pt>
                <c:pt idx="3">
                  <c:v>6.3100000000000003E-2</c:v>
                </c:pt>
                <c:pt idx="4">
                  <c:v>7.0800000000000002E-2</c:v>
                </c:pt>
                <c:pt idx="5">
                  <c:v>7.9399999999999998E-2</c:v>
                </c:pt>
                <c:pt idx="6">
                  <c:v>8.9099999999999999E-2</c:v>
                </c:pt>
                <c:pt idx="7">
                  <c:v>0.1</c:v>
                </c:pt>
                <c:pt idx="8">
                  <c:v>0.11219999999999999</c:v>
                </c:pt>
                <c:pt idx="9">
                  <c:v>0.12590000000000001</c:v>
                </c:pt>
                <c:pt idx="10">
                  <c:v>0.14130000000000001</c:v>
                </c:pt>
                <c:pt idx="11">
                  <c:v>0.1585</c:v>
                </c:pt>
                <c:pt idx="12">
                  <c:v>0.17780000000000001</c:v>
                </c:pt>
                <c:pt idx="13">
                  <c:v>0.19950000000000001</c:v>
                </c:pt>
                <c:pt idx="14">
                  <c:v>0.22389999999999999</c:v>
                </c:pt>
                <c:pt idx="15">
                  <c:v>0.25119999999999998</c:v>
                </c:pt>
                <c:pt idx="16">
                  <c:v>0.28179999999999999</c:v>
                </c:pt>
                <c:pt idx="17">
                  <c:v>0.31619999999999998</c:v>
                </c:pt>
                <c:pt idx="18">
                  <c:v>0.3548</c:v>
                </c:pt>
                <c:pt idx="19">
                  <c:v>0.50119999999999998</c:v>
                </c:pt>
                <c:pt idx="20">
                  <c:v>0.56230000000000002</c:v>
                </c:pt>
                <c:pt idx="21">
                  <c:v>0.63100000000000001</c:v>
                </c:pt>
                <c:pt idx="22">
                  <c:v>0.70789999999999997</c:v>
                </c:pt>
                <c:pt idx="23">
                  <c:v>0.79430000000000001</c:v>
                </c:pt>
                <c:pt idx="24">
                  <c:v>0.89129999999999998</c:v>
                </c:pt>
                <c:pt idx="25">
                  <c:v>1</c:v>
                </c:pt>
                <c:pt idx="26">
                  <c:v>1.1220000000000001</c:v>
                </c:pt>
                <c:pt idx="27">
                  <c:v>1.2588999999999999</c:v>
                </c:pt>
                <c:pt idx="28">
                  <c:v>1.4125000000000001</c:v>
                </c:pt>
                <c:pt idx="29">
                  <c:v>1.5849</c:v>
                </c:pt>
                <c:pt idx="30">
                  <c:v>1.7783</c:v>
                </c:pt>
                <c:pt idx="31">
                  <c:v>1.9953000000000001</c:v>
                </c:pt>
                <c:pt idx="32">
                  <c:v>2.2387000000000001</c:v>
                </c:pt>
                <c:pt idx="33">
                  <c:v>2.5118999999999998</c:v>
                </c:pt>
                <c:pt idx="34">
                  <c:v>2.8184</c:v>
                </c:pt>
                <c:pt idx="35">
                  <c:v>3.1623000000000001</c:v>
                </c:pt>
                <c:pt idx="36">
                  <c:v>3.5480999999999998</c:v>
                </c:pt>
                <c:pt idx="37">
                  <c:v>3.9811000000000001</c:v>
                </c:pt>
                <c:pt idx="38">
                  <c:v>4.4668000000000001</c:v>
                </c:pt>
                <c:pt idx="39">
                  <c:v>5.0118999999999998</c:v>
                </c:pt>
                <c:pt idx="40">
                  <c:v>5.6234000000000002</c:v>
                </c:pt>
                <c:pt idx="41">
                  <c:v>6.3095999999999997</c:v>
                </c:pt>
              </c:numCache>
            </c:numRef>
          </c:xVal>
          <c:yVal>
            <c:numRef>
              <c:f>'Fig 2C Dimer'!$AI$5:$AI$46</c:f>
              <c:numCache>
                <c:formatCode>General</c:formatCode>
                <c:ptCount val="4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1E-4</c:v>
                </c:pt>
                <c:pt idx="19">
                  <c:v>6.3E-3</c:v>
                </c:pt>
                <c:pt idx="20">
                  <c:v>8.1600000000000006E-2</c:v>
                </c:pt>
                <c:pt idx="21">
                  <c:v>0.16520000000000001</c:v>
                </c:pt>
                <c:pt idx="22">
                  <c:v>0.25140000000000001</c:v>
                </c:pt>
                <c:pt idx="23">
                  <c:v>0.33829999999999999</c:v>
                </c:pt>
                <c:pt idx="24">
                  <c:v>0.42320000000000002</c:v>
                </c:pt>
                <c:pt idx="25">
                  <c:v>0.50339999999999996</c:v>
                </c:pt>
                <c:pt idx="26">
                  <c:v>0.57669999999999999</c:v>
                </c:pt>
                <c:pt idx="27">
                  <c:v>0.64149999999999996</c:v>
                </c:pt>
                <c:pt idx="28">
                  <c:v>0.69720000000000004</c:v>
                </c:pt>
                <c:pt idx="29">
                  <c:v>0.74429999999999996</c:v>
                </c:pt>
                <c:pt idx="30">
                  <c:v>0.78349999999999997</c:v>
                </c:pt>
                <c:pt idx="31">
                  <c:v>0.81610000000000005</c:v>
                </c:pt>
                <c:pt idx="32">
                  <c:v>0.84319999999999995</c:v>
                </c:pt>
                <c:pt idx="33">
                  <c:v>0.86570000000000003</c:v>
                </c:pt>
                <c:pt idx="34">
                  <c:v>0.88449999999999995</c:v>
                </c:pt>
                <c:pt idx="35">
                  <c:v>0.90029999999999999</c:v>
                </c:pt>
                <c:pt idx="36">
                  <c:v>0.91359999999999997</c:v>
                </c:pt>
                <c:pt idx="37">
                  <c:v>0.92490000000000006</c:v>
                </c:pt>
                <c:pt idx="38">
                  <c:v>0.93459999999999999</c:v>
                </c:pt>
                <c:pt idx="39">
                  <c:v>0.94279999999999997</c:v>
                </c:pt>
                <c:pt idx="40">
                  <c:v>0.94989999999999997</c:v>
                </c:pt>
                <c:pt idx="41">
                  <c:v>0.95609999999999995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C277-4D46-983E-AD988C3501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68013615"/>
        <c:axId val="568009039"/>
      </c:scatterChart>
      <c:valAx>
        <c:axId val="5680136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68009039"/>
        <c:crosses val="autoZero"/>
        <c:crossBetween val="midCat"/>
      </c:valAx>
      <c:valAx>
        <c:axId val="5680090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68013615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6900481189851275E-2"/>
          <c:y val="5.0458715596330278E-2"/>
          <c:w val="0.83886570428696416"/>
          <c:h val="0.92434623997688359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'Fig 2E Feuil1'!$R$5</c:f>
              <c:strCache>
                <c:ptCount val="1"/>
                <c:pt idx="0">
                  <c:v>DrG°DFT</c:v>
                </c:pt>
              </c:strCache>
            </c:strRef>
          </c:tx>
          <c:spPr>
            <a:solidFill>
              <a:schemeClr val="accent2"/>
            </a:solidFill>
            <a:ln w="12700"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 w="12700">
                <a:solidFill>
                  <a:schemeClr val="accent6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057-4411-864A-AFBDB4CC20B2}"/>
              </c:ext>
            </c:extLst>
          </c:dPt>
          <c:dPt>
            <c:idx val="1"/>
            <c:invertIfNegative val="0"/>
            <c:bubble3D val="0"/>
            <c:spPr>
              <a:solidFill>
                <a:srgbClr val="C7A1E3"/>
              </a:solidFill>
              <a:ln w="12700">
                <a:solidFill>
                  <a:srgbClr val="7030A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057-4411-864A-AFBDB4CC20B2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 w="12700">
                <a:solidFill>
                  <a:schemeClr val="accent4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057-4411-864A-AFBDB4CC20B2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 w="12700">
                <a:solidFill>
                  <a:srgbClr val="C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057-4411-864A-AFBDB4CC20B2}"/>
              </c:ext>
            </c:extLst>
          </c:dPt>
          <c:cat>
            <c:strRef>
              <c:f>'Fig 2E Feuil1'!$M$16:$M$19</c:f>
              <c:strCache>
                <c:ptCount val="4"/>
                <c:pt idx="0">
                  <c:v>E4(0.25)</c:v>
                </c:pt>
                <c:pt idx="1">
                  <c:v>E4(0.5)</c:v>
                </c:pt>
                <c:pt idx="2">
                  <c:v>E4(0.75)</c:v>
                </c:pt>
                <c:pt idx="3">
                  <c:v>E4(1)</c:v>
                </c:pt>
              </c:strCache>
            </c:strRef>
          </c:cat>
          <c:val>
            <c:numRef>
              <c:f>'Fig 2E Feuil1'!$S$7:$S$10</c:f>
              <c:numCache>
                <c:formatCode>General</c:formatCode>
                <c:ptCount val="4"/>
                <c:pt idx="0">
                  <c:v>-21.426154144192651</c:v>
                </c:pt>
                <c:pt idx="1">
                  <c:v>9.5342406997474427</c:v>
                </c:pt>
                <c:pt idx="2">
                  <c:v>18.27786458562241</c:v>
                </c:pt>
                <c:pt idx="3">
                  <c:v>28.448106404862529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057-4411-864A-AFBDB4CC20B2}"/>
            </c:ext>
          </c:extLst>
        </c:ser>
        <c:ser>
          <c:idx val="0"/>
          <c:order val="1"/>
          <c:tx>
            <c:strRef>
              <c:f>'Fig 2E Feuil1'!$R$13</c:f>
              <c:strCache>
                <c:ptCount val="1"/>
              </c:strCache>
            </c:strRef>
          </c:tx>
          <c:spPr>
            <a:solidFill>
              <a:schemeClr val="bg1"/>
            </a:solidFill>
            <a:ln w="12700"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bg1"/>
              </a:solidFill>
              <a:ln w="12700">
                <a:solidFill>
                  <a:srgbClr val="00B05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7057-4411-864A-AFBDB4CC20B2}"/>
              </c:ext>
            </c:extLst>
          </c:dPt>
          <c:dPt>
            <c:idx val="1"/>
            <c:invertIfNegative val="0"/>
            <c:bubble3D val="0"/>
            <c:spPr>
              <a:solidFill>
                <a:schemeClr val="bg1"/>
              </a:solidFill>
              <a:ln w="12700">
                <a:solidFill>
                  <a:srgbClr val="7030A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C-7057-4411-864A-AFBDB4CC20B2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/>
              </a:solidFill>
              <a:ln w="12700">
                <a:solidFill>
                  <a:schemeClr val="accent4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E-7057-4411-864A-AFBDB4CC20B2}"/>
              </c:ext>
            </c:extLst>
          </c:dPt>
          <c:dPt>
            <c:idx val="3"/>
            <c:invertIfNegative val="0"/>
            <c:bubble3D val="0"/>
            <c:spPr>
              <a:solidFill>
                <a:schemeClr val="bg1"/>
              </a:solidFill>
              <a:ln w="12700">
                <a:solidFill>
                  <a:srgbClr val="C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7057-4411-864A-AFBDB4CC20B2}"/>
              </c:ext>
            </c:extLst>
          </c:dPt>
          <c:cat>
            <c:strRef>
              <c:f>'Fig 2E Feuil1'!$M$16:$M$19</c:f>
              <c:strCache>
                <c:ptCount val="4"/>
                <c:pt idx="0">
                  <c:v>E4(0.25)</c:v>
                </c:pt>
                <c:pt idx="1">
                  <c:v>E4(0.5)</c:v>
                </c:pt>
                <c:pt idx="2">
                  <c:v>E4(0.75)</c:v>
                </c:pt>
                <c:pt idx="3">
                  <c:v>E4(1)</c:v>
                </c:pt>
              </c:strCache>
            </c:strRef>
          </c:cat>
          <c:val>
            <c:numRef>
              <c:f>'Fig 2E Feuil1'!$Q$16:$Q$19</c:f>
              <c:numCache>
                <c:formatCode>General</c:formatCode>
                <c:ptCount val="4"/>
                <c:pt idx="0">
                  <c:v>-61.279800119802985</c:v>
                </c:pt>
                <c:pt idx="1">
                  <c:v>-49.069150975625234</c:v>
                </c:pt>
                <c:pt idx="2">
                  <c:v>-51.58923715081437</c:v>
                </c:pt>
                <c:pt idx="3">
                  <c:v>-46.749652999571481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7057-4411-864A-AFBDB4CC20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313340816"/>
        <c:axId val="1313336656"/>
      </c:barChart>
      <c:scatterChart>
        <c:scatterStyle val="lineMarker"/>
        <c:varyColors val="0"/>
        <c:ser>
          <c:idx val="2"/>
          <c:order val="2"/>
          <c:tx>
            <c:strRef>
              <c:f>'Fig 2E Feuil1'!$O$4</c:f>
              <c:strCache>
                <c:ptCount val="1"/>
                <c:pt idx="0">
                  <c:v>DrG°NMR</c:v>
                </c:pt>
              </c:strCache>
            </c:strRef>
          </c:tx>
          <c:spPr>
            <a:ln w="28575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circle"/>
            <c:size val="8"/>
            <c:spPr>
              <a:solidFill>
                <a:schemeClr val="bg1"/>
              </a:solidFill>
              <a:ln w="12700">
                <a:solidFill>
                  <a:schemeClr val="bg1">
                    <a:lumMod val="50000"/>
                  </a:schemeClr>
                </a:solidFill>
              </a:ln>
              <a:effectLst/>
            </c:spPr>
          </c:marker>
          <c:dPt>
            <c:idx val="0"/>
            <c:marker>
              <c:symbol val="circle"/>
              <c:size val="8"/>
              <c:spPr>
                <a:solidFill>
                  <a:schemeClr val="bg1"/>
                </a:solidFill>
                <a:ln w="12700">
                  <a:solidFill>
                    <a:schemeClr val="accent6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chemeClr val="accent6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3-7057-4411-864A-AFBDB4CC20B2}"/>
              </c:ext>
            </c:extLst>
          </c:dPt>
          <c:dPt>
            <c:idx val="1"/>
            <c:marker>
              <c:symbol val="circle"/>
              <c:size val="8"/>
              <c:spPr>
                <a:solidFill>
                  <a:schemeClr val="bg1"/>
                </a:solidFill>
                <a:ln w="12700">
                  <a:solidFill>
                    <a:srgbClr val="7030A0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chemeClr val="bg1">
                    <a:lumMod val="8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5-7057-4411-864A-AFBDB4CC20B2}"/>
              </c:ext>
            </c:extLst>
          </c:dPt>
          <c:dPt>
            <c:idx val="2"/>
            <c:marker>
              <c:symbol val="circle"/>
              <c:size val="8"/>
              <c:spPr>
                <a:solidFill>
                  <a:schemeClr val="bg1"/>
                </a:solidFill>
                <a:ln w="12700">
                  <a:solidFill>
                    <a:schemeClr val="accent4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chemeClr val="bg1">
                    <a:lumMod val="8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7-7057-4411-864A-AFBDB4CC20B2}"/>
              </c:ext>
            </c:extLst>
          </c:dPt>
          <c:dPt>
            <c:idx val="3"/>
            <c:marker>
              <c:symbol val="circle"/>
              <c:size val="8"/>
              <c:spPr>
                <a:solidFill>
                  <a:schemeClr val="bg1"/>
                </a:solidFill>
                <a:ln w="12700">
                  <a:solidFill>
                    <a:srgbClr val="C00000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chemeClr val="bg1">
                    <a:lumMod val="8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9-7057-4411-864A-AFBDB4CC20B2}"/>
              </c:ext>
            </c:extLst>
          </c:dPt>
          <c:yVal>
            <c:numRef>
              <c:f>'Fig 2E Feuil1'!$Q$7:$Q$10</c:f>
              <c:numCache>
                <c:formatCode>General</c:formatCode>
                <c:ptCount val="4"/>
                <c:pt idx="0">
                  <c:v>-19.308880195706568</c:v>
                </c:pt>
                <c:pt idx="1">
                  <c:v>-13.271290607531213</c:v>
                </c:pt>
                <c:pt idx="2">
                  <c:v>-4.0819809681006776</c:v>
                </c:pt>
                <c:pt idx="3">
                  <c:v>-3.0268464156427473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A-7057-4411-864A-AFBDB4CC20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13340816"/>
        <c:axId val="1313336656"/>
      </c:scatterChart>
      <c:catAx>
        <c:axId val="1313340816"/>
        <c:scaling>
          <c:orientation val="minMax"/>
        </c:scaling>
        <c:delete val="0"/>
        <c:axPos val="b"/>
        <c:numFmt formatCode="#.##0;\-#.##0" sourceLinked="0"/>
        <c:majorTickMark val="out"/>
        <c:minorTickMark val="none"/>
        <c:tickLblPos val="none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13336656"/>
        <c:crosses val="autoZero"/>
        <c:auto val="1"/>
        <c:lblAlgn val="ctr"/>
        <c:lblOffset val="100"/>
        <c:noMultiLvlLbl val="0"/>
      </c:catAx>
      <c:valAx>
        <c:axId val="1313336656"/>
        <c:scaling>
          <c:orientation val="minMax"/>
        </c:scaling>
        <c:delete val="0"/>
        <c:axPos val="l"/>
        <c:numFmt formatCode="General" sourceLinked="1"/>
        <c:majorTickMark val="out"/>
        <c:minorTickMark val="out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133408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'Fig 2B Dimer'!$R$26</c:f>
              <c:strCache>
                <c:ptCount val="1"/>
                <c:pt idx="0">
                  <c:v>EEMPA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'Fig 2B Dimer'!$P$27:$P$57</c:f>
              <c:numCache>
                <c:formatCode>General</c:formatCode>
                <c:ptCount val="31"/>
                <c:pt idx="0">
                  <c:v>0.01</c:v>
                </c:pt>
                <c:pt idx="1">
                  <c:v>1.26E-2</c:v>
                </c:pt>
                <c:pt idx="2">
                  <c:v>1.5800000000000002E-2</c:v>
                </c:pt>
                <c:pt idx="3">
                  <c:v>0.02</c:v>
                </c:pt>
                <c:pt idx="4">
                  <c:v>2.5100000000000001E-2</c:v>
                </c:pt>
                <c:pt idx="5">
                  <c:v>3.1600000000000003E-2</c:v>
                </c:pt>
                <c:pt idx="6">
                  <c:v>3.9800000000000002E-2</c:v>
                </c:pt>
                <c:pt idx="7">
                  <c:v>5.0099999999999999E-2</c:v>
                </c:pt>
                <c:pt idx="8">
                  <c:v>6.3100000000000003E-2</c:v>
                </c:pt>
                <c:pt idx="9">
                  <c:v>7.9399999999999998E-2</c:v>
                </c:pt>
                <c:pt idx="10">
                  <c:v>0.1</c:v>
                </c:pt>
                <c:pt idx="11">
                  <c:v>0.12590000000000001</c:v>
                </c:pt>
                <c:pt idx="12">
                  <c:v>0.1585</c:v>
                </c:pt>
                <c:pt idx="13">
                  <c:v>0.19950000000000001</c:v>
                </c:pt>
                <c:pt idx="14">
                  <c:v>0.25119999999999998</c:v>
                </c:pt>
                <c:pt idx="15">
                  <c:v>0.31619999999999998</c:v>
                </c:pt>
                <c:pt idx="16">
                  <c:v>0.39810000000000001</c:v>
                </c:pt>
                <c:pt idx="17">
                  <c:v>0.50119999999999998</c:v>
                </c:pt>
                <c:pt idx="18">
                  <c:v>0.63100000000000001</c:v>
                </c:pt>
                <c:pt idx="19">
                  <c:v>0.79430000000000001</c:v>
                </c:pt>
                <c:pt idx="20">
                  <c:v>1</c:v>
                </c:pt>
                <c:pt idx="21">
                  <c:v>1.2588999999999999</c:v>
                </c:pt>
                <c:pt idx="22">
                  <c:v>1.5849</c:v>
                </c:pt>
                <c:pt idx="23">
                  <c:v>1.9953000000000001</c:v>
                </c:pt>
                <c:pt idx="24">
                  <c:v>2.5118999999999998</c:v>
                </c:pt>
                <c:pt idx="25">
                  <c:v>3.1623000000000001</c:v>
                </c:pt>
                <c:pt idx="26">
                  <c:v>3.9811000000000001</c:v>
                </c:pt>
                <c:pt idx="27">
                  <c:v>5.0118999999999998</c:v>
                </c:pt>
                <c:pt idx="28">
                  <c:v>6.3095999999999997</c:v>
                </c:pt>
                <c:pt idx="29">
                  <c:v>7.9432999999999998</c:v>
                </c:pt>
                <c:pt idx="30">
                  <c:v>10</c:v>
                </c:pt>
              </c:numCache>
            </c:numRef>
          </c:xVal>
          <c:yVal>
            <c:numRef>
              <c:f>'Fig 2B Dimer'!$R$27:$R$57</c:f>
              <c:numCache>
                <c:formatCode>General</c:formatCode>
                <c:ptCount val="31"/>
                <c:pt idx="0">
                  <c:v>0.98</c:v>
                </c:pt>
                <c:pt idx="1">
                  <c:v>0.9748</c:v>
                </c:pt>
                <c:pt idx="2">
                  <c:v>0.96830000000000005</c:v>
                </c:pt>
                <c:pt idx="3">
                  <c:v>0.96009999999999995</c:v>
                </c:pt>
                <c:pt idx="4">
                  <c:v>0.94979999999999998</c:v>
                </c:pt>
                <c:pt idx="5">
                  <c:v>0.93679999999999997</c:v>
                </c:pt>
                <c:pt idx="6">
                  <c:v>0.9204</c:v>
                </c:pt>
                <c:pt idx="7">
                  <c:v>0.89980000000000004</c:v>
                </c:pt>
                <c:pt idx="8">
                  <c:v>0.87390000000000001</c:v>
                </c:pt>
                <c:pt idx="9">
                  <c:v>0.84119999999999995</c:v>
                </c:pt>
                <c:pt idx="10">
                  <c:v>0.80010000000000003</c:v>
                </c:pt>
                <c:pt idx="11">
                  <c:v>0.74829999999999997</c:v>
                </c:pt>
                <c:pt idx="12">
                  <c:v>0.68320000000000003</c:v>
                </c:pt>
                <c:pt idx="13">
                  <c:v>0.60119999999999996</c:v>
                </c:pt>
                <c:pt idx="14">
                  <c:v>0.49809999999999999</c:v>
                </c:pt>
                <c:pt idx="15">
                  <c:v>0.36840000000000001</c:v>
                </c:pt>
                <c:pt idx="16">
                  <c:v>0.20580000000000001</c:v>
                </c:pt>
                <c:pt idx="17">
                  <c:v>2.23E-2</c:v>
                </c:pt>
                <c:pt idx="18">
                  <c:v>1.8E-3</c:v>
                </c:pt>
                <c:pt idx="19">
                  <c:v>5.9999999999999995E-4</c:v>
                </c:pt>
                <c:pt idx="20">
                  <c:v>2.9999999999999997E-4</c:v>
                </c:pt>
                <c:pt idx="21">
                  <c:v>1E-4</c:v>
                </c:pt>
                <c:pt idx="22">
                  <c:v>1E-4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B2D-4399-B96C-2A7E15FFBEFC}"/>
            </c:ext>
          </c:extLst>
        </c:ser>
        <c:ser>
          <c:idx val="1"/>
          <c:order val="1"/>
          <c:tx>
            <c:strRef>
              <c:f>'Fig 2B Dimer'!$S$26</c:f>
              <c:strCache>
                <c:ptCount val="1"/>
                <c:pt idx="0">
                  <c:v>E0,5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'Fig 2B Dimer'!$P$27:$P$57</c:f>
              <c:numCache>
                <c:formatCode>General</c:formatCode>
                <c:ptCount val="31"/>
                <c:pt idx="0">
                  <c:v>0.01</c:v>
                </c:pt>
                <c:pt idx="1">
                  <c:v>1.26E-2</c:v>
                </c:pt>
                <c:pt idx="2">
                  <c:v>1.5800000000000002E-2</c:v>
                </c:pt>
                <c:pt idx="3">
                  <c:v>0.02</c:v>
                </c:pt>
                <c:pt idx="4">
                  <c:v>2.5100000000000001E-2</c:v>
                </c:pt>
                <c:pt idx="5">
                  <c:v>3.1600000000000003E-2</c:v>
                </c:pt>
                <c:pt idx="6">
                  <c:v>3.9800000000000002E-2</c:v>
                </c:pt>
                <c:pt idx="7">
                  <c:v>5.0099999999999999E-2</c:v>
                </c:pt>
                <c:pt idx="8">
                  <c:v>6.3100000000000003E-2</c:v>
                </c:pt>
                <c:pt idx="9">
                  <c:v>7.9399999999999998E-2</c:v>
                </c:pt>
                <c:pt idx="10">
                  <c:v>0.1</c:v>
                </c:pt>
                <c:pt idx="11">
                  <c:v>0.12590000000000001</c:v>
                </c:pt>
                <c:pt idx="12">
                  <c:v>0.1585</c:v>
                </c:pt>
                <c:pt idx="13">
                  <c:v>0.19950000000000001</c:v>
                </c:pt>
                <c:pt idx="14">
                  <c:v>0.25119999999999998</c:v>
                </c:pt>
                <c:pt idx="15">
                  <c:v>0.31619999999999998</c:v>
                </c:pt>
                <c:pt idx="16">
                  <c:v>0.39810000000000001</c:v>
                </c:pt>
                <c:pt idx="17">
                  <c:v>0.50119999999999998</c:v>
                </c:pt>
                <c:pt idx="18">
                  <c:v>0.63100000000000001</c:v>
                </c:pt>
                <c:pt idx="19">
                  <c:v>0.79430000000000001</c:v>
                </c:pt>
                <c:pt idx="20">
                  <c:v>1</c:v>
                </c:pt>
                <c:pt idx="21">
                  <c:v>1.2588999999999999</c:v>
                </c:pt>
                <c:pt idx="22">
                  <c:v>1.5849</c:v>
                </c:pt>
                <c:pt idx="23">
                  <c:v>1.9953000000000001</c:v>
                </c:pt>
                <c:pt idx="24">
                  <c:v>2.5118999999999998</c:v>
                </c:pt>
                <c:pt idx="25">
                  <c:v>3.1623000000000001</c:v>
                </c:pt>
                <c:pt idx="26">
                  <c:v>3.9811000000000001</c:v>
                </c:pt>
                <c:pt idx="27">
                  <c:v>5.0118999999999998</c:v>
                </c:pt>
                <c:pt idx="28">
                  <c:v>6.3095999999999997</c:v>
                </c:pt>
                <c:pt idx="29">
                  <c:v>7.9432999999999998</c:v>
                </c:pt>
                <c:pt idx="30">
                  <c:v>10</c:v>
                </c:pt>
              </c:numCache>
            </c:numRef>
          </c:xVal>
          <c:yVal>
            <c:numRef>
              <c:f>'Fig 2B Dimer'!$S$27:$S$57</c:f>
              <c:numCache>
                <c:formatCode>General</c:formatCode>
                <c:ptCount val="31"/>
                <c:pt idx="0">
                  <c:v>0.02</c:v>
                </c:pt>
                <c:pt idx="1">
                  <c:v>2.52E-2</c:v>
                </c:pt>
                <c:pt idx="2">
                  <c:v>3.1699999999999999E-2</c:v>
                </c:pt>
                <c:pt idx="3">
                  <c:v>3.9899999999999998E-2</c:v>
                </c:pt>
                <c:pt idx="4">
                  <c:v>5.0200000000000002E-2</c:v>
                </c:pt>
                <c:pt idx="5">
                  <c:v>6.3200000000000006E-2</c:v>
                </c:pt>
                <c:pt idx="6">
                  <c:v>7.9600000000000004E-2</c:v>
                </c:pt>
                <c:pt idx="7">
                  <c:v>0.1002</c:v>
                </c:pt>
                <c:pt idx="8">
                  <c:v>0.12609999999999999</c:v>
                </c:pt>
                <c:pt idx="9">
                  <c:v>0.1588</c:v>
                </c:pt>
                <c:pt idx="10">
                  <c:v>0.19989999999999999</c:v>
                </c:pt>
                <c:pt idx="11">
                  <c:v>0.25159999999999999</c:v>
                </c:pt>
                <c:pt idx="12">
                  <c:v>0.31680000000000003</c:v>
                </c:pt>
                <c:pt idx="13">
                  <c:v>0.3987</c:v>
                </c:pt>
                <c:pt idx="14">
                  <c:v>0.50180000000000002</c:v>
                </c:pt>
                <c:pt idx="15">
                  <c:v>0.63129999999999997</c:v>
                </c:pt>
                <c:pt idx="16">
                  <c:v>0.79330000000000001</c:v>
                </c:pt>
                <c:pt idx="17">
                  <c:v>0.96509999999999996</c:v>
                </c:pt>
                <c:pt idx="18">
                  <c:v>0.87050000000000005</c:v>
                </c:pt>
                <c:pt idx="19">
                  <c:v>0.73809999999999998</c:v>
                </c:pt>
                <c:pt idx="20">
                  <c:v>0.60470000000000002</c:v>
                </c:pt>
                <c:pt idx="21">
                  <c:v>0.48099999999999998</c:v>
                </c:pt>
                <c:pt idx="22">
                  <c:v>0.37480000000000002</c:v>
                </c:pt>
                <c:pt idx="23">
                  <c:v>0.28889999999999999</c:v>
                </c:pt>
                <c:pt idx="24">
                  <c:v>0.222</c:v>
                </c:pt>
                <c:pt idx="25">
                  <c:v>0.1709</c:v>
                </c:pt>
                <c:pt idx="26">
                  <c:v>0.13189999999999999</c:v>
                </c:pt>
                <c:pt idx="27">
                  <c:v>0.1023</c:v>
                </c:pt>
                <c:pt idx="28">
                  <c:v>7.9699999999999993E-2</c:v>
                </c:pt>
                <c:pt idx="29">
                  <c:v>6.2300000000000001E-2</c:v>
                </c:pt>
                <c:pt idx="30">
                  <c:v>4.8800000000000003E-2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B2D-4399-B96C-2A7E15FFBEFC}"/>
            </c:ext>
          </c:extLst>
        </c:ser>
        <c:ser>
          <c:idx val="2"/>
          <c:order val="2"/>
          <c:tx>
            <c:strRef>
              <c:f>'Fig 2B Dimer'!$T$26</c:f>
              <c:strCache>
                <c:ptCount val="1"/>
                <c:pt idx="0">
                  <c:v>E1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'Fig 2B Dimer'!$P$27:$P$57</c:f>
              <c:numCache>
                <c:formatCode>General</c:formatCode>
                <c:ptCount val="31"/>
                <c:pt idx="0">
                  <c:v>0.01</c:v>
                </c:pt>
                <c:pt idx="1">
                  <c:v>1.26E-2</c:v>
                </c:pt>
                <c:pt idx="2">
                  <c:v>1.5800000000000002E-2</c:v>
                </c:pt>
                <c:pt idx="3">
                  <c:v>0.02</c:v>
                </c:pt>
                <c:pt idx="4">
                  <c:v>2.5100000000000001E-2</c:v>
                </c:pt>
                <c:pt idx="5">
                  <c:v>3.1600000000000003E-2</c:v>
                </c:pt>
                <c:pt idx="6">
                  <c:v>3.9800000000000002E-2</c:v>
                </c:pt>
                <c:pt idx="7">
                  <c:v>5.0099999999999999E-2</c:v>
                </c:pt>
                <c:pt idx="8">
                  <c:v>6.3100000000000003E-2</c:v>
                </c:pt>
                <c:pt idx="9">
                  <c:v>7.9399999999999998E-2</c:v>
                </c:pt>
                <c:pt idx="10">
                  <c:v>0.1</c:v>
                </c:pt>
                <c:pt idx="11">
                  <c:v>0.12590000000000001</c:v>
                </c:pt>
                <c:pt idx="12">
                  <c:v>0.1585</c:v>
                </c:pt>
                <c:pt idx="13">
                  <c:v>0.19950000000000001</c:v>
                </c:pt>
                <c:pt idx="14">
                  <c:v>0.25119999999999998</c:v>
                </c:pt>
                <c:pt idx="15">
                  <c:v>0.31619999999999998</c:v>
                </c:pt>
                <c:pt idx="16">
                  <c:v>0.39810000000000001</c:v>
                </c:pt>
                <c:pt idx="17">
                  <c:v>0.50119999999999998</c:v>
                </c:pt>
                <c:pt idx="18">
                  <c:v>0.63100000000000001</c:v>
                </c:pt>
                <c:pt idx="19">
                  <c:v>0.79430000000000001</c:v>
                </c:pt>
                <c:pt idx="20">
                  <c:v>1</c:v>
                </c:pt>
                <c:pt idx="21">
                  <c:v>1.2588999999999999</c:v>
                </c:pt>
                <c:pt idx="22">
                  <c:v>1.5849</c:v>
                </c:pt>
                <c:pt idx="23">
                  <c:v>1.9953000000000001</c:v>
                </c:pt>
                <c:pt idx="24">
                  <c:v>2.5118999999999998</c:v>
                </c:pt>
                <c:pt idx="25">
                  <c:v>3.1623000000000001</c:v>
                </c:pt>
                <c:pt idx="26">
                  <c:v>3.9811000000000001</c:v>
                </c:pt>
                <c:pt idx="27">
                  <c:v>5.0118999999999998</c:v>
                </c:pt>
                <c:pt idx="28">
                  <c:v>6.3095999999999997</c:v>
                </c:pt>
                <c:pt idx="29">
                  <c:v>7.9432999999999998</c:v>
                </c:pt>
                <c:pt idx="30">
                  <c:v>10</c:v>
                </c:pt>
              </c:numCache>
            </c:numRef>
          </c:xVal>
          <c:yVal>
            <c:numRef>
              <c:f>'Fig 2B Dimer'!$T$27:$T$57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1E-4</c:v>
                </c:pt>
                <c:pt idx="14">
                  <c:v>2.0000000000000001E-4</c:v>
                </c:pt>
                <c:pt idx="15">
                  <c:v>2.9999999999999997E-4</c:v>
                </c:pt>
                <c:pt idx="16">
                  <c:v>8.9999999999999998E-4</c:v>
                </c:pt>
                <c:pt idx="17">
                  <c:v>1.26E-2</c:v>
                </c:pt>
                <c:pt idx="18">
                  <c:v>0.1278</c:v>
                </c:pt>
                <c:pt idx="19">
                  <c:v>0.26129999999999998</c:v>
                </c:pt>
                <c:pt idx="20">
                  <c:v>0.39510000000000001</c:v>
                </c:pt>
                <c:pt idx="21">
                  <c:v>0.51880000000000004</c:v>
                </c:pt>
                <c:pt idx="22">
                  <c:v>0.62509999999999999</c:v>
                </c:pt>
                <c:pt idx="23">
                  <c:v>0.71099999999999997</c:v>
                </c:pt>
                <c:pt idx="24">
                  <c:v>0.77800000000000002</c:v>
                </c:pt>
                <c:pt idx="25">
                  <c:v>0.82909999999999995</c:v>
                </c:pt>
                <c:pt idx="26">
                  <c:v>0.86799999999999999</c:v>
                </c:pt>
                <c:pt idx="27">
                  <c:v>0.89770000000000005</c:v>
                </c:pt>
                <c:pt idx="28">
                  <c:v>0.92030000000000001</c:v>
                </c:pt>
                <c:pt idx="29">
                  <c:v>0.93769999999999998</c:v>
                </c:pt>
                <c:pt idx="30">
                  <c:v>0.95120000000000005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0B2D-4399-B96C-2A7E15FFBE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7717488"/>
        <c:axId val="97713744"/>
      </c:scatterChart>
      <c:valAx>
        <c:axId val="977174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x0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97713744"/>
        <c:crosses val="autoZero"/>
        <c:crossBetween val="midCat"/>
      </c:valAx>
      <c:valAx>
        <c:axId val="97713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Species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977174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'Fig 2B Dimer'!$R$26</c:f>
              <c:strCache>
                <c:ptCount val="1"/>
                <c:pt idx="0">
                  <c:v>EEMPA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'Fig 2B Dimer'!$Q$27:$Q$57</c:f>
              <c:numCache>
                <c:formatCode>General</c:formatCode>
                <c:ptCount val="31"/>
                <c:pt idx="0">
                  <c:v>0.01</c:v>
                </c:pt>
                <c:pt idx="1">
                  <c:v>1.26E-2</c:v>
                </c:pt>
                <c:pt idx="2">
                  <c:v>1.5800000000000002E-2</c:v>
                </c:pt>
                <c:pt idx="3">
                  <c:v>1.9900000000000001E-2</c:v>
                </c:pt>
                <c:pt idx="4">
                  <c:v>2.5100000000000001E-2</c:v>
                </c:pt>
                <c:pt idx="5">
                  <c:v>3.1600000000000003E-2</c:v>
                </c:pt>
                <c:pt idx="6">
                  <c:v>3.9800000000000002E-2</c:v>
                </c:pt>
                <c:pt idx="7">
                  <c:v>5.0099999999999999E-2</c:v>
                </c:pt>
                <c:pt idx="8">
                  <c:v>6.3100000000000003E-2</c:v>
                </c:pt>
                <c:pt idx="9">
                  <c:v>7.9399999999999998E-2</c:v>
                </c:pt>
                <c:pt idx="10">
                  <c:v>0.1</c:v>
                </c:pt>
                <c:pt idx="11">
                  <c:v>0.1258</c:v>
                </c:pt>
                <c:pt idx="12">
                  <c:v>0.15840000000000001</c:v>
                </c:pt>
                <c:pt idx="13">
                  <c:v>0.19939999999999999</c:v>
                </c:pt>
                <c:pt idx="14">
                  <c:v>0.251</c:v>
                </c:pt>
                <c:pt idx="15">
                  <c:v>0.316</c:v>
                </c:pt>
                <c:pt idx="16">
                  <c:v>0.39760000000000001</c:v>
                </c:pt>
                <c:pt idx="17">
                  <c:v>0.49509999999999998</c:v>
                </c:pt>
                <c:pt idx="18">
                  <c:v>0.56299999999999994</c:v>
                </c:pt>
                <c:pt idx="19">
                  <c:v>0.63029999999999997</c:v>
                </c:pt>
                <c:pt idx="20">
                  <c:v>0.69740000000000002</c:v>
                </c:pt>
                <c:pt idx="21">
                  <c:v>0.75929999999999997</c:v>
                </c:pt>
                <c:pt idx="22">
                  <c:v>0.8125</c:v>
                </c:pt>
                <c:pt idx="23">
                  <c:v>0.85550000000000004</c:v>
                </c:pt>
                <c:pt idx="24">
                  <c:v>0.88900000000000001</c:v>
                </c:pt>
                <c:pt idx="25">
                  <c:v>0.91459999999999997</c:v>
                </c:pt>
                <c:pt idx="26">
                  <c:v>0.93400000000000005</c:v>
                </c:pt>
                <c:pt idx="27">
                  <c:v>0.94879999999999998</c:v>
                </c:pt>
                <c:pt idx="28">
                  <c:v>0.96020000000000005</c:v>
                </c:pt>
                <c:pt idx="29">
                  <c:v>0.96889999999999998</c:v>
                </c:pt>
                <c:pt idx="30">
                  <c:v>0.97560000000000002</c:v>
                </c:pt>
              </c:numCache>
            </c:numRef>
          </c:xVal>
          <c:yVal>
            <c:numRef>
              <c:f>'Fig 2B Dimer'!$R$27:$R$57</c:f>
              <c:numCache>
                <c:formatCode>General</c:formatCode>
                <c:ptCount val="31"/>
                <c:pt idx="0">
                  <c:v>0.98</c:v>
                </c:pt>
                <c:pt idx="1">
                  <c:v>0.9748</c:v>
                </c:pt>
                <c:pt idx="2">
                  <c:v>0.96830000000000005</c:v>
                </c:pt>
                <c:pt idx="3">
                  <c:v>0.96009999999999995</c:v>
                </c:pt>
                <c:pt idx="4">
                  <c:v>0.94979999999999998</c:v>
                </c:pt>
                <c:pt idx="5">
                  <c:v>0.93679999999999997</c:v>
                </c:pt>
                <c:pt idx="6">
                  <c:v>0.9204</c:v>
                </c:pt>
                <c:pt idx="7">
                  <c:v>0.89980000000000004</c:v>
                </c:pt>
                <c:pt idx="8">
                  <c:v>0.87390000000000001</c:v>
                </c:pt>
                <c:pt idx="9">
                  <c:v>0.84119999999999995</c:v>
                </c:pt>
                <c:pt idx="10">
                  <c:v>0.80010000000000003</c:v>
                </c:pt>
                <c:pt idx="11">
                  <c:v>0.74829999999999997</c:v>
                </c:pt>
                <c:pt idx="12">
                  <c:v>0.68320000000000003</c:v>
                </c:pt>
                <c:pt idx="13">
                  <c:v>0.60119999999999996</c:v>
                </c:pt>
                <c:pt idx="14">
                  <c:v>0.49809999999999999</c:v>
                </c:pt>
                <c:pt idx="15">
                  <c:v>0.36840000000000001</c:v>
                </c:pt>
                <c:pt idx="16">
                  <c:v>0.20580000000000001</c:v>
                </c:pt>
                <c:pt idx="17">
                  <c:v>2.23E-2</c:v>
                </c:pt>
                <c:pt idx="18">
                  <c:v>1.8E-3</c:v>
                </c:pt>
                <c:pt idx="19">
                  <c:v>5.9999999999999995E-4</c:v>
                </c:pt>
                <c:pt idx="20">
                  <c:v>2.9999999999999997E-4</c:v>
                </c:pt>
                <c:pt idx="21">
                  <c:v>1E-4</c:v>
                </c:pt>
                <c:pt idx="22">
                  <c:v>1E-4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1A6-4DB7-942E-BBFA679A54CF}"/>
            </c:ext>
          </c:extLst>
        </c:ser>
        <c:ser>
          <c:idx val="1"/>
          <c:order val="1"/>
          <c:tx>
            <c:strRef>
              <c:f>'Fig 2B Dimer'!$S$26</c:f>
              <c:strCache>
                <c:ptCount val="1"/>
                <c:pt idx="0">
                  <c:v>E0,5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'Fig 2B Dimer'!$Q$27:$Q$57</c:f>
              <c:numCache>
                <c:formatCode>General</c:formatCode>
                <c:ptCount val="31"/>
                <c:pt idx="0">
                  <c:v>0.01</c:v>
                </c:pt>
                <c:pt idx="1">
                  <c:v>1.26E-2</c:v>
                </c:pt>
                <c:pt idx="2">
                  <c:v>1.5800000000000002E-2</c:v>
                </c:pt>
                <c:pt idx="3">
                  <c:v>1.9900000000000001E-2</c:v>
                </c:pt>
                <c:pt idx="4">
                  <c:v>2.5100000000000001E-2</c:v>
                </c:pt>
                <c:pt idx="5">
                  <c:v>3.1600000000000003E-2</c:v>
                </c:pt>
                <c:pt idx="6">
                  <c:v>3.9800000000000002E-2</c:v>
                </c:pt>
                <c:pt idx="7">
                  <c:v>5.0099999999999999E-2</c:v>
                </c:pt>
                <c:pt idx="8">
                  <c:v>6.3100000000000003E-2</c:v>
                </c:pt>
                <c:pt idx="9">
                  <c:v>7.9399999999999998E-2</c:v>
                </c:pt>
                <c:pt idx="10">
                  <c:v>0.1</c:v>
                </c:pt>
                <c:pt idx="11">
                  <c:v>0.1258</c:v>
                </c:pt>
                <c:pt idx="12">
                  <c:v>0.15840000000000001</c:v>
                </c:pt>
                <c:pt idx="13">
                  <c:v>0.19939999999999999</c:v>
                </c:pt>
                <c:pt idx="14">
                  <c:v>0.251</c:v>
                </c:pt>
                <c:pt idx="15">
                  <c:v>0.316</c:v>
                </c:pt>
                <c:pt idx="16">
                  <c:v>0.39760000000000001</c:v>
                </c:pt>
                <c:pt idx="17">
                  <c:v>0.49509999999999998</c:v>
                </c:pt>
                <c:pt idx="18">
                  <c:v>0.56299999999999994</c:v>
                </c:pt>
                <c:pt idx="19">
                  <c:v>0.63029999999999997</c:v>
                </c:pt>
                <c:pt idx="20">
                  <c:v>0.69740000000000002</c:v>
                </c:pt>
                <c:pt idx="21">
                  <c:v>0.75929999999999997</c:v>
                </c:pt>
                <c:pt idx="22">
                  <c:v>0.8125</c:v>
                </c:pt>
                <c:pt idx="23">
                  <c:v>0.85550000000000004</c:v>
                </c:pt>
                <c:pt idx="24">
                  <c:v>0.88900000000000001</c:v>
                </c:pt>
                <c:pt idx="25">
                  <c:v>0.91459999999999997</c:v>
                </c:pt>
                <c:pt idx="26">
                  <c:v>0.93400000000000005</c:v>
                </c:pt>
                <c:pt idx="27">
                  <c:v>0.94879999999999998</c:v>
                </c:pt>
                <c:pt idx="28">
                  <c:v>0.96020000000000005</c:v>
                </c:pt>
                <c:pt idx="29">
                  <c:v>0.96889999999999998</c:v>
                </c:pt>
                <c:pt idx="30">
                  <c:v>0.97560000000000002</c:v>
                </c:pt>
              </c:numCache>
            </c:numRef>
          </c:xVal>
          <c:yVal>
            <c:numRef>
              <c:f>'Fig 2B Dimer'!$S$27:$S$57</c:f>
              <c:numCache>
                <c:formatCode>General</c:formatCode>
                <c:ptCount val="31"/>
                <c:pt idx="0">
                  <c:v>0.02</c:v>
                </c:pt>
                <c:pt idx="1">
                  <c:v>2.52E-2</c:v>
                </c:pt>
                <c:pt idx="2">
                  <c:v>3.1699999999999999E-2</c:v>
                </c:pt>
                <c:pt idx="3">
                  <c:v>3.9899999999999998E-2</c:v>
                </c:pt>
                <c:pt idx="4">
                  <c:v>5.0200000000000002E-2</c:v>
                </c:pt>
                <c:pt idx="5">
                  <c:v>6.3200000000000006E-2</c:v>
                </c:pt>
                <c:pt idx="6">
                  <c:v>7.9600000000000004E-2</c:v>
                </c:pt>
                <c:pt idx="7">
                  <c:v>0.1002</c:v>
                </c:pt>
                <c:pt idx="8">
                  <c:v>0.12609999999999999</c:v>
                </c:pt>
                <c:pt idx="9">
                  <c:v>0.1588</c:v>
                </c:pt>
                <c:pt idx="10">
                  <c:v>0.19989999999999999</c:v>
                </c:pt>
                <c:pt idx="11">
                  <c:v>0.25159999999999999</c:v>
                </c:pt>
                <c:pt idx="12">
                  <c:v>0.31680000000000003</c:v>
                </c:pt>
                <c:pt idx="13">
                  <c:v>0.3987</c:v>
                </c:pt>
                <c:pt idx="14">
                  <c:v>0.50180000000000002</c:v>
                </c:pt>
                <c:pt idx="15">
                  <c:v>0.63129999999999997</c:v>
                </c:pt>
                <c:pt idx="16">
                  <c:v>0.79330000000000001</c:v>
                </c:pt>
                <c:pt idx="17">
                  <c:v>0.96509999999999996</c:v>
                </c:pt>
                <c:pt idx="18">
                  <c:v>0.87050000000000005</c:v>
                </c:pt>
                <c:pt idx="19">
                  <c:v>0.73809999999999998</c:v>
                </c:pt>
                <c:pt idx="20">
                  <c:v>0.60470000000000002</c:v>
                </c:pt>
                <c:pt idx="21">
                  <c:v>0.48099999999999998</c:v>
                </c:pt>
                <c:pt idx="22">
                  <c:v>0.37480000000000002</c:v>
                </c:pt>
                <c:pt idx="23">
                  <c:v>0.28889999999999999</c:v>
                </c:pt>
                <c:pt idx="24">
                  <c:v>0.222</c:v>
                </c:pt>
                <c:pt idx="25">
                  <c:v>0.1709</c:v>
                </c:pt>
                <c:pt idx="26">
                  <c:v>0.13189999999999999</c:v>
                </c:pt>
                <c:pt idx="27">
                  <c:v>0.1023</c:v>
                </c:pt>
                <c:pt idx="28">
                  <c:v>7.9699999999999993E-2</c:v>
                </c:pt>
                <c:pt idx="29">
                  <c:v>6.2300000000000001E-2</c:v>
                </c:pt>
                <c:pt idx="30">
                  <c:v>4.8800000000000003E-2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1A6-4DB7-942E-BBFA679A54CF}"/>
            </c:ext>
          </c:extLst>
        </c:ser>
        <c:ser>
          <c:idx val="2"/>
          <c:order val="2"/>
          <c:tx>
            <c:strRef>
              <c:f>'Fig 2B Dimer'!$T$26</c:f>
              <c:strCache>
                <c:ptCount val="1"/>
                <c:pt idx="0">
                  <c:v>E1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'Fig 2B Dimer'!$Q$27:$Q$57</c:f>
              <c:numCache>
                <c:formatCode>General</c:formatCode>
                <c:ptCount val="31"/>
                <c:pt idx="0">
                  <c:v>0.01</c:v>
                </c:pt>
                <c:pt idx="1">
                  <c:v>1.26E-2</c:v>
                </c:pt>
                <c:pt idx="2">
                  <c:v>1.5800000000000002E-2</c:v>
                </c:pt>
                <c:pt idx="3">
                  <c:v>1.9900000000000001E-2</c:v>
                </c:pt>
                <c:pt idx="4">
                  <c:v>2.5100000000000001E-2</c:v>
                </c:pt>
                <c:pt idx="5">
                  <c:v>3.1600000000000003E-2</c:v>
                </c:pt>
                <c:pt idx="6">
                  <c:v>3.9800000000000002E-2</c:v>
                </c:pt>
                <c:pt idx="7">
                  <c:v>5.0099999999999999E-2</c:v>
                </c:pt>
                <c:pt idx="8">
                  <c:v>6.3100000000000003E-2</c:v>
                </c:pt>
                <c:pt idx="9">
                  <c:v>7.9399999999999998E-2</c:v>
                </c:pt>
                <c:pt idx="10">
                  <c:v>0.1</c:v>
                </c:pt>
                <c:pt idx="11">
                  <c:v>0.1258</c:v>
                </c:pt>
                <c:pt idx="12">
                  <c:v>0.15840000000000001</c:v>
                </c:pt>
                <c:pt idx="13">
                  <c:v>0.19939999999999999</c:v>
                </c:pt>
                <c:pt idx="14">
                  <c:v>0.251</c:v>
                </c:pt>
                <c:pt idx="15">
                  <c:v>0.316</c:v>
                </c:pt>
                <c:pt idx="16">
                  <c:v>0.39760000000000001</c:v>
                </c:pt>
                <c:pt idx="17">
                  <c:v>0.49509999999999998</c:v>
                </c:pt>
                <c:pt idx="18">
                  <c:v>0.56299999999999994</c:v>
                </c:pt>
                <c:pt idx="19">
                  <c:v>0.63029999999999997</c:v>
                </c:pt>
                <c:pt idx="20">
                  <c:v>0.69740000000000002</c:v>
                </c:pt>
                <c:pt idx="21">
                  <c:v>0.75929999999999997</c:v>
                </c:pt>
                <c:pt idx="22">
                  <c:v>0.8125</c:v>
                </c:pt>
                <c:pt idx="23">
                  <c:v>0.85550000000000004</c:v>
                </c:pt>
                <c:pt idx="24">
                  <c:v>0.88900000000000001</c:v>
                </c:pt>
                <c:pt idx="25">
                  <c:v>0.91459999999999997</c:v>
                </c:pt>
                <c:pt idx="26">
                  <c:v>0.93400000000000005</c:v>
                </c:pt>
                <c:pt idx="27">
                  <c:v>0.94879999999999998</c:v>
                </c:pt>
                <c:pt idx="28">
                  <c:v>0.96020000000000005</c:v>
                </c:pt>
                <c:pt idx="29">
                  <c:v>0.96889999999999998</c:v>
                </c:pt>
                <c:pt idx="30">
                  <c:v>0.97560000000000002</c:v>
                </c:pt>
              </c:numCache>
            </c:numRef>
          </c:xVal>
          <c:yVal>
            <c:numRef>
              <c:f>'Fig 2B Dimer'!$T$27:$T$57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1E-4</c:v>
                </c:pt>
                <c:pt idx="14">
                  <c:v>2.0000000000000001E-4</c:v>
                </c:pt>
                <c:pt idx="15">
                  <c:v>2.9999999999999997E-4</c:v>
                </c:pt>
                <c:pt idx="16">
                  <c:v>8.9999999999999998E-4</c:v>
                </c:pt>
                <c:pt idx="17">
                  <c:v>1.26E-2</c:v>
                </c:pt>
                <c:pt idx="18">
                  <c:v>0.1278</c:v>
                </c:pt>
                <c:pt idx="19">
                  <c:v>0.26129999999999998</c:v>
                </c:pt>
                <c:pt idx="20">
                  <c:v>0.39510000000000001</c:v>
                </c:pt>
                <c:pt idx="21">
                  <c:v>0.51880000000000004</c:v>
                </c:pt>
                <c:pt idx="22">
                  <c:v>0.62509999999999999</c:v>
                </c:pt>
                <c:pt idx="23">
                  <c:v>0.71099999999999997</c:v>
                </c:pt>
                <c:pt idx="24">
                  <c:v>0.77800000000000002</c:v>
                </c:pt>
                <c:pt idx="25">
                  <c:v>0.82909999999999995</c:v>
                </c:pt>
                <c:pt idx="26">
                  <c:v>0.86799999999999999</c:v>
                </c:pt>
                <c:pt idx="27">
                  <c:v>0.89770000000000005</c:v>
                </c:pt>
                <c:pt idx="28">
                  <c:v>0.92030000000000001</c:v>
                </c:pt>
                <c:pt idx="29">
                  <c:v>0.93769999999999998</c:v>
                </c:pt>
                <c:pt idx="30">
                  <c:v>0.95120000000000005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21A6-4DB7-942E-BBFA679A54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9427664"/>
        <c:axId val="119453456"/>
      </c:scatterChart>
      <c:valAx>
        <c:axId val="1194276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alpha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9453456"/>
        <c:crosses val="autoZero"/>
        <c:crossBetween val="midCat"/>
      </c:valAx>
      <c:valAx>
        <c:axId val="119453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Species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9427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'Fig 2B Tetramer'!$C$26</c:f>
              <c:strCache>
                <c:ptCount val="1"/>
                <c:pt idx="0">
                  <c:v>alpha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7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'Fig 2B Tetramer'!$B$27:$B$75</c:f>
              <c:numCache>
                <c:formatCode>General</c:formatCode>
                <c:ptCount val="49"/>
                <c:pt idx="0">
                  <c:v>5.4000000000000003E-3</c:v>
                </c:pt>
                <c:pt idx="1">
                  <c:v>1.09E-2</c:v>
                </c:pt>
                <c:pt idx="2">
                  <c:v>1.6299999999999999E-2</c:v>
                </c:pt>
                <c:pt idx="3">
                  <c:v>2.1700000000000001E-2</c:v>
                </c:pt>
                <c:pt idx="4">
                  <c:v>2.7099999999999999E-2</c:v>
                </c:pt>
                <c:pt idx="5">
                  <c:v>3.2500000000000001E-2</c:v>
                </c:pt>
                <c:pt idx="6">
                  <c:v>3.78E-2</c:v>
                </c:pt>
                <c:pt idx="7">
                  <c:v>4.3200000000000002E-2</c:v>
                </c:pt>
                <c:pt idx="8">
                  <c:v>4.8399999999999999E-2</c:v>
                </c:pt>
                <c:pt idx="9">
                  <c:v>5.3699999999999998E-2</c:v>
                </c:pt>
                <c:pt idx="10">
                  <c:v>5.8999999999999997E-2</c:v>
                </c:pt>
                <c:pt idx="11">
                  <c:v>6.4199999999999993E-2</c:v>
                </c:pt>
                <c:pt idx="12">
                  <c:v>6.9400000000000003E-2</c:v>
                </c:pt>
                <c:pt idx="13">
                  <c:v>7.46E-2</c:v>
                </c:pt>
                <c:pt idx="14">
                  <c:v>7.9699999999999993E-2</c:v>
                </c:pt>
                <c:pt idx="15">
                  <c:v>8.48E-2</c:v>
                </c:pt>
                <c:pt idx="16">
                  <c:v>8.9899999999999994E-2</c:v>
                </c:pt>
                <c:pt idx="17">
                  <c:v>9.5000000000000001E-2</c:v>
                </c:pt>
                <c:pt idx="18">
                  <c:v>0.1</c:v>
                </c:pt>
                <c:pt idx="19">
                  <c:v>0.105</c:v>
                </c:pt>
                <c:pt idx="20">
                  <c:v>0.11</c:v>
                </c:pt>
                <c:pt idx="21">
                  <c:v>0.1149</c:v>
                </c:pt>
                <c:pt idx="22">
                  <c:v>0.1198</c:v>
                </c:pt>
                <c:pt idx="23">
                  <c:v>0.12470000000000001</c:v>
                </c:pt>
                <c:pt idx="24">
                  <c:v>0.1295</c:v>
                </c:pt>
                <c:pt idx="25">
                  <c:v>0.1343</c:v>
                </c:pt>
                <c:pt idx="26">
                  <c:v>0.13900000000000001</c:v>
                </c:pt>
                <c:pt idx="27">
                  <c:v>0.14330000000000001</c:v>
                </c:pt>
                <c:pt idx="28">
                  <c:v>0.14369999999999999</c:v>
                </c:pt>
                <c:pt idx="29">
                  <c:v>0.1484</c:v>
                </c:pt>
                <c:pt idx="30">
                  <c:v>0.153</c:v>
                </c:pt>
                <c:pt idx="31">
                  <c:v>0.15759999999999999</c:v>
                </c:pt>
                <c:pt idx="32">
                  <c:v>0.16209999999999999</c:v>
                </c:pt>
                <c:pt idx="33">
                  <c:v>0.18440000000000001</c:v>
                </c:pt>
                <c:pt idx="34">
                  <c:v>0.2243</c:v>
                </c:pt>
                <c:pt idx="35">
                  <c:v>0.26169999999999999</c:v>
                </c:pt>
                <c:pt idx="36">
                  <c:v>0.2959</c:v>
                </c:pt>
                <c:pt idx="37">
                  <c:v>0.3266</c:v>
                </c:pt>
                <c:pt idx="38">
                  <c:v>0.35310000000000002</c:v>
                </c:pt>
                <c:pt idx="39">
                  <c:v>0.37130000000000002</c:v>
                </c:pt>
                <c:pt idx="40">
                  <c:v>0.37540000000000001</c:v>
                </c:pt>
                <c:pt idx="41">
                  <c:v>0.39379999999999998</c:v>
                </c:pt>
                <c:pt idx="42">
                  <c:v>0.40889999999999999</c:v>
                </c:pt>
                <c:pt idx="43">
                  <c:v>0.64600000000000002</c:v>
                </c:pt>
                <c:pt idx="44">
                  <c:v>0.99270000000000003</c:v>
                </c:pt>
                <c:pt idx="45">
                  <c:v>1.6164000000000001</c:v>
                </c:pt>
                <c:pt idx="46">
                  <c:v>1.75</c:v>
                </c:pt>
                <c:pt idx="47">
                  <c:v>2.3515000000000001</c:v>
                </c:pt>
                <c:pt idx="48">
                  <c:v>5.0545999999999998</c:v>
                </c:pt>
              </c:numCache>
            </c:numRef>
          </c:xVal>
          <c:yVal>
            <c:numRef>
              <c:f>'Fig 2B Tetramer'!$C$27:$C$75</c:f>
              <c:numCache>
                <c:formatCode>General</c:formatCode>
                <c:ptCount val="49"/>
                <c:pt idx="0">
                  <c:v>5.4999999999999997E-3</c:v>
                </c:pt>
                <c:pt idx="1">
                  <c:v>1.09E-2</c:v>
                </c:pt>
                <c:pt idx="2">
                  <c:v>1.6400000000000001E-2</c:v>
                </c:pt>
                <c:pt idx="3">
                  <c:v>2.18E-2</c:v>
                </c:pt>
                <c:pt idx="4">
                  <c:v>2.7199999999999998E-2</c:v>
                </c:pt>
                <c:pt idx="5">
                  <c:v>3.2599999999999997E-2</c:v>
                </c:pt>
                <c:pt idx="6">
                  <c:v>3.7999999999999999E-2</c:v>
                </c:pt>
                <c:pt idx="7">
                  <c:v>4.3400000000000001E-2</c:v>
                </c:pt>
                <c:pt idx="8">
                  <c:v>4.8599999999999997E-2</c:v>
                </c:pt>
                <c:pt idx="9">
                  <c:v>5.3900000000000003E-2</c:v>
                </c:pt>
                <c:pt idx="10">
                  <c:v>5.9200000000000003E-2</c:v>
                </c:pt>
                <c:pt idx="11">
                  <c:v>6.4500000000000002E-2</c:v>
                </c:pt>
                <c:pt idx="12">
                  <c:v>6.9699999999999998E-2</c:v>
                </c:pt>
                <c:pt idx="13">
                  <c:v>7.4899999999999994E-2</c:v>
                </c:pt>
                <c:pt idx="14">
                  <c:v>8.0100000000000005E-2</c:v>
                </c:pt>
                <c:pt idx="15">
                  <c:v>8.5199999999999998E-2</c:v>
                </c:pt>
                <c:pt idx="16">
                  <c:v>9.0300000000000005E-2</c:v>
                </c:pt>
                <c:pt idx="17">
                  <c:v>9.5399999999999999E-2</c:v>
                </c:pt>
                <c:pt idx="18">
                  <c:v>0.1004</c:v>
                </c:pt>
                <c:pt idx="19">
                  <c:v>0.1055</c:v>
                </c:pt>
                <c:pt idx="20">
                  <c:v>0.1105</c:v>
                </c:pt>
                <c:pt idx="21">
                  <c:v>0.1154</c:v>
                </c:pt>
                <c:pt idx="22">
                  <c:v>0.1203</c:v>
                </c:pt>
                <c:pt idx="23">
                  <c:v>0.12509999999999999</c:v>
                </c:pt>
                <c:pt idx="24">
                  <c:v>0.12989999999999999</c:v>
                </c:pt>
                <c:pt idx="25">
                  <c:v>0.13469999999999999</c:v>
                </c:pt>
                <c:pt idx="26">
                  <c:v>0.13950000000000001</c:v>
                </c:pt>
                <c:pt idx="27">
                  <c:v>0.14299999999999999</c:v>
                </c:pt>
                <c:pt idx="28">
                  <c:v>0.14419999999999999</c:v>
                </c:pt>
                <c:pt idx="29">
                  <c:v>0.1489</c:v>
                </c:pt>
                <c:pt idx="30">
                  <c:v>0.1535</c:v>
                </c:pt>
                <c:pt idx="31">
                  <c:v>0.158</c:v>
                </c:pt>
                <c:pt idx="32">
                  <c:v>0.16250000000000001</c:v>
                </c:pt>
                <c:pt idx="33">
                  <c:v>0.18459999999999999</c:v>
                </c:pt>
                <c:pt idx="34">
                  <c:v>0.22409999999999999</c:v>
                </c:pt>
                <c:pt idx="35">
                  <c:v>0.2606</c:v>
                </c:pt>
                <c:pt idx="36">
                  <c:v>0.29360000000000003</c:v>
                </c:pt>
                <c:pt idx="37">
                  <c:v>0.32269999999999999</c:v>
                </c:pt>
                <c:pt idx="38">
                  <c:v>0.3473</c:v>
                </c:pt>
                <c:pt idx="39">
                  <c:v>0.36840000000000001</c:v>
                </c:pt>
                <c:pt idx="40">
                  <c:v>0.36770000000000003</c:v>
                </c:pt>
                <c:pt idx="41">
                  <c:v>0.3841</c:v>
                </c:pt>
                <c:pt idx="42">
                  <c:v>0.39729999999999999</c:v>
                </c:pt>
                <c:pt idx="43">
                  <c:v>0.59689999999999999</c:v>
                </c:pt>
                <c:pt idx="44">
                  <c:v>0.74629999999999996</c:v>
                </c:pt>
                <c:pt idx="45">
                  <c:v>0.80889999999999995</c:v>
                </c:pt>
                <c:pt idx="46">
                  <c:v>0.82</c:v>
                </c:pt>
                <c:pt idx="47">
                  <c:v>0.84209999999999996</c:v>
                </c:pt>
                <c:pt idx="48">
                  <c:v>0.95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90F-40EC-A1FD-F480F951C1A2}"/>
            </c:ext>
          </c:extLst>
        </c:ser>
        <c:ser>
          <c:idx val="1"/>
          <c:order val="1"/>
          <c:tx>
            <c:strRef>
              <c:f>'Fig 2B Tetramer'!$D$26</c:f>
              <c:strCache>
                <c:ptCount val="1"/>
                <c:pt idx="0">
                  <c:v>alpha fit</c:v>
                </c:pt>
              </c:strCache>
            </c:strRef>
          </c:tx>
          <c:spPr>
            <a:ln w="19050" cap="rnd">
              <a:solidFill>
                <a:schemeClr val="bg1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bg1">
                  <a:lumMod val="75000"/>
                </a:schemeClr>
              </a:solidFill>
              <a:ln w="9525">
                <a:solidFill>
                  <a:schemeClr val="bg1">
                    <a:lumMod val="75000"/>
                  </a:schemeClr>
                </a:solidFill>
                <a:prstDash val="sysDash"/>
              </a:ln>
              <a:effectLst/>
            </c:spPr>
          </c:marker>
          <c:xVal>
            <c:numRef>
              <c:f>'Fig 2B Tetramer'!$B$27:$B$75</c:f>
              <c:numCache>
                <c:formatCode>General</c:formatCode>
                <c:ptCount val="49"/>
                <c:pt idx="0">
                  <c:v>5.4000000000000003E-3</c:v>
                </c:pt>
                <c:pt idx="1">
                  <c:v>1.09E-2</c:v>
                </c:pt>
                <c:pt idx="2">
                  <c:v>1.6299999999999999E-2</c:v>
                </c:pt>
                <c:pt idx="3">
                  <c:v>2.1700000000000001E-2</c:v>
                </c:pt>
                <c:pt idx="4">
                  <c:v>2.7099999999999999E-2</c:v>
                </c:pt>
                <c:pt idx="5">
                  <c:v>3.2500000000000001E-2</c:v>
                </c:pt>
                <c:pt idx="6">
                  <c:v>3.78E-2</c:v>
                </c:pt>
                <c:pt idx="7">
                  <c:v>4.3200000000000002E-2</c:v>
                </c:pt>
                <c:pt idx="8">
                  <c:v>4.8399999999999999E-2</c:v>
                </c:pt>
                <c:pt idx="9">
                  <c:v>5.3699999999999998E-2</c:v>
                </c:pt>
                <c:pt idx="10">
                  <c:v>5.8999999999999997E-2</c:v>
                </c:pt>
                <c:pt idx="11">
                  <c:v>6.4199999999999993E-2</c:v>
                </c:pt>
                <c:pt idx="12">
                  <c:v>6.9400000000000003E-2</c:v>
                </c:pt>
                <c:pt idx="13">
                  <c:v>7.46E-2</c:v>
                </c:pt>
                <c:pt idx="14">
                  <c:v>7.9699999999999993E-2</c:v>
                </c:pt>
                <c:pt idx="15">
                  <c:v>8.48E-2</c:v>
                </c:pt>
                <c:pt idx="16">
                  <c:v>8.9899999999999994E-2</c:v>
                </c:pt>
                <c:pt idx="17">
                  <c:v>9.5000000000000001E-2</c:v>
                </c:pt>
                <c:pt idx="18">
                  <c:v>0.1</c:v>
                </c:pt>
                <c:pt idx="19">
                  <c:v>0.105</c:v>
                </c:pt>
                <c:pt idx="20">
                  <c:v>0.11</c:v>
                </c:pt>
                <c:pt idx="21">
                  <c:v>0.1149</c:v>
                </c:pt>
                <c:pt idx="22">
                  <c:v>0.1198</c:v>
                </c:pt>
                <c:pt idx="23">
                  <c:v>0.12470000000000001</c:v>
                </c:pt>
                <c:pt idx="24">
                  <c:v>0.1295</c:v>
                </c:pt>
                <c:pt idx="25">
                  <c:v>0.1343</c:v>
                </c:pt>
                <c:pt idx="26">
                  <c:v>0.13900000000000001</c:v>
                </c:pt>
                <c:pt idx="27">
                  <c:v>0.14330000000000001</c:v>
                </c:pt>
                <c:pt idx="28">
                  <c:v>0.14369999999999999</c:v>
                </c:pt>
                <c:pt idx="29">
                  <c:v>0.1484</c:v>
                </c:pt>
                <c:pt idx="30">
                  <c:v>0.153</c:v>
                </c:pt>
                <c:pt idx="31">
                  <c:v>0.15759999999999999</c:v>
                </c:pt>
                <c:pt idx="32">
                  <c:v>0.16209999999999999</c:v>
                </c:pt>
                <c:pt idx="33">
                  <c:v>0.18440000000000001</c:v>
                </c:pt>
                <c:pt idx="34">
                  <c:v>0.2243</c:v>
                </c:pt>
                <c:pt idx="35">
                  <c:v>0.26169999999999999</c:v>
                </c:pt>
                <c:pt idx="36">
                  <c:v>0.2959</c:v>
                </c:pt>
                <c:pt idx="37">
                  <c:v>0.3266</c:v>
                </c:pt>
                <c:pt idx="38">
                  <c:v>0.35310000000000002</c:v>
                </c:pt>
                <c:pt idx="39">
                  <c:v>0.37130000000000002</c:v>
                </c:pt>
                <c:pt idx="40">
                  <c:v>0.37540000000000001</c:v>
                </c:pt>
                <c:pt idx="41">
                  <c:v>0.39379999999999998</c:v>
                </c:pt>
                <c:pt idx="42">
                  <c:v>0.40889999999999999</c:v>
                </c:pt>
                <c:pt idx="43">
                  <c:v>0.64600000000000002</c:v>
                </c:pt>
                <c:pt idx="44">
                  <c:v>0.99270000000000003</c:v>
                </c:pt>
                <c:pt idx="45">
                  <c:v>1.6164000000000001</c:v>
                </c:pt>
                <c:pt idx="46">
                  <c:v>1.75</c:v>
                </c:pt>
                <c:pt idx="47">
                  <c:v>2.3515000000000001</c:v>
                </c:pt>
                <c:pt idx="48">
                  <c:v>5.0545999999999998</c:v>
                </c:pt>
              </c:numCache>
            </c:numRef>
          </c:xVal>
          <c:yVal>
            <c:numRef>
              <c:f>'Fig 2B Tetramer'!$D$27:$D$75</c:f>
              <c:numCache>
                <c:formatCode>General</c:formatCode>
                <c:ptCount val="49"/>
                <c:pt idx="0">
                  <c:v>5.4000000000000003E-3</c:v>
                </c:pt>
                <c:pt idx="1">
                  <c:v>1.09E-2</c:v>
                </c:pt>
                <c:pt idx="2">
                  <c:v>1.6299999999999999E-2</c:v>
                </c:pt>
                <c:pt idx="3">
                  <c:v>2.1700000000000001E-2</c:v>
                </c:pt>
                <c:pt idx="4">
                  <c:v>2.7E-2</c:v>
                </c:pt>
                <c:pt idx="5">
                  <c:v>3.2399999999999998E-2</c:v>
                </c:pt>
                <c:pt idx="6">
                  <c:v>3.7699999999999997E-2</c:v>
                </c:pt>
                <c:pt idx="7">
                  <c:v>4.3099999999999999E-2</c:v>
                </c:pt>
                <c:pt idx="8">
                  <c:v>4.8300000000000003E-2</c:v>
                </c:pt>
                <c:pt idx="9">
                  <c:v>5.3499999999999999E-2</c:v>
                </c:pt>
                <c:pt idx="10">
                  <c:v>5.8799999999999998E-2</c:v>
                </c:pt>
                <c:pt idx="11">
                  <c:v>6.4000000000000001E-2</c:v>
                </c:pt>
                <c:pt idx="12">
                  <c:v>6.9199999999999998E-2</c:v>
                </c:pt>
                <c:pt idx="13">
                  <c:v>7.4300000000000005E-2</c:v>
                </c:pt>
                <c:pt idx="14">
                  <c:v>7.9500000000000001E-2</c:v>
                </c:pt>
                <c:pt idx="15">
                  <c:v>8.4500000000000006E-2</c:v>
                </c:pt>
                <c:pt idx="16">
                  <c:v>8.9599999999999999E-2</c:v>
                </c:pt>
                <c:pt idx="17">
                  <c:v>9.4600000000000004E-2</c:v>
                </c:pt>
                <c:pt idx="18">
                  <c:v>9.9699999999999997E-2</c:v>
                </c:pt>
                <c:pt idx="19">
                  <c:v>0.1046</c:v>
                </c:pt>
                <c:pt idx="20">
                  <c:v>0.1096</c:v>
                </c:pt>
                <c:pt idx="21">
                  <c:v>0.1145</c:v>
                </c:pt>
                <c:pt idx="22">
                  <c:v>0.11940000000000001</c:v>
                </c:pt>
                <c:pt idx="23">
                  <c:v>0.1242</c:v>
                </c:pt>
                <c:pt idx="24">
                  <c:v>0.12889999999999999</c:v>
                </c:pt>
                <c:pt idx="25">
                  <c:v>0.13370000000000001</c:v>
                </c:pt>
                <c:pt idx="26">
                  <c:v>0.1384</c:v>
                </c:pt>
                <c:pt idx="27">
                  <c:v>0.14269999999999999</c:v>
                </c:pt>
                <c:pt idx="28">
                  <c:v>0.1431</c:v>
                </c:pt>
                <c:pt idx="29">
                  <c:v>0.14779999999999999</c:v>
                </c:pt>
                <c:pt idx="30">
                  <c:v>0.15229999999999999</c:v>
                </c:pt>
                <c:pt idx="31">
                  <c:v>0.15679999999999999</c:v>
                </c:pt>
                <c:pt idx="32">
                  <c:v>0.1613</c:v>
                </c:pt>
                <c:pt idx="33">
                  <c:v>0.18329999999999999</c:v>
                </c:pt>
                <c:pt idx="34">
                  <c:v>0.22259999999999999</c:v>
                </c:pt>
                <c:pt idx="35">
                  <c:v>0.2591</c:v>
                </c:pt>
                <c:pt idx="36">
                  <c:v>0.2923</c:v>
                </c:pt>
                <c:pt idx="37">
                  <c:v>0.32179999999999997</c:v>
                </c:pt>
                <c:pt idx="38">
                  <c:v>0.34699999999999998</c:v>
                </c:pt>
                <c:pt idx="39">
                  <c:v>0.36409999999999998</c:v>
                </c:pt>
                <c:pt idx="40">
                  <c:v>0.36799999999999999</c:v>
                </c:pt>
                <c:pt idx="41">
                  <c:v>0.38529999999999998</c:v>
                </c:pt>
                <c:pt idx="42">
                  <c:v>0.39929999999999999</c:v>
                </c:pt>
                <c:pt idx="43">
                  <c:v>0.59840000000000004</c:v>
                </c:pt>
                <c:pt idx="44">
                  <c:v>0.74050000000000005</c:v>
                </c:pt>
                <c:pt idx="45">
                  <c:v>0.81510000000000005</c:v>
                </c:pt>
                <c:pt idx="46">
                  <c:v>0.82479999999999998</c:v>
                </c:pt>
                <c:pt idx="47">
                  <c:v>0.85799999999999998</c:v>
                </c:pt>
                <c:pt idx="48">
                  <c:v>0.92320000000000002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90F-40EC-A1FD-F480F951C1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42422640"/>
        <c:axId val="2042428880"/>
      </c:scatterChart>
      <c:valAx>
        <c:axId val="2042422640"/>
        <c:scaling>
          <c:logBase val="10"/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x0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in"/>
        <c:minorTickMark val="in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42428880"/>
        <c:crosses val="autoZero"/>
        <c:crossBetween val="midCat"/>
      </c:valAx>
      <c:valAx>
        <c:axId val="204242888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alpha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in"/>
        <c:minorTickMark val="in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42422640"/>
        <c:crossesAt val="1.0000000000000002E-3"/>
        <c:crossBetween val="midCat"/>
      </c:valAx>
      <c:spPr>
        <a:noFill/>
        <a:ln w="25400"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tx>
            <c:strRef>
              <c:f>'Fig 2B Tetramer'!$O$26</c:f>
              <c:strCache>
                <c:ptCount val="1"/>
                <c:pt idx="0">
                  <c:v>EEMPA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'Fig 2B Tetramer'!$M$27:$M$67</c:f>
              <c:numCache>
                <c:formatCode>General</c:formatCode>
                <c:ptCount val="41"/>
                <c:pt idx="0">
                  <c:v>1E-3</c:v>
                </c:pt>
                <c:pt idx="1">
                  <c:v>1.2999999999999999E-3</c:v>
                </c:pt>
                <c:pt idx="2">
                  <c:v>1.6000000000000001E-3</c:v>
                </c:pt>
                <c:pt idx="3">
                  <c:v>2E-3</c:v>
                </c:pt>
                <c:pt idx="4">
                  <c:v>2.5000000000000001E-3</c:v>
                </c:pt>
                <c:pt idx="5">
                  <c:v>3.2000000000000002E-3</c:v>
                </c:pt>
                <c:pt idx="6">
                  <c:v>4.0000000000000001E-3</c:v>
                </c:pt>
                <c:pt idx="7">
                  <c:v>5.0000000000000001E-3</c:v>
                </c:pt>
                <c:pt idx="8">
                  <c:v>6.3E-3</c:v>
                </c:pt>
                <c:pt idx="9">
                  <c:v>7.9000000000000008E-3</c:v>
                </c:pt>
                <c:pt idx="10">
                  <c:v>0.01</c:v>
                </c:pt>
                <c:pt idx="11">
                  <c:v>1.26E-2</c:v>
                </c:pt>
                <c:pt idx="12">
                  <c:v>1.5800000000000002E-2</c:v>
                </c:pt>
                <c:pt idx="13">
                  <c:v>0.02</c:v>
                </c:pt>
                <c:pt idx="14">
                  <c:v>2.5100000000000001E-2</c:v>
                </c:pt>
                <c:pt idx="15">
                  <c:v>3.1600000000000003E-2</c:v>
                </c:pt>
                <c:pt idx="16">
                  <c:v>3.9800000000000002E-2</c:v>
                </c:pt>
                <c:pt idx="17">
                  <c:v>5.0099999999999999E-2</c:v>
                </c:pt>
                <c:pt idx="18">
                  <c:v>6.3100000000000003E-2</c:v>
                </c:pt>
                <c:pt idx="19">
                  <c:v>7.9399999999999998E-2</c:v>
                </c:pt>
                <c:pt idx="20">
                  <c:v>0.1</c:v>
                </c:pt>
                <c:pt idx="21">
                  <c:v>0.12590000000000001</c:v>
                </c:pt>
                <c:pt idx="22">
                  <c:v>0.1585</c:v>
                </c:pt>
                <c:pt idx="23">
                  <c:v>0.19950000000000001</c:v>
                </c:pt>
                <c:pt idx="24">
                  <c:v>0.25119999999999998</c:v>
                </c:pt>
                <c:pt idx="25">
                  <c:v>0.31619999999999998</c:v>
                </c:pt>
                <c:pt idx="26">
                  <c:v>0.39810000000000001</c:v>
                </c:pt>
                <c:pt idx="27">
                  <c:v>0.50119999999999998</c:v>
                </c:pt>
                <c:pt idx="28">
                  <c:v>0.63100000000000001</c:v>
                </c:pt>
                <c:pt idx="29">
                  <c:v>0.79430000000000001</c:v>
                </c:pt>
                <c:pt idx="30">
                  <c:v>1</c:v>
                </c:pt>
                <c:pt idx="31">
                  <c:v>1.2588999999999999</c:v>
                </c:pt>
                <c:pt idx="32">
                  <c:v>1.5849</c:v>
                </c:pt>
                <c:pt idx="33">
                  <c:v>1.9953000000000001</c:v>
                </c:pt>
                <c:pt idx="34">
                  <c:v>2.5118999999999998</c:v>
                </c:pt>
                <c:pt idx="35">
                  <c:v>3.1623000000000001</c:v>
                </c:pt>
                <c:pt idx="36">
                  <c:v>3.9811000000000001</c:v>
                </c:pt>
                <c:pt idx="37">
                  <c:v>5.0118999999999998</c:v>
                </c:pt>
                <c:pt idx="38">
                  <c:v>6.3095999999999997</c:v>
                </c:pt>
                <c:pt idx="39">
                  <c:v>7.9432999999999998</c:v>
                </c:pt>
                <c:pt idx="40">
                  <c:v>10</c:v>
                </c:pt>
              </c:numCache>
            </c:numRef>
          </c:xVal>
          <c:yVal>
            <c:numRef>
              <c:f>'Fig 2B Tetramer'!$O$27:$O$67</c:f>
              <c:numCache>
                <c:formatCode>General</c:formatCode>
                <c:ptCount val="41"/>
                <c:pt idx="0">
                  <c:v>0.996</c:v>
                </c:pt>
                <c:pt idx="1">
                  <c:v>0.995</c:v>
                </c:pt>
                <c:pt idx="2">
                  <c:v>0.99370000000000003</c:v>
                </c:pt>
                <c:pt idx="3">
                  <c:v>0.99199999999999999</c:v>
                </c:pt>
                <c:pt idx="4">
                  <c:v>0.99</c:v>
                </c:pt>
                <c:pt idx="5">
                  <c:v>0.98740000000000006</c:v>
                </c:pt>
                <c:pt idx="6">
                  <c:v>0.98409999999999997</c:v>
                </c:pt>
                <c:pt idx="7">
                  <c:v>0.98</c:v>
                </c:pt>
                <c:pt idx="8">
                  <c:v>0.97489999999999999</c:v>
                </c:pt>
                <c:pt idx="9">
                  <c:v>0.96840000000000004</c:v>
                </c:pt>
                <c:pt idx="10">
                  <c:v>0.96020000000000005</c:v>
                </c:pt>
                <c:pt idx="11">
                  <c:v>0.94989999999999997</c:v>
                </c:pt>
                <c:pt idx="12">
                  <c:v>0.93700000000000006</c:v>
                </c:pt>
                <c:pt idx="13">
                  <c:v>0.92079999999999995</c:v>
                </c:pt>
                <c:pt idx="14">
                  <c:v>0.90039999999999998</c:v>
                </c:pt>
                <c:pt idx="15">
                  <c:v>0.87490000000000001</c:v>
                </c:pt>
                <c:pt idx="16">
                  <c:v>0.84289999999999998</c:v>
                </c:pt>
                <c:pt idx="17">
                  <c:v>0.80300000000000005</c:v>
                </c:pt>
                <c:pt idx="18">
                  <c:v>0.75309999999999999</c:v>
                </c:pt>
                <c:pt idx="19">
                  <c:v>0.69130000000000003</c:v>
                </c:pt>
                <c:pt idx="20">
                  <c:v>0.61519999999999997</c:v>
                </c:pt>
                <c:pt idx="21">
                  <c:v>0.52280000000000004</c:v>
                </c:pt>
                <c:pt idx="22">
                  <c:v>0.41360000000000002</c:v>
                </c:pt>
                <c:pt idx="23">
                  <c:v>0.29220000000000002</c:v>
                </c:pt>
                <c:pt idx="24">
                  <c:v>0.1736</c:v>
                </c:pt>
                <c:pt idx="25">
                  <c:v>8.2699999999999996E-2</c:v>
                </c:pt>
                <c:pt idx="26">
                  <c:v>3.1E-2</c:v>
                </c:pt>
                <c:pt idx="27">
                  <c:v>8.5000000000000006E-3</c:v>
                </c:pt>
                <c:pt idx="28">
                  <c:v>1.4E-3</c:v>
                </c:pt>
                <c:pt idx="29">
                  <c:v>1E-4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08B1-4E4F-AEC0-1E321877EDA9}"/>
            </c:ext>
          </c:extLst>
        </c:ser>
        <c:ser>
          <c:idx val="1"/>
          <c:order val="1"/>
          <c:tx>
            <c:strRef>
              <c:f>'Fig 2B Tetramer'!$P$26</c:f>
              <c:strCache>
                <c:ptCount val="1"/>
                <c:pt idx="0">
                  <c:v>E0,25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'Fig 2B Tetramer'!$M$27:$M$67</c:f>
              <c:numCache>
                <c:formatCode>General</c:formatCode>
                <c:ptCount val="41"/>
                <c:pt idx="0">
                  <c:v>1E-3</c:v>
                </c:pt>
                <c:pt idx="1">
                  <c:v>1.2999999999999999E-3</c:v>
                </c:pt>
                <c:pt idx="2">
                  <c:v>1.6000000000000001E-3</c:v>
                </c:pt>
                <c:pt idx="3">
                  <c:v>2E-3</c:v>
                </c:pt>
                <c:pt idx="4">
                  <c:v>2.5000000000000001E-3</c:v>
                </c:pt>
                <c:pt idx="5">
                  <c:v>3.2000000000000002E-3</c:v>
                </c:pt>
                <c:pt idx="6">
                  <c:v>4.0000000000000001E-3</c:v>
                </c:pt>
                <c:pt idx="7">
                  <c:v>5.0000000000000001E-3</c:v>
                </c:pt>
                <c:pt idx="8">
                  <c:v>6.3E-3</c:v>
                </c:pt>
                <c:pt idx="9">
                  <c:v>7.9000000000000008E-3</c:v>
                </c:pt>
                <c:pt idx="10">
                  <c:v>0.01</c:v>
                </c:pt>
                <c:pt idx="11">
                  <c:v>1.26E-2</c:v>
                </c:pt>
                <c:pt idx="12">
                  <c:v>1.5800000000000002E-2</c:v>
                </c:pt>
                <c:pt idx="13">
                  <c:v>0.02</c:v>
                </c:pt>
                <c:pt idx="14">
                  <c:v>2.5100000000000001E-2</c:v>
                </c:pt>
                <c:pt idx="15">
                  <c:v>3.1600000000000003E-2</c:v>
                </c:pt>
                <c:pt idx="16">
                  <c:v>3.9800000000000002E-2</c:v>
                </c:pt>
                <c:pt idx="17">
                  <c:v>5.0099999999999999E-2</c:v>
                </c:pt>
                <c:pt idx="18">
                  <c:v>6.3100000000000003E-2</c:v>
                </c:pt>
                <c:pt idx="19">
                  <c:v>7.9399999999999998E-2</c:v>
                </c:pt>
                <c:pt idx="20">
                  <c:v>0.1</c:v>
                </c:pt>
                <c:pt idx="21">
                  <c:v>0.12590000000000001</c:v>
                </c:pt>
                <c:pt idx="22">
                  <c:v>0.1585</c:v>
                </c:pt>
                <c:pt idx="23">
                  <c:v>0.19950000000000001</c:v>
                </c:pt>
                <c:pt idx="24">
                  <c:v>0.25119999999999998</c:v>
                </c:pt>
                <c:pt idx="25">
                  <c:v>0.31619999999999998</c:v>
                </c:pt>
                <c:pt idx="26">
                  <c:v>0.39810000000000001</c:v>
                </c:pt>
                <c:pt idx="27">
                  <c:v>0.50119999999999998</c:v>
                </c:pt>
                <c:pt idx="28">
                  <c:v>0.63100000000000001</c:v>
                </c:pt>
                <c:pt idx="29">
                  <c:v>0.79430000000000001</c:v>
                </c:pt>
                <c:pt idx="30">
                  <c:v>1</c:v>
                </c:pt>
                <c:pt idx="31">
                  <c:v>1.2588999999999999</c:v>
                </c:pt>
                <c:pt idx="32">
                  <c:v>1.5849</c:v>
                </c:pt>
                <c:pt idx="33">
                  <c:v>1.9953000000000001</c:v>
                </c:pt>
                <c:pt idx="34">
                  <c:v>2.5118999999999998</c:v>
                </c:pt>
                <c:pt idx="35">
                  <c:v>3.1623000000000001</c:v>
                </c:pt>
                <c:pt idx="36">
                  <c:v>3.9811000000000001</c:v>
                </c:pt>
                <c:pt idx="37">
                  <c:v>5.0118999999999998</c:v>
                </c:pt>
                <c:pt idx="38">
                  <c:v>6.3095999999999997</c:v>
                </c:pt>
                <c:pt idx="39">
                  <c:v>7.9432999999999998</c:v>
                </c:pt>
                <c:pt idx="40">
                  <c:v>10</c:v>
                </c:pt>
              </c:numCache>
            </c:numRef>
          </c:xVal>
          <c:yVal>
            <c:numRef>
              <c:f>'Fig 2B Tetramer'!$P$27:$P$67</c:f>
              <c:numCache>
                <c:formatCode>General</c:formatCode>
                <c:ptCount val="41"/>
                <c:pt idx="0">
                  <c:v>4.0000000000000001E-3</c:v>
                </c:pt>
                <c:pt idx="1">
                  <c:v>5.0000000000000001E-3</c:v>
                </c:pt>
                <c:pt idx="2">
                  <c:v>6.3E-3</c:v>
                </c:pt>
                <c:pt idx="3">
                  <c:v>8.0000000000000002E-3</c:v>
                </c:pt>
                <c:pt idx="4">
                  <c:v>0.01</c:v>
                </c:pt>
                <c:pt idx="5">
                  <c:v>1.26E-2</c:v>
                </c:pt>
                <c:pt idx="6">
                  <c:v>1.5900000000000001E-2</c:v>
                </c:pt>
                <c:pt idx="7">
                  <c:v>0.02</c:v>
                </c:pt>
                <c:pt idx="8">
                  <c:v>2.5100000000000001E-2</c:v>
                </c:pt>
                <c:pt idx="9">
                  <c:v>3.1600000000000003E-2</c:v>
                </c:pt>
                <c:pt idx="10">
                  <c:v>3.9699999999999999E-2</c:v>
                </c:pt>
                <c:pt idx="11">
                  <c:v>4.99E-2</c:v>
                </c:pt>
                <c:pt idx="12">
                  <c:v>6.2700000000000006E-2</c:v>
                </c:pt>
                <c:pt idx="13">
                  <c:v>7.8799999999999995E-2</c:v>
                </c:pt>
                <c:pt idx="14">
                  <c:v>9.8900000000000002E-2</c:v>
                </c:pt>
                <c:pt idx="15">
                  <c:v>0.124</c:v>
                </c:pt>
                <c:pt idx="16">
                  <c:v>0.15529999999999999</c:v>
                </c:pt>
                <c:pt idx="17">
                  <c:v>0.19420000000000001</c:v>
                </c:pt>
                <c:pt idx="18">
                  <c:v>0.2422</c:v>
                </c:pt>
                <c:pt idx="19">
                  <c:v>0.30080000000000001</c:v>
                </c:pt>
                <c:pt idx="20">
                  <c:v>0.37119999999999997</c:v>
                </c:pt>
                <c:pt idx="21">
                  <c:v>0.45319999999999999</c:v>
                </c:pt>
                <c:pt idx="22">
                  <c:v>0.54259999999999997</c:v>
                </c:pt>
                <c:pt idx="23">
                  <c:v>0.62480000000000002</c:v>
                </c:pt>
                <c:pt idx="24">
                  <c:v>0.66479999999999995</c:v>
                </c:pt>
                <c:pt idx="25">
                  <c:v>0.61439999999999995</c:v>
                </c:pt>
                <c:pt idx="26">
                  <c:v>0.4647</c:v>
                </c:pt>
                <c:pt idx="27">
                  <c:v>0.2681</c:v>
                </c:pt>
                <c:pt idx="28">
                  <c:v>0.1021</c:v>
                </c:pt>
                <c:pt idx="29">
                  <c:v>2.3300000000000001E-2</c:v>
                </c:pt>
                <c:pt idx="30">
                  <c:v>5.0000000000000001E-3</c:v>
                </c:pt>
                <c:pt idx="31">
                  <c:v>1.4E-3</c:v>
                </c:pt>
                <c:pt idx="32">
                  <c:v>5.0000000000000001E-4</c:v>
                </c:pt>
                <c:pt idx="33">
                  <c:v>2.0000000000000001E-4</c:v>
                </c:pt>
                <c:pt idx="34">
                  <c:v>1E-4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08B1-4E4F-AEC0-1E321877EDA9}"/>
            </c:ext>
          </c:extLst>
        </c:ser>
        <c:ser>
          <c:idx val="2"/>
          <c:order val="2"/>
          <c:tx>
            <c:strRef>
              <c:f>'Fig 2B Tetramer'!$Q$26</c:f>
              <c:strCache>
                <c:ptCount val="1"/>
                <c:pt idx="0">
                  <c:v>E0,5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'Fig 2B Tetramer'!$M$27:$M$67</c:f>
              <c:numCache>
                <c:formatCode>General</c:formatCode>
                <c:ptCount val="41"/>
                <c:pt idx="0">
                  <c:v>1E-3</c:v>
                </c:pt>
                <c:pt idx="1">
                  <c:v>1.2999999999999999E-3</c:v>
                </c:pt>
                <c:pt idx="2">
                  <c:v>1.6000000000000001E-3</c:v>
                </c:pt>
                <c:pt idx="3">
                  <c:v>2E-3</c:v>
                </c:pt>
                <c:pt idx="4">
                  <c:v>2.5000000000000001E-3</c:v>
                </c:pt>
                <c:pt idx="5">
                  <c:v>3.2000000000000002E-3</c:v>
                </c:pt>
                <c:pt idx="6">
                  <c:v>4.0000000000000001E-3</c:v>
                </c:pt>
                <c:pt idx="7">
                  <c:v>5.0000000000000001E-3</c:v>
                </c:pt>
                <c:pt idx="8">
                  <c:v>6.3E-3</c:v>
                </c:pt>
                <c:pt idx="9">
                  <c:v>7.9000000000000008E-3</c:v>
                </c:pt>
                <c:pt idx="10">
                  <c:v>0.01</c:v>
                </c:pt>
                <c:pt idx="11">
                  <c:v>1.26E-2</c:v>
                </c:pt>
                <c:pt idx="12">
                  <c:v>1.5800000000000002E-2</c:v>
                </c:pt>
                <c:pt idx="13">
                  <c:v>0.02</c:v>
                </c:pt>
                <c:pt idx="14">
                  <c:v>2.5100000000000001E-2</c:v>
                </c:pt>
                <c:pt idx="15">
                  <c:v>3.1600000000000003E-2</c:v>
                </c:pt>
                <c:pt idx="16">
                  <c:v>3.9800000000000002E-2</c:v>
                </c:pt>
                <c:pt idx="17">
                  <c:v>5.0099999999999999E-2</c:v>
                </c:pt>
                <c:pt idx="18">
                  <c:v>6.3100000000000003E-2</c:v>
                </c:pt>
                <c:pt idx="19">
                  <c:v>7.9399999999999998E-2</c:v>
                </c:pt>
                <c:pt idx="20">
                  <c:v>0.1</c:v>
                </c:pt>
                <c:pt idx="21">
                  <c:v>0.12590000000000001</c:v>
                </c:pt>
                <c:pt idx="22">
                  <c:v>0.1585</c:v>
                </c:pt>
                <c:pt idx="23">
                  <c:v>0.19950000000000001</c:v>
                </c:pt>
                <c:pt idx="24">
                  <c:v>0.25119999999999998</c:v>
                </c:pt>
                <c:pt idx="25">
                  <c:v>0.31619999999999998</c:v>
                </c:pt>
                <c:pt idx="26">
                  <c:v>0.39810000000000001</c:v>
                </c:pt>
                <c:pt idx="27">
                  <c:v>0.50119999999999998</c:v>
                </c:pt>
                <c:pt idx="28">
                  <c:v>0.63100000000000001</c:v>
                </c:pt>
                <c:pt idx="29">
                  <c:v>0.79430000000000001</c:v>
                </c:pt>
                <c:pt idx="30">
                  <c:v>1</c:v>
                </c:pt>
                <c:pt idx="31">
                  <c:v>1.2588999999999999</c:v>
                </c:pt>
                <c:pt idx="32">
                  <c:v>1.5849</c:v>
                </c:pt>
                <c:pt idx="33">
                  <c:v>1.9953000000000001</c:v>
                </c:pt>
                <c:pt idx="34">
                  <c:v>2.5118999999999998</c:v>
                </c:pt>
                <c:pt idx="35">
                  <c:v>3.1623000000000001</c:v>
                </c:pt>
                <c:pt idx="36">
                  <c:v>3.9811000000000001</c:v>
                </c:pt>
                <c:pt idx="37">
                  <c:v>5.0118999999999998</c:v>
                </c:pt>
                <c:pt idx="38">
                  <c:v>6.3095999999999997</c:v>
                </c:pt>
                <c:pt idx="39">
                  <c:v>7.9432999999999998</c:v>
                </c:pt>
                <c:pt idx="40">
                  <c:v>10</c:v>
                </c:pt>
              </c:numCache>
            </c:numRef>
          </c:xVal>
          <c:yVal>
            <c:numRef>
              <c:f>'Fig 2B Tetramer'!$Q$27:$Q$67</c:f>
              <c:numCache>
                <c:formatCode>General</c:formatCode>
                <c:ptCount val="4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1E-4</c:v>
                </c:pt>
                <c:pt idx="10">
                  <c:v>1E-4</c:v>
                </c:pt>
                <c:pt idx="11">
                  <c:v>2.0000000000000001E-4</c:v>
                </c:pt>
                <c:pt idx="12">
                  <c:v>2.9999999999999997E-4</c:v>
                </c:pt>
                <c:pt idx="13">
                  <c:v>4.0000000000000002E-4</c:v>
                </c:pt>
                <c:pt idx="14">
                  <c:v>6.9999999999999999E-4</c:v>
                </c:pt>
                <c:pt idx="15">
                  <c:v>1.1000000000000001E-3</c:v>
                </c:pt>
                <c:pt idx="16">
                  <c:v>1.6999999999999999E-3</c:v>
                </c:pt>
                <c:pt idx="17">
                  <c:v>2.8E-3</c:v>
                </c:pt>
                <c:pt idx="18">
                  <c:v>4.7000000000000002E-3</c:v>
                </c:pt>
                <c:pt idx="19">
                  <c:v>7.9000000000000008E-3</c:v>
                </c:pt>
                <c:pt idx="20">
                  <c:v>1.35E-2</c:v>
                </c:pt>
                <c:pt idx="21">
                  <c:v>2.3699999999999999E-2</c:v>
                </c:pt>
                <c:pt idx="22">
                  <c:v>4.2999999999999997E-2</c:v>
                </c:pt>
                <c:pt idx="23">
                  <c:v>8.0699999999999994E-2</c:v>
                </c:pt>
                <c:pt idx="24">
                  <c:v>0.15379999999999999</c:v>
                </c:pt>
                <c:pt idx="25">
                  <c:v>0.27589999999999998</c:v>
                </c:pt>
                <c:pt idx="26">
                  <c:v>0.4209</c:v>
                </c:pt>
                <c:pt idx="27">
                  <c:v>0.51</c:v>
                </c:pt>
                <c:pt idx="28">
                  <c:v>0.45150000000000001</c:v>
                </c:pt>
                <c:pt idx="29">
                  <c:v>0.2671</c:v>
                </c:pt>
                <c:pt idx="30">
                  <c:v>0.13139999999999999</c:v>
                </c:pt>
                <c:pt idx="31">
                  <c:v>6.9000000000000006E-2</c:v>
                </c:pt>
                <c:pt idx="32">
                  <c:v>3.9E-2</c:v>
                </c:pt>
                <c:pt idx="33">
                  <c:v>2.3099999999999999E-2</c:v>
                </c:pt>
                <c:pt idx="34">
                  <c:v>1.4E-2</c:v>
                </c:pt>
                <c:pt idx="35">
                  <c:v>8.6E-3</c:v>
                </c:pt>
                <c:pt idx="36">
                  <c:v>5.3E-3</c:v>
                </c:pt>
                <c:pt idx="37">
                  <c:v>3.3E-3</c:v>
                </c:pt>
                <c:pt idx="38">
                  <c:v>2.0999999999999999E-3</c:v>
                </c:pt>
                <c:pt idx="39">
                  <c:v>1.2999999999999999E-3</c:v>
                </c:pt>
                <c:pt idx="40">
                  <c:v>8.0000000000000004E-4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08B1-4E4F-AEC0-1E321877EDA9}"/>
            </c:ext>
          </c:extLst>
        </c:ser>
        <c:ser>
          <c:idx val="3"/>
          <c:order val="3"/>
          <c:tx>
            <c:strRef>
              <c:f>'Fig 2B Tetramer'!$R$26</c:f>
              <c:strCache>
                <c:ptCount val="1"/>
                <c:pt idx="0">
                  <c:v>E0,75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numRef>
              <c:f>'Fig 2B Tetramer'!$M$27:$M$67</c:f>
              <c:numCache>
                <c:formatCode>General</c:formatCode>
                <c:ptCount val="41"/>
                <c:pt idx="0">
                  <c:v>1E-3</c:v>
                </c:pt>
                <c:pt idx="1">
                  <c:v>1.2999999999999999E-3</c:v>
                </c:pt>
                <c:pt idx="2">
                  <c:v>1.6000000000000001E-3</c:v>
                </c:pt>
                <c:pt idx="3">
                  <c:v>2E-3</c:v>
                </c:pt>
                <c:pt idx="4">
                  <c:v>2.5000000000000001E-3</c:v>
                </c:pt>
                <c:pt idx="5">
                  <c:v>3.2000000000000002E-3</c:v>
                </c:pt>
                <c:pt idx="6">
                  <c:v>4.0000000000000001E-3</c:v>
                </c:pt>
                <c:pt idx="7">
                  <c:v>5.0000000000000001E-3</c:v>
                </c:pt>
                <c:pt idx="8">
                  <c:v>6.3E-3</c:v>
                </c:pt>
                <c:pt idx="9">
                  <c:v>7.9000000000000008E-3</c:v>
                </c:pt>
                <c:pt idx="10">
                  <c:v>0.01</c:v>
                </c:pt>
                <c:pt idx="11">
                  <c:v>1.26E-2</c:v>
                </c:pt>
                <c:pt idx="12">
                  <c:v>1.5800000000000002E-2</c:v>
                </c:pt>
                <c:pt idx="13">
                  <c:v>0.02</c:v>
                </c:pt>
                <c:pt idx="14">
                  <c:v>2.5100000000000001E-2</c:v>
                </c:pt>
                <c:pt idx="15">
                  <c:v>3.1600000000000003E-2</c:v>
                </c:pt>
                <c:pt idx="16">
                  <c:v>3.9800000000000002E-2</c:v>
                </c:pt>
                <c:pt idx="17">
                  <c:v>5.0099999999999999E-2</c:v>
                </c:pt>
                <c:pt idx="18">
                  <c:v>6.3100000000000003E-2</c:v>
                </c:pt>
                <c:pt idx="19">
                  <c:v>7.9399999999999998E-2</c:v>
                </c:pt>
                <c:pt idx="20">
                  <c:v>0.1</c:v>
                </c:pt>
                <c:pt idx="21">
                  <c:v>0.12590000000000001</c:v>
                </c:pt>
                <c:pt idx="22">
                  <c:v>0.1585</c:v>
                </c:pt>
                <c:pt idx="23">
                  <c:v>0.19950000000000001</c:v>
                </c:pt>
                <c:pt idx="24">
                  <c:v>0.25119999999999998</c:v>
                </c:pt>
                <c:pt idx="25">
                  <c:v>0.31619999999999998</c:v>
                </c:pt>
                <c:pt idx="26">
                  <c:v>0.39810000000000001</c:v>
                </c:pt>
                <c:pt idx="27">
                  <c:v>0.50119999999999998</c:v>
                </c:pt>
                <c:pt idx="28">
                  <c:v>0.63100000000000001</c:v>
                </c:pt>
                <c:pt idx="29">
                  <c:v>0.79430000000000001</c:v>
                </c:pt>
                <c:pt idx="30">
                  <c:v>1</c:v>
                </c:pt>
                <c:pt idx="31">
                  <c:v>1.2588999999999999</c:v>
                </c:pt>
                <c:pt idx="32">
                  <c:v>1.5849</c:v>
                </c:pt>
                <c:pt idx="33">
                  <c:v>1.9953000000000001</c:v>
                </c:pt>
                <c:pt idx="34">
                  <c:v>2.5118999999999998</c:v>
                </c:pt>
                <c:pt idx="35">
                  <c:v>3.1623000000000001</c:v>
                </c:pt>
                <c:pt idx="36">
                  <c:v>3.9811000000000001</c:v>
                </c:pt>
                <c:pt idx="37">
                  <c:v>5.0118999999999998</c:v>
                </c:pt>
                <c:pt idx="38">
                  <c:v>6.3095999999999997</c:v>
                </c:pt>
                <c:pt idx="39">
                  <c:v>7.9432999999999998</c:v>
                </c:pt>
                <c:pt idx="40">
                  <c:v>10</c:v>
                </c:pt>
              </c:numCache>
            </c:numRef>
          </c:xVal>
          <c:yVal>
            <c:numRef>
              <c:f>'Fig 2B Tetramer'!$R$27:$R$67</c:f>
              <c:numCache>
                <c:formatCode>General</c:formatCode>
                <c:ptCount val="4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1E-4</c:v>
                </c:pt>
                <c:pt idx="21">
                  <c:v>2.9999999999999997E-4</c:v>
                </c:pt>
                <c:pt idx="22">
                  <c:v>6.9999999999999999E-4</c:v>
                </c:pt>
                <c:pt idx="23">
                  <c:v>2.3E-3</c:v>
                </c:pt>
                <c:pt idx="24">
                  <c:v>7.7000000000000002E-3</c:v>
                </c:pt>
                <c:pt idx="25">
                  <c:v>2.7E-2</c:v>
                </c:pt>
                <c:pt idx="26">
                  <c:v>8.2900000000000001E-2</c:v>
                </c:pt>
                <c:pt idx="27">
                  <c:v>0.21110000000000001</c:v>
                </c:pt>
                <c:pt idx="28">
                  <c:v>0.4345</c:v>
                </c:pt>
                <c:pt idx="29">
                  <c:v>0.66739999999999999</c:v>
                </c:pt>
                <c:pt idx="30">
                  <c:v>0.75439999999999996</c:v>
                </c:pt>
                <c:pt idx="31">
                  <c:v>0.73319999999999996</c:v>
                </c:pt>
                <c:pt idx="32">
                  <c:v>0.67020000000000002</c:v>
                </c:pt>
                <c:pt idx="33">
                  <c:v>0.59279999999999999</c:v>
                </c:pt>
                <c:pt idx="34">
                  <c:v>0.51249999999999996</c:v>
                </c:pt>
                <c:pt idx="35">
                  <c:v>0.43559999999999999</c:v>
                </c:pt>
                <c:pt idx="36">
                  <c:v>0.36509999999999998</c:v>
                </c:pt>
                <c:pt idx="37">
                  <c:v>0.30270000000000002</c:v>
                </c:pt>
                <c:pt idx="38">
                  <c:v>0.2487</c:v>
                </c:pt>
                <c:pt idx="39">
                  <c:v>0.2029</c:v>
                </c:pt>
                <c:pt idx="40">
                  <c:v>0.1646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08B1-4E4F-AEC0-1E321877EDA9}"/>
            </c:ext>
          </c:extLst>
        </c:ser>
        <c:ser>
          <c:idx val="4"/>
          <c:order val="4"/>
          <c:tx>
            <c:strRef>
              <c:f>'Fig 2B Tetramer'!$S$26</c:f>
              <c:strCache>
                <c:ptCount val="1"/>
                <c:pt idx="0">
                  <c:v>E1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xVal>
            <c:numRef>
              <c:f>'Fig 2B Tetramer'!$M$27:$M$67</c:f>
              <c:numCache>
                <c:formatCode>General</c:formatCode>
                <c:ptCount val="41"/>
                <c:pt idx="0">
                  <c:v>1E-3</c:v>
                </c:pt>
                <c:pt idx="1">
                  <c:v>1.2999999999999999E-3</c:v>
                </c:pt>
                <c:pt idx="2">
                  <c:v>1.6000000000000001E-3</c:v>
                </c:pt>
                <c:pt idx="3">
                  <c:v>2E-3</c:v>
                </c:pt>
                <c:pt idx="4">
                  <c:v>2.5000000000000001E-3</c:v>
                </c:pt>
                <c:pt idx="5">
                  <c:v>3.2000000000000002E-3</c:v>
                </c:pt>
                <c:pt idx="6">
                  <c:v>4.0000000000000001E-3</c:v>
                </c:pt>
                <c:pt idx="7">
                  <c:v>5.0000000000000001E-3</c:v>
                </c:pt>
                <c:pt idx="8">
                  <c:v>6.3E-3</c:v>
                </c:pt>
                <c:pt idx="9">
                  <c:v>7.9000000000000008E-3</c:v>
                </c:pt>
                <c:pt idx="10">
                  <c:v>0.01</c:v>
                </c:pt>
                <c:pt idx="11">
                  <c:v>1.26E-2</c:v>
                </c:pt>
                <c:pt idx="12">
                  <c:v>1.5800000000000002E-2</c:v>
                </c:pt>
                <c:pt idx="13">
                  <c:v>0.02</c:v>
                </c:pt>
                <c:pt idx="14">
                  <c:v>2.5100000000000001E-2</c:v>
                </c:pt>
                <c:pt idx="15">
                  <c:v>3.1600000000000003E-2</c:v>
                </c:pt>
                <c:pt idx="16">
                  <c:v>3.9800000000000002E-2</c:v>
                </c:pt>
                <c:pt idx="17">
                  <c:v>5.0099999999999999E-2</c:v>
                </c:pt>
                <c:pt idx="18">
                  <c:v>6.3100000000000003E-2</c:v>
                </c:pt>
                <c:pt idx="19">
                  <c:v>7.9399999999999998E-2</c:v>
                </c:pt>
                <c:pt idx="20">
                  <c:v>0.1</c:v>
                </c:pt>
                <c:pt idx="21">
                  <c:v>0.12590000000000001</c:v>
                </c:pt>
                <c:pt idx="22">
                  <c:v>0.1585</c:v>
                </c:pt>
                <c:pt idx="23">
                  <c:v>0.19950000000000001</c:v>
                </c:pt>
                <c:pt idx="24">
                  <c:v>0.25119999999999998</c:v>
                </c:pt>
                <c:pt idx="25">
                  <c:v>0.31619999999999998</c:v>
                </c:pt>
                <c:pt idx="26">
                  <c:v>0.39810000000000001</c:v>
                </c:pt>
                <c:pt idx="27">
                  <c:v>0.50119999999999998</c:v>
                </c:pt>
                <c:pt idx="28">
                  <c:v>0.63100000000000001</c:v>
                </c:pt>
                <c:pt idx="29">
                  <c:v>0.79430000000000001</c:v>
                </c:pt>
                <c:pt idx="30">
                  <c:v>1</c:v>
                </c:pt>
                <c:pt idx="31">
                  <c:v>1.2588999999999999</c:v>
                </c:pt>
                <c:pt idx="32">
                  <c:v>1.5849</c:v>
                </c:pt>
                <c:pt idx="33">
                  <c:v>1.9953000000000001</c:v>
                </c:pt>
                <c:pt idx="34">
                  <c:v>2.5118999999999998</c:v>
                </c:pt>
                <c:pt idx="35">
                  <c:v>3.1623000000000001</c:v>
                </c:pt>
                <c:pt idx="36">
                  <c:v>3.9811000000000001</c:v>
                </c:pt>
                <c:pt idx="37">
                  <c:v>5.0118999999999998</c:v>
                </c:pt>
                <c:pt idx="38">
                  <c:v>6.3095999999999997</c:v>
                </c:pt>
                <c:pt idx="39">
                  <c:v>7.9432999999999998</c:v>
                </c:pt>
                <c:pt idx="40">
                  <c:v>10</c:v>
                </c:pt>
              </c:numCache>
            </c:numRef>
          </c:xVal>
          <c:yVal>
            <c:numRef>
              <c:f>'Fig 2B Tetramer'!$S$27:$S$67</c:f>
              <c:numCache>
                <c:formatCode>General</c:formatCode>
                <c:ptCount val="4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1E-4</c:v>
                </c:pt>
                <c:pt idx="26">
                  <c:v>4.0000000000000002E-4</c:v>
                </c:pt>
                <c:pt idx="27">
                  <c:v>2.2000000000000001E-3</c:v>
                </c:pt>
                <c:pt idx="28">
                  <c:v>1.0500000000000001E-2</c:v>
                </c:pt>
                <c:pt idx="29">
                  <c:v>4.2000000000000003E-2</c:v>
                </c:pt>
                <c:pt idx="30">
                  <c:v>0.10920000000000001</c:v>
                </c:pt>
                <c:pt idx="31">
                  <c:v>0.19639999999999999</c:v>
                </c:pt>
                <c:pt idx="32">
                  <c:v>0.2903</c:v>
                </c:pt>
                <c:pt idx="33">
                  <c:v>0.38400000000000001</c:v>
                </c:pt>
                <c:pt idx="34">
                  <c:v>0.47339999999999999</c:v>
                </c:pt>
                <c:pt idx="35">
                  <c:v>0.55579999999999996</c:v>
                </c:pt>
                <c:pt idx="36">
                  <c:v>0.62960000000000005</c:v>
                </c:pt>
                <c:pt idx="37">
                  <c:v>0.69399999999999995</c:v>
                </c:pt>
                <c:pt idx="38">
                  <c:v>0.74919999999999998</c:v>
                </c:pt>
                <c:pt idx="39">
                  <c:v>0.79579999999999995</c:v>
                </c:pt>
                <c:pt idx="40">
                  <c:v>0.83460000000000001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08B1-4E4F-AEC0-1E321877ED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9350000"/>
        <c:axId val="139348336"/>
      </c:scatterChart>
      <c:valAx>
        <c:axId val="13935000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x0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9348336"/>
        <c:crosses val="autoZero"/>
        <c:crossBetween val="midCat"/>
      </c:valAx>
      <c:valAx>
        <c:axId val="139348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Species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9350000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tx>
            <c:strRef>
              <c:f>'Fig 2B Tetramer'!$O$26</c:f>
              <c:strCache>
                <c:ptCount val="1"/>
                <c:pt idx="0">
                  <c:v>EEMPA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'Fig 2B Tetramer'!$N$27:$N$67</c:f>
              <c:numCache>
                <c:formatCode>General</c:formatCode>
                <c:ptCount val="41"/>
                <c:pt idx="0">
                  <c:v>1E-3</c:v>
                </c:pt>
                <c:pt idx="1">
                  <c:v>1.2999999999999999E-3</c:v>
                </c:pt>
                <c:pt idx="2">
                  <c:v>1.6000000000000001E-3</c:v>
                </c:pt>
                <c:pt idx="3">
                  <c:v>2E-3</c:v>
                </c:pt>
                <c:pt idx="4">
                  <c:v>2.5000000000000001E-3</c:v>
                </c:pt>
                <c:pt idx="5">
                  <c:v>3.2000000000000002E-3</c:v>
                </c:pt>
                <c:pt idx="6">
                  <c:v>4.0000000000000001E-3</c:v>
                </c:pt>
                <c:pt idx="7">
                  <c:v>5.0000000000000001E-3</c:v>
                </c:pt>
                <c:pt idx="8">
                  <c:v>6.3E-3</c:v>
                </c:pt>
                <c:pt idx="9">
                  <c:v>7.9000000000000008E-3</c:v>
                </c:pt>
                <c:pt idx="10">
                  <c:v>0.01</c:v>
                </c:pt>
                <c:pt idx="11">
                  <c:v>1.26E-2</c:v>
                </c:pt>
                <c:pt idx="12">
                  <c:v>1.5800000000000002E-2</c:v>
                </c:pt>
                <c:pt idx="13">
                  <c:v>1.9900000000000001E-2</c:v>
                </c:pt>
                <c:pt idx="14">
                  <c:v>2.5100000000000001E-2</c:v>
                </c:pt>
                <c:pt idx="15">
                  <c:v>3.15E-2</c:v>
                </c:pt>
                <c:pt idx="16">
                  <c:v>3.9699999999999999E-2</c:v>
                </c:pt>
                <c:pt idx="17">
                  <c:v>0.05</c:v>
                </c:pt>
                <c:pt idx="18">
                  <c:v>6.2899999999999998E-2</c:v>
                </c:pt>
                <c:pt idx="19">
                  <c:v>7.9200000000000007E-2</c:v>
                </c:pt>
                <c:pt idx="20">
                  <c:v>9.9599999999999994E-2</c:v>
                </c:pt>
                <c:pt idx="21">
                  <c:v>0.12540000000000001</c:v>
                </c:pt>
                <c:pt idx="22">
                  <c:v>0.15770000000000001</c:v>
                </c:pt>
                <c:pt idx="23">
                  <c:v>0.1983</c:v>
                </c:pt>
                <c:pt idx="24">
                  <c:v>0.24890000000000001</c:v>
                </c:pt>
                <c:pt idx="25">
                  <c:v>0.31180000000000002</c:v>
                </c:pt>
                <c:pt idx="26">
                  <c:v>0.38919999999999999</c:v>
                </c:pt>
                <c:pt idx="27">
                  <c:v>0.48259999999999997</c:v>
                </c:pt>
                <c:pt idx="28">
                  <c:v>0.5877</c:v>
                </c:pt>
                <c:pt idx="29">
                  <c:v>0.68200000000000005</c:v>
                </c:pt>
                <c:pt idx="30">
                  <c:v>0.7419</c:v>
                </c:pt>
                <c:pt idx="31">
                  <c:v>0.78120000000000001</c:v>
                </c:pt>
                <c:pt idx="32">
                  <c:v>0.81259999999999999</c:v>
                </c:pt>
                <c:pt idx="33">
                  <c:v>0.84009999999999996</c:v>
                </c:pt>
                <c:pt idx="34">
                  <c:v>0.86480000000000001</c:v>
                </c:pt>
                <c:pt idx="35">
                  <c:v>0.88680000000000003</c:v>
                </c:pt>
                <c:pt idx="36">
                  <c:v>0.90600000000000003</c:v>
                </c:pt>
                <c:pt idx="37">
                  <c:v>0.92269999999999996</c:v>
                </c:pt>
                <c:pt idx="38">
                  <c:v>0.93679999999999997</c:v>
                </c:pt>
                <c:pt idx="39">
                  <c:v>0.9486</c:v>
                </c:pt>
                <c:pt idx="40">
                  <c:v>0.95840000000000003</c:v>
                </c:pt>
              </c:numCache>
            </c:numRef>
          </c:xVal>
          <c:yVal>
            <c:numRef>
              <c:f>'Fig 2B Tetramer'!$O$27:$O$67</c:f>
              <c:numCache>
                <c:formatCode>General</c:formatCode>
                <c:ptCount val="41"/>
                <c:pt idx="0">
                  <c:v>0.996</c:v>
                </c:pt>
                <c:pt idx="1">
                  <c:v>0.995</c:v>
                </c:pt>
                <c:pt idx="2">
                  <c:v>0.99370000000000003</c:v>
                </c:pt>
                <c:pt idx="3">
                  <c:v>0.99199999999999999</c:v>
                </c:pt>
                <c:pt idx="4">
                  <c:v>0.99</c:v>
                </c:pt>
                <c:pt idx="5">
                  <c:v>0.98740000000000006</c:v>
                </c:pt>
                <c:pt idx="6">
                  <c:v>0.98409999999999997</c:v>
                </c:pt>
                <c:pt idx="7">
                  <c:v>0.98</c:v>
                </c:pt>
                <c:pt idx="8">
                  <c:v>0.97489999999999999</c:v>
                </c:pt>
                <c:pt idx="9">
                  <c:v>0.96840000000000004</c:v>
                </c:pt>
                <c:pt idx="10">
                  <c:v>0.96020000000000005</c:v>
                </c:pt>
                <c:pt idx="11">
                  <c:v>0.94989999999999997</c:v>
                </c:pt>
                <c:pt idx="12">
                  <c:v>0.93700000000000006</c:v>
                </c:pt>
                <c:pt idx="13">
                  <c:v>0.92079999999999995</c:v>
                </c:pt>
                <c:pt idx="14">
                  <c:v>0.90039999999999998</c:v>
                </c:pt>
                <c:pt idx="15">
                  <c:v>0.87490000000000001</c:v>
                </c:pt>
                <c:pt idx="16">
                  <c:v>0.84289999999999998</c:v>
                </c:pt>
                <c:pt idx="17">
                  <c:v>0.80300000000000005</c:v>
                </c:pt>
                <c:pt idx="18">
                  <c:v>0.75309999999999999</c:v>
                </c:pt>
                <c:pt idx="19">
                  <c:v>0.69130000000000003</c:v>
                </c:pt>
                <c:pt idx="20">
                  <c:v>0.61519999999999997</c:v>
                </c:pt>
                <c:pt idx="21">
                  <c:v>0.52280000000000004</c:v>
                </c:pt>
                <c:pt idx="22">
                  <c:v>0.41360000000000002</c:v>
                </c:pt>
                <c:pt idx="23">
                  <c:v>0.29220000000000002</c:v>
                </c:pt>
                <c:pt idx="24">
                  <c:v>0.1736</c:v>
                </c:pt>
                <c:pt idx="25">
                  <c:v>8.2699999999999996E-2</c:v>
                </c:pt>
                <c:pt idx="26">
                  <c:v>3.1E-2</c:v>
                </c:pt>
                <c:pt idx="27">
                  <c:v>8.5000000000000006E-3</c:v>
                </c:pt>
                <c:pt idx="28">
                  <c:v>1.4E-3</c:v>
                </c:pt>
                <c:pt idx="29">
                  <c:v>1E-4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0B3E-4228-9B9C-BFDDF1614C64}"/>
            </c:ext>
          </c:extLst>
        </c:ser>
        <c:ser>
          <c:idx val="1"/>
          <c:order val="1"/>
          <c:tx>
            <c:strRef>
              <c:f>'Fig 2B Tetramer'!$P$26</c:f>
              <c:strCache>
                <c:ptCount val="1"/>
                <c:pt idx="0">
                  <c:v>E0,25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'Fig 2B Tetramer'!$N$27:$N$67</c:f>
              <c:numCache>
                <c:formatCode>General</c:formatCode>
                <c:ptCount val="41"/>
                <c:pt idx="0">
                  <c:v>1E-3</c:v>
                </c:pt>
                <c:pt idx="1">
                  <c:v>1.2999999999999999E-3</c:v>
                </c:pt>
                <c:pt idx="2">
                  <c:v>1.6000000000000001E-3</c:v>
                </c:pt>
                <c:pt idx="3">
                  <c:v>2E-3</c:v>
                </c:pt>
                <c:pt idx="4">
                  <c:v>2.5000000000000001E-3</c:v>
                </c:pt>
                <c:pt idx="5">
                  <c:v>3.2000000000000002E-3</c:v>
                </c:pt>
                <c:pt idx="6">
                  <c:v>4.0000000000000001E-3</c:v>
                </c:pt>
                <c:pt idx="7">
                  <c:v>5.0000000000000001E-3</c:v>
                </c:pt>
                <c:pt idx="8">
                  <c:v>6.3E-3</c:v>
                </c:pt>
                <c:pt idx="9">
                  <c:v>7.9000000000000008E-3</c:v>
                </c:pt>
                <c:pt idx="10">
                  <c:v>0.01</c:v>
                </c:pt>
                <c:pt idx="11">
                  <c:v>1.26E-2</c:v>
                </c:pt>
                <c:pt idx="12">
                  <c:v>1.5800000000000002E-2</c:v>
                </c:pt>
                <c:pt idx="13">
                  <c:v>1.9900000000000001E-2</c:v>
                </c:pt>
                <c:pt idx="14">
                  <c:v>2.5100000000000001E-2</c:v>
                </c:pt>
                <c:pt idx="15">
                  <c:v>3.15E-2</c:v>
                </c:pt>
                <c:pt idx="16">
                  <c:v>3.9699999999999999E-2</c:v>
                </c:pt>
                <c:pt idx="17">
                  <c:v>0.05</c:v>
                </c:pt>
                <c:pt idx="18">
                  <c:v>6.2899999999999998E-2</c:v>
                </c:pt>
                <c:pt idx="19">
                  <c:v>7.9200000000000007E-2</c:v>
                </c:pt>
                <c:pt idx="20">
                  <c:v>9.9599999999999994E-2</c:v>
                </c:pt>
                <c:pt idx="21">
                  <c:v>0.12540000000000001</c:v>
                </c:pt>
                <c:pt idx="22">
                  <c:v>0.15770000000000001</c:v>
                </c:pt>
                <c:pt idx="23">
                  <c:v>0.1983</c:v>
                </c:pt>
                <c:pt idx="24">
                  <c:v>0.24890000000000001</c:v>
                </c:pt>
                <c:pt idx="25">
                  <c:v>0.31180000000000002</c:v>
                </c:pt>
                <c:pt idx="26">
                  <c:v>0.38919999999999999</c:v>
                </c:pt>
                <c:pt idx="27">
                  <c:v>0.48259999999999997</c:v>
                </c:pt>
                <c:pt idx="28">
                  <c:v>0.5877</c:v>
                </c:pt>
                <c:pt idx="29">
                  <c:v>0.68200000000000005</c:v>
                </c:pt>
                <c:pt idx="30">
                  <c:v>0.7419</c:v>
                </c:pt>
                <c:pt idx="31">
                  <c:v>0.78120000000000001</c:v>
                </c:pt>
                <c:pt idx="32">
                  <c:v>0.81259999999999999</c:v>
                </c:pt>
                <c:pt idx="33">
                  <c:v>0.84009999999999996</c:v>
                </c:pt>
                <c:pt idx="34">
                  <c:v>0.86480000000000001</c:v>
                </c:pt>
                <c:pt idx="35">
                  <c:v>0.88680000000000003</c:v>
                </c:pt>
                <c:pt idx="36">
                  <c:v>0.90600000000000003</c:v>
                </c:pt>
                <c:pt idx="37">
                  <c:v>0.92269999999999996</c:v>
                </c:pt>
                <c:pt idx="38">
                  <c:v>0.93679999999999997</c:v>
                </c:pt>
                <c:pt idx="39">
                  <c:v>0.9486</c:v>
                </c:pt>
                <c:pt idx="40">
                  <c:v>0.95840000000000003</c:v>
                </c:pt>
              </c:numCache>
            </c:numRef>
          </c:xVal>
          <c:yVal>
            <c:numRef>
              <c:f>'Fig 2B Tetramer'!$P$27:$P$67</c:f>
              <c:numCache>
                <c:formatCode>General</c:formatCode>
                <c:ptCount val="41"/>
                <c:pt idx="0">
                  <c:v>4.0000000000000001E-3</c:v>
                </c:pt>
                <c:pt idx="1">
                  <c:v>5.0000000000000001E-3</c:v>
                </c:pt>
                <c:pt idx="2">
                  <c:v>6.3E-3</c:v>
                </c:pt>
                <c:pt idx="3">
                  <c:v>8.0000000000000002E-3</c:v>
                </c:pt>
                <c:pt idx="4">
                  <c:v>0.01</c:v>
                </c:pt>
                <c:pt idx="5">
                  <c:v>1.26E-2</c:v>
                </c:pt>
                <c:pt idx="6">
                  <c:v>1.5900000000000001E-2</c:v>
                </c:pt>
                <c:pt idx="7">
                  <c:v>0.02</c:v>
                </c:pt>
                <c:pt idx="8">
                  <c:v>2.5100000000000001E-2</c:v>
                </c:pt>
                <c:pt idx="9">
                  <c:v>3.1600000000000003E-2</c:v>
                </c:pt>
                <c:pt idx="10">
                  <c:v>3.9699999999999999E-2</c:v>
                </c:pt>
                <c:pt idx="11">
                  <c:v>4.99E-2</c:v>
                </c:pt>
                <c:pt idx="12">
                  <c:v>6.2700000000000006E-2</c:v>
                </c:pt>
                <c:pt idx="13">
                  <c:v>7.8799999999999995E-2</c:v>
                </c:pt>
                <c:pt idx="14">
                  <c:v>9.8900000000000002E-2</c:v>
                </c:pt>
                <c:pt idx="15">
                  <c:v>0.124</c:v>
                </c:pt>
                <c:pt idx="16">
                  <c:v>0.15529999999999999</c:v>
                </c:pt>
                <c:pt idx="17">
                  <c:v>0.19420000000000001</c:v>
                </c:pt>
                <c:pt idx="18">
                  <c:v>0.2422</c:v>
                </c:pt>
                <c:pt idx="19">
                  <c:v>0.30080000000000001</c:v>
                </c:pt>
                <c:pt idx="20">
                  <c:v>0.37119999999999997</c:v>
                </c:pt>
                <c:pt idx="21">
                  <c:v>0.45319999999999999</c:v>
                </c:pt>
                <c:pt idx="22">
                  <c:v>0.54259999999999997</c:v>
                </c:pt>
                <c:pt idx="23">
                  <c:v>0.62480000000000002</c:v>
                </c:pt>
                <c:pt idx="24">
                  <c:v>0.66479999999999995</c:v>
                </c:pt>
                <c:pt idx="25">
                  <c:v>0.61439999999999995</c:v>
                </c:pt>
                <c:pt idx="26">
                  <c:v>0.4647</c:v>
                </c:pt>
                <c:pt idx="27">
                  <c:v>0.2681</c:v>
                </c:pt>
                <c:pt idx="28">
                  <c:v>0.1021</c:v>
                </c:pt>
                <c:pt idx="29">
                  <c:v>2.3300000000000001E-2</c:v>
                </c:pt>
                <c:pt idx="30">
                  <c:v>5.0000000000000001E-3</c:v>
                </c:pt>
                <c:pt idx="31">
                  <c:v>1.4E-3</c:v>
                </c:pt>
                <c:pt idx="32">
                  <c:v>5.0000000000000001E-4</c:v>
                </c:pt>
                <c:pt idx="33">
                  <c:v>2.0000000000000001E-4</c:v>
                </c:pt>
                <c:pt idx="34">
                  <c:v>1E-4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0B3E-4228-9B9C-BFDDF1614C64}"/>
            </c:ext>
          </c:extLst>
        </c:ser>
        <c:ser>
          <c:idx val="2"/>
          <c:order val="2"/>
          <c:tx>
            <c:strRef>
              <c:f>'Fig 2B Tetramer'!$Q$26</c:f>
              <c:strCache>
                <c:ptCount val="1"/>
                <c:pt idx="0">
                  <c:v>E0,5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'Fig 2B Tetramer'!$N$27:$N$67</c:f>
              <c:numCache>
                <c:formatCode>General</c:formatCode>
                <c:ptCount val="41"/>
                <c:pt idx="0">
                  <c:v>1E-3</c:v>
                </c:pt>
                <c:pt idx="1">
                  <c:v>1.2999999999999999E-3</c:v>
                </c:pt>
                <c:pt idx="2">
                  <c:v>1.6000000000000001E-3</c:v>
                </c:pt>
                <c:pt idx="3">
                  <c:v>2E-3</c:v>
                </c:pt>
                <c:pt idx="4">
                  <c:v>2.5000000000000001E-3</c:v>
                </c:pt>
                <c:pt idx="5">
                  <c:v>3.2000000000000002E-3</c:v>
                </c:pt>
                <c:pt idx="6">
                  <c:v>4.0000000000000001E-3</c:v>
                </c:pt>
                <c:pt idx="7">
                  <c:v>5.0000000000000001E-3</c:v>
                </c:pt>
                <c:pt idx="8">
                  <c:v>6.3E-3</c:v>
                </c:pt>
                <c:pt idx="9">
                  <c:v>7.9000000000000008E-3</c:v>
                </c:pt>
                <c:pt idx="10">
                  <c:v>0.01</c:v>
                </c:pt>
                <c:pt idx="11">
                  <c:v>1.26E-2</c:v>
                </c:pt>
                <c:pt idx="12">
                  <c:v>1.5800000000000002E-2</c:v>
                </c:pt>
                <c:pt idx="13">
                  <c:v>1.9900000000000001E-2</c:v>
                </c:pt>
                <c:pt idx="14">
                  <c:v>2.5100000000000001E-2</c:v>
                </c:pt>
                <c:pt idx="15">
                  <c:v>3.15E-2</c:v>
                </c:pt>
                <c:pt idx="16">
                  <c:v>3.9699999999999999E-2</c:v>
                </c:pt>
                <c:pt idx="17">
                  <c:v>0.05</c:v>
                </c:pt>
                <c:pt idx="18">
                  <c:v>6.2899999999999998E-2</c:v>
                </c:pt>
                <c:pt idx="19">
                  <c:v>7.9200000000000007E-2</c:v>
                </c:pt>
                <c:pt idx="20">
                  <c:v>9.9599999999999994E-2</c:v>
                </c:pt>
                <c:pt idx="21">
                  <c:v>0.12540000000000001</c:v>
                </c:pt>
                <c:pt idx="22">
                  <c:v>0.15770000000000001</c:v>
                </c:pt>
                <c:pt idx="23">
                  <c:v>0.1983</c:v>
                </c:pt>
                <c:pt idx="24">
                  <c:v>0.24890000000000001</c:v>
                </c:pt>
                <c:pt idx="25">
                  <c:v>0.31180000000000002</c:v>
                </c:pt>
                <c:pt idx="26">
                  <c:v>0.38919999999999999</c:v>
                </c:pt>
                <c:pt idx="27">
                  <c:v>0.48259999999999997</c:v>
                </c:pt>
                <c:pt idx="28">
                  <c:v>0.5877</c:v>
                </c:pt>
                <c:pt idx="29">
                  <c:v>0.68200000000000005</c:v>
                </c:pt>
                <c:pt idx="30">
                  <c:v>0.7419</c:v>
                </c:pt>
                <c:pt idx="31">
                  <c:v>0.78120000000000001</c:v>
                </c:pt>
                <c:pt idx="32">
                  <c:v>0.81259999999999999</c:v>
                </c:pt>
                <c:pt idx="33">
                  <c:v>0.84009999999999996</c:v>
                </c:pt>
                <c:pt idx="34">
                  <c:v>0.86480000000000001</c:v>
                </c:pt>
                <c:pt idx="35">
                  <c:v>0.88680000000000003</c:v>
                </c:pt>
                <c:pt idx="36">
                  <c:v>0.90600000000000003</c:v>
                </c:pt>
                <c:pt idx="37">
                  <c:v>0.92269999999999996</c:v>
                </c:pt>
                <c:pt idx="38">
                  <c:v>0.93679999999999997</c:v>
                </c:pt>
                <c:pt idx="39">
                  <c:v>0.9486</c:v>
                </c:pt>
                <c:pt idx="40">
                  <c:v>0.95840000000000003</c:v>
                </c:pt>
              </c:numCache>
            </c:numRef>
          </c:xVal>
          <c:yVal>
            <c:numRef>
              <c:f>'Fig 2B Tetramer'!$Q$27:$Q$67</c:f>
              <c:numCache>
                <c:formatCode>General</c:formatCode>
                <c:ptCount val="4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1E-4</c:v>
                </c:pt>
                <c:pt idx="10">
                  <c:v>1E-4</c:v>
                </c:pt>
                <c:pt idx="11">
                  <c:v>2.0000000000000001E-4</c:v>
                </c:pt>
                <c:pt idx="12">
                  <c:v>2.9999999999999997E-4</c:v>
                </c:pt>
                <c:pt idx="13">
                  <c:v>4.0000000000000002E-4</c:v>
                </c:pt>
                <c:pt idx="14">
                  <c:v>6.9999999999999999E-4</c:v>
                </c:pt>
                <c:pt idx="15">
                  <c:v>1.1000000000000001E-3</c:v>
                </c:pt>
                <c:pt idx="16">
                  <c:v>1.6999999999999999E-3</c:v>
                </c:pt>
                <c:pt idx="17">
                  <c:v>2.8E-3</c:v>
                </c:pt>
                <c:pt idx="18">
                  <c:v>4.7000000000000002E-3</c:v>
                </c:pt>
                <c:pt idx="19">
                  <c:v>7.9000000000000008E-3</c:v>
                </c:pt>
                <c:pt idx="20">
                  <c:v>1.35E-2</c:v>
                </c:pt>
                <c:pt idx="21">
                  <c:v>2.3699999999999999E-2</c:v>
                </c:pt>
                <c:pt idx="22">
                  <c:v>4.2999999999999997E-2</c:v>
                </c:pt>
                <c:pt idx="23">
                  <c:v>8.0699999999999994E-2</c:v>
                </c:pt>
                <c:pt idx="24">
                  <c:v>0.15379999999999999</c:v>
                </c:pt>
                <c:pt idx="25">
                  <c:v>0.27589999999999998</c:v>
                </c:pt>
                <c:pt idx="26">
                  <c:v>0.4209</c:v>
                </c:pt>
                <c:pt idx="27">
                  <c:v>0.51</c:v>
                </c:pt>
                <c:pt idx="28">
                  <c:v>0.45150000000000001</c:v>
                </c:pt>
                <c:pt idx="29">
                  <c:v>0.2671</c:v>
                </c:pt>
                <c:pt idx="30">
                  <c:v>0.13139999999999999</c:v>
                </c:pt>
                <c:pt idx="31">
                  <c:v>6.9000000000000006E-2</c:v>
                </c:pt>
                <c:pt idx="32">
                  <c:v>3.9E-2</c:v>
                </c:pt>
                <c:pt idx="33">
                  <c:v>2.3099999999999999E-2</c:v>
                </c:pt>
                <c:pt idx="34">
                  <c:v>1.4E-2</c:v>
                </c:pt>
                <c:pt idx="35">
                  <c:v>8.6E-3</c:v>
                </c:pt>
                <c:pt idx="36">
                  <c:v>5.3E-3</c:v>
                </c:pt>
                <c:pt idx="37">
                  <c:v>3.3E-3</c:v>
                </c:pt>
                <c:pt idx="38">
                  <c:v>2.0999999999999999E-3</c:v>
                </c:pt>
                <c:pt idx="39">
                  <c:v>1.2999999999999999E-3</c:v>
                </c:pt>
                <c:pt idx="40">
                  <c:v>8.0000000000000004E-4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0B3E-4228-9B9C-BFDDF1614C64}"/>
            </c:ext>
          </c:extLst>
        </c:ser>
        <c:ser>
          <c:idx val="3"/>
          <c:order val="3"/>
          <c:tx>
            <c:strRef>
              <c:f>'Fig 2B Tetramer'!$R$26</c:f>
              <c:strCache>
                <c:ptCount val="1"/>
                <c:pt idx="0">
                  <c:v>E0,75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numRef>
              <c:f>'Fig 2B Tetramer'!$N$27:$N$67</c:f>
              <c:numCache>
                <c:formatCode>General</c:formatCode>
                <c:ptCount val="41"/>
                <c:pt idx="0">
                  <c:v>1E-3</c:v>
                </c:pt>
                <c:pt idx="1">
                  <c:v>1.2999999999999999E-3</c:v>
                </c:pt>
                <c:pt idx="2">
                  <c:v>1.6000000000000001E-3</c:v>
                </c:pt>
                <c:pt idx="3">
                  <c:v>2E-3</c:v>
                </c:pt>
                <c:pt idx="4">
                  <c:v>2.5000000000000001E-3</c:v>
                </c:pt>
                <c:pt idx="5">
                  <c:v>3.2000000000000002E-3</c:v>
                </c:pt>
                <c:pt idx="6">
                  <c:v>4.0000000000000001E-3</c:v>
                </c:pt>
                <c:pt idx="7">
                  <c:v>5.0000000000000001E-3</c:v>
                </c:pt>
                <c:pt idx="8">
                  <c:v>6.3E-3</c:v>
                </c:pt>
                <c:pt idx="9">
                  <c:v>7.9000000000000008E-3</c:v>
                </c:pt>
                <c:pt idx="10">
                  <c:v>0.01</c:v>
                </c:pt>
                <c:pt idx="11">
                  <c:v>1.26E-2</c:v>
                </c:pt>
                <c:pt idx="12">
                  <c:v>1.5800000000000002E-2</c:v>
                </c:pt>
                <c:pt idx="13">
                  <c:v>1.9900000000000001E-2</c:v>
                </c:pt>
                <c:pt idx="14">
                  <c:v>2.5100000000000001E-2</c:v>
                </c:pt>
                <c:pt idx="15">
                  <c:v>3.15E-2</c:v>
                </c:pt>
                <c:pt idx="16">
                  <c:v>3.9699999999999999E-2</c:v>
                </c:pt>
                <c:pt idx="17">
                  <c:v>0.05</c:v>
                </c:pt>
                <c:pt idx="18">
                  <c:v>6.2899999999999998E-2</c:v>
                </c:pt>
                <c:pt idx="19">
                  <c:v>7.9200000000000007E-2</c:v>
                </c:pt>
                <c:pt idx="20">
                  <c:v>9.9599999999999994E-2</c:v>
                </c:pt>
                <c:pt idx="21">
                  <c:v>0.12540000000000001</c:v>
                </c:pt>
                <c:pt idx="22">
                  <c:v>0.15770000000000001</c:v>
                </c:pt>
                <c:pt idx="23">
                  <c:v>0.1983</c:v>
                </c:pt>
                <c:pt idx="24">
                  <c:v>0.24890000000000001</c:v>
                </c:pt>
                <c:pt idx="25">
                  <c:v>0.31180000000000002</c:v>
                </c:pt>
                <c:pt idx="26">
                  <c:v>0.38919999999999999</c:v>
                </c:pt>
                <c:pt idx="27">
                  <c:v>0.48259999999999997</c:v>
                </c:pt>
                <c:pt idx="28">
                  <c:v>0.5877</c:v>
                </c:pt>
                <c:pt idx="29">
                  <c:v>0.68200000000000005</c:v>
                </c:pt>
                <c:pt idx="30">
                  <c:v>0.7419</c:v>
                </c:pt>
                <c:pt idx="31">
                  <c:v>0.78120000000000001</c:v>
                </c:pt>
                <c:pt idx="32">
                  <c:v>0.81259999999999999</c:v>
                </c:pt>
                <c:pt idx="33">
                  <c:v>0.84009999999999996</c:v>
                </c:pt>
                <c:pt idx="34">
                  <c:v>0.86480000000000001</c:v>
                </c:pt>
                <c:pt idx="35">
                  <c:v>0.88680000000000003</c:v>
                </c:pt>
                <c:pt idx="36">
                  <c:v>0.90600000000000003</c:v>
                </c:pt>
                <c:pt idx="37">
                  <c:v>0.92269999999999996</c:v>
                </c:pt>
                <c:pt idx="38">
                  <c:v>0.93679999999999997</c:v>
                </c:pt>
                <c:pt idx="39">
                  <c:v>0.9486</c:v>
                </c:pt>
                <c:pt idx="40">
                  <c:v>0.95840000000000003</c:v>
                </c:pt>
              </c:numCache>
            </c:numRef>
          </c:xVal>
          <c:yVal>
            <c:numRef>
              <c:f>'Fig 2B Tetramer'!$R$27:$R$67</c:f>
              <c:numCache>
                <c:formatCode>General</c:formatCode>
                <c:ptCount val="4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1E-4</c:v>
                </c:pt>
                <c:pt idx="21">
                  <c:v>2.9999999999999997E-4</c:v>
                </c:pt>
                <c:pt idx="22">
                  <c:v>6.9999999999999999E-4</c:v>
                </c:pt>
                <c:pt idx="23">
                  <c:v>2.3E-3</c:v>
                </c:pt>
                <c:pt idx="24">
                  <c:v>7.7000000000000002E-3</c:v>
                </c:pt>
                <c:pt idx="25">
                  <c:v>2.7E-2</c:v>
                </c:pt>
                <c:pt idx="26">
                  <c:v>8.2900000000000001E-2</c:v>
                </c:pt>
                <c:pt idx="27">
                  <c:v>0.21110000000000001</c:v>
                </c:pt>
                <c:pt idx="28">
                  <c:v>0.4345</c:v>
                </c:pt>
                <c:pt idx="29">
                  <c:v>0.66739999999999999</c:v>
                </c:pt>
                <c:pt idx="30">
                  <c:v>0.75439999999999996</c:v>
                </c:pt>
                <c:pt idx="31">
                  <c:v>0.73319999999999996</c:v>
                </c:pt>
                <c:pt idx="32">
                  <c:v>0.67020000000000002</c:v>
                </c:pt>
                <c:pt idx="33">
                  <c:v>0.59279999999999999</c:v>
                </c:pt>
                <c:pt idx="34">
                  <c:v>0.51249999999999996</c:v>
                </c:pt>
                <c:pt idx="35">
                  <c:v>0.43559999999999999</c:v>
                </c:pt>
                <c:pt idx="36">
                  <c:v>0.36509999999999998</c:v>
                </c:pt>
                <c:pt idx="37">
                  <c:v>0.30270000000000002</c:v>
                </c:pt>
                <c:pt idx="38">
                  <c:v>0.2487</c:v>
                </c:pt>
                <c:pt idx="39">
                  <c:v>0.2029</c:v>
                </c:pt>
                <c:pt idx="40">
                  <c:v>0.1646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0B3E-4228-9B9C-BFDDF1614C64}"/>
            </c:ext>
          </c:extLst>
        </c:ser>
        <c:ser>
          <c:idx val="4"/>
          <c:order val="4"/>
          <c:tx>
            <c:strRef>
              <c:f>'Fig 2B Tetramer'!$S$26</c:f>
              <c:strCache>
                <c:ptCount val="1"/>
                <c:pt idx="0">
                  <c:v>E1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xVal>
            <c:numRef>
              <c:f>'Fig 2B Tetramer'!$N$27:$N$67</c:f>
              <c:numCache>
                <c:formatCode>General</c:formatCode>
                <c:ptCount val="41"/>
                <c:pt idx="0">
                  <c:v>1E-3</c:v>
                </c:pt>
                <c:pt idx="1">
                  <c:v>1.2999999999999999E-3</c:v>
                </c:pt>
                <c:pt idx="2">
                  <c:v>1.6000000000000001E-3</c:v>
                </c:pt>
                <c:pt idx="3">
                  <c:v>2E-3</c:v>
                </c:pt>
                <c:pt idx="4">
                  <c:v>2.5000000000000001E-3</c:v>
                </c:pt>
                <c:pt idx="5">
                  <c:v>3.2000000000000002E-3</c:v>
                </c:pt>
                <c:pt idx="6">
                  <c:v>4.0000000000000001E-3</c:v>
                </c:pt>
                <c:pt idx="7">
                  <c:v>5.0000000000000001E-3</c:v>
                </c:pt>
                <c:pt idx="8">
                  <c:v>6.3E-3</c:v>
                </c:pt>
                <c:pt idx="9">
                  <c:v>7.9000000000000008E-3</c:v>
                </c:pt>
                <c:pt idx="10">
                  <c:v>0.01</c:v>
                </c:pt>
                <c:pt idx="11">
                  <c:v>1.26E-2</c:v>
                </c:pt>
                <c:pt idx="12">
                  <c:v>1.5800000000000002E-2</c:v>
                </c:pt>
                <c:pt idx="13">
                  <c:v>1.9900000000000001E-2</c:v>
                </c:pt>
                <c:pt idx="14">
                  <c:v>2.5100000000000001E-2</c:v>
                </c:pt>
                <c:pt idx="15">
                  <c:v>3.15E-2</c:v>
                </c:pt>
                <c:pt idx="16">
                  <c:v>3.9699999999999999E-2</c:v>
                </c:pt>
                <c:pt idx="17">
                  <c:v>0.05</c:v>
                </c:pt>
                <c:pt idx="18">
                  <c:v>6.2899999999999998E-2</c:v>
                </c:pt>
                <c:pt idx="19">
                  <c:v>7.9200000000000007E-2</c:v>
                </c:pt>
                <c:pt idx="20">
                  <c:v>9.9599999999999994E-2</c:v>
                </c:pt>
                <c:pt idx="21">
                  <c:v>0.12540000000000001</c:v>
                </c:pt>
                <c:pt idx="22">
                  <c:v>0.15770000000000001</c:v>
                </c:pt>
                <c:pt idx="23">
                  <c:v>0.1983</c:v>
                </c:pt>
                <c:pt idx="24">
                  <c:v>0.24890000000000001</c:v>
                </c:pt>
                <c:pt idx="25">
                  <c:v>0.31180000000000002</c:v>
                </c:pt>
                <c:pt idx="26">
                  <c:v>0.38919999999999999</c:v>
                </c:pt>
                <c:pt idx="27">
                  <c:v>0.48259999999999997</c:v>
                </c:pt>
                <c:pt idx="28">
                  <c:v>0.5877</c:v>
                </c:pt>
                <c:pt idx="29">
                  <c:v>0.68200000000000005</c:v>
                </c:pt>
                <c:pt idx="30">
                  <c:v>0.7419</c:v>
                </c:pt>
                <c:pt idx="31">
                  <c:v>0.78120000000000001</c:v>
                </c:pt>
                <c:pt idx="32">
                  <c:v>0.81259999999999999</c:v>
                </c:pt>
                <c:pt idx="33">
                  <c:v>0.84009999999999996</c:v>
                </c:pt>
                <c:pt idx="34">
                  <c:v>0.86480000000000001</c:v>
                </c:pt>
                <c:pt idx="35">
                  <c:v>0.88680000000000003</c:v>
                </c:pt>
                <c:pt idx="36">
                  <c:v>0.90600000000000003</c:v>
                </c:pt>
                <c:pt idx="37">
                  <c:v>0.92269999999999996</c:v>
                </c:pt>
                <c:pt idx="38">
                  <c:v>0.93679999999999997</c:v>
                </c:pt>
                <c:pt idx="39">
                  <c:v>0.9486</c:v>
                </c:pt>
                <c:pt idx="40">
                  <c:v>0.95840000000000003</c:v>
                </c:pt>
              </c:numCache>
            </c:numRef>
          </c:xVal>
          <c:yVal>
            <c:numRef>
              <c:f>'Fig 2B Tetramer'!$S$27:$S$67</c:f>
              <c:numCache>
                <c:formatCode>General</c:formatCode>
                <c:ptCount val="4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1E-4</c:v>
                </c:pt>
                <c:pt idx="26">
                  <c:v>4.0000000000000002E-4</c:v>
                </c:pt>
                <c:pt idx="27">
                  <c:v>2.2000000000000001E-3</c:v>
                </c:pt>
                <c:pt idx="28">
                  <c:v>1.0500000000000001E-2</c:v>
                </c:pt>
                <c:pt idx="29">
                  <c:v>4.2000000000000003E-2</c:v>
                </c:pt>
                <c:pt idx="30">
                  <c:v>0.10920000000000001</c:v>
                </c:pt>
                <c:pt idx="31">
                  <c:v>0.19639999999999999</c:v>
                </c:pt>
                <c:pt idx="32">
                  <c:v>0.2903</c:v>
                </c:pt>
                <c:pt idx="33">
                  <c:v>0.38400000000000001</c:v>
                </c:pt>
                <c:pt idx="34">
                  <c:v>0.47339999999999999</c:v>
                </c:pt>
                <c:pt idx="35">
                  <c:v>0.55579999999999996</c:v>
                </c:pt>
                <c:pt idx="36">
                  <c:v>0.62960000000000005</c:v>
                </c:pt>
                <c:pt idx="37">
                  <c:v>0.69399999999999995</c:v>
                </c:pt>
                <c:pt idx="38">
                  <c:v>0.74919999999999998</c:v>
                </c:pt>
                <c:pt idx="39">
                  <c:v>0.79579999999999995</c:v>
                </c:pt>
                <c:pt idx="40">
                  <c:v>0.83460000000000001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0B3E-4228-9B9C-BFDDF1614C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6768960"/>
        <c:axId val="19093440"/>
      </c:scatterChart>
      <c:valAx>
        <c:axId val="11676896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alpha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093440"/>
        <c:crosses val="autoZero"/>
        <c:crossBetween val="midCat"/>
      </c:valAx>
      <c:valAx>
        <c:axId val="19093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Species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67689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1"/>
          <c:order val="0"/>
          <c:spPr>
            <a:ln w="19050">
              <a:solidFill>
                <a:schemeClr val="tx1"/>
              </a:solidFill>
              <a:prstDash val="dash"/>
            </a:ln>
          </c:spPr>
          <c:marker>
            <c:symbol val="none"/>
          </c:marker>
          <c:xVal>
            <c:numRef>
              <c:f>'Fig 2C Tetramer'!$O$5:$O$48</c:f>
              <c:numCache>
                <c:formatCode>General</c:formatCode>
                <c:ptCount val="44"/>
                <c:pt idx="0">
                  <c:v>0</c:v>
                </c:pt>
                <c:pt idx="1">
                  <c:v>5.0099999999999999E-2</c:v>
                </c:pt>
                <c:pt idx="2">
                  <c:v>5.62E-2</c:v>
                </c:pt>
                <c:pt idx="3">
                  <c:v>6.3100000000000003E-2</c:v>
                </c:pt>
                <c:pt idx="4">
                  <c:v>7.0800000000000002E-2</c:v>
                </c:pt>
                <c:pt idx="5">
                  <c:v>7.9399999999999998E-2</c:v>
                </c:pt>
                <c:pt idx="6">
                  <c:v>8.9099999999999999E-2</c:v>
                </c:pt>
                <c:pt idx="7">
                  <c:v>0.1</c:v>
                </c:pt>
                <c:pt idx="8">
                  <c:v>0.11219999999999999</c:v>
                </c:pt>
                <c:pt idx="9">
                  <c:v>0.12590000000000001</c:v>
                </c:pt>
                <c:pt idx="10">
                  <c:v>0.14130000000000001</c:v>
                </c:pt>
                <c:pt idx="11">
                  <c:v>0.1585</c:v>
                </c:pt>
                <c:pt idx="12">
                  <c:v>0.17780000000000001</c:v>
                </c:pt>
                <c:pt idx="13">
                  <c:v>0.19950000000000001</c:v>
                </c:pt>
                <c:pt idx="14">
                  <c:v>0.22389999999999999</c:v>
                </c:pt>
                <c:pt idx="15">
                  <c:v>0.25119999999999998</c:v>
                </c:pt>
                <c:pt idx="16">
                  <c:v>0.28179999999999999</c:v>
                </c:pt>
                <c:pt idx="17">
                  <c:v>0.31619999999999998</c:v>
                </c:pt>
                <c:pt idx="18">
                  <c:v>0.3548</c:v>
                </c:pt>
                <c:pt idx="19">
                  <c:v>0.39810000000000001</c:v>
                </c:pt>
                <c:pt idx="20">
                  <c:v>0.44669999999999999</c:v>
                </c:pt>
                <c:pt idx="21">
                  <c:v>0.50119999999999998</c:v>
                </c:pt>
                <c:pt idx="22">
                  <c:v>0.56230000000000002</c:v>
                </c:pt>
                <c:pt idx="23">
                  <c:v>0.63100000000000001</c:v>
                </c:pt>
                <c:pt idx="24">
                  <c:v>0.70789999999999997</c:v>
                </c:pt>
                <c:pt idx="25">
                  <c:v>0.79430000000000001</c:v>
                </c:pt>
                <c:pt idx="26">
                  <c:v>0.89129999999999998</c:v>
                </c:pt>
                <c:pt idx="27">
                  <c:v>1</c:v>
                </c:pt>
                <c:pt idx="28">
                  <c:v>1.1220000000000001</c:v>
                </c:pt>
                <c:pt idx="29">
                  <c:v>1.2588999999999999</c:v>
                </c:pt>
                <c:pt idx="30">
                  <c:v>1.4125000000000001</c:v>
                </c:pt>
                <c:pt idx="31">
                  <c:v>1.5849</c:v>
                </c:pt>
                <c:pt idx="32">
                  <c:v>1.7783</c:v>
                </c:pt>
                <c:pt idx="33">
                  <c:v>1.9953000000000001</c:v>
                </c:pt>
                <c:pt idx="34">
                  <c:v>2.2387000000000001</c:v>
                </c:pt>
                <c:pt idx="35">
                  <c:v>2.5118999999999998</c:v>
                </c:pt>
                <c:pt idx="36">
                  <c:v>2.8184</c:v>
                </c:pt>
                <c:pt idx="37">
                  <c:v>3.1623000000000001</c:v>
                </c:pt>
                <c:pt idx="38">
                  <c:v>3.5480999999999998</c:v>
                </c:pt>
                <c:pt idx="39">
                  <c:v>3.9811000000000001</c:v>
                </c:pt>
                <c:pt idx="40">
                  <c:v>4.4668000000000001</c:v>
                </c:pt>
                <c:pt idx="41">
                  <c:v>5.0118999999999998</c:v>
                </c:pt>
                <c:pt idx="42">
                  <c:v>5.6234000000000002</c:v>
                </c:pt>
                <c:pt idx="43">
                  <c:v>6.3095999999999997</c:v>
                </c:pt>
              </c:numCache>
            </c:numRef>
          </c:xVal>
          <c:yVal>
            <c:numRef>
              <c:f>'Fig 2C Tetramer'!$P$5:$P$48</c:f>
              <c:numCache>
                <c:formatCode>General</c:formatCode>
                <c:ptCount val="44"/>
                <c:pt idx="0">
                  <c:v>0</c:v>
                </c:pt>
                <c:pt idx="1">
                  <c:v>4.9980000000000004E-2</c:v>
                </c:pt>
                <c:pt idx="2">
                  <c:v>5.6069999999999995E-2</c:v>
                </c:pt>
                <c:pt idx="3">
                  <c:v>6.2909999999999994E-2</c:v>
                </c:pt>
                <c:pt idx="4">
                  <c:v>7.0569999999999994E-2</c:v>
                </c:pt>
                <c:pt idx="5">
                  <c:v>7.918E-2</c:v>
                </c:pt>
                <c:pt idx="6">
                  <c:v>8.8819999999999996E-2</c:v>
                </c:pt>
                <c:pt idx="7">
                  <c:v>9.9639999999999992E-2</c:v>
                </c:pt>
                <c:pt idx="8">
                  <c:v>0.11177999999999999</c:v>
                </c:pt>
                <c:pt idx="9">
                  <c:v>0.12537999999999999</c:v>
                </c:pt>
                <c:pt idx="10">
                  <c:v>0.14063000000000001</c:v>
                </c:pt>
                <c:pt idx="11">
                  <c:v>0.15772</c:v>
                </c:pt>
                <c:pt idx="12">
                  <c:v>0.17685999999999999</c:v>
                </c:pt>
                <c:pt idx="13">
                  <c:v>0.19829000000000002</c:v>
                </c:pt>
                <c:pt idx="14">
                  <c:v>0.22225</c:v>
                </c:pt>
                <c:pt idx="15">
                  <c:v>0.24901000000000001</c:v>
                </c:pt>
                <c:pt idx="16">
                  <c:v>0.27887000000000001</c:v>
                </c:pt>
                <c:pt idx="17">
                  <c:v>0.31215000000000004</c:v>
                </c:pt>
                <c:pt idx="18">
                  <c:v>0.34916999999999998</c:v>
                </c:pt>
                <c:pt idx="19">
                  <c:v>0.39024999999999999</c:v>
                </c:pt>
                <c:pt idx="20">
                  <c:v>0.43567</c:v>
                </c:pt>
                <c:pt idx="21">
                  <c:v>0.48548000000000002</c:v>
                </c:pt>
                <c:pt idx="22">
                  <c:v>0.53922000000000003</c:v>
                </c:pt>
                <c:pt idx="23">
                  <c:v>0.59518000000000004</c:v>
                </c:pt>
                <c:pt idx="24">
                  <c:v>0.64908999999999994</c:v>
                </c:pt>
                <c:pt idx="25">
                  <c:v>0.69420000000000004</c:v>
                </c:pt>
                <c:pt idx="26">
                  <c:v>0.72723000000000004</c:v>
                </c:pt>
                <c:pt idx="27">
                  <c:v>0.75139</c:v>
                </c:pt>
                <c:pt idx="28">
                  <c:v>0.77068999999999999</c:v>
                </c:pt>
                <c:pt idx="29">
                  <c:v>0.78742000000000001</c:v>
                </c:pt>
                <c:pt idx="30">
                  <c:v>0.80266000000000004</c:v>
                </c:pt>
                <c:pt idx="31">
                  <c:v>0.81692999999999993</c:v>
                </c:pt>
                <c:pt idx="32">
                  <c:v>0.83046000000000009</c:v>
                </c:pt>
                <c:pt idx="33">
                  <c:v>0.84334000000000009</c:v>
                </c:pt>
                <c:pt idx="34">
                  <c:v>0.85561000000000009</c:v>
                </c:pt>
                <c:pt idx="35">
                  <c:v>0.8672700000000001</c:v>
                </c:pt>
                <c:pt idx="36">
                  <c:v>0.87830999999999992</c:v>
                </c:pt>
                <c:pt idx="37">
                  <c:v>0.88871</c:v>
                </c:pt>
                <c:pt idx="38">
                  <c:v>0.89846999999999999</c:v>
                </c:pt>
                <c:pt idx="39">
                  <c:v>0.90757999999999994</c:v>
                </c:pt>
                <c:pt idx="40">
                  <c:v>0.91605000000000003</c:v>
                </c:pt>
                <c:pt idx="41">
                  <c:v>0.92388999999999988</c:v>
                </c:pt>
                <c:pt idx="42">
                  <c:v>0.9311299999999999</c:v>
                </c:pt>
                <c:pt idx="43">
                  <c:v>0.9377700000000001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83E-4E4C-9F95-63D483BBDD96}"/>
            </c:ext>
          </c:extLst>
        </c:ser>
        <c:ser>
          <c:idx val="0"/>
          <c:order val="1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'Fig 2C Tetramer'!$O$52:$O$65</c:f>
              <c:numCache>
                <c:formatCode>General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7.6999999999999999E-2</c:v>
                </c:pt>
                <c:pt idx="3">
                  <c:v>0.14299999999999999</c:v>
                </c:pt>
                <c:pt idx="4">
                  <c:v>0.17599999999999999</c:v>
                </c:pt>
                <c:pt idx="5">
                  <c:v>0.27400000000000002</c:v>
                </c:pt>
                <c:pt idx="6">
                  <c:v>0.35899999999999999</c:v>
                </c:pt>
                <c:pt idx="7">
                  <c:v>0.374</c:v>
                </c:pt>
                <c:pt idx="8">
                  <c:v>0.47199999999999998</c:v>
                </c:pt>
                <c:pt idx="9">
                  <c:v>0.53400000000000003</c:v>
                </c:pt>
                <c:pt idx="10">
                  <c:v>0.64600000000000002</c:v>
                </c:pt>
                <c:pt idx="11">
                  <c:v>0.99299999999999999</c:v>
                </c:pt>
                <c:pt idx="12">
                  <c:v>1.161</c:v>
                </c:pt>
                <c:pt idx="13">
                  <c:v>2.3519999999999999</c:v>
                </c:pt>
              </c:numCache>
            </c:numRef>
          </c:xVal>
          <c:yVal>
            <c:numRef>
              <c:f>'Fig 2C Tetramer'!$P$52:$P$65</c:f>
              <c:numCache>
                <c:formatCode>General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7.6999999999999999E-2</c:v>
                </c:pt>
                <c:pt idx="3">
                  <c:v>0.14299999999999999</c:v>
                </c:pt>
                <c:pt idx="4">
                  <c:v>0.17599999999999999</c:v>
                </c:pt>
                <c:pt idx="5">
                  <c:v>0.27200000000000002</c:v>
                </c:pt>
                <c:pt idx="6">
                  <c:v>0.35599999999999998</c:v>
                </c:pt>
                <c:pt idx="7">
                  <c:v>0.371</c:v>
                </c:pt>
                <c:pt idx="8">
                  <c:v>0.46700000000000003</c:v>
                </c:pt>
                <c:pt idx="9">
                  <c:v>0.52</c:v>
                </c:pt>
                <c:pt idx="10">
                  <c:v>0.59699999999999998</c:v>
                </c:pt>
                <c:pt idx="11">
                  <c:v>0.746</c:v>
                </c:pt>
                <c:pt idx="12">
                  <c:v>0.80900000000000005</c:v>
                </c:pt>
                <c:pt idx="13">
                  <c:v>0.84199999999999997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83E-4E4C-9F95-63D483BBDD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89481727"/>
        <c:axId val="789482143"/>
      </c:scatterChart>
      <c:valAx>
        <c:axId val="78948172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X0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89482143"/>
        <c:crosses val="autoZero"/>
        <c:crossBetween val="midCat"/>
      </c:valAx>
      <c:valAx>
        <c:axId val="7894821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alpha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89481727"/>
        <c:crosses val="autoZero"/>
        <c:crossBetween val="midCat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'Fig 2C Tetramer'!$AI$4</c:f>
              <c:strCache>
                <c:ptCount val="1"/>
                <c:pt idx="0">
                  <c:v>E0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'Fig 2C Tetramer'!$O$5:$O$48</c:f>
              <c:numCache>
                <c:formatCode>General</c:formatCode>
                <c:ptCount val="44"/>
                <c:pt idx="0">
                  <c:v>0</c:v>
                </c:pt>
                <c:pt idx="1">
                  <c:v>5.0099999999999999E-2</c:v>
                </c:pt>
                <c:pt idx="2">
                  <c:v>5.62E-2</c:v>
                </c:pt>
                <c:pt idx="3">
                  <c:v>6.3100000000000003E-2</c:v>
                </c:pt>
                <c:pt idx="4">
                  <c:v>7.0800000000000002E-2</c:v>
                </c:pt>
                <c:pt idx="5">
                  <c:v>7.9399999999999998E-2</c:v>
                </c:pt>
                <c:pt idx="6">
                  <c:v>8.9099999999999999E-2</c:v>
                </c:pt>
                <c:pt idx="7">
                  <c:v>0.1</c:v>
                </c:pt>
                <c:pt idx="8">
                  <c:v>0.11219999999999999</c:v>
                </c:pt>
                <c:pt idx="9">
                  <c:v>0.12590000000000001</c:v>
                </c:pt>
                <c:pt idx="10">
                  <c:v>0.14130000000000001</c:v>
                </c:pt>
                <c:pt idx="11">
                  <c:v>0.1585</c:v>
                </c:pt>
                <c:pt idx="12">
                  <c:v>0.17780000000000001</c:v>
                </c:pt>
                <c:pt idx="13">
                  <c:v>0.19950000000000001</c:v>
                </c:pt>
                <c:pt idx="14">
                  <c:v>0.22389999999999999</c:v>
                </c:pt>
                <c:pt idx="15">
                  <c:v>0.25119999999999998</c:v>
                </c:pt>
                <c:pt idx="16">
                  <c:v>0.28179999999999999</c:v>
                </c:pt>
                <c:pt idx="17">
                  <c:v>0.31619999999999998</c:v>
                </c:pt>
                <c:pt idx="18">
                  <c:v>0.3548</c:v>
                </c:pt>
                <c:pt idx="19">
                  <c:v>0.39810000000000001</c:v>
                </c:pt>
                <c:pt idx="20">
                  <c:v>0.44669999999999999</c:v>
                </c:pt>
                <c:pt idx="21">
                  <c:v>0.50119999999999998</c:v>
                </c:pt>
                <c:pt idx="22">
                  <c:v>0.56230000000000002</c:v>
                </c:pt>
                <c:pt idx="23">
                  <c:v>0.63100000000000001</c:v>
                </c:pt>
                <c:pt idx="24">
                  <c:v>0.70789999999999997</c:v>
                </c:pt>
                <c:pt idx="25">
                  <c:v>0.79430000000000001</c:v>
                </c:pt>
                <c:pt idx="26">
                  <c:v>0.89129999999999998</c:v>
                </c:pt>
                <c:pt idx="27">
                  <c:v>1</c:v>
                </c:pt>
                <c:pt idx="28">
                  <c:v>1.1220000000000001</c:v>
                </c:pt>
                <c:pt idx="29">
                  <c:v>1.2588999999999999</c:v>
                </c:pt>
                <c:pt idx="30">
                  <c:v>1.4125000000000001</c:v>
                </c:pt>
                <c:pt idx="31">
                  <c:v>1.5849</c:v>
                </c:pt>
                <c:pt idx="32">
                  <c:v>1.7783</c:v>
                </c:pt>
                <c:pt idx="33">
                  <c:v>1.9953000000000001</c:v>
                </c:pt>
                <c:pt idx="34">
                  <c:v>2.2387000000000001</c:v>
                </c:pt>
                <c:pt idx="35">
                  <c:v>2.5118999999999998</c:v>
                </c:pt>
                <c:pt idx="36">
                  <c:v>2.8184</c:v>
                </c:pt>
                <c:pt idx="37">
                  <c:v>3.1623000000000001</c:v>
                </c:pt>
                <c:pt idx="38">
                  <c:v>3.5480999999999998</c:v>
                </c:pt>
                <c:pt idx="39">
                  <c:v>3.9811000000000001</c:v>
                </c:pt>
                <c:pt idx="40">
                  <c:v>4.4668000000000001</c:v>
                </c:pt>
                <c:pt idx="41">
                  <c:v>5.0118999999999998</c:v>
                </c:pt>
                <c:pt idx="42">
                  <c:v>5.6234000000000002</c:v>
                </c:pt>
                <c:pt idx="43">
                  <c:v>6.3095999999999997</c:v>
                </c:pt>
              </c:numCache>
            </c:numRef>
          </c:xVal>
          <c:yVal>
            <c:numRef>
              <c:f>'Fig 2C Tetramer'!$AI$5:$AI$48</c:f>
              <c:numCache>
                <c:formatCode>General</c:formatCode>
                <c:ptCount val="44"/>
                <c:pt idx="0">
                  <c:v>1</c:v>
                </c:pt>
                <c:pt idx="1">
                  <c:v>0.80310000000000004</c:v>
                </c:pt>
                <c:pt idx="2">
                  <c:v>0.77959999999999996</c:v>
                </c:pt>
                <c:pt idx="3">
                  <c:v>0.75339999999999996</c:v>
                </c:pt>
                <c:pt idx="4">
                  <c:v>0.72419999999999995</c:v>
                </c:pt>
                <c:pt idx="5">
                  <c:v>0.69169999999999998</c:v>
                </c:pt>
                <c:pt idx="6">
                  <c:v>0.65569999999999995</c:v>
                </c:pt>
                <c:pt idx="7">
                  <c:v>0.6159</c:v>
                </c:pt>
                <c:pt idx="8">
                  <c:v>0.57199999999999995</c:v>
                </c:pt>
                <c:pt idx="9">
                  <c:v>0.52400000000000002</c:v>
                </c:pt>
                <c:pt idx="10">
                  <c:v>0.4718</c:v>
                </c:pt>
                <c:pt idx="11">
                  <c:v>0.4158</c:v>
                </c:pt>
                <c:pt idx="12">
                  <c:v>0.35670000000000002</c:v>
                </c:pt>
                <c:pt idx="13">
                  <c:v>0.29580000000000001</c:v>
                </c:pt>
                <c:pt idx="14">
                  <c:v>0.2356</c:v>
                </c:pt>
                <c:pt idx="15">
                  <c:v>0.17899999999999999</c:v>
                </c:pt>
                <c:pt idx="16">
                  <c:v>0.1293</c:v>
                </c:pt>
                <c:pt idx="17">
                  <c:v>8.8599999999999998E-2</c:v>
                </c:pt>
                <c:pt idx="18">
                  <c:v>5.7700000000000001E-2</c:v>
                </c:pt>
                <c:pt idx="19">
                  <c:v>3.5400000000000001E-2</c:v>
                </c:pt>
                <c:pt idx="20">
                  <c:v>2.0299999999999999E-2</c:v>
                </c:pt>
                <c:pt idx="21">
                  <c:v>1.0500000000000001E-2</c:v>
                </c:pt>
                <c:pt idx="22">
                  <c:v>4.7999999999999996E-3</c:v>
                </c:pt>
                <c:pt idx="23">
                  <c:v>1.8E-3</c:v>
                </c:pt>
                <c:pt idx="24">
                  <c:v>5.0000000000000001E-4</c:v>
                </c:pt>
                <c:pt idx="25">
                  <c:v>1E-4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214-45B3-85A2-943EE5626656}"/>
            </c:ext>
          </c:extLst>
        </c:ser>
        <c:ser>
          <c:idx val="1"/>
          <c:order val="1"/>
          <c:tx>
            <c:strRef>
              <c:f>'Fig 2C Tetramer'!$AJ$4</c:f>
              <c:strCache>
                <c:ptCount val="1"/>
                <c:pt idx="0">
                  <c:v>E0,25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'Fig 2C Tetramer'!$O$5:$O$48</c:f>
              <c:numCache>
                <c:formatCode>General</c:formatCode>
                <c:ptCount val="44"/>
                <c:pt idx="0">
                  <c:v>0</c:v>
                </c:pt>
                <c:pt idx="1">
                  <c:v>5.0099999999999999E-2</c:v>
                </c:pt>
                <c:pt idx="2">
                  <c:v>5.62E-2</c:v>
                </c:pt>
                <c:pt idx="3">
                  <c:v>6.3100000000000003E-2</c:v>
                </c:pt>
                <c:pt idx="4">
                  <c:v>7.0800000000000002E-2</c:v>
                </c:pt>
                <c:pt idx="5">
                  <c:v>7.9399999999999998E-2</c:v>
                </c:pt>
                <c:pt idx="6">
                  <c:v>8.9099999999999999E-2</c:v>
                </c:pt>
                <c:pt idx="7">
                  <c:v>0.1</c:v>
                </c:pt>
                <c:pt idx="8">
                  <c:v>0.11219999999999999</c:v>
                </c:pt>
                <c:pt idx="9">
                  <c:v>0.12590000000000001</c:v>
                </c:pt>
                <c:pt idx="10">
                  <c:v>0.14130000000000001</c:v>
                </c:pt>
                <c:pt idx="11">
                  <c:v>0.1585</c:v>
                </c:pt>
                <c:pt idx="12">
                  <c:v>0.17780000000000001</c:v>
                </c:pt>
                <c:pt idx="13">
                  <c:v>0.19950000000000001</c:v>
                </c:pt>
                <c:pt idx="14">
                  <c:v>0.22389999999999999</c:v>
                </c:pt>
                <c:pt idx="15">
                  <c:v>0.25119999999999998</c:v>
                </c:pt>
                <c:pt idx="16">
                  <c:v>0.28179999999999999</c:v>
                </c:pt>
                <c:pt idx="17">
                  <c:v>0.31619999999999998</c:v>
                </c:pt>
                <c:pt idx="18">
                  <c:v>0.3548</c:v>
                </c:pt>
                <c:pt idx="19">
                  <c:v>0.39810000000000001</c:v>
                </c:pt>
                <c:pt idx="20">
                  <c:v>0.44669999999999999</c:v>
                </c:pt>
                <c:pt idx="21">
                  <c:v>0.50119999999999998</c:v>
                </c:pt>
                <c:pt idx="22">
                  <c:v>0.56230000000000002</c:v>
                </c:pt>
                <c:pt idx="23">
                  <c:v>0.63100000000000001</c:v>
                </c:pt>
                <c:pt idx="24">
                  <c:v>0.70789999999999997</c:v>
                </c:pt>
                <c:pt idx="25">
                  <c:v>0.79430000000000001</c:v>
                </c:pt>
                <c:pt idx="26">
                  <c:v>0.89129999999999998</c:v>
                </c:pt>
                <c:pt idx="27">
                  <c:v>1</c:v>
                </c:pt>
                <c:pt idx="28">
                  <c:v>1.1220000000000001</c:v>
                </c:pt>
                <c:pt idx="29">
                  <c:v>1.2588999999999999</c:v>
                </c:pt>
                <c:pt idx="30">
                  <c:v>1.4125000000000001</c:v>
                </c:pt>
                <c:pt idx="31">
                  <c:v>1.5849</c:v>
                </c:pt>
                <c:pt idx="32">
                  <c:v>1.7783</c:v>
                </c:pt>
                <c:pt idx="33">
                  <c:v>1.9953000000000001</c:v>
                </c:pt>
                <c:pt idx="34">
                  <c:v>2.2387000000000001</c:v>
                </c:pt>
                <c:pt idx="35">
                  <c:v>2.5118999999999998</c:v>
                </c:pt>
                <c:pt idx="36">
                  <c:v>2.8184</c:v>
                </c:pt>
                <c:pt idx="37">
                  <c:v>3.1623000000000001</c:v>
                </c:pt>
                <c:pt idx="38">
                  <c:v>3.5480999999999998</c:v>
                </c:pt>
                <c:pt idx="39">
                  <c:v>3.9811000000000001</c:v>
                </c:pt>
                <c:pt idx="40">
                  <c:v>4.4668000000000001</c:v>
                </c:pt>
                <c:pt idx="41">
                  <c:v>5.0118999999999998</c:v>
                </c:pt>
                <c:pt idx="42">
                  <c:v>5.6234000000000002</c:v>
                </c:pt>
                <c:pt idx="43">
                  <c:v>6.3095999999999997</c:v>
                </c:pt>
              </c:numCache>
            </c:numRef>
          </c:xVal>
          <c:yVal>
            <c:numRef>
              <c:f>'Fig 2C Tetramer'!$AJ$5:$AJ$48</c:f>
              <c:numCache>
                <c:formatCode>General</c:formatCode>
                <c:ptCount val="44"/>
                <c:pt idx="0">
                  <c:v>0</c:v>
                </c:pt>
                <c:pt idx="1">
                  <c:v>0.19389999999999999</c:v>
                </c:pt>
                <c:pt idx="2">
                  <c:v>0.21659999999999999</c:v>
                </c:pt>
                <c:pt idx="3">
                  <c:v>0.2417</c:v>
                </c:pt>
                <c:pt idx="4">
                  <c:v>0.26939999999999997</c:v>
                </c:pt>
                <c:pt idx="5">
                  <c:v>0.2999</c:v>
                </c:pt>
                <c:pt idx="6">
                  <c:v>0.33339999999999997</c:v>
                </c:pt>
                <c:pt idx="7">
                  <c:v>0.36980000000000002</c:v>
                </c:pt>
                <c:pt idx="8">
                  <c:v>0.40910000000000002</c:v>
                </c:pt>
                <c:pt idx="9">
                  <c:v>0.45090000000000002</c:v>
                </c:pt>
                <c:pt idx="10">
                  <c:v>0.4945</c:v>
                </c:pt>
                <c:pt idx="11">
                  <c:v>0.53859999999999997</c:v>
                </c:pt>
                <c:pt idx="12">
                  <c:v>0.58109999999999995</c:v>
                </c:pt>
                <c:pt idx="13">
                  <c:v>0.61850000000000005</c:v>
                </c:pt>
                <c:pt idx="14">
                  <c:v>0.64570000000000005</c:v>
                </c:pt>
                <c:pt idx="15">
                  <c:v>0.65669999999999995</c:v>
                </c:pt>
                <c:pt idx="16">
                  <c:v>0.64559999999999995</c:v>
                </c:pt>
                <c:pt idx="17">
                  <c:v>0.60929999999999995</c:v>
                </c:pt>
                <c:pt idx="18">
                  <c:v>0.54879999999999995</c:v>
                </c:pt>
                <c:pt idx="19">
                  <c:v>0.46889999999999998</c:v>
                </c:pt>
                <c:pt idx="20">
                  <c:v>0.37630000000000002</c:v>
                </c:pt>
                <c:pt idx="21">
                  <c:v>0.27900000000000003</c:v>
                </c:pt>
                <c:pt idx="22">
                  <c:v>0.18590000000000001</c:v>
                </c:pt>
                <c:pt idx="23">
                  <c:v>0.10680000000000001</c:v>
                </c:pt>
                <c:pt idx="24">
                  <c:v>5.0799999999999998E-2</c:v>
                </c:pt>
                <c:pt idx="25">
                  <c:v>2.07E-2</c:v>
                </c:pt>
                <c:pt idx="26">
                  <c:v>8.3000000000000001E-3</c:v>
                </c:pt>
                <c:pt idx="27">
                  <c:v>3.7000000000000002E-3</c:v>
                </c:pt>
                <c:pt idx="28">
                  <c:v>1.8E-3</c:v>
                </c:pt>
                <c:pt idx="29">
                  <c:v>1E-3</c:v>
                </c:pt>
                <c:pt idx="30">
                  <c:v>5.9999999999999995E-4</c:v>
                </c:pt>
                <c:pt idx="31">
                  <c:v>2.9999999999999997E-4</c:v>
                </c:pt>
                <c:pt idx="32">
                  <c:v>2.0000000000000001E-4</c:v>
                </c:pt>
                <c:pt idx="33">
                  <c:v>1E-4</c:v>
                </c:pt>
                <c:pt idx="34">
                  <c:v>1E-4</c:v>
                </c:pt>
                <c:pt idx="35">
                  <c:v>1E-4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214-45B3-85A2-943EE5626656}"/>
            </c:ext>
          </c:extLst>
        </c:ser>
        <c:ser>
          <c:idx val="2"/>
          <c:order val="2"/>
          <c:tx>
            <c:strRef>
              <c:f>'Fig 2C Tetramer'!$AK$4</c:f>
              <c:strCache>
                <c:ptCount val="1"/>
                <c:pt idx="0">
                  <c:v>E0,5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'Fig 2C Tetramer'!$O$5:$O$48</c:f>
              <c:numCache>
                <c:formatCode>General</c:formatCode>
                <c:ptCount val="44"/>
                <c:pt idx="0">
                  <c:v>0</c:v>
                </c:pt>
                <c:pt idx="1">
                  <c:v>5.0099999999999999E-2</c:v>
                </c:pt>
                <c:pt idx="2">
                  <c:v>5.62E-2</c:v>
                </c:pt>
                <c:pt idx="3">
                  <c:v>6.3100000000000003E-2</c:v>
                </c:pt>
                <c:pt idx="4">
                  <c:v>7.0800000000000002E-2</c:v>
                </c:pt>
                <c:pt idx="5">
                  <c:v>7.9399999999999998E-2</c:v>
                </c:pt>
                <c:pt idx="6">
                  <c:v>8.9099999999999999E-2</c:v>
                </c:pt>
                <c:pt idx="7">
                  <c:v>0.1</c:v>
                </c:pt>
                <c:pt idx="8">
                  <c:v>0.11219999999999999</c:v>
                </c:pt>
                <c:pt idx="9">
                  <c:v>0.12590000000000001</c:v>
                </c:pt>
                <c:pt idx="10">
                  <c:v>0.14130000000000001</c:v>
                </c:pt>
                <c:pt idx="11">
                  <c:v>0.1585</c:v>
                </c:pt>
                <c:pt idx="12">
                  <c:v>0.17780000000000001</c:v>
                </c:pt>
                <c:pt idx="13">
                  <c:v>0.19950000000000001</c:v>
                </c:pt>
                <c:pt idx="14">
                  <c:v>0.22389999999999999</c:v>
                </c:pt>
                <c:pt idx="15">
                  <c:v>0.25119999999999998</c:v>
                </c:pt>
                <c:pt idx="16">
                  <c:v>0.28179999999999999</c:v>
                </c:pt>
                <c:pt idx="17">
                  <c:v>0.31619999999999998</c:v>
                </c:pt>
                <c:pt idx="18">
                  <c:v>0.3548</c:v>
                </c:pt>
                <c:pt idx="19">
                  <c:v>0.39810000000000001</c:v>
                </c:pt>
                <c:pt idx="20">
                  <c:v>0.44669999999999999</c:v>
                </c:pt>
                <c:pt idx="21">
                  <c:v>0.50119999999999998</c:v>
                </c:pt>
                <c:pt idx="22">
                  <c:v>0.56230000000000002</c:v>
                </c:pt>
                <c:pt idx="23">
                  <c:v>0.63100000000000001</c:v>
                </c:pt>
                <c:pt idx="24">
                  <c:v>0.70789999999999997</c:v>
                </c:pt>
                <c:pt idx="25">
                  <c:v>0.79430000000000001</c:v>
                </c:pt>
                <c:pt idx="26">
                  <c:v>0.89129999999999998</c:v>
                </c:pt>
                <c:pt idx="27">
                  <c:v>1</c:v>
                </c:pt>
                <c:pt idx="28">
                  <c:v>1.1220000000000001</c:v>
                </c:pt>
                <c:pt idx="29">
                  <c:v>1.2588999999999999</c:v>
                </c:pt>
                <c:pt idx="30">
                  <c:v>1.4125000000000001</c:v>
                </c:pt>
                <c:pt idx="31">
                  <c:v>1.5849</c:v>
                </c:pt>
                <c:pt idx="32">
                  <c:v>1.7783</c:v>
                </c:pt>
                <c:pt idx="33">
                  <c:v>1.9953000000000001</c:v>
                </c:pt>
                <c:pt idx="34">
                  <c:v>2.2387000000000001</c:v>
                </c:pt>
                <c:pt idx="35">
                  <c:v>2.5118999999999998</c:v>
                </c:pt>
                <c:pt idx="36">
                  <c:v>2.8184</c:v>
                </c:pt>
                <c:pt idx="37">
                  <c:v>3.1623000000000001</c:v>
                </c:pt>
                <c:pt idx="38">
                  <c:v>3.5480999999999998</c:v>
                </c:pt>
                <c:pt idx="39">
                  <c:v>3.9811000000000001</c:v>
                </c:pt>
                <c:pt idx="40">
                  <c:v>4.4668000000000001</c:v>
                </c:pt>
                <c:pt idx="41">
                  <c:v>5.0118999999999998</c:v>
                </c:pt>
                <c:pt idx="42">
                  <c:v>5.6234000000000002</c:v>
                </c:pt>
                <c:pt idx="43">
                  <c:v>6.3095999999999997</c:v>
                </c:pt>
              </c:numCache>
            </c:numRef>
          </c:xVal>
          <c:yVal>
            <c:numRef>
              <c:f>'Fig 2C Tetramer'!$AK$5:$AK$48</c:f>
              <c:numCache>
                <c:formatCode>General</c:formatCode>
                <c:ptCount val="44"/>
                <c:pt idx="0">
                  <c:v>0</c:v>
                </c:pt>
                <c:pt idx="1">
                  <c:v>3.0000000000000001E-3</c:v>
                </c:pt>
                <c:pt idx="2">
                  <c:v>3.8E-3</c:v>
                </c:pt>
                <c:pt idx="3">
                  <c:v>4.8999999999999998E-3</c:v>
                </c:pt>
                <c:pt idx="4">
                  <c:v>6.4000000000000003E-3</c:v>
                </c:pt>
                <c:pt idx="5">
                  <c:v>8.3000000000000001E-3</c:v>
                </c:pt>
                <c:pt idx="6">
                  <c:v>1.0800000000000001E-2</c:v>
                </c:pt>
                <c:pt idx="7">
                  <c:v>1.41E-2</c:v>
                </c:pt>
                <c:pt idx="8">
                  <c:v>1.8599999999999998E-2</c:v>
                </c:pt>
                <c:pt idx="9">
                  <c:v>2.47E-2</c:v>
                </c:pt>
                <c:pt idx="10">
                  <c:v>3.3000000000000002E-2</c:v>
                </c:pt>
                <c:pt idx="11">
                  <c:v>4.4499999999999998E-2</c:v>
                </c:pt>
                <c:pt idx="12">
                  <c:v>6.0299999999999999E-2</c:v>
                </c:pt>
                <c:pt idx="13">
                  <c:v>8.2400000000000001E-2</c:v>
                </c:pt>
                <c:pt idx="14">
                  <c:v>0.1128</c:v>
                </c:pt>
                <c:pt idx="15">
                  <c:v>0.1535</c:v>
                </c:pt>
                <c:pt idx="16">
                  <c:v>0.20549999999999999</c:v>
                </c:pt>
                <c:pt idx="17">
                  <c:v>0.26690000000000003</c:v>
                </c:pt>
                <c:pt idx="18">
                  <c:v>0.33279999999999998</c:v>
                </c:pt>
                <c:pt idx="19">
                  <c:v>0.39539999999999997</c:v>
                </c:pt>
                <c:pt idx="20">
                  <c:v>0.44490000000000002</c:v>
                </c:pt>
                <c:pt idx="21">
                  <c:v>0.47060000000000002</c:v>
                </c:pt>
                <c:pt idx="22">
                  <c:v>0.46150000000000002</c:v>
                </c:pt>
                <c:pt idx="23">
                  <c:v>0.41</c:v>
                </c:pt>
                <c:pt idx="24">
                  <c:v>0.32090000000000002</c:v>
                </c:pt>
                <c:pt idx="25">
                  <c:v>0.2223</c:v>
                </c:pt>
                <c:pt idx="26">
                  <c:v>0.14649999999999999</c:v>
                </c:pt>
                <c:pt idx="27">
                  <c:v>9.8400000000000001E-2</c:v>
                </c:pt>
                <c:pt idx="28">
                  <c:v>6.8500000000000005E-2</c:v>
                </c:pt>
                <c:pt idx="29">
                  <c:v>4.9399999999999999E-2</c:v>
                </c:pt>
                <c:pt idx="30">
                  <c:v>3.6400000000000002E-2</c:v>
                </c:pt>
                <c:pt idx="31">
                  <c:v>2.7400000000000001E-2</c:v>
                </c:pt>
                <c:pt idx="32">
                  <c:v>2.0899999999999998E-2</c:v>
                </c:pt>
                <c:pt idx="33">
                  <c:v>1.6E-2</c:v>
                </c:pt>
                <c:pt idx="34">
                  <c:v>1.24E-2</c:v>
                </c:pt>
                <c:pt idx="35">
                  <c:v>9.7000000000000003E-3</c:v>
                </c:pt>
                <c:pt idx="36">
                  <c:v>7.6E-3</c:v>
                </c:pt>
                <c:pt idx="37">
                  <c:v>5.8999999999999999E-3</c:v>
                </c:pt>
                <c:pt idx="38">
                  <c:v>4.7000000000000002E-3</c:v>
                </c:pt>
                <c:pt idx="39">
                  <c:v>3.7000000000000002E-3</c:v>
                </c:pt>
                <c:pt idx="40">
                  <c:v>2.8999999999999998E-3</c:v>
                </c:pt>
                <c:pt idx="41">
                  <c:v>2.3E-3</c:v>
                </c:pt>
                <c:pt idx="42">
                  <c:v>1.8E-3</c:v>
                </c:pt>
                <c:pt idx="43">
                  <c:v>1.4E-3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6214-45B3-85A2-943EE5626656}"/>
            </c:ext>
          </c:extLst>
        </c:ser>
        <c:ser>
          <c:idx val="3"/>
          <c:order val="3"/>
          <c:tx>
            <c:strRef>
              <c:f>'Fig 2C Tetramer'!$AL$4</c:f>
              <c:strCache>
                <c:ptCount val="1"/>
                <c:pt idx="0">
                  <c:v>E0,75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numRef>
              <c:f>'Fig 2C Tetramer'!$O$5:$O$48</c:f>
              <c:numCache>
                <c:formatCode>General</c:formatCode>
                <c:ptCount val="44"/>
                <c:pt idx="0">
                  <c:v>0</c:v>
                </c:pt>
                <c:pt idx="1">
                  <c:v>5.0099999999999999E-2</c:v>
                </c:pt>
                <c:pt idx="2">
                  <c:v>5.62E-2</c:v>
                </c:pt>
                <c:pt idx="3">
                  <c:v>6.3100000000000003E-2</c:v>
                </c:pt>
                <c:pt idx="4">
                  <c:v>7.0800000000000002E-2</c:v>
                </c:pt>
                <c:pt idx="5">
                  <c:v>7.9399999999999998E-2</c:v>
                </c:pt>
                <c:pt idx="6">
                  <c:v>8.9099999999999999E-2</c:v>
                </c:pt>
                <c:pt idx="7">
                  <c:v>0.1</c:v>
                </c:pt>
                <c:pt idx="8">
                  <c:v>0.11219999999999999</c:v>
                </c:pt>
                <c:pt idx="9">
                  <c:v>0.12590000000000001</c:v>
                </c:pt>
                <c:pt idx="10">
                  <c:v>0.14130000000000001</c:v>
                </c:pt>
                <c:pt idx="11">
                  <c:v>0.1585</c:v>
                </c:pt>
                <c:pt idx="12">
                  <c:v>0.17780000000000001</c:v>
                </c:pt>
                <c:pt idx="13">
                  <c:v>0.19950000000000001</c:v>
                </c:pt>
                <c:pt idx="14">
                  <c:v>0.22389999999999999</c:v>
                </c:pt>
                <c:pt idx="15">
                  <c:v>0.25119999999999998</c:v>
                </c:pt>
                <c:pt idx="16">
                  <c:v>0.28179999999999999</c:v>
                </c:pt>
                <c:pt idx="17">
                  <c:v>0.31619999999999998</c:v>
                </c:pt>
                <c:pt idx="18">
                  <c:v>0.3548</c:v>
                </c:pt>
                <c:pt idx="19">
                  <c:v>0.39810000000000001</c:v>
                </c:pt>
                <c:pt idx="20">
                  <c:v>0.44669999999999999</c:v>
                </c:pt>
                <c:pt idx="21">
                  <c:v>0.50119999999999998</c:v>
                </c:pt>
                <c:pt idx="22">
                  <c:v>0.56230000000000002</c:v>
                </c:pt>
                <c:pt idx="23">
                  <c:v>0.63100000000000001</c:v>
                </c:pt>
                <c:pt idx="24">
                  <c:v>0.70789999999999997</c:v>
                </c:pt>
                <c:pt idx="25">
                  <c:v>0.79430000000000001</c:v>
                </c:pt>
                <c:pt idx="26">
                  <c:v>0.89129999999999998</c:v>
                </c:pt>
                <c:pt idx="27">
                  <c:v>1</c:v>
                </c:pt>
                <c:pt idx="28">
                  <c:v>1.1220000000000001</c:v>
                </c:pt>
                <c:pt idx="29">
                  <c:v>1.2588999999999999</c:v>
                </c:pt>
                <c:pt idx="30">
                  <c:v>1.4125000000000001</c:v>
                </c:pt>
                <c:pt idx="31">
                  <c:v>1.5849</c:v>
                </c:pt>
                <c:pt idx="32">
                  <c:v>1.7783</c:v>
                </c:pt>
                <c:pt idx="33">
                  <c:v>1.9953000000000001</c:v>
                </c:pt>
                <c:pt idx="34">
                  <c:v>2.2387000000000001</c:v>
                </c:pt>
                <c:pt idx="35">
                  <c:v>2.5118999999999998</c:v>
                </c:pt>
                <c:pt idx="36">
                  <c:v>2.8184</c:v>
                </c:pt>
                <c:pt idx="37">
                  <c:v>3.1623000000000001</c:v>
                </c:pt>
                <c:pt idx="38">
                  <c:v>3.5480999999999998</c:v>
                </c:pt>
                <c:pt idx="39">
                  <c:v>3.9811000000000001</c:v>
                </c:pt>
                <c:pt idx="40">
                  <c:v>4.4668000000000001</c:v>
                </c:pt>
                <c:pt idx="41">
                  <c:v>5.0118999999999998</c:v>
                </c:pt>
                <c:pt idx="42">
                  <c:v>5.6234000000000002</c:v>
                </c:pt>
                <c:pt idx="43">
                  <c:v>6.3095999999999997</c:v>
                </c:pt>
              </c:numCache>
            </c:numRef>
          </c:xVal>
          <c:yVal>
            <c:numRef>
              <c:f>'Fig 2C Tetramer'!$AL$5:$AL$48</c:f>
              <c:numCache>
                <c:formatCode>General</c:formatCode>
                <c:ptCount val="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1E-4</c:v>
                </c:pt>
                <c:pt idx="6">
                  <c:v>1E-4</c:v>
                </c:pt>
                <c:pt idx="7">
                  <c:v>2.0000000000000001E-4</c:v>
                </c:pt>
                <c:pt idx="8">
                  <c:v>2.9999999999999997E-4</c:v>
                </c:pt>
                <c:pt idx="9">
                  <c:v>4.0000000000000002E-4</c:v>
                </c:pt>
                <c:pt idx="10">
                  <c:v>6.9999999999999999E-4</c:v>
                </c:pt>
                <c:pt idx="11">
                  <c:v>1.1000000000000001E-3</c:v>
                </c:pt>
                <c:pt idx="12">
                  <c:v>1.9E-3</c:v>
                </c:pt>
                <c:pt idx="13">
                  <c:v>3.3E-3</c:v>
                </c:pt>
                <c:pt idx="14">
                  <c:v>5.8999999999999999E-3</c:v>
                </c:pt>
                <c:pt idx="15">
                  <c:v>1.0800000000000001E-2</c:v>
                </c:pt>
                <c:pt idx="16">
                  <c:v>1.9599999999999999E-2</c:v>
                </c:pt>
                <c:pt idx="17">
                  <c:v>3.5000000000000003E-2</c:v>
                </c:pt>
                <c:pt idx="18">
                  <c:v>6.0499999999999998E-2</c:v>
                </c:pt>
                <c:pt idx="19">
                  <c:v>9.9900000000000003E-2</c:v>
                </c:pt>
                <c:pt idx="20">
                  <c:v>0.15759999999999999</c:v>
                </c:pt>
                <c:pt idx="21">
                  <c:v>0.23780000000000001</c:v>
                </c:pt>
                <c:pt idx="22">
                  <c:v>0.34329999999999999</c:v>
                </c:pt>
                <c:pt idx="23">
                  <c:v>0.4718</c:v>
                </c:pt>
                <c:pt idx="24">
                  <c:v>0.60750000000000004</c:v>
                </c:pt>
                <c:pt idx="25">
                  <c:v>0.71609999999999996</c:v>
                </c:pt>
                <c:pt idx="26">
                  <c:v>0.77300000000000002</c:v>
                </c:pt>
                <c:pt idx="27">
                  <c:v>0.78659999999999997</c:v>
                </c:pt>
                <c:pt idx="28">
                  <c:v>0.77470000000000006</c:v>
                </c:pt>
                <c:pt idx="29">
                  <c:v>0.74870000000000003</c:v>
                </c:pt>
                <c:pt idx="30">
                  <c:v>0.71479999999999999</c:v>
                </c:pt>
                <c:pt idx="31">
                  <c:v>0.67649999999999999</c:v>
                </c:pt>
                <c:pt idx="32">
                  <c:v>0.63580000000000003</c:v>
                </c:pt>
                <c:pt idx="33">
                  <c:v>0.59419999999999995</c:v>
                </c:pt>
                <c:pt idx="34">
                  <c:v>0.55249999999999999</c:v>
                </c:pt>
                <c:pt idx="35">
                  <c:v>0.51139999999999997</c:v>
                </c:pt>
                <c:pt idx="36">
                  <c:v>0.47160000000000002</c:v>
                </c:pt>
                <c:pt idx="37">
                  <c:v>0.43319999999999997</c:v>
                </c:pt>
                <c:pt idx="38">
                  <c:v>0.39679999999999999</c:v>
                </c:pt>
                <c:pt idx="39">
                  <c:v>0.36230000000000001</c:v>
                </c:pt>
                <c:pt idx="40">
                  <c:v>0.33</c:v>
                </c:pt>
                <c:pt idx="41">
                  <c:v>0.29980000000000001</c:v>
                </c:pt>
                <c:pt idx="42">
                  <c:v>0.27189999999999998</c:v>
                </c:pt>
                <c:pt idx="43">
                  <c:v>0.24610000000000001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6214-45B3-85A2-943EE5626656}"/>
            </c:ext>
          </c:extLst>
        </c:ser>
        <c:ser>
          <c:idx val="4"/>
          <c:order val="4"/>
          <c:tx>
            <c:strRef>
              <c:f>'Fig 2C Tetramer'!$AM$4</c:f>
              <c:strCache>
                <c:ptCount val="1"/>
                <c:pt idx="0">
                  <c:v>E1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xVal>
            <c:numRef>
              <c:f>'Fig 2C Tetramer'!$O$5:$O$48</c:f>
              <c:numCache>
                <c:formatCode>General</c:formatCode>
                <c:ptCount val="44"/>
                <c:pt idx="0">
                  <c:v>0</c:v>
                </c:pt>
                <c:pt idx="1">
                  <c:v>5.0099999999999999E-2</c:v>
                </c:pt>
                <c:pt idx="2">
                  <c:v>5.62E-2</c:v>
                </c:pt>
                <c:pt idx="3">
                  <c:v>6.3100000000000003E-2</c:v>
                </c:pt>
                <c:pt idx="4">
                  <c:v>7.0800000000000002E-2</c:v>
                </c:pt>
                <c:pt idx="5">
                  <c:v>7.9399999999999998E-2</c:v>
                </c:pt>
                <c:pt idx="6">
                  <c:v>8.9099999999999999E-2</c:v>
                </c:pt>
                <c:pt idx="7">
                  <c:v>0.1</c:v>
                </c:pt>
                <c:pt idx="8">
                  <c:v>0.11219999999999999</c:v>
                </c:pt>
                <c:pt idx="9">
                  <c:v>0.12590000000000001</c:v>
                </c:pt>
                <c:pt idx="10">
                  <c:v>0.14130000000000001</c:v>
                </c:pt>
                <c:pt idx="11">
                  <c:v>0.1585</c:v>
                </c:pt>
                <c:pt idx="12">
                  <c:v>0.17780000000000001</c:v>
                </c:pt>
                <c:pt idx="13">
                  <c:v>0.19950000000000001</c:v>
                </c:pt>
                <c:pt idx="14">
                  <c:v>0.22389999999999999</c:v>
                </c:pt>
                <c:pt idx="15">
                  <c:v>0.25119999999999998</c:v>
                </c:pt>
                <c:pt idx="16">
                  <c:v>0.28179999999999999</c:v>
                </c:pt>
                <c:pt idx="17">
                  <c:v>0.31619999999999998</c:v>
                </c:pt>
                <c:pt idx="18">
                  <c:v>0.3548</c:v>
                </c:pt>
                <c:pt idx="19">
                  <c:v>0.39810000000000001</c:v>
                </c:pt>
                <c:pt idx="20">
                  <c:v>0.44669999999999999</c:v>
                </c:pt>
                <c:pt idx="21">
                  <c:v>0.50119999999999998</c:v>
                </c:pt>
                <c:pt idx="22">
                  <c:v>0.56230000000000002</c:v>
                </c:pt>
                <c:pt idx="23">
                  <c:v>0.63100000000000001</c:v>
                </c:pt>
                <c:pt idx="24">
                  <c:v>0.70789999999999997</c:v>
                </c:pt>
                <c:pt idx="25">
                  <c:v>0.79430000000000001</c:v>
                </c:pt>
                <c:pt idx="26">
                  <c:v>0.89129999999999998</c:v>
                </c:pt>
                <c:pt idx="27">
                  <c:v>1</c:v>
                </c:pt>
                <c:pt idx="28">
                  <c:v>1.1220000000000001</c:v>
                </c:pt>
                <c:pt idx="29">
                  <c:v>1.2588999999999999</c:v>
                </c:pt>
                <c:pt idx="30">
                  <c:v>1.4125000000000001</c:v>
                </c:pt>
                <c:pt idx="31">
                  <c:v>1.5849</c:v>
                </c:pt>
                <c:pt idx="32">
                  <c:v>1.7783</c:v>
                </c:pt>
                <c:pt idx="33">
                  <c:v>1.9953000000000001</c:v>
                </c:pt>
                <c:pt idx="34">
                  <c:v>2.2387000000000001</c:v>
                </c:pt>
                <c:pt idx="35">
                  <c:v>2.5118999999999998</c:v>
                </c:pt>
                <c:pt idx="36">
                  <c:v>2.8184</c:v>
                </c:pt>
                <c:pt idx="37">
                  <c:v>3.1623000000000001</c:v>
                </c:pt>
                <c:pt idx="38">
                  <c:v>3.5480999999999998</c:v>
                </c:pt>
                <c:pt idx="39">
                  <c:v>3.9811000000000001</c:v>
                </c:pt>
                <c:pt idx="40">
                  <c:v>4.4668000000000001</c:v>
                </c:pt>
                <c:pt idx="41">
                  <c:v>5.0118999999999998</c:v>
                </c:pt>
                <c:pt idx="42">
                  <c:v>5.6234000000000002</c:v>
                </c:pt>
                <c:pt idx="43">
                  <c:v>6.3095999999999997</c:v>
                </c:pt>
              </c:numCache>
            </c:numRef>
          </c:xVal>
          <c:yVal>
            <c:numRef>
              <c:f>'Fig 2C Tetramer'!$AM$5:$AM$48</c:f>
              <c:numCache>
                <c:formatCode>General</c:formatCode>
                <c:ptCount val="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1E-4</c:v>
                </c:pt>
                <c:pt idx="18">
                  <c:v>2.0000000000000001E-4</c:v>
                </c:pt>
                <c:pt idx="19">
                  <c:v>4.0000000000000002E-4</c:v>
                </c:pt>
                <c:pt idx="20">
                  <c:v>1E-3</c:v>
                </c:pt>
                <c:pt idx="21">
                  <c:v>2.0999999999999999E-3</c:v>
                </c:pt>
                <c:pt idx="22">
                  <c:v>4.4999999999999997E-3</c:v>
                </c:pt>
                <c:pt idx="23">
                  <c:v>9.5999999999999992E-3</c:v>
                </c:pt>
                <c:pt idx="24">
                  <c:v>2.0400000000000001E-2</c:v>
                </c:pt>
                <c:pt idx="25">
                  <c:v>4.0800000000000003E-2</c:v>
                </c:pt>
                <c:pt idx="26">
                  <c:v>7.22E-2</c:v>
                </c:pt>
                <c:pt idx="27">
                  <c:v>0.1113</c:v>
                </c:pt>
                <c:pt idx="28">
                  <c:v>0.155</c:v>
                </c:pt>
                <c:pt idx="29">
                  <c:v>0.20100000000000001</c:v>
                </c:pt>
                <c:pt idx="30">
                  <c:v>0.2482</c:v>
                </c:pt>
                <c:pt idx="31">
                  <c:v>0.29580000000000001</c:v>
                </c:pt>
                <c:pt idx="32">
                  <c:v>0.34310000000000002</c:v>
                </c:pt>
                <c:pt idx="33">
                  <c:v>0.38969999999999999</c:v>
                </c:pt>
                <c:pt idx="34">
                  <c:v>0.435</c:v>
                </c:pt>
                <c:pt idx="35">
                  <c:v>0.47889999999999999</c:v>
                </c:pt>
                <c:pt idx="36">
                  <c:v>0.52090000000000003</c:v>
                </c:pt>
                <c:pt idx="37">
                  <c:v>0.56079999999999997</c:v>
                </c:pt>
                <c:pt idx="38">
                  <c:v>0.59860000000000002</c:v>
                </c:pt>
                <c:pt idx="39">
                  <c:v>0.63400000000000001</c:v>
                </c:pt>
                <c:pt idx="40">
                  <c:v>0.66710000000000003</c:v>
                </c:pt>
                <c:pt idx="41">
                  <c:v>0.69789999999999996</c:v>
                </c:pt>
                <c:pt idx="42">
                  <c:v>0.72629999999999995</c:v>
                </c:pt>
                <c:pt idx="43">
                  <c:v>0.75249999999999995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6214-45B3-85A2-943EE56266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51000399"/>
        <c:axId val="951012047"/>
      </c:scatterChart>
      <c:valAx>
        <c:axId val="95100039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951012047"/>
        <c:crosses val="autoZero"/>
        <c:crossBetween val="midCat"/>
      </c:valAx>
      <c:valAx>
        <c:axId val="9510120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951000399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1"/>
          <c:order val="0"/>
          <c:spPr>
            <a:ln w="19050">
              <a:solidFill>
                <a:schemeClr val="bg1">
                  <a:lumMod val="75000"/>
                </a:schemeClr>
              </a:solidFill>
            </a:ln>
          </c:spPr>
          <c:xVal>
            <c:numRef>
              <c:f>'Fig 2C Dimer'!$M$5:$M$46</c:f>
              <c:numCache>
                <c:formatCode>General</c:formatCode>
                <c:ptCount val="42"/>
                <c:pt idx="0">
                  <c:v>0</c:v>
                </c:pt>
                <c:pt idx="1">
                  <c:v>5.0099999999999999E-2</c:v>
                </c:pt>
                <c:pt idx="2">
                  <c:v>5.62E-2</c:v>
                </c:pt>
                <c:pt idx="3">
                  <c:v>6.3100000000000003E-2</c:v>
                </c:pt>
                <c:pt idx="4">
                  <c:v>7.0800000000000002E-2</c:v>
                </c:pt>
                <c:pt idx="5">
                  <c:v>7.9399999999999998E-2</c:v>
                </c:pt>
                <c:pt idx="6">
                  <c:v>8.9099999999999999E-2</c:v>
                </c:pt>
                <c:pt idx="7">
                  <c:v>0.1</c:v>
                </c:pt>
                <c:pt idx="8">
                  <c:v>0.11219999999999999</c:v>
                </c:pt>
                <c:pt idx="9">
                  <c:v>0.12590000000000001</c:v>
                </c:pt>
                <c:pt idx="10">
                  <c:v>0.14130000000000001</c:v>
                </c:pt>
                <c:pt idx="11">
                  <c:v>0.1585</c:v>
                </c:pt>
                <c:pt idx="12">
                  <c:v>0.17780000000000001</c:v>
                </c:pt>
                <c:pt idx="13">
                  <c:v>0.19950000000000001</c:v>
                </c:pt>
                <c:pt idx="14">
                  <c:v>0.22389999999999999</c:v>
                </c:pt>
                <c:pt idx="15">
                  <c:v>0.25119999999999998</c:v>
                </c:pt>
                <c:pt idx="16">
                  <c:v>0.28179999999999999</c:v>
                </c:pt>
                <c:pt idx="17">
                  <c:v>0.31619999999999998</c:v>
                </c:pt>
                <c:pt idx="18">
                  <c:v>0.3548</c:v>
                </c:pt>
                <c:pt idx="19">
                  <c:v>0.50119999999999998</c:v>
                </c:pt>
                <c:pt idx="20">
                  <c:v>0.56230000000000002</c:v>
                </c:pt>
                <c:pt idx="21">
                  <c:v>0.63100000000000001</c:v>
                </c:pt>
                <c:pt idx="22">
                  <c:v>0.70789999999999997</c:v>
                </c:pt>
                <c:pt idx="23">
                  <c:v>0.79430000000000001</c:v>
                </c:pt>
                <c:pt idx="24">
                  <c:v>0.89129999999999998</c:v>
                </c:pt>
                <c:pt idx="25">
                  <c:v>1</c:v>
                </c:pt>
                <c:pt idx="26">
                  <c:v>1.1220000000000001</c:v>
                </c:pt>
                <c:pt idx="27">
                  <c:v>1.2588999999999999</c:v>
                </c:pt>
                <c:pt idx="28">
                  <c:v>1.4125000000000001</c:v>
                </c:pt>
                <c:pt idx="29">
                  <c:v>1.5849</c:v>
                </c:pt>
                <c:pt idx="30">
                  <c:v>1.7783</c:v>
                </c:pt>
                <c:pt idx="31">
                  <c:v>1.9953000000000001</c:v>
                </c:pt>
                <c:pt idx="32">
                  <c:v>2.2387000000000001</c:v>
                </c:pt>
                <c:pt idx="33">
                  <c:v>2.5118999999999998</c:v>
                </c:pt>
                <c:pt idx="34">
                  <c:v>2.8184</c:v>
                </c:pt>
                <c:pt idx="35">
                  <c:v>3.1623000000000001</c:v>
                </c:pt>
                <c:pt idx="36">
                  <c:v>3.5480999999999998</c:v>
                </c:pt>
                <c:pt idx="37">
                  <c:v>3.9811000000000001</c:v>
                </c:pt>
                <c:pt idx="38">
                  <c:v>4.4668000000000001</c:v>
                </c:pt>
                <c:pt idx="39">
                  <c:v>5.0118999999999998</c:v>
                </c:pt>
                <c:pt idx="40">
                  <c:v>5.6234000000000002</c:v>
                </c:pt>
                <c:pt idx="41">
                  <c:v>6.3095999999999997</c:v>
                </c:pt>
              </c:numCache>
            </c:numRef>
          </c:xVal>
          <c:yVal>
            <c:numRef>
              <c:f>'Fig 2C Dimer'!$N$5:$N$46</c:f>
              <c:numCache>
                <c:formatCode>General</c:formatCode>
                <c:ptCount val="42"/>
                <c:pt idx="0">
                  <c:v>0</c:v>
                </c:pt>
                <c:pt idx="1">
                  <c:v>5.0119999999999998E-2</c:v>
                </c:pt>
                <c:pt idx="2">
                  <c:v>5.6230000000000002E-2</c:v>
                </c:pt>
                <c:pt idx="3">
                  <c:v>6.3090000000000007E-2</c:v>
                </c:pt>
                <c:pt idx="4">
                  <c:v>7.0789999999999992E-2</c:v>
                </c:pt>
                <c:pt idx="5">
                  <c:v>7.9430000000000001E-2</c:v>
                </c:pt>
                <c:pt idx="6">
                  <c:v>8.9120000000000005E-2</c:v>
                </c:pt>
                <c:pt idx="7">
                  <c:v>0.1</c:v>
                </c:pt>
                <c:pt idx="8">
                  <c:v>0.11220000000000001</c:v>
                </c:pt>
                <c:pt idx="9">
                  <c:v>0.12589</c:v>
                </c:pt>
                <c:pt idx="10">
                  <c:v>0.14125000000000001</c:v>
                </c:pt>
                <c:pt idx="11">
                  <c:v>0.15848000000000001</c:v>
                </c:pt>
                <c:pt idx="12">
                  <c:v>0.17782000000000001</c:v>
                </c:pt>
                <c:pt idx="13">
                  <c:v>0.19952</c:v>
                </c:pt>
                <c:pt idx="14">
                  <c:v>0.22386</c:v>
                </c:pt>
                <c:pt idx="15">
                  <c:v>0.25118000000000001</c:v>
                </c:pt>
                <c:pt idx="16">
                  <c:v>0.28182000000000001</c:v>
                </c:pt>
                <c:pt idx="17">
                  <c:v>0.31620999999999999</c:v>
                </c:pt>
                <c:pt idx="18">
                  <c:v>0.35478999999999999</c:v>
                </c:pt>
                <c:pt idx="19">
                  <c:v>0.49962000000000001</c:v>
                </c:pt>
                <c:pt idx="20">
                  <c:v>0.54056999999999999</c:v>
                </c:pt>
                <c:pt idx="21">
                  <c:v>0.58249000000000006</c:v>
                </c:pt>
                <c:pt idx="22">
                  <c:v>0.62567000000000006</c:v>
                </c:pt>
                <c:pt idx="23">
                  <c:v>0.66910999999999998</c:v>
                </c:pt>
                <c:pt idx="24">
                  <c:v>0.71155999999999997</c:v>
                </c:pt>
                <c:pt idx="25">
                  <c:v>0.75168999999999997</c:v>
                </c:pt>
                <c:pt idx="26">
                  <c:v>0.78834000000000004</c:v>
                </c:pt>
                <c:pt idx="27">
                  <c:v>0.82072000000000001</c:v>
                </c:pt>
                <c:pt idx="28">
                  <c:v>0.84859000000000007</c:v>
                </c:pt>
                <c:pt idx="29">
                  <c:v>0.87212000000000001</c:v>
                </c:pt>
                <c:pt idx="30">
                  <c:v>0.89176</c:v>
                </c:pt>
                <c:pt idx="31">
                  <c:v>0.90807000000000004</c:v>
                </c:pt>
                <c:pt idx="32">
                  <c:v>0.92159999999999997</c:v>
                </c:pt>
                <c:pt idx="33">
                  <c:v>0.93286000000000002</c:v>
                </c:pt>
                <c:pt idx="34">
                  <c:v>0.94225999999999988</c:v>
                </c:pt>
                <c:pt idx="35">
                  <c:v>0.95016</c:v>
                </c:pt>
                <c:pt idx="36">
                  <c:v>0.95681999999999989</c:v>
                </c:pt>
                <c:pt idx="37">
                  <c:v>0.96247000000000005</c:v>
                </c:pt>
                <c:pt idx="38">
                  <c:v>0.96728999999999998</c:v>
                </c:pt>
                <c:pt idx="39">
                  <c:v>0.97141999999999995</c:v>
                </c:pt>
                <c:pt idx="40">
                  <c:v>0.97497000000000011</c:v>
                </c:pt>
                <c:pt idx="41">
                  <c:v>0.97804000000000002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14E-4A9C-AE5A-461243527ADA}"/>
            </c:ext>
          </c:extLst>
        </c:ser>
        <c:ser>
          <c:idx val="0"/>
          <c:order val="1"/>
          <c:spPr>
            <a:ln w="19050" cap="rnd">
              <a:noFill/>
              <a:round/>
            </a:ln>
            <a:effectLst/>
          </c:spPr>
          <c:xVal>
            <c:numRef>
              <c:f>'Fig 2C Dimer'!$M$49:$M$62</c:f>
              <c:numCache>
                <c:formatCode>General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7.6999999999999999E-2</c:v>
                </c:pt>
                <c:pt idx="3">
                  <c:v>0.14299999999999999</c:v>
                </c:pt>
                <c:pt idx="4">
                  <c:v>0.17599999999999999</c:v>
                </c:pt>
                <c:pt idx="5">
                  <c:v>0.27400000000000002</c:v>
                </c:pt>
                <c:pt idx="6">
                  <c:v>0.35899999999999999</c:v>
                </c:pt>
                <c:pt idx="7">
                  <c:v>0.374</c:v>
                </c:pt>
                <c:pt idx="8">
                  <c:v>0.47199999999999998</c:v>
                </c:pt>
                <c:pt idx="9">
                  <c:v>0.53400000000000003</c:v>
                </c:pt>
                <c:pt idx="10">
                  <c:v>0.64600000000000002</c:v>
                </c:pt>
                <c:pt idx="11">
                  <c:v>0.99299999999999999</c:v>
                </c:pt>
                <c:pt idx="12">
                  <c:v>1.161</c:v>
                </c:pt>
                <c:pt idx="13">
                  <c:v>2.3519999999999999</c:v>
                </c:pt>
              </c:numCache>
            </c:numRef>
          </c:xVal>
          <c:yVal>
            <c:numRef>
              <c:f>'Fig 2C Dimer'!$N$49:$N$62</c:f>
              <c:numCache>
                <c:formatCode>General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7.6999999999999999E-2</c:v>
                </c:pt>
                <c:pt idx="3">
                  <c:v>0.14299999999999999</c:v>
                </c:pt>
                <c:pt idx="4">
                  <c:v>0.17599999999999999</c:v>
                </c:pt>
                <c:pt idx="5">
                  <c:v>0.27200000000000002</c:v>
                </c:pt>
                <c:pt idx="6">
                  <c:v>0.35599999999999998</c:v>
                </c:pt>
                <c:pt idx="7">
                  <c:v>0.371</c:v>
                </c:pt>
                <c:pt idx="8">
                  <c:v>0.46700000000000003</c:v>
                </c:pt>
                <c:pt idx="9">
                  <c:v>0.52</c:v>
                </c:pt>
                <c:pt idx="10">
                  <c:v>0.59699999999999998</c:v>
                </c:pt>
                <c:pt idx="11">
                  <c:v>0.746</c:v>
                </c:pt>
                <c:pt idx="12">
                  <c:v>0.80900000000000005</c:v>
                </c:pt>
                <c:pt idx="13">
                  <c:v>0.84199999999999997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14E-4A9C-AE5A-461243527A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89481727"/>
        <c:axId val="789482143"/>
      </c:scatterChart>
      <c:valAx>
        <c:axId val="78948172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X0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89482143"/>
        <c:crosses val="autoZero"/>
        <c:crossBetween val="midCat"/>
      </c:valAx>
      <c:valAx>
        <c:axId val="7894821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alpha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89481727"/>
        <c:crosses val="autoZero"/>
        <c:crossBetween val="midCat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image" Target="../media/image1.png"/><Relationship Id="rId1" Type="http://schemas.openxmlformats.org/officeDocument/2006/relationships/chart" Target="../charts/chart7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image" Target="../media/image2.png"/><Relationship Id="rId1" Type="http://schemas.openxmlformats.org/officeDocument/2006/relationships/chart" Target="../charts/chart9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176211</xdr:colOff>
      <xdr:row>1</xdr:row>
      <xdr:rowOff>90486</xdr:rowOff>
    </xdr:from>
    <xdr:to>
      <xdr:col>13</xdr:col>
      <xdr:colOff>295274</xdr:colOff>
      <xdr:row>25</xdr:row>
      <xdr:rowOff>38100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BCE3C003-287F-E2F7-AB26-A8306C15298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52387</xdr:colOff>
      <xdr:row>1</xdr:row>
      <xdr:rowOff>33337</xdr:rowOff>
    </xdr:from>
    <xdr:to>
      <xdr:col>22</xdr:col>
      <xdr:colOff>357187</xdr:colOff>
      <xdr:row>15</xdr:row>
      <xdr:rowOff>109537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47DDD37F-DEC0-AC86-C366-54E08BCBFFE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414337</xdr:colOff>
      <xdr:row>14</xdr:row>
      <xdr:rowOff>166687</xdr:rowOff>
    </xdr:from>
    <xdr:to>
      <xdr:col>23</xdr:col>
      <xdr:colOff>109537</xdr:colOff>
      <xdr:row>29</xdr:row>
      <xdr:rowOff>52387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B5CFF58E-E244-A7F9-1D97-164BA15F9FF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714374</xdr:colOff>
      <xdr:row>1</xdr:row>
      <xdr:rowOff>123825</xdr:rowOff>
    </xdr:from>
    <xdr:to>
      <xdr:col>11</xdr:col>
      <xdr:colOff>371475</xdr:colOff>
      <xdr:row>28</xdr:row>
      <xdr:rowOff>104775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55263CE5-2A81-27B1-97F1-F36ECA7048E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461962</xdr:colOff>
      <xdr:row>1</xdr:row>
      <xdr:rowOff>0</xdr:rowOff>
    </xdr:from>
    <xdr:to>
      <xdr:col>17</xdr:col>
      <xdr:colOff>419100</xdr:colOff>
      <xdr:row>18</xdr:row>
      <xdr:rowOff>171449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4E09C571-9FD2-6D1A-6C82-3B16B8C6F66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433387</xdr:colOff>
      <xdr:row>19</xdr:row>
      <xdr:rowOff>33337</xdr:rowOff>
    </xdr:from>
    <xdr:to>
      <xdr:col>17</xdr:col>
      <xdr:colOff>433387</xdr:colOff>
      <xdr:row>33</xdr:row>
      <xdr:rowOff>109537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E9CFA4EA-EAE5-E443-97D6-C661F0DD63A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47168</xdr:colOff>
      <xdr:row>31</xdr:row>
      <xdr:rowOff>179435</xdr:rowOff>
    </xdr:from>
    <xdr:ext cx="3255763" cy="17697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ZoneTexte 4">
              <a:extLst>
                <a:ext uri="{FF2B5EF4-FFF2-40B4-BE49-F238E27FC236}">
                  <a16:creationId xmlns:a16="http://schemas.microsoft.com/office/drawing/2014/main" id="{8DE24A60-28FB-4371-8D79-46A963929EEE}"/>
                </a:ext>
              </a:extLst>
            </xdr:cNvPr>
            <xdr:cNvSpPr txBox="1"/>
          </xdr:nvSpPr>
          <xdr:spPr>
            <a:xfrm>
              <a:off x="47168" y="5848715"/>
              <a:ext cx="3255763" cy="17697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fr-FR" sz="1100" b="0" i="1">
                        <a:latin typeface="Cambria Math" panose="02040503050406030204" pitchFamily="18" charset="0"/>
                      </a:rPr>
                      <m:t>𝑎𝑙𝑝h𝑎</m:t>
                    </m:r>
                    <m:r>
                      <a:rPr lang="fr-FR" sz="1100" b="0" i="1">
                        <a:latin typeface="Cambria Math" panose="02040503050406030204" pitchFamily="18" charset="0"/>
                      </a:rPr>
                      <m:t>=0,25</m:t>
                    </m:r>
                    <m:r>
                      <a:rPr lang="fr-FR" sz="1100" b="0" i="1">
                        <a:latin typeface="Cambria Math" panose="02040503050406030204" pitchFamily="18" charset="0"/>
                      </a:rPr>
                      <m:t>𝑥</m:t>
                    </m:r>
                    <m:sSub>
                      <m:sSubPr>
                        <m:ctrlPr>
                          <a:rPr lang="fr-FR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a:rPr lang="fr-FR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𝐸</m:t>
                        </m:r>
                      </m:e>
                      <m:sub>
                        <m:r>
                          <a:rPr lang="fr-FR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0,25</m:t>
                        </m:r>
                      </m:sub>
                    </m:sSub>
                    <m:r>
                      <a:rPr lang="fr-FR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+</m:t>
                    </m:r>
                    <m:r>
                      <a:rPr lang="fr-FR" sz="1100" b="0" i="1">
                        <a:latin typeface="Cambria Math" panose="02040503050406030204" pitchFamily="18" charset="0"/>
                      </a:rPr>
                      <m:t> 0,5 </m:t>
                    </m:r>
                    <m:r>
                      <a:rPr lang="fr-FR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𝑥</m:t>
                    </m:r>
                    <m:sSub>
                      <m:sSubPr>
                        <m:ctrlPr>
                          <a:rPr lang="fr-FR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a:rPr lang="fr-FR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𝐸</m:t>
                        </m:r>
                      </m:e>
                      <m:sub>
                        <m:r>
                          <a:rPr lang="fr-FR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0,5</m:t>
                        </m:r>
                      </m:sub>
                    </m:sSub>
                    <m:r>
                      <a:rPr lang="fr-FR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+0,75 </m:t>
                    </m:r>
                    <m:r>
                      <a:rPr lang="fr-FR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𝑥</m:t>
                    </m:r>
                    <m:sSub>
                      <m:sSubPr>
                        <m:ctrlPr>
                          <a:rPr lang="fr-FR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a:rPr lang="fr-FR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𝐸</m:t>
                        </m:r>
                      </m:e>
                      <m:sub>
                        <m:r>
                          <a:rPr lang="fr-FR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0,75</m:t>
                        </m:r>
                      </m:sub>
                    </m:sSub>
                    <m:r>
                      <a:rPr lang="fr-FR" sz="1100" b="0" i="1">
                        <a:latin typeface="Cambria Math" panose="02040503050406030204" pitchFamily="18" charset="0"/>
                      </a:rPr>
                      <m:t>+ </m:t>
                    </m:r>
                    <m:r>
                      <a:rPr lang="fr-FR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𝑥</m:t>
                    </m:r>
                    <m:sSub>
                      <m:sSubPr>
                        <m:ctrlPr>
                          <a:rPr lang="fr-FR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a:rPr lang="fr-FR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𝐸</m:t>
                        </m:r>
                      </m:e>
                      <m:sub>
                        <m:r>
                          <a:rPr lang="fr-FR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1</m:t>
                        </m:r>
                      </m:sub>
                    </m:sSub>
                  </m:oMath>
                </m:oMathPara>
              </a14:m>
              <a:endParaRPr lang="en-GB" sz="1100"/>
            </a:p>
          </xdr:txBody>
        </xdr:sp>
      </mc:Choice>
      <mc:Fallback xmlns="">
        <xdr:sp macro="" textlink="">
          <xdr:nvSpPr>
            <xdr:cNvPr id="2" name="ZoneTexte 4">
              <a:extLst>
                <a:ext uri="{FF2B5EF4-FFF2-40B4-BE49-F238E27FC236}">
                  <a16:creationId xmlns:a16="http://schemas.microsoft.com/office/drawing/2014/main" id="{8DE24A60-28FB-4371-8D79-46A963929EEE}"/>
                </a:ext>
              </a:extLst>
            </xdr:cNvPr>
            <xdr:cNvSpPr txBox="1"/>
          </xdr:nvSpPr>
          <xdr:spPr>
            <a:xfrm>
              <a:off x="47168" y="5848715"/>
              <a:ext cx="3255763" cy="17697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fr-FR" sz="1100" b="0" i="0">
                  <a:latin typeface="Cambria Math" panose="02040503050406030204" pitchFamily="18" charset="0"/>
                </a:rPr>
                <a:t>𝑎𝑙𝑝ℎ𝑎=0,25𝑥</a:t>
              </a:r>
              <a:r>
                <a:rPr lang="fr-FR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𝐸_0,25+</a:t>
              </a:r>
              <a:r>
                <a:rPr lang="fr-FR" sz="1100" b="0" i="0">
                  <a:latin typeface="Cambria Math" panose="02040503050406030204" pitchFamily="18" charset="0"/>
                </a:rPr>
                <a:t> 0,5 </a:t>
              </a:r>
              <a:r>
                <a:rPr lang="fr-FR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𝑥𝐸_0,5+0,75 𝑥𝐸_0,75</a:t>
              </a:r>
              <a:r>
                <a:rPr lang="fr-FR" sz="1100" b="0" i="0">
                  <a:latin typeface="Cambria Math" panose="02040503050406030204" pitchFamily="18" charset="0"/>
                </a:rPr>
                <a:t>+ </a:t>
              </a:r>
              <a:r>
                <a:rPr lang="fr-FR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𝑥𝐸_1</a:t>
              </a:r>
              <a:endParaRPr lang="en-GB" sz="1100"/>
            </a:p>
          </xdr:txBody>
        </xdr:sp>
      </mc:Fallback>
    </mc:AlternateContent>
    <xdr:clientData/>
  </xdr:oneCellAnchor>
  <xdr:oneCellAnchor>
    <xdr:from>
      <xdr:col>0</xdr:col>
      <xdr:colOff>133350</xdr:colOff>
      <xdr:row>27</xdr:row>
      <xdr:rowOff>9525</xdr:rowOff>
    </xdr:from>
    <xdr:ext cx="1474443" cy="17697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ZoneTexte 5">
              <a:extLst>
                <a:ext uri="{FF2B5EF4-FFF2-40B4-BE49-F238E27FC236}">
                  <a16:creationId xmlns:a16="http://schemas.microsoft.com/office/drawing/2014/main" id="{82A6184B-F091-4E42-BE30-DA9C535C96D1}"/>
                </a:ext>
              </a:extLst>
            </xdr:cNvPr>
            <xdr:cNvSpPr txBox="1"/>
          </xdr:nvSpPr>
          <xdr:spPr>
            <a:xfrm>
              <a:off x="133350" y="4947285"/>
              <a:ext cx="1474443" cy="17697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fr-FR" sz="1100" b="0" i="1">
                        <a:latin typeface="Cambria Math" panose="02040503050406030204" pitchFamily="18" charset="0"/>
                      </a:rPr>
                      <m:t>(</m:t>
                    </m:r>
                    <m:r>
                      <a:rPr lang="fr-FR" sz="1100" b="0" i="1">
                        <a:latin typeface="Cambria Math" panose="02040503050406030204" pitchFamily="18" charset="0"/>
                      </a:rPr>
                      <m:t>𝑥</m:t>
                    </m:r>
                    <m:sSub>
                      <m:sSubPr>
                        <m:ctrlPr>
                          <a:rPr lang="fr-FR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fr-FR" sz="1100" b="0" i="1">
                            <a:latin typeface="Cambria Math" panose="02040503050406030204" pitchFamily="18" charset="0"/>
                          </a:rPr>
                          <m:t>𝐸</m:t>
                        </m:r>
                      </m:e>
                      <m:sub>
                        <m:r>
                          <a:rPr lang="fr-FR" sz="1100" b="0" i="1">
                            <a:latin typeface="Cambria Math" panose="02040503050406030204" pitchFamily="18" charset="0"/>
                          </a:rPr>
                          <m:t>0,25</m:t>
                        </m:r>
                      </m:sub>
                    </m:sSub>
                    <m:r>
                      <a:rPr lang="fr-FR" sz="1100" b="0" i="1">
                        <a:latin typeface="Cambria Math" panose="02040503050406030204" pitchFamily="18" charset="0"/>
                      </a:rPr>
                      <m:t>)= </m:t>
                    </m:r>
                    <m:sSub>
                      <m:sSubPr>
                        <m:ctrlPr>
                          <a:rPr lang="fr-FR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fr-FR" sz="1100" b="0" i="1">
                            <a:latin typeface="Cambria Math" panose="02040503050406030204" pitchFamily="18" charset="0"/>
                          </a:rPr>
                          <m:t>𝐾</m:t>
                        </m:r>
                      </m:e>
                      <m:sub>
                        <m:r>
                          <a:rPr lang="fr-FR" sz="1100" b="0" i="1">
                            <a:latin typeface="Cambria Math" panose="02040503050406030204" pitchFamily="18" charset="0"/>
                          </a:rPr>
                          <m:t>1</m:t>
                        </m:r>
                      </m:sub>
                    </m:sSub>
                    <m:r>
                      <a:rPr lang="fr-FR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(</m:t>
                    </m:r>
                    <m:sSub>
                      <m:sSubPr>
                        <m:ctrlPr>
                          <a:rPr lang="fr-FR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a:rPr lang="fr-FR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𝑥𝐸</m:t>
                        </m:r>
                      </m:e>
                      <m:sub>
                        <m:r>
                          <a:rPr lang="fr-FR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0</m:t>
                        </m:r>
                      </m:sub>
                    </m:sSub>
                    <m:r>
                      <a:rPr lang="fr-FR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)</m:t>
                    </m:r>
                    <m:r>
                      <a:rPr lang="fr-FR" sz="1100" b="0" i="1">
                        <a:latin typeface="Cambria Math" panose="02040503050406030204" pitchFamily="18" charset="0"/>
                      </a:rPr>
                      <m:t>𝐶𝑂</m:t>
                    </m:r>
                    <m:r>
                      <a:rPr lang="fr-FR" sz="1100" b="0" i="1">
                        <a:latin typeface="Cambria Math" panose="02040503050406030204" pitchFamily="18" charset="0"/>
                      </a:rPr>
                      <m:t>2</m:t>
                    </m:r>
                  </m:oMath>
                </m:oMathPara>
              </a14:m>
              <a:endParaRPr lang="en-GB" sz="1100"/>
            </a:p>
          </xdr:txBody>
        </xdr:sp>
      </mc:Choice>
      <mc:Fallback xmlns="">
        <xdr:sp macro="" textlink="">
          <xdr:nvSpPr>
            <xdr:cNvPr id="3" name="ZoneTexte 5">
              <a:extLst>
                <a:ext uri="{FF2B5EF4-FFF2-40B4-BE49-F238E27FC236}">
                  <a16:creationId xmlns:a16="http://schemas.microsoft.com/office/drawing/2014/main" id="{82A6184B-F091-4E42-BE30-DA9C535C96D1}"/>
                </a:ext>
              </a:extLst>
            </xdr:cNvPr>
            <xdr:cNvSpPr txBox="1"/>
          </xdr:nvSpPr>
          <xdr:spPr>
            <a:xfrm>
              <a:off x="133350" y="4947285"/>
              <a:ext cx="1474443" cy="17697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fr-FR" sz="1100" b="0" i="0">
                  <a:latin typeface="Cambria Math" panose="02040503050406030204" pitchFamily="18" charset="0"/>
                </a:rPr>
                <a:t>(𝑥𝐸_0,25)= 𝐾_1</a:t>
              </a:r>
              <a:r>
                <a:rPr lang="fr-FR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 (〖𝑥𝐸〗_0)</a:t>
              </a:r>
              <a:r>
                <a:rPr lang="fr-FR" sz="1100" b="0" i="0">
                  <a:latin typeface="Cambria Math" panose="02040503050406030204" pitchFamily="18" charset="0"/>
                </a:rPr>
                <a:t>𝐶𝑂2</a:t>
              </a:r>
              <a:endParaRPr lang="en-GB" sz="1100"/>
            </a:p>
          </xdr:txBody>
        </xdr:sp>
      </mc:Fallback>
    </mc:AlternateContent>
    <xdr:clientData/>
  </xdr:oneCellAnchor>
  <xdr:oneCellAnchor>
    <xdr:from>
      <xdr:col>0</xdr:col>
      <xdr:colOff>131729</xdr:colOff>
      <xdr:row>28</xdr:row>
      <xdr:rowOff>7904</xdr:rowOff>
    </xdr:from>
    <xdr:ext cx="1555811" cy="17697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ZoneTexte 6">
              <a:extLst>
                <a:ext uri="{FF2B5EF4-FFF2-40B4-BE49-F238E27FC236}">
                  <a16:creationId xmlns:a16="http://schemas.microsoft.com/office/drawing/2014/main" id="{B8BAB01F-483E-40CA-8225-C0BD51E95932}"/>
                </a:ext>
              </a:extLst>
            </xdr:cNvPr>
            <xdr:cNvSpPr txBox="1"/>
          </xdr:nvSpPr>
          <xdr:spPr>
            <a:xfrm>
              <a:off x="131729" y="5128544"/>
              <a:ext cx="1555811" cy="17697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fr-FR" sz="1100" b="0" i="1">
                        <a:latin typeface="Cambria Math" panose="02040503050406030204" pitchFamily="18" charset="0"/>
                      </a:rPr>
                      <m:t>(</m:t>
                    </m:r>
                    <m:r>
                      <a:rPr lang="fr-FR" sz="1100" b="0" i="1">
                        <a:latin typeface="Cambria Math" panose="02040503050406030204" pitchFamily="18" charset="0"/>
                      </a:rPr>
                      <m:t>𝑥</m:t>
                    </m:r>
                    <m:sSub>
                      <m:sSubPr>
                        <m:ctrlPr>
                          <a:rPr lang="fr-FR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fr-FR" sz="1100" b="0" i="1">
                            <a:latin typeface="Cambria Math" panose="02040503050406030204" pitchFamily="18" charset="0"/>
                          </a:rPr>
                          <m:t>𝐸</m:t>
                        </m:r>
                      </m:e>
                      <m:sub>
                        <m:r>
                          <a:rPr lang="fr-FR" sz="1100" b="0" i="1">
                            <a:latin typeface="Cambria Math" panose="02040503050406030204" pitchFamily="18" charset="0"/>
                          </a:rPr>
                          <m:t>0,5</m:t>
                        </m:r>
                      </m:sub>
                    </m:sSub>
                    <m:r>
                      <a:rPr lang="fr-FR" sz="1100" b="0" i="1">
                        <a:latin typeface="Cambria Math" panose="02040503050406030204" pitchFamily="18" charset="0"/>
                      </a:rPr>
                      <m:t>)= </m:t>
                    </m:r>
                    <m:sSub>
                      <m:sSubPr>
                        <m:ctrlPr>
                          <a:rPr lang="fr-FR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fr-FR" sz="1100" b="0" i="1">
                            <a:latin typeface="Cambria Math" panose="02040503050406030204" pitchFamily="18" charset="0"/>
                          </a:rPr>
                          <m:t>𝐾</m:t>
                        </m:r>
                      </m:e>
                      <m:sub>
                        <m:r>
                          <a:rPr lang="fr-FR" sz="1100" b="0" i="1">
                            <a:latin typeface="Cambria Math" panose="02040503050406030204" pitchFamily="18" charset="0"/>
                          </a:rPr>
                          <m:t>2</m:t>
                        </m:r>
                      </m:sub>
                    </m:sSub>
                    <m:r>
                      <a:rPr lang="fr-FR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(</m:t>
                    </m:r>
                    <m:sSub>
                      <m:sSubPr>
                        <m:ctrlPr>
                          <a:rPr lang="fr-FR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a:rPr lang="fr-FR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𝑥𝐸</m:t>
                        </m:r>
                      </m:e>
                      <m:sub>
                        <m:r>
                          <a:rPr lang="fr-FR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0,25</m:t>
                        </m:r>
                      </m:sub>
                    </m:sSub>
                    <m:r>
                      <a:rPr lang="fr-FR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)</m:t>
                    </m:r>
                    <m:r>
                      <a:rPr lang="fr-FR" sz="1100" b="0" i="1">
                        <a:latin typeface="Cambria Math" panose="02040503050406030204" pitchFamily="18" charset="0"/>
                      </a:rPr>
                      <m:t>𝐶𝑂</m:t>
                    </m:r>
                    <m:r>
                      <a:rPr lang="fr-FR" sz="1100" b="0" i="1">
                        <a:latin typeface="Cambria Math" panose="02040503050406030204" pitchFamily="18" charset="0"/>
                      </a:rPr>
                      <m:t>2</m:t>
                    </m:r>
                  </m:oMath>
                </m:oMathPara>
              </a14:m>
              <a:endParaRPr lang="en-GB" sz="1100"/>
            </a:p>
          </xdr:txBody>
        </xdr:sp>
      </mc:Choice>
      <mc:Fallback xmlns="">
        <xdr:sp macro="" textlink="">
          <xdr:nvSpPr>
            <xdr:cNvPr id="4" name="ZoneTexte 6">
              <a:extLst>
                <a:ext uri="{FF2B5EF4-FFF2-40B4-BE49-F238E27FC236}">
                  <a16:creationId xmlns:a16="http://schemas.microsoft.com/office/drawing/2014/main" id="{B8BAB01F-483E-40CA-8225-C0BD51E95932}"/>
                </a:ext>
              </a:extLst>
            </xdr:cNvPr>
            <xdr:cNvSpPr txBox="1"/>
          </xdr:nvSpPr>
          <xdr:spPr>
            <a:xfrm>
              <a:off x="131729" y="5128544"/>
              <a:ext cx="1555811" cy="17697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fr-FR" sz="1100" b="0" i="0">
                  <a:latin typeface="Cambria Math" panose="02040503050406030204" pitchFamily="18" charset="0"/>
                </a:rPr>
                <a:t>(𝑥𝐸_0,5)= 𝐾_2</a:t>
              </a:r>
              <a:r>
                <a:rPr lang="fr-FR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 (〖𝑥𝐸〗_0,25)</a:t>
              </a:r>
              <a:r>
                <a:rPr lang="fr-FR" sz="1100" b="0" i="0">
                  <a:latin typeface="Cambria Math" panose="02040503050406030204" pitchFamily="18" charset="0"/>
                </a:rPr>
                <a:t>𝐶𝑂2</a:t>
              </a:r>
              <a:endParaRPr lang="en-GB" sz="1100"/>
            </a:p>
          </xdr:txBody>
        </xdr:sp>
      </mc:Fallback>
    </mc:AlternateContent>
    <xdr:clientData/>
  </xdr:oneCellAnchor>
  <xdr:oneCellAnchor>
    <xdr:from>
      <xdr:col>0</xdr:col>
      <xdr:colOff>134161</xdr:colOff>
      <xdr:row>28</xdr:row>
      <xdr:rowOff>188677</xdr:rowOff>
    </xdr:from>
    <xdr:ext cx="1555811" cy="17697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ZoneTexte 7">
              <a:extLst>
                <a:ext uri="{FF2B5EF4-FFF2-40B4-BE49-F238E27FC236}">
                  <a16:creationId xmlns:a16="http://schemas.microsoft.com/office/drawing/2014/main" id="{AC92B2EA-60C7-4D05-99A8-7FA7F128BD89}"/>
                </a:ext>
              </a:extLst>
            </xdr:cNvPr>
            <xdr:cNvSpPr txBox="1"/>
          </xdr:nvSpPr>
          <xdr:spPr>
            <a:xfrm>
              <a:off x="134161" y="5301697"/>
              <a:ext cx="1555811" cy="17697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fr-FR" sz="1100" b="0" i="1">
                        <a:latin typeface="Cambria Math" panose="02040503050406030204" pitchFamily="18" charset="0"/>
                      </a:rPr>
                      <m:t>(</m:t>
                    </m:r>
                    <m:r>
                      <a:rPr lang="fr-FR" sz="1100" b="0" i="1">
                        <a:latin typeface="Cambria Math" panose="02040503050406030204" pitchFamily="18" charset="0"/>
                      </a:rPr>
                      <m:t>𝑥</m:t>
                    </m:r>
                    <m:sSub>
                      <m:sSubPr>
                        <m:ctrlPr>
                          <a:rPr lang="fr-FR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fr-FR" sz="1100" b="0" i="1">
                            <a:latin typeface="Cambria Math" panose="02040503050406030204" pitchFamily="18" charset="0"/>
                          </a:rPr>
                          <m:t>𝐸</m:t>
                        </m:r>
                      </m:e>
                      <m:sub>
                        <m:r>
                          <a:rPr lang="fr-FR" sz="1100" b="0" i="1">
                            <a:latin typeface="Cambria Math" panose="02040503050406030204" pitchFamily="18" charset="0"/>
                          </a:rPr>
                          <m:t>0,75</m:t>
                        </m:r>
                      </m:sub>
                    </m:sSub>
                    <m:r>
                      <a:rPr lang="fr-FR" sz="1100" b="0" i="1">
                        <a:latin typeface="Cambria Math" panose="02040503050406030204" pitchFamily="18" charset="0"/>
                      </a:rPr>
                      <m:t>)= </m:t>
                    </m:r>
                    <m:sSub>
                      <m:sSubPr>
                        <m:ctrlPr>
                          <a:rPr lang="fr-FR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fr-FR" sz="1100" b="0" i="1">
                            <a:latin typeface="Cambria Math" panose="02040503050406030204" pitchFamily="18" charset="0"/>
                          </a:rPr>
                          <m:t>𝐾</m:t>
                        </m:r>
                      </m:e>
                      <m:sub>
                        <m:r>
                          <a:rPr lang="fr-FR" sz="1100" b="0" i="1">
                            <a:latin typeface="Cambria Math" panose="02040503050406030204" pitchFamily="18" charset="0"/>
                          </a:rPr>
                          <m:t>3</m:t>
                        </m:r>
                      </m:sub>
                    </m:sSub>
                    <m:r>
                      <a:rPr lang="fr-FR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(</m:t>
                    </m:r>
                    <m:sSub>
                      <m:sSubPr>
                        <m:ctrlPr>
                          <a:rPr lang="fr-FR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a:rPr lang="fr-FR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𝑥𝐸</m:t>
                        </m:r>
                      </m:e>
                      <m:sub>
                        <m:r>
                          <a:rPr lang="fr-FR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0,5</m:t>
                        </m:r>
                      </m:sub>
                    </m:sSub>
                    <m:r>
                      <a:rPr lang="fr-FR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)</m:t>
                    </m:r>
                    <m:r>
                      <a:rPr lang="fr-FR" sz="1100" b="0" i="1">
                        <a:latin typeface="Cambria Math" panose="02040503050406030204" pitchFamily="18" charset="0"/>
                      </a:rPr>
                      <m:t>𝐶𝑂</m:t>
                    </m:r>
                    <m:r>
                      <a:rPr lang="fr-FR" sz="1100" b="0" i="1">
                        <a:latin typeface="Cambria Math" panose="02040503050406030204" pitchFamily="18" charset="0"/>
                      </a:rPr>
                      <m:t>2</m:t>
                    </m:r>
                  </m:oMath>
                </m:oMathPara>
              </a14:m>
              <a:endParaRPr lang="en-GB" sz="1100"/>
            </a:p>
          </xdr:txBody>
        </xdr:sp>
      </mc:Choice>
      <mc:Fallback xmlns="">
        <xdr:sp macro="" textlink="">
          <xdr:nvSpPr>
            <xdr:cNvPr id="5" name="ZoneTexte 7">
              <a:extLst>
                <a:ext uri="{FF2B5EF4-FFF2-40B4-BE49-F238E27FC236}">
                  <a16:creationId xmlns:a16="http://schemas.microsoft.com/office/drawing/2014/main" id="{AC92B2EA-60C7-4D05-99A8-7FA7F128BD89}"/>
                </a:ext>
              </a:extLst>
            </xdr:cNvPr>
            <xdr:cNvSpPr txBox="1"/>
          </xdr:nvSpPr>
          <xdr:spPr>
            <a:xfrm>
              <a:off x="134161" y="5301697"/>
              <a:ext cx="1555811" cy="17697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fr-FR" sz="1100" b="0" i="0">
                  <a:latin typeface="Cambria Math" panose="02040503050406030204" pitchFamily="18" charset="0"/>
                </a:rPr>
                <a:t>(𝑥𝐸_0,75)= 𝐾_3</a:t>
              </a:r>
              <a:r>
                <a:rPr lang="fr-FR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 (〖𝑥𝐸〗_0,5)</a:t>
              </a:r>
              <a:r>
                <a:rPr lang="fr-FR" sz="1100" b="0" i="0">
                  <a:latin typeface="Cambria Math" panose="02040503050406030204" pitchFamily="18" charset="0"/>
                </a:rPr>
                <a:t>𝐶𝑂2</a:t>
              </a:r>
              <a:endParaRPr lang="en-GB" sz="1100"/>
            </a:p>
          </xdr:txBody>
        </xdr:sp>
      </mc:Fallback>
    </mc:AlternateContent>
    <xdr:clientData/>
  </xdr:oneCellAnchor>
  <xdr:oneCellAnchor>
    <xdr:from>
      <xdr:col>0</xdr:col>
      <xdr:colOff>128487</xdr:colOff>
      <xdr:row>29</xdr:row>
      <xdr:rowOff>183003</xdr:rowOff>
    </xdr:from>
    <xdr:ext cx="1471878" cy="17697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ZoneTexte 8">
              <a:extLst>
                <a:ext uri="{FF2B5EF4-FFF2-40B4-BE49-F238E27FC236}">
                  <a16:creationId xmlns:a16="http://schemas.microsoft.com/office/drawing/2014/main" id="{E51A1412-93C9-40F3-9C34-5AE892701447}"/>
                </a:ext>
              </a:extLst>
            </xdr:cNvPr>
            <xdr:cNvSpPr txBox="1"/>
          </xdr:nvSpPr>
          <xdr:spPr>
            <a:xfrm>
              <a:off x="128487" y="5486523"/>
              <a:ext cx="1471878" cy="17697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fr-FR" sz="1100" b="0" i="1">
                        <a:latin typeface="Cambria Math" panose="02040503050406030204" pitchFamily="18" charset="0"/>
                      </a:rPr>
                      <m:t>(</m:t>
                    </m:r>
                    <m:r>
                      <a:rPr lang="fr-FR" sz="1100" b="0" i="1">
                        <a:latin typeface="Cambria Math" panose="02040503050406030204" pitchFamily="18" charset="0"/>
                      </a:rPr>
                      <m:t>𝑥</m:t>
                    </m:r>
                    <m:sSub>
                      <m:sSubPr>
                        <m:ctrlPr>
                          <a:rPr lang="fr-FR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fr-FR" sz="1100" b="0" i="1">
                            <a:latin typeface="Cambria Math" panose="02040503050406030204" pitchFamily="18" charset="0"/>
                          </a:rPr>
                          <m:t>𝐸</m:t>
                        </m:r>
                      </m:e>
                      <m:sub>
                        <m:r>
                          <a:rPr lang="fr-FR" sz="1100" b="0" i="1">
                            <a:latin typeface="Cambria Math" panose="02040503050406030204" pitchFamily="18" charset="0"/>
                          </a:rPr>
                          <m:t>1</m:t>
                        </m:r>
                      </m:sub>
                    </m:sSub>
                    <m:r>
                      <a:rPr lang="fr-FR" sz="1100" b="0" i="1">
                        <a:latin typeface="Cambria Math" panose="02040503050406030204" pitchFamily="18" charset="0"/>
                      </a:rPr>
                      <m:t>)= </m:t>
                    </m:r>
                    <m:sSub>
                      <m:sSubPr>
                        <m:ctrlPr>
                          <a:rPr lang="fr-FR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fr-FR" sz="1100" b="0" i="1">
                            <a:latin typeface="Cambria Math" panose="02040503050406030204" pitchFamily="18" charset="0"/>
                          </a:rPr>
                          <m:t>𝐾</m:t>
                        </m:r>
                      </m:e>
                      <m:sub>
                        <m:r>
                          <a:rPr lang="fr-FR" sz="1100" b="0" i="1">
                            <a:latin typeface="Cambria Math" panose="02040503050406030204" pitchFamily="18" charset="0"/>
                          </a:rPr>
                          <m:t>4</m:t>
                        </m:r>
                      </m:sub>
                    </m:sSub>
                    <m:r>
                      <a:rPr lang="fr-FR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(</m:t>
                    </m:r>
                    <m:sSub>
                      <m:sSubPr>
                        <m:ctrlPr>
                          <a:rPr lang="fr-FR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a:rPr lang="fr-FR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𝑥𝐸</m:t>
                        </m:r>
                      </m:e>
                      <m:sub>
                        <m:r>
                          <a:rPr lang="fr-FR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0,75</m:t>
                        </m:r>
                      </m:sub>
                    </m:sSub>
                    <m:r>
                      <a:rPr lang="fr-FR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)</m:t>
                    </m:r>
                    <m:r>
                      <a:rPr lang="fr-FR" sz="1100" b="0" i="1">
                        <a:latin typeface="Cambria Math" panose="02040503050406030204" pitchFamily="18" charset="0"/>
                      </a:rPr>
                      <m:t>𝐶𝑂</m:t>
                    </m:r>
                    <m:r>
                      <a:rPr lang="fr-FR" sz="1100" b="0" i="1">
                        <a:latin typeface="Cambria Math" panose="02040503050406030204" pitchFamily="18" charset="0"/>
                      </a:rPr>
                      <m:t>2</m:t>
                    </m:r>
                  </m:oMath>
                </m:oMathPara>
              </a14:m>
              <a:endParaRPr lang="en-GB" sz="1100"/>
            </a:p>
          </xdr:txBody>
        </xdr:sp>
      </mc:Choice>
      <mc:Fallback xmlns="">
        <xdr:sp macro="" textlink="">
          <xdr:nvSpPr>
            <xdr:cNvPr id="6" name="ZoneTexte 8">
              <a:extLst>
                <a:ext uri="{FF2B5EF4-FFF2-40B4-BE49-F238E27FC236}">
                  <a16:creationId xmlns:a16="http://schemas.microsoft.com/office/drawing/2014/main" id="{E51A1412-93C9-40F3-9C34-5AE892701447}"/>
                </a:ext>
              </a:extLst>
            </xdr:cNvPr>
            <xdr:cNvSpPr txBox="1"/>
          </xdr:nvSpPr>
          <xdr:spPr>
            <a:xfrm>
              <a:off x="128487" y="5486523"/>
              <a:ext cx="1471878" cy="17697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fr-FR" sz="1100" b="0" i="0">
                  <a:latin typeface="Cambria Math" panose="02040503050406030204" pitchFamily="18" charset="0"/>
                </a:rPr>
                <a:t>(𝑥𝐸_1)= 𝐾_4</a:t>
              </a:r>
              <a:r>
                <a:rPr lang="fr-FR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 (〖𝑥𝐸〗_0,75)</a:t>
              </a:r>
              <a:r>
                <a:rPr lang="fr-FR" sz="1100" b="0" i="0">
                  <a:latin typeface="Cambria Math" panose="02040503050406030204" pitchFamily="18" charset="0"/>
                </a:rPr>
                <a:t>𝐶𝑂2</a:t>
              </a:r>
              <a:endParaRPr lang="en-GB" sz="1100"/>
            </a:p>
          </xdr:txBody>
        </xdr:sp>
      </mc:Fallback>
    </mc:AlternateContent>
    <xdr:clientData/>
  </xdr:oneCellAnchor>
  <xdr:oneCellAnchor>
    <xdr:from>
      <xdr:col>0</xdr:col>
      <xdr:colOff>83344</xdr:colOff>
      <xdr:row>33</xdr:row>
      <xdr:rowOff>11906</xdr:rowOff>
    </xdr:from>
    <xdr:ext cx="3409716" cy="17697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7" name="ZoneTexte 9">
              <a:extLst>
                <a:ext uri="{FF2B5EF4-FFF2-40B4-BE49-F238E27FC236}">
                  <a16:creationId xmlns:a16="http://schemas.microsoft.com/office/drawing/2014/main" id="{48E240DE-E72D-415C-B31C-10F38F652C32}"/>
                </a:ext>
              </a:extLst>
            </xdr:cNvPr>
            <xdr:cNvSpPr txBox="1"/>
          </xdr:nvSpPr>
          <xdr:spPr>
            <a:xfrm>
              <a:off x="83344" y="6046946"/>
              <a:ext cx="3409716" cy="17697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fr-FR" sz="1100" b="0" i="1">
                        <a:latin typeface="Cambria Math" panose="02040503050406030204" pitchFamily="18" charset="0"/>
                      </a:rPr>
                      <m:t>𝐶𝑂</m:t>
                    </m:r>
                    <m:r>
                      <a:rPr lang="fr-FR" sz="1100" b="0" i="1">
                        <a:latin typeface="Cambria Math" panose="02040503050406030204" pitchFamily="18" charset="0"/>
                      </a:rPr>
                      <m:t>2=</m:t>
                    </m:r>
                    <m:r>
                      <a:rPr lang="fr-FR" sz="1100" b="0" i="1">
                        <a:latin typeface="Cambria Math" panose="02040503050406030204" pitchFamily="18" charset="0"/>
                      </a:rPr>
                      <m:t>𝑋</m:t>
                    </m:r>
                    <m:r>
                      <a:rPr lang="fr-FR" sz="1100" b="0" i="1">
                        <a:latin typeface="Cambria Math" panose="02040503050406030204" pitchFamily="18" charset="0"/>
                      </a:rPr>
                      <m:t>0−0,25</m:t>
                    </m:r>
                    <m:r>
                      <a:rPr lang="fr-FR" sz="1100" b="0" i="1">
                        <a:latin typeface="Cambria Math" panose="02040503050406030204" pitchFamily="18" charset="0"/>
                      </a:rPr>
                      <m:t>𝑥</m:t>
                    </m:r>
                    <m:sSub>
                      <m:sSubPr>
                        <m:ctrlPr>
                          <a:rPr lang="fr-FR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a:rPr lang="fr-FR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𝐸</m:t>
                        </m:r>
                      </m:e>
                      <m:sub>
                        <m:r>
                          <a:rPr lang="fr-FR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0,25</m:t>
                        </m:r>
                      </m:sub>
                    </m:sSub>
                    <m:r>
                      <a:rPr lang="fr-FR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+</m:t>
                    </m:r>
                    <m:r>
                      <a:rPr lang="fr-FR" sz="1100" b="0" i="1">
                        <a:latin typeface="Cambria Math" panose="02040503050406030204" pitchFamily="18" charset="0"/>
                      </a:rPr>
                      <m:t> 0,5 </m:t>
                    </m:r>
                    <m:r>
                      <a:rPr lang="fr-FR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𝑥</m:t>
                    </m:r>
                    <m:sSub>
                      <m:sSubPr>
                        <m:ctrlPr>
                          <a:rPr lang="fr-FR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a:rPr lang="fr-FR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𝐸</m:t>
                        </m:r>
                      </m:e>
                      <m:sub>
                        <m:r>
                          <a:rPr lang="fr-FR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0,5</m:t>
                        </m:r>
                      </m:sub>
                    </m:sSub>
                    <m:r>
                      <a:rPr lang="fr-FR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+0,75 </m:t>
                    </m:r>
                    <m:r>
                      <a:rPr lang="fr-FR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𝑥</m:t>
                    </m:r>
                    <m:sSub>
                      <m:sSubPr>
                        <m:ctrlPr>
                          <a:rPr lang="fr-FR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a:rPr lang="fr-FR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𝐸</m:t>
                        </m:r>
                      </m:e>
                      <m:sub>
                        <m:r>
                          <a:rPr lang="fr-FR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0,75</m:t>
                        </m:r>
                      </m:sub>
                    </m:sSub>
                    <m:r>
                      <a:rPr lang="fr-FR" sz="1100" b="0" i="1">
                        <a:latin typeface="Cambria Math" panose="02040503050406030204" pitchFamily="18" charset="0"/>
                      </a:rPr>
                      <m:t>+ </m:t>
                    </m:r>
                    <m:r>
                      <a:rPr lang="fr-FR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𝑥</m:t>
                    </m:r>
                    <m:sSub>
                      <m:sSubPr>
                        <m:ctrlPr>
                          <a:rPr lang="fr-FR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a:rPr lang="fr-FR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𝐸</m:t>
                        </m:r>
                      </m:e>
                      <m:sub>
                        <m:r>
                          <a:rPr lang="fr-FR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1</m:t>
                        </m:r>
                      </m:sub>
                    </m:sSub>
                  </m:oMath>
                </m:oMathPara>
              </a14:m>
              <a:endParaRPr lang="en-GB" sz="1100"/>
            </a:p>
          </xdr:txBody>
        </xdr:sp>
      </mc:Choice>
      <mc:Fallback xmlns="">
        <xdr:sp macro="" textlink="">
          <xdr:nvSpPr>
            <xdr:cNvPr id="7" name="ZoneTexte 9">
              <a:extLst>
                <a:ext uri="{FF2B5EF4-FFF2-40B4-BE49-F238E27FC236}">
                  <a16:creationId xmlns:a16="http://schemas.microsoft.com/office/drawing/2014/main" id="{48E240DE-E72D-415C-B31C-10F38F652C32}"/>
                </a:ext>
              </a:extLst>
            </xdr:cNvPr>
            <xdr:cNvSpPr txBox="1"/>
          </xdr:nvSpPr>
          <xdr:spPr>
            <a:xfrm>
              <a:off x="83344" y="6046946"/>
              <a:ext cx="3409716" cy="17697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fr-FR" sz="1100" b="0" i="0">
                  <a:latin typeface="Cambria Math" panose="02040503050406030204" pitchFamily="18" charset="0"/>
                </a:rPr>
                <a:t>𝐶𝑂2=𝑋0−0,25𝑥</a:t>
              </a:r>
              <a:r>
                <a:rPr lang="fr-FR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𝐸_0,25+</a:t>
              </a:r>
              <a:r>
                <a:rPr lang="fr-FR" sz="1100" b="0" i="0">
                  <a:latin typeface="Cambria Math" panose="02040503050406030204" pitchFamily="18" charset="0"/>
                </a:rPr>
                <a:t> 0,5 </a:t>
              </a:r>
              <a:r>
                <a:rPr lang="fr-FR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𝑥𝐸_0,5+0,75 𝑥𝐸_0,75</a:t>
              </a:r>
              <a:r>
                <a:rPr lang="fr-FR" sz="1100" b="0" i="0">
                  <a:latin typeface="Cambria Math" panose="02040503050406030204" pitchFamily="18" charset="0"/>
                </a:rPr>
                <a:t>+ </a:t>
              </a:r>
              <a:r>
                <a:rPr lang="fr-FR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𝑥𝐸_1</a:t>
              </a:r>
              <a:endParaRPr lang="en-GB" sz="1100"/>
            </a:p>
          </xdr:txBody>
        </xdr:sp>
      </mc:Fallback>
    </mc:AlternateContent>
    <xdr:clientData/>
  </xdr:oneCellAnchor>
  <xdr:twoCellAnchor>
    <xdr:from>
      <xdr:col>2</xdr:col>
      <xdr:colOff>519432</xdr:colOff>
      <xdr:row>34</xdr:row>
      <xdr:rowOff>189060</xdr:rowOff>
    </xdr:from>
    <xdr:to>
      <xdr:col>10</xdr:col>
      <xdr:colOff>406614</xdr:colOff>
      <xdr:row>50</xdr:row>
      <xdr:rowOff>168889</xdr:rowOff>
    </xdr:to>
    <xdr:graphicFrame macro="">
      <xdr:nvGraphicFramePr>
        <xdr:cNvPr id="8" name="Graphique 12">
          <a:extLst>
            <a:ext uri="{FF2B5EF4-FFF2-40B4-BE49-F238E27FC236}">
              <a16:creationId xmlns:a16="http://schemas.microsoft.com/office/drawing/2014/main" id="{3F8E9518-E22B-4F58-9386-99293BB7AE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16</xdr:col>
      <xdr:colOff>231320</xdr:colOff>
      <xdr:row>5</xdr:row>
      <xdr:rowOff>151279</xdr:rowOff>
    </xdr:from>
    <xdr:ext cx="5824735" cy="4542465"/>
    <xdr:pic>
      <xdr:nvPicPr>
        <xdr:cNvPr id="9" name="Image 17">
          <a:extLst>
            <a:ext uri="{FF2B5EF4-FFF2-40B4-BE49-F238E27FC236}">
              <a16:creationId xmlns:a16="http://schemas.microsoft.com/office/drawing/2014/main" id="{FD320E80-7835-4430-BA0B-AE74531EF5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350680" y="1065679"/>
          <a:ext cx="5824735" cy="4542465"/>
        </a:xfrm>
        <a:prstGeom prst="rect">
          <a:avLst/>
        </a:prstGeom>
      </xdr:spPr>
    </xdr:pic>
    <xdr:clientData/>
  </xdr:oneCellAnchor>
  <xdr:twoCellAnchor>
    <xdr:from>
      <xdr:col>26</xdr:col>
      <xdr:colOff>190501</xdr:colOff>
      <xdr:row>6</xdr:row>
      <xdr:rowOff>138791</xdr:rowOff>
    </xdr:from>
    <xdr:to>
      <xdr:col>38</xdr:col>
      <xdr:colOff>326572</xdr:colOff>
      <xdr:row>31</xdr:row>
      <xdr:rowOff>27213</xdr:rowOff>
    </xdr:to>
    <xdr:graphicFrame macro="">
      <xdr:nvGraphicFramePr>
        <xdr:cNvPr id="10" name="Graphique 19">
          <a:extLst>
            <a:ext uri="{FF2B5EF4-FFF2-40B4-BE49-F238E27FC236}">
              <a16:creationId xmlns:a16="http://schemas.microsoft.com/office/drawing/2014/main" id="{785E072A-ABCB-48E0-8110-B83FF7A583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47168</xdr:colOff>
      <xdr:row>31</xdr:row>
      <xdr:rowOff>179435</xdr:rowOff>
    </xdr:from>
    <xdr:ext cx="1521121" cy="17697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ZoneTexte 1">
              <a:extLst>
                <a:ext uri="{FF2B5EF4-FFF2-40B4-BE49-F238E27FC236}">
                  <a16:creationId xmlns:a16="http://schemas.microsoft.com/office/drawing/2014/main" id="{CC87F23F-765C-4EED-9113-CFB4ACFA73D1}"/>
                </a:ext>
              </a:extLst>
            </xdr:cNvPr>
            <xdr:cNvSpPr txBox="1"/>
          </xdr:nvSpPr>
          <xdr:spPr>
            <a:xfrm>
              <a:off x="47168" y="5848715"/>
              <a:ext cx="1521121" cy="17697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fr-FR" sz="1100" b="0" i="1">
                        <a:latin typeface="Cambria Math" panose="02040503050406030204" pitchFamily="18" charset="0"/>
                      </a:rPr>
                      <m:t>𝑎𝑙𝑝h𝑎</m:t>
                    </m:r>
                    <m:r>
                      <a:rPr lang="fr-FR" sz="1100" b="0" i="1">
                        <a:latin typeface="Cambria Math" panose="02040503050406030204" pitchFamily="18" charset="0"/>
                      </a:rPr>
                      <m:t>=0,5 </m:t>
                    </m:r>
                    <m:r>
                      <a:rPr lang="fr-FR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𝑥</m:t>
                    </m:r>
                    <m:sSub>
                      <m:sSubPr>
                        <m:ctrlPr>
                          <a:rPr lang="fr-FR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a:rPr lang="fr-FR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𝐸</m:t>
                        </m:r>
                      </m:e>
                      <m:sub>
                        <m:r>
                          <a:rPr lang="fr-FR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0,5</m:t>
                        </m:r>
                      </m:sub>
                    </m:sSub>
                    <m:r>
                      <a:rPr lang="fr-FR" sz="1100" b="0" i="1">
                        <a:latin typeface="Cambria Math" panose="02040503050406030204" pitchFamily="18" charset="0"/>
                      </a:rPr>
                      <m:t>+ </m:t>
                    </m:r>
                    <m:r>
                      <a:rPr lang="fr-FR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𝑥</m:t>
                    </m:r>
                    <m:sSub>
                      <m:sSubPr>
                        <m:ctrlPr>
                          <a:rPr lang="fr-FR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a:rPr lang="fr-FR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𝐸</m:t>
                        </m:r>
                      </m:e>
                      <m:sub>
                        <m:r>
                          <a:rPr lang="fr-FR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1</m:t>
                        </m:r>
                      </m:sub>
                    </m:sSub>
                  </m:oMath>
                </m:oMathPara>
              </a14:m>
              <a:endParaRPr lang="en-GB" sz="1100"/>
            </a:p>
          </xdr:txBody>
        </xdr:sp>
      </mc:Choice>
      <mc:Fallback xmlns="">
        <xdr:sp macro="" textlink="">
          <xdr:nvSpPr>
            <xdr:cNvPr id="2" name="ZoneTexte 1">
              <a:extLst>
                <a:ext uri="{FF2B5EF4-FFF2-40B4-BE49-F238E27FC236}">
                  <a16:creationId xmlns:a16="http://schemas.microsoft.com/office/drawing/2014/main" id="{CC87F23F-765C-4EED-9113-CFB4ACFA73D1}"/>
                </a:ext>
              </a:extLst>
            </xdr:cNvPr>
            <xdr:cNvSpPr txBox="1"/>
          </xdr:nvSpPr>
          <xdr:spPr>
            <a:xfrm>
              <a:off x="47168" y="5848715"/>
              <a:ext cx="1521121" cy="17697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fr-FR" sz="1100" b="0" i="0">
                  <a:latin typeface="Cambria Math" panose="02040503050406030204" pitchFamily="18" charset="0"/>
                </a:rPr>
                <a:t>𝑎𝑙𝑝ℎ𝑎=0,5 </a:t>
              </a:r>
              <a:r>
                <a:rPr lang="fr-FR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𝑥𝐸_0,5</a:t>
              </a:r>
              <a:r>
                <a:rPr lang="fr-FR" sz="1100" b="0" i="0">
                  <a:latin typeface="Cambria Math" panose="02040503050406030204" pitchFamily="18" charset="0"/>
                </a:rPr>
                <a:t>+ </a:t>
              </a:r>
              <a:r>
                <a:rPr lang="fr-FR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𝑥𝐸_1</a:t>
              </a:r>
              <a:endParaRPr lang="en-GB" sz="1100"/>
            </a:p>
          </xdr:txBody>
        </xdr:sp>
      </mc:Fallback>
    </mc:AlternateContent>
    <xdr:clientData/>
  </xdr:oneCellAnchor>
  <xdr:oneCellAnchor>
    <xdr:from>
      <xdr:col>0</xdr:col>
      <xdr:colOff>131729</xdr:colOff>
      <xdr:row>28</xdr:row>
      <xdr:rowOff>7904</xdr:rowOff>
    </xdr:from>
    <xdr:ext cx="1433406" cy="17697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ZoneTexte 3">
              <a:extLst>
                <a:ext uri="{FF2B5EF4-FFF2-40B4-BE49-F238E27FC236}">
                  <a16:creationId xmlns:a16="http://schemas.microsoft.com/office/drawing/2014/main" id="{B9C831CE-A04F-4FFA-8C4B-D459FC125862}"/>
                </a:ext>
              </a:extLst>
            </xdr:cNvPr>
            <xdr:cNvSpPr txBox="1"/>
          </xdr:nvSpPr>
          <xdr:spPr>
            <a:xfrm>
              <a:off x="131729" y="5128544"/>
              <a:ext cx="1433406" cy="17697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fr-FR" sz="1100" b="0" i="1">
                        <a:latin typeface="Cambria Math" panose="02040503050406030204" pitchFamily="18" charset="0"/>
                      </a:rPr>
                      <m:t>(</m:t>
                    </m:r>
                    <m:r>
                      <a:rPr lang="fr-FR" sz="1100" b="0" i="1">
                        <a:latin typeface="Cambria Math" panose="02040503050406030204" pitchFamily="18" charset="0"/>
                      </a:rPr>
                      <m:t>𝑥</m:t>
                    </m:r>
                    <m:sSub>
                      <m:sSubPr>
                        <m:ctrlPr>
                          <a:rPr lang="fr-FR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fr-FR" sz="1100" b="0" i="1">
                            <a:latin typeface="Cambria Math" panose="02040503050406030204" pitchFamily="18" charset="0"/>
                          </a:rPr>
                          <m:t>𝐸</m:t>
                        </m:r>
                      </m:e>
                      <m:sub>
                        <m:r>
                          <a:rPr lang="fr-FR" sz="1100" b="0" i="1">
                            <a:latin typeface="Cambria Math" panose="02040503050406030204" pitchFamily="18" charset="0"/>
                          </a:rPr>
                          <m:t>0,5</m:t>
                        </m:r>
                      </m:sub>
                    </m:sSub>
                    <m:r>
                      <a:rPr lang="fr-FR" sz="1100" b="0" i="1">
                        <a:latin typeface="Cambria Math" panose="02040503050406030204" pitchFamily="18" charset="0"/>
                      </a:rPr>
                      <m:t>)= </m:t>
                    </m:r>
                    <m:sSub>
                      <m:sSubPr>
                        <m:ctrlPr>
                          <a:rPr lang="fr-FR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fr-FR" sz="1100" b="0" i="1">
                            <a:latin typeface="Cambria Math" panose="02040503050406030204" pitchFamily="18" charset="0"/>
                          </a:rPr>
                          <m:t>𝐾</m:t>
                        </m:r>
                      </m:e>
                      <m:sub>
                        <m:r>
                          <a:rPr lang="fr-FR" sz="1100" b="0" i="1">
                            <a:latin typeface="Cambria Math" panose="02040503050406030204" pitchFamily="18" charset="0"/>
                          </a:rPr>
                          <m:t>1</m:t>
                        </m:r>
                      </m:sub>
                    </m:sSub>
                    <m:r>
                      <a:rPr lang="fr-FR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(</m:t>
                    </m:r>
                    <m:sSub>
                      <m:sSubPr>
                        <m:ctrlPr>
                          <a:rPr lang="fr-FR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a:rPr lang="fr-FR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𝑥𝐸</m:t>
                        </m:r>
                      </m:e>
                      <m:sub>
                        <m:r>
                          <a:rPr lang="fr-FR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0</m:t>
                        </m:r>
                      </m:sub>
                    </m:sSub>
                    <m:r>
                      <a:rPr lang="fr-FR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)</m:t>
                    </m:r>
                    <m:r>
                      <a:rPr lang="fr-FR" sz="1100" b="0" i="1">
                        <a:latin typeface="Cambria Math" panose="02040503050406030204" pitchFamily="18" charset="0"/>
                      </a:rPr>
                      <m:t>𝐶𝑂</m:t>
                    </m:r>
                    <m:r>
                      <a:rPr lang="fr-FR" sz="1100" b="0" i="1">
                        <a:latin typeface="Cambria Math" panose="02040503050406030204" pitchFamily="18" charset="0"/>
                      </a:rPr>
                      <m:t>2</m:t>
                    </m:r>
                  </m:oMath>
                </m:oMathPara>
              </a14:m>
              <a:endParaRPr lang="en-GB" sz="1100"/>
            </a:p>
          </xdr:txBody>
        </xdr:sp>
      </mc:Choice>
      <mc:Fallback xmlns="">
        <xdr:sp macro="" textlink="">
          <xdr:nvSpPr>
            <xdr:cNvPr id="3" name="ZoneTexte 3">
              <a:extLst>
                <a:ext uri="{FF2B5EF4-FFF2-40B4-BE49-F238E27FC236}">
                  <a16:creationId xmlns:a16="http://schemas.microsoft.com/office/drawing/2014/main" id="{B9C831CE-A04F-4FFA-8C4B-D459FC125862}"/>
                </a:ext>
              </a:extLst>
            </xdr:cNvPr>
            <xdr:cNvSpPr txBox="1"/>
          </xdr:nvSpPr>
          <xdr:spPr>
            <a:xfrm>
              <a:off x="131729" y="5128544"/>
              <a:ext cx="1433406" cy="17697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fr-FR" sz="1100" b="0" i="0">
                  <a:latin typeface="Cambria Math" panose="02040503050406030204" pitchFamily="18" charset="0"/>
                </a:rPr>
                <a:t>(𝑥𝐸_0,5)= 𝐾_1</a:t>
              </a:r>
              <a:r>
                <a:rPr lang="fr-FR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 (〖𝑥𝐸〗_0)</a:t>
              </a:r>
              <a:r>
                <a:rPr lang="fr-FR" sz="1100" b="0" i="0">
                  <a:latin typeface="Cambria Math" panose="02040503050406030204" pitchFamily="18" charset="0"/>
                </a:rPr>
                <a:t>𝐶𝑂2</a:t>
              </a:r>
              <a:endParaRPr lang="en-GB" sz="1100"/>
            </a:p>
          </xdr:txBody>
        </xdr:sp>
      </mc:Fallback>
    </mc:AlternateContent>
    <xdr:clientData/>
  </xdr:oneCellAnchor>
  <xdr:oneCellAnchor>
    <xdr:from>
      <xdr:col>0</xdr:col>
      <xdr:colOff>128487</xdr:colOff>
      <xdr:row>29</xdr:row>
      <xdr:rowOff>183003</xdr:rowOff>
    </xdr:from>
    <xdr:ext cx="1412310" cy="17697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ZoneTexte 5">
              <a:extLst>
                <a:ext uri="{FF2B5EF4-FFF2-40B4-BE49-F238E27FC236}">
                  <a16:creationId xmlns:a16="http://schemas.microsoft.com/office/drawing/2014/main" id="{F80ECF8D-AB12-4806-B704-40D5FAB298C0}"/>
                </a:ext>
              </a:extLst>
            </xdr:cNvPr>
            <xdr:cNvSpPr txBox="1"/>
          </xdr:nvSpPr>
          <xdr:spPr>
            <a:xfrm>
              <a:off x="128487" y="5486523"/>
              <a:ext cx="1412310" cy="17697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fr-FR" sz="1100" b="0" i="1">
                        <a:latin typeface="Cambria Math" panose="02040503050406030204" pitchFamily="18" charset="0"/>
                      </a:rPr>
                      <m:t>(</m:t>
                    </m:r>
                    <m:r>
                      <a:rPr lang="fr-FR" sz="1100" b="0" i="1">
                        <a:latin typeface="Cambria Math" panose="02040503050406030204" pitchFamily="18" charset="0"/>
                      </a:rPr>
                      <m:t>𝑥</m:t>
                    </m:r>
                    <m:sSub>
                      <m:sSubPr>
                        <m:ctrlPr>
                          <a:rPr lang="fr-FR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fr-FR" sz="1100" b="0" i="1">
                            <a:latin typeface="Cambria Math" panose="02040503050406030204" pitchFamily="18" charset="0"/>
                          </a:rPr>
                          <m:t>𝐸</m:t>
                        </m:r>
                      </m:e>
                      <m:sub>
                        <m:r>
                          <a:rPr lang="fr-FR" sz="1100" b="0" i="1">
                            <a:latin typeface="Cambria Math" panose="02040503050406030204" pitchFamily="18" charset="0"/>
                          </a:rPr>
                          <m:t>1</m:t>
                        </m:r>
                      </m:sub>
                    </m:sSub>
                    <m:r>
                      <a:rPr lang="fr-FR" sz="1100" b="0" i="1">
                        <a:latin typeface="Cambria Math" panose="02040503050406030204" pitchFamily="18" charset="0"/>
                      </a:rPr>
                      <m:t>)= </m:t>
                    </m:r>
                    <m:sSub>
                      <m:sSubPr>
                        <m:ctrlPr>
                          <a:rPr lang="fr-FR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fr-FR" sz="1100" b="0" i="1">
                            <a:latin typeface="Cambria Math" panose="02040503050406030204" pitchFamily="18" charset="0"/>
                          </a:rPr>
                          <m:t>𝐾</m:t>
                        </m:r>
                      </m:e>
                      <m:sub>
                        <m:r>
                          <a:rPr lang="fr-FR" sz="1100" b="0" i="1">
                            <a:latin typeface="Cambria Math" panose="02040503050406030204" pitchFamily="18" charset="0"/>
                          </a:rPr>
                          <m:t>2</m:t>
                        </m:r>
                      </m:sub>
                    </m:sSub>
                    <m:r>
                      <a:rPr lang="fr-FR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(</m:t>
                    </m:r>
                    <m:sSub>
                      <m:sSubPr>
                        <m:ctrlPr>
                          <a:rPr lang="fr-FR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a:rPr lang="fr-FR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𝑥𝐸</m:t>
                        </m:r>
                      </m:e>
                      <m:sub>
                        <m:r>
                          <a:rPr lang="fr-FR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0,5</m:t>
                        </m:r>
                      </m:sub>
                    </m:sSub>
                    <m:r>
                      <a:rPr lang="fr-FR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)</m:t>
                    </m:r>
                    <m:r>
                      <a:rPr lang="fr-FR" sz="1100" b="0" i="1">
                        <a:latin typeface="Cambria Math" panose="02040503050406030204" pitchFamily="18" charset="0"/>
                      </a:rPr>
                      <m:t>𝐶𝑂</m:t>
                    </m:r>
                    <m:r>
                      <a:rPr lang="fr-FR" sz="1100" b="0" i="1">
                        <a:latin typeface="Cambria Math" panose="02040503050406030204" pitchFamily="18" charset="0"/>
                      </a:rPr>
                      <m:t>2</m:t>
                    </m:r>
                  </m:oMath>
                </m:oMathPara>
              </a14:m>
              <a:endParaRPr lang="en-GB" sz="1100"/>
            </a:p>
          </xdr:txBody>
        </xdr:sp>
      </mc:Choice>
      <mc:Fallback xmlns="">
        <xdr:sp macro="" textlink="">
          <xdr:nvSpPr>
            <xdr:cNvPr id="4" name="ZoneTexte 5">
              <a:extLst>
                <a:ext uri="{FF2B5EF4-FFF2-40B4-BE49-F238E27FC236}">
                  <a16:creationId xmlns:a16="http://schemas.microsoft.com/office/drawing/2014/main" id="{F80ECF8D-AB12-4806-B704-40D5FAB298C0}"/>
                </a:ext>
              </a:extLst>
            </xdr:cNvPr>
            <xdr:cNvSpPr txBox="1"/>
          </xdr:nvSpPr>
          <xdr:spPr>
            <a:xfrm>
              <a:off x="128487" y="5486523"/>
              <a:ext cx="1412310" cy="17697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fr-FR" sz="1100" b="0" i="0">
                  <a:latin typeface="Cambria Math" panose="02040503050406030204" pitchFamily="18" charset="0"/>
                </a:rPr>
                <a:t>(𝑥𝐸_1)= 𝐾_2</a:t>
              </a:r>
              <a:r>
                <a:rPr lang="fr-FR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 (〖𝑥𝐸〗_0,5)</a:t>
              </a:r>
              <a:r>
                <a:rPr lang="fr-FR" sz="1100" b="0" i="0">
                  <a:latin typeface="Cambria Math" panose="02040503050406030204" pitchFamily="18" charset="0"/>
                </a:rPr>
                <a:t>𝐶𝑂2</a:t>
              </a:r>
              <a:endParaRPr lang="en-GB" sz="1100"/>
            </a:p>
          </xdr:txBody>
        </xdr:sp>
      </mc:Fallback>
    </mc:AlternateContent>
    <xdr:clientData/>
  </xdr:oneCellAnchor>
  <xdr:oneCellAnchor>
    <xdr:from>
      <xdr:col>0</xdr:col>
      <xdr:colOff>83344</xdr:colOff>
      <xdr:row>33</xdr:row>
      <xdr:rowOff>11906</xdr:rowOff>
    </xdr:from>
    <xdr:ext cx="1722843" cy="17697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ZoneTexte 6">
              <a:extLst>
                <a:ext uri="{FF2B5EF4-FFF2-40B4-BE49-F238E27FC236}">
                  <a16:creationId xmlns:a16="http://schemas.microsoft.com/office/drawing/2014/main" id="{B05620DB-9DDD-4556-A236-15E2A42EA29C}"/>
                </a:ext>
              </a:extLst>
            </xdr:cNvPr>
            <xdr:cNvSpPr txBox="1"/>
          </xdr:nvSpPr>
          <xdr:spPr>
            <a:xfrm>
              <a:off x="83344" y="6046946"/>
              <a:ext cx="1722843" cy="17697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fr-FR" sz="1100" b="0" i="1">
                        <a:latin typeface="Cambria Math" panose="02040503050406030204" pitchFamily="18" charset="0"/>
                      </a:rPr>
                      <m:t>𝐶𝑂</m:t>
                    </m:r>
                    <m:r>
                      <a:rPr lang="fr-FR" sz="1100" b="0" i="1">
                        <a:latin typeface="Cambria Math" panose="02040503050406030204" pitchFamily="18" charset="0"/>
                      </a:rPr>
                      <m:t>2=</m:t>
                    </m:r>
                    <m:r>
                      <a:rPr lang="fr-FR" sz="1100" b="0" i="1">
                        <a:latin typeface="Cambria Math" panose="02040503050406030204" pitchFamily="18" charset="0"/>
                      </a:rPr>
                      <m:t>𝑋</m:t>
                    </m:r>
                    <m:r>
                      <a:rPr lang="fr-FR" sz="1100" b="0" i="1">
                        <a:latin typeface="Cambria Math" panose="02040503050406030204" pitchFamily="18" charset="0"/>
                      </a:rPr>
                      <m:t>0−0,5 </m:t>
                    </m:r>
                    <m:r>
                      <a:rPr lang="fr-FR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𝑥</m:t>
                    </m:r>
                    <m:sSub>
                      <m:sSubPr>
                        <m:ctrlPr>
                          <a:rPr lang="fr-FR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a:rPr lang="fr-FR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𝐸</m:t>
                        </m:r>
                      </m:e>
                      <m:sub>
                        <m:r>
                          <a:rPr lang="fr-FR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0,5</m:t>
                        </m:r>
                      </m:sub>
                    </m:sSub>
                    <m:r>
                      <a:rPr lang="fr-FR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−</m:t>
                    </m:r>
                    <m:r>
                      <a:rPr lang="fr-FR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𝑥</m:t>
                    </m:r>
                    <m:sSub>
                      <m:sSubPr>
                        <m:ctrlPr>
                          <a:rPr lang="fr-FR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a:rPr lang="fr-FR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𝐸</m:t>
                        </m:r>
                      </m:e>
                      <m:sub>
                        <m:r>
                          <a:rPr lang="fr-FR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1</m:t>
                        </m:r>
                      </m:sub>
                    </m:sSub>
                  </m:oMath>
                </m:oMathPara>
              </a14:m>
              <a:endParaRPr lang="en-GB" sz="1100"/>
            </a:p>
          </xdr:txBody>
        </xdr:sp>
      </mc:Choice>
      <mc:Fallback xmlns="">
        <xdr:sp macro="" textlink="">
          <xdr:nvSpPr>
            <xdr:cNvPr id="5" name="ZoneTexte 6">
              <a:extLst>
                <a:ext uri="{FF2B5EF4-FFF2-40B4-BE49-F238E27FC236}">
                  <a16:creationId xmlns:a16="http://schemas.microsoft.com/office/drawing/2014/main" id="{B05620DB-9DDD-4556-A236-15E2A42EA29C}"/>
                </a:ext>
              </a:extLst>
            </xdr:cNvPr>
            <xdr:cNvSpPr txBox="1"/>
          </xdr:nvSpPr>
          <xdr:spPr>
            <a:xfrm>
              <a:off x="83344" y="6046946"/>
              <a:ext cx="1722843" cy="17697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fr-FR" sz="1100" b="0" i="0">
                  <a:latin typeface="Cambria Math" panose="02040503050406030204" pitchFamily="18" charset="0"/>
                </a:rPr>
                <a:t>𝐶𝑂2=𝑋0−0,5 </a:t>
              </a:r>
              <a:r>
                <a:rPr lang="fr-FR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𝑥𝐸_0,5−𝑥𝐸_1</a:t>
              </a:r>
              <a:endParaRPr lang="en-GB" sz="1100"/>
            </a:p>
          </xdr:txBody>
        </xdr:sp>
      </mc:Fallback>
    </mc:AlternateContent>
    <xdr:clientData/>
  </xdr:oneCellAnchor>
  <xdr:twoCellAnchor>
    <xdr:from>
      <xdr:col>2</xdr:col>
      <xdr:colOff>267040</xdr:colOff>
      <xdr:row>43</xdr:row>
      <xdr:rowOff>134631</xdr:rowOff>
    </xdr:from>
    <xdr:to>
      <xdr:col>9</xdr:col>
      <xdr:colOff>270543</xdr:colOff>
      <xdr:row>60</xdr:row>
      <xdr:rowOff>114460</xdr:rowOff>
    </xdr:to>
    <xdr:graphicFrame macro="">
      <xdr:nvGraphicFramePr>
        <xdr:cNvPr id="6" name="Graphique 7">
          <a:extLst>
            <a:ext uri="{FF2B5EF4-FFF2-40B4-BE49-F238E27FC236}">
              <a16:creationId xmlns:a16="http://schemas.microsoft.com/office/drawing/2014/main" id="{B75B2843-B16F-4D75-9907-34677ED212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14</xdr:col>
      <xdr:colOff>244928</xdr:colOff>
      <xdr:row>4</xdr:row>
      <xdr:rowOff>127968</xdr:rowOff>
    </xdr:from>
    <xdr:ext cx="7147457" cy="5351606"/>
    <xdr:pic>
      <xdr:nvPicPr>
        <xdr:cNvPr id="7" name="Image 9">
          <a:extLst>
            <a:ext uri="{FF2B5EF4-FFF2-40B4-BE49-F238E27FC236}">
              <a16:creationId xmlns:a16="http://schemas.microsoft.com/office/drawing/2014/main" id="{ED811050-6339-4A71-9AD5-019DE2EE9A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099368" y="859488"/>
          <a:ext cx="7147457" cy="5351606"/>
        </a:xfrm>
        <a:prstGeom prst="rect">
          <a:avLst/>
        </a:prstGeom>
      </xdr:spPr>
    </xdr:pic>
    <xdr:clientData/>
  </xdr:oneCellAnchor>
  <xdr:twoCellAnchor>
    <xdr:from>
      <xdr:col>26</xdr:col>
      <xdr:colOff>517072</xdr:colOff>
      <xdr:row>11</xdr:row>
      <xdr:rowOff>152399</xdr:rowOff>
    </xdr:from>
    <xdr:to>
      <xdr:col>36</xdr:col>
      <xdr:colOff>204108</xdr:colOff>
      <xdr:row>35</xdr:row>
      <xdr:rowOff>27213</xdr:rowOff>
    </xdr:to>
    <xdr:graphicFrame macro="">
      <xdr:nvGraphicFramePr>
        <xdr:cNvPr id="8" name="Graphique 12">
          <a:extLst>
            <a:ext uri="{FF2B5EF4-FFF2-40B4-BE49-F238E27FC236}">
              <a16:creationId xmlns:a16="http://schemas.microsoft.com/office/drawing/2014/main" id="{C771493C-6B6F-417F-94F0-B1BBDA77F9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593725</xdr:colOff>
      <xdr:row>12</xdr:row>
      <xdr:rowOff>57150</xdr:rowOff>
    </xdr:from>
    <xdr:to>
      <xdr:col>7</xdr:col>
      <xdr:colOff>536575</xdr:colOff>
      <xdr:row>27</xdr:row>
      <xdr:rowOff>6350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D53636C7-B369-4CAF-BA1D-9B13EDC655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T75"/>
  <sheetViews>
    <sheetView zoomScale="59" zoomScaleNormal="59" workbookViewId="0">
      <selection activeCell="J36" sqref="J36"/>
    </sheetView>
  </sheetViews>
  <sheetFormatPr baseColWidth="10" defaultColWidth="9.1796875" defaultRowHeight="14.5"/>
  <sheetData>
    <row r="4" spans="1:2">
      <c r="A4" t="s">
        <v>5</v>
      </c>
      <c r="B4" t="s">
        <v>6</v>
      </c>
    </row>
    <row r="6" spans="1:2">
      <c r="B6" t="s">
        <v>20</v>
      </c>
    </row>
    <row r="9" spans="1:2">
      <c r="A9" t="s">
        <v>8</v>
      </c>
      <c r="B9" t="s">
        <v>6</v>
      </c>
    </row>
    <row r="11" spans="1:2">
      <c r="B11" t="s">
        <v>21</v>
      </c>
    </row>
    <row r="14" spans="1:2">
      <c r="A14" t="s">
        <v>14</v>
      </c>
      <c r="B14">
        <v>0.99809999999999999</v>
      </c>
    </row>
    <row r="26" spans="2:20">
      <c r="B26" t="s">
        <v>15</v>
      </c>
      <c r="C26" t="s">
        <v>4</v>
      </c>
      <c r="D26" t="s">
        <v>16</v>
      </c>
      <c r="P26" t="s">
        <v>17</v>
      </c>
      <c r="Q26" t="s">
        <v>18</v>
      </c>
      <c r="R26" t="s">
        <v>19</v>
      </c>
      <c r="S26" t="s">
        <v>0</v>
      </c>
      <c r="T26" t="s">
        <v>1</v>
      </c>
    </row>
    <row r="27" spans="2:20">
      <c r="B27">
        <v>5.4000000000000003E-3</v>
      </c>
      <c r="C27">
        <v>5.4999999999999997E-3</v>
      </c>
      <c r="D27">
        <v>5.4000000000000003E-3</v>
      </c>
      <c r="P27">
        <v>0.01</v>
      </c>
      <c r="Q27">
        <v>0.01</v>
      </c>
      <c r="R27">
        <v>0.98</v>
      </c>
      <c r="S27">
        <v>0.02</v>
      </c>
      <c r="T27">
        <v>0</v>
      </c>
    </row>
    <row r="28" spans="2:20">
      <c r="B28">
        <v>1.09E-2</v>
      </c>
      <c r="C28">
        <v>1.09E-2</v>
      </c>
      <c r="D28">
        <v>1.09E-2</v>
      </c>
      <c r="P28">
        <v>1.26E-2</v>
      </c>
      <c r="Q28">
        <v>1.26E-2</v>
      </c>
      <c r="R28">
        <v>0.9748</v>
      </c>
      <c r="S28">
        <v>2.52E-2</v>
      </c>
      <c r="T28">
        <v>0</v>
      </c>
    </row>
    <row r="29" spans="2:20">
      <c r="B29">
        <v>1.6299999999999999E-2</v>
      </c>
      <c r="C29">
        <v>1.6400000000000001E-2</v>
      </c>
      <c r="D29">
        <v>1.6299999999999999E-2</v>
      </c>
      <c r="P29">
        <v>1.5800000000000002E-2</v>
      </c>
      <c r="Q29">
        <v>1.5800000000000002E-2</v>
      </c>
      <c r="R29">
        <v>0.96830000000000005</v>
      </c>
      <c r="S29">
        <v>3.1699999999999999E-2</v>
      </c>
      <c r="T29">
        <v>0</v>
      </c>
    </row>
    <row r="30" spans="2:20">
      <c r="B30">
        <v>2.1700000000000001E-2</v>
      </c>
      <c r="C30">
        <v>2.18E-2</v>
      </c>
      <c r="D30">
        <v>2.1700000000000001E-2</v>
      </c>
      <c r="P30">
        <v>0.02</v>
      </c>
      <c r="Q30">
        <v>1.9900000000000001E-2</v>
      </c>
      <c r="R30">
        <v>0.96009999999999995</v>
      </c>
      <c r="S30">
        <v>3.9899999999999998E-2</v>
      </c>
      <c r="T30">
        <v>0</v>
      </c>
    </row>
    <row r="31" spans="2:20">
      <c r="B31">
        <v>2.7099999999999999E-2</v>
      </c>
      <c r="C31">
        <v>2.7199999999999998E-2</v>
      </c>
      <c r="D31">
        <v>2.7099999999999999E-2</v>
      </c>
      <c r="P31">
        <v>2.5100000000000001E-2</v>
      </c>
      <c r="Q31">
        <v>2.5100000000000001E-2</v>
      </c>
      <c r="R31">
        <v>0.94979999999999998</v>
      </c>
      <c r="S31">
        <v>5.0200000000000002E-2</v>
      </c>
      <c r="T31">
        <v>0</v>
      </c>
    </row>
    <row r="32" spans="2:20">
      <c r="B32">
        <v>3.2500000000000001E-2</v>
      </c>
      <c r="C32">
        <v>3.2599999999999997E-2</v>
      </c>
      <c r="D32">
        <v>3.2500000000000001E-2</v>
      </c>
      <c r="P32">
        <v>3.1600000000000003E-2</v>
      </c>
      <c r="Q32">
        <v>3.1600000000000003E-2</v>
      </c>
      <c r="R32">
        <v>0.93679999999999997</v>
      </c>
      <c r="S32">
        <v>6.3200000000000006E-2</v>
      </c>
      <c r="T32">
        <v>0</v>
      </c>
    </row>
    <row r="33" spans="2:20">
      <c r="B33">
        <v>3.78E-2</v>
      </c>
      <c r="C33">
        <v>3.7999999999999999E-2</v>
      </c>
      <c r="D33">
        <v>3.78E-2</v>
      </c>
      <c r="P33">
        <v>3.9800000000000002E-2</v>
      </c>
      <c r="Q33">
        <v>3.9800000000000002E-2</v>
      </c>
      <c r="R33">
        <v>0.9204</v>
      </c>
      <c r="S33">
        <v>7.9600000000000004E-2</v>
      </c>
      <c r="T33">
        <v>0</v>
      </c>
    </row>
    <row r="34" spans="2:20">
      <c r="B34">
        <v>4.3200000000000002E-2</v>
      </c>
      <c r="C34">
        <v>4.3400000000000001E-2</v>
      </c>
      <c r="D34">
        <v>4.3200000000000002E-2</v>
      </c>
      <c r="P34">
        <v>5.0099999999999999E-2</v>
      </c>
      <c r="Q34">
        <v>5.0099999999999999E-2</v>
      </c>
      <c r="R34">
        <v>0.89980000000000004</v>
      </c>
      <c r="S34">
        <v>0.1002</v>
      </c>
      <c r="T34">
        <v>0</v>
      </c>
    </row>
    <row r="35" spans="2:20">
      <c r="B35">
        <v>4.8399999999999999E-2</v>
      </c>
      <c r="C35">
        <v>4.8599999999999997E-2</v>
      </c>
      <c r="D35">
        <v>4.8399999999999999E-2</v>
      </c>
      <c r="P35">
        <v>6.3100000000000003E-2</v>
      </c>
      <c r="Q35">
        <v>6.3100000000000003E-2</v>
      </c>
      <c r="R35">
        <v>0.87390000000000001</v>
      </c>
      <c r="S35">
        <v>0.12609999999999999</v>
      </c>
      <c r="T35">
        <v>0</v>
      </c>
    </row>
    <row r="36" spans="2:20">
      <c r="B36">
        <v>5.3699999999999998E-2</v>
      </c>
      <c r="C36">
        <v>5.3900000000000003E-2</v>
      </c>
      <c r="D36">
        <v>5.3699999999999998E-2</v>
      </c>
      <c r="P36">
        <v>7.9399999999999998E-2</v>
      </c>
      <c r="Q36">
        <v>7.9399999999999998E-2</v>
      </c>
      <c r="R36">
        <v>0.84119999999999995</v>
      </c>
      <c r="S36">
        <v>0.1588</v>
      </c>
      <c r="T36">
        <v>0</v>
      </c>
    </row>
    <row r="37" spans="2:20">
      <c r="B37">
        <v>5.8999999999999997E-2</v>
      </c>
      <c r="C37">
        <v>5.9200000000000003E-2</v>
      </c>
      <c r="D37">
        <v>5.8900000000000001E-2</v>
      </c>
      <c r="P37">
        <v>0.1</v>
      </c>
      <c r="Q37">
        <v>0.1</v>
      </c>
      <c r="R37">
        <v>0.80010000000000003</v>
      </c>
      <c r="S37">
        <v>0.19989999999999999</v>
      </c>
      <c r="T37">
        <v>0</v>
      </c>
    </row>
    <row r="38" spans="2:20">
      <c r="B38">
        <v>6.4199999999999993E-2</v>
      </c>
      <c r="C38">
        <v>6.4500000000000002E-2</v>
      </c>
      <c r="D38">
        <v>6.4199999999999993E-2</v>
      </c>
      <c r="P38">
        <v>0.12590000000000001</v>
      </c>
      <c r="Q38">
        <v>0.1258</v>
      </c>
      <c r="R38">
        <v>0.74829999999999997</v>
      </c>
      <c r="S38">
        <v>0.25159999999999999</v>
      </c>
      <c r="T38">
        <v>0</v>
      </c>
    </row>
    <row r="39" spans="2:20">
      <c r="B39">
        <v>6.9400000000000003E-2</v>
      </c>
      <c r="C39">
        <v>6.9699999999999998E-2</v>
      </c>
      <c r="D39">
        <v>6.9400000000000003E-2</v>
      </c>
      <c r="P39">
        <v>0.1585</v>
      </c>
      <c r="Q39">
        <v>0.15840000000000001</v>
      </c>
      <c r="R39">
        <v>0.68320000000000003</v>
      </c>
      <c r="S39">
        <v>0.31680000000000003</v>
      </c>
      <c r="T39">
        <v>0</v>
      </c>
    </row>
    <row r="40" spans="2:20">
      <c r="B40">
        <v>7.46E-2</v>
      </c>
      <c r="C40">
        <v>7.4899999999999994E-2</v>
      </c>
      <c r="D40">
        <v>7.4499999999999997E-2</v>
      </c>
      <c r="P40">
        <v>0.19950000000000001</v>
      </c>
      <c r="Q40">
        <v>0.19939999999999999</v>
      </c>
      <c r="R40">
        <v>0.60119999999999996</v>
      </c>
      <c r="S40">
        <v>0.3987</v>
      </c>
      <c r="T40">
        <v>1E-4</v>
      </c>
    </row>
    <row r="41" spans="2:20">
      <c r="B41">
        <v>7.9699999999999993E-2</v>
      </c>
      <c r="C41">
        <v>8.0100000000000005E-2</v>
      </c>
      <c r="D41">
        <v>7.9699999999999993E-2</v>
      </c>
      <c r="P41">
        <v>0.25119999999999998</v>
      </c>
      <c r="Q41">
        <v>0.251</v>
      </c>
      <c r="R41">
        <v>0.49809999999999999</v>
      </c>
      <c r="S41">
        <v>0.50180000000000002</v>
      </c>
      <c r="T41">
        <v>2.0000000000000001E-4</v>
      </c>
    </row>
    <row r="42" spans="2:20">
      <c r="B42">
        <v>8.48E-2</v>
      </c>
      <c r="C42">
        <v>8.5199999999999998E-2</v>
      </c>
      <c r="D42">
        <v>8.48E-2</v>
      </c>
      <c r="P42">
        <v>0.31619999999999998</v>
      </c>
      <c r="Q42">
        <v>0.316</v>
      </c>
      <c r="R42">
        <v>0.36840000000000001</v>
      </c>
      <c r="S42">
        <v>0.63129999999999997</v>
      </c>
      <c r="T42">
        <v>2.9999999999999997E-4</v>
      </c>
    </row>
    <row r="43" spans="2:20">
      <c r="B43">
        <v>8.9899999999999994E-2</v>
      </c>
      <c r="C43">
        <v>9.0300000000000005E-2</v>
      </c>
      <c r="D43">
        <v>8.9899999999999994E-2</v>
      </c>
      <c r="P43">
        <v>0.39810000000000001</v>
      </c>
      <c r="Q43">
        <v>0.39760000000000001</v>
      </c>
      <c r="R43">
        <v>0.20580000000000001</v>
      </c>
      <c r="S43">
        <v>0.79330000000000001</v>
      </c>
      <c r="T43">
        <v>8.9999999999999998E-4</v>
      </c>
    </row>
    <row r="44" spans="2:20">
      <c r="B44">
        <v>9.5000000000000001E-2</v>
      </c>
      <c r="C44">
        <v>9.5399999999999999E-2</v>
      </c>
      <c r="D44">
        <v>9.4899999999999998E-2</v>
      </c>
      <c r="P44">
        <v>0.50119999999999998</v>
      </c>
      <c r="Q44">
        <v>0.49509999999999998</v>
      </c>
      <c r="R44">
        <v>2.23E-2</v>
      </c>
      <c r="S44">
        <v>0.96509999999999996</v>
      </c>
      <c r="T44">
        <v>1.26E-2</v>
      </c>
    </row>
    <row r="45" spans="2:20">
      <c r="B45">
        <v>0.1</v>
      </c>
      <c r="C45">
        <v>0.1004</v>
      </c>
      <c r="D45">
        <v>0.1</v>
      </c>
      <c r="P45">
        <v>0.63100000000000001</v>
      </c>
      <c r="Q45">
        <v>0.56299999999999994</v>
      </c>
      <c r="R45">
        <v>1.8E-3</v>
      </c>
      <c r="S45">
        <v>0.87050000000000005</v>
      </c>
      <c r="T45">
        <v>0.1278</v>
      </c>
    </row>
    <row r="46" spans="2:20">
      <c r="B46">
        <v>0.105</v>
      </c>
      <c r="C46">
        <v>0.1055</v>
      </c>
      <c r="D46">
        <v>0.105</v>
      </c>
      <c r="P46">
        <v>0.79430000000000001</v>
      </c>
      <c r="Q46">
        <v>0.63029999999999997</v>
      </c>
      <c r="R46">
        <v>5.9999999999999995E-4</v>
      </c>
      <c r="S46">
        <v>0.73809999999999998</v>
      </c>
      <c r="T46">
        <v>0.26129999999999998</v>
      </c>
    </row>
    <row r="47" spans="2:20">
      <c r="B47">
        <v>0.11</v>
      </c>
      <c r="C47">
        <v>0.1105</v>
      </c>
      <c r="D47">
        <v>0.11</v>
      </c>
      <c r="P47">
        <v>1</v>
      </c>
      <c r="Q47">
        <v>0.69740000000000002</v>
      </c>
      <c r="R47">
        <v>2.9999999999999997E-4</v>
      </c>
      <c r="S47">
        <v>0.60470000000000002</v>
      </c>
      <c r="T47">
        <v>0.39510000000000001</v>
      </c>
    </row>
    <row r="48" spans="2:20">
      <c r="B48">
        <v>0.1149</v>
      </c>
      <c r="C48">
        <v>0.1154</v>
      </c>
      <c r="D48">
        <v>0.1149</v>
      </c>
      <c r="P48">
        <v>1.2588999999999999</v>
      </c>
      <c r="Q48">
        <v>0.75929999999999997</v>
      </c>
      <c r="R48">
        <v>1E-4</v>
      </c>
      <c r="S48">
        <v>0.48099999999999998</v>
      </c>
      <c r="T48">
        <v>0.51880000000000004</v>
      </c>
    </row>
    <row r="49" spans="2:20">
      <c r="B49">
        <v>0.1198</v>
      </c>
      <c r="C49">
        <v>0.1203</v>
      </c>
      <c r="D49">
        <v>0.1198</v>
      </c>
      <c r="P49">
        <v>1.5849</v>
      </c>
      <c r="Q49">
        <v>0.8125</v>
      </c>
      <c r="R49">
        <v>1E-4</v>
      </c>
      <c r="S49">
        <v>0.37480000000000002</v>
      </c>
      <c r="T49">
        <v>0.62509999999999999</v>
      </c>
    </row>
    <row r="50" spans="2:20">
      <c r="B50">
        <v>0.12470000000000001</v>
      </c>
      <c r="C50">
        <v>0.12509999999999999</v>
      </c>
      <c r="D50">
        <v>0.1246</v>
      </c>
      <c r="P50">
        <v>1.9953000000000001</v>
      </c>
      <c r="Q50">
        <v>0.85550000000000004</v>
      </c>
      <c r="R50">
        <v>0</v>
      </c>
      <c r="S50">
        <v>0.28889999999999999</v>
      </c>
      <c r="T50">
        <v>0.71099999999999997</v>
      </c>
    </row>
    <row r="51" spans="2:20">
      <c r="B51">
        <v>0.1295</v>
      </c>
      <c r="C51">
        <v>0.12989999999999999</v>
      </c>
      <c r="D51">
        <v>0.12939999999999999</v>
      </c>
      <c r="P51">
        <v>2.5118999999999998</v>
      </c>
      <c r="Q51">
        <v>0.88900000000000001</v>
      </c>
      <c r="R51">
        <v>0</v>
      </c>
      <c r="S51">
        <v>0.222</v>
      </c>
      <c r="T51">
        <v>0.77800000000000002</v>
      </c>
    </row>
    <row r="52" spans="2:20">
      <c r="B52">
        <v>0.1343</v>
      </c>
      <c r="C52">
        <v>0.13469999999999999</v>
      </c>
      <c r="D52">
        <v>0.13420000000000001</v>
      </c>
      <c r="P52">
        <v>3.1623000000000001</v>
      </c>
      <c r="Q52">
        <v>0.91459999999999997</v>
      </c>
      <c r="R52">
        <v>0</v>
      </c>
      <c r="S52">
        <v>0.1709</v>
      </c>
      <c r="T52">
        <v>0.82909999999999995</v>
      </c>
    </row>
    <row r="53" spans="2:20">
      <c r="B53">
        <v>0.13900000000000001</v>
      </c>
      <c r="C53">
        <v>0.13950000000000001</v>
      </c>
      <c r="D53">
        <v>0.13900000000000001</v>
      </c>
      <c r="P53">
        <v>3.9811000000000001</v>
      </c>
      <c r="Q53">
        <v>0.93400000000000005</v>
      </c>
      <c r="R53">
        <v>0</v>
      </c>
      <c r="S53">
        <v>0.13189999999999999</v>
      </c>
      <c r="T53">
        <v>0.86799999999999999</v>
      </c>
    </row>
    <row r="54" spans="2:20">
      <c r="B54">
        <v>0.14330000000000001</v>
      </c>
      <c r="C54">
        <v>0.14299999999999999</v>
      </c>
      <c r="D54">
        <v>0.14319999999999999</v>
      </c>
      <c r="P54">
        <v>5.0118999999999998</v>
      </c>
      <c r="Q54">
        <v>0.94879999999999998</v>
      </c>
      <c r="R54">
        <v>0</v>
      </c>
      <c r="S54">
        <v>0.1023</v>
      </c>
      <c r="T54">
        <v>0.89770000000000005</v>
      </c>
    </row>
    <row r="55" spans="2:20">
      <c r="B55">
        <v>0.14369999999999999</v>
      </c>
      <c r="C55">
        <v>0.14419999999999999</v>
      </c>
      <c r="D55">
        <v>0.14369999999999999</v>
      </c>
      <c r="P55">
        <v>6.3095999999999997</v>
      </c>
      <c r="Q55">
        <v>0.96020000000000005</v>
      </c>
      <c r="R55">
        <v>0</v>
      </c>
      <c r="S55">
        <v>7.9699999999999993E-2</v>
      </c>
      <c r="T55">
        <v>0.92030000000000001</v>
      </c>
    </row>
    <row r="56" spans="2:20">
      <c r="B56">
        <v>0.1484</v>
      </c>
      <c r="C56">
        <v>0.1489</v>
      </c>
      <c r="D56">
        <v>0.1484</v>
      </c>
      <c r="P56">
        <v>7.9432999999999998</v>
      </c>
      <c r="Q56">
        <v>0.96889999999999998</v>
      </c>
      <c r="R56">
        <v>0</v>
      </c>
      <c r="S56">
        <v>6.2300000000000001E-2</v>
      </c>
      <c r="T56">
        <v>0.93769999999999998</v>
      </c>
    </row>
    <row r="57" spans="2:20">
      <c r="B57">
        <v>0.153</v>
      </c>
      <c r="C57">
        <v>0.1535</v>
      </c>
      <c r="D57">
        <v>0.153</v>
      </c>
      <c r="P57">
        <v>10</v>
      </c>
      <c r="Q57">
        <v>0.97560000000000002</v>
      </c>
      <c r="R57">
        <v>0</v>
      </c>
      <c r="S57">
        <v>4.8800000000000003E-2</v>
      </c>
      <c r="T57">
        <v>0.95120000000000005</v>
      </c>
    </row>
    <row r="58" spans="2:20">
      <c r="B58">
        <v>0.15759999999999999</v>
      </c>
      <c r="C58">
        <v>0.158</v>
      </c>
      <c r="D58">
        <v>0.1575</v>
      </c>
    </row>
    <row r="59" spans="2:20">
      <c r="B59">
        <v>0.16209999999999999</v>
      </c>
      <c r="C59">
        <v>0.16250000000000001</v>
      </c>
      <c r="D59">
        <v>0.16200000000000001</v>
      </c>
    </row>
    <row r="60" spans="2:20">
      <c r="B60">
        <v>0.18440000000000001</v>
      </c>
      <c r="C60">
        <v>0.18459999999999999</v>
      </c>
      <c r="D60">
        <v>0.18429999999999999</v>
      </c>
    </row>
    <row r="61" spans="2:20">
      <c r="B61">
        <v>0.2243</v>
      </c>
      <c r="C61">
        <v>0.22409999999999999</v>
      </c>
      <c r="D61">
        <v>0.22420000000000001</v>
      </c>
    </row>
    <row r="62" spans="2:20">
      <c r="B62">
        <v>0.26169999999999999</v>
      </c>
      <c r="C62">
        <v>0.2606</v>
      </c>
      <c r="D62">
        <v>0.26150000000000001</v>
      </c>
    </row>
    <row r="63" spans="2:20">
      <c r="B63">
        <v>0.2959</v>
      </c>
      <c r="C63">
        <v>0.29360000000000003</v>
      </c>
      <c r="D63">
        <v>0.29570000000000002</v>
      </c>
    </row>
    <row r="64" spans="2:20">
      <c r="B64">
        <v>0.3266</v>
      </c>
      <c r="C64">
        <v>0.32269999999999999</v>
      </c>
      <c r="D64">
        <v>0.32629999999999998</v>
      </c>
    </row>
    <row r="65" spans="2:4">
      <c r="B65">
        <v>0.35310000000000002</v>
      </c>
      <c r="C65">
        <v>0.3473</v>
      </c>
      <c r="D65">
        <v>0.3528</v>
      </c>
    </row>
    <row r="66" spans="2:4">
      <c r="B66">
        <v>0.37130000000000002</v>
      </c>
      <c r="C66">
        <v>0.36840000000000001</v>
      </c>
      <c r="D66">
        <v>0.37090000000000001</v>
      </c>
    </row>
    <row r="67" spans="2:4">
      <c r="B67">
        <v>0.37540000000000001</v>
      </c>
      <c r="C67">
        <v>0.36770000000000003</v>
      </c>
      <c r="D67">
        <v>0.375</v>
      </c>
    </row>
    <row r="68" spans="2:4">
      <c r="B68">
        <v>0.39379999999999998</v>
      </c>
      <c r="C68">
        <v>0.3841</v>
      </c>
      <c r="D68">
        <v>0.39329999999999998</v>
      </c>
    </row>
    <row r="69" spans="2:4">
      <c r="B69">
        <v>0.40889999999999999</v>
      </c>
      <c r="C69">
        <v>0.39729999999999999</v>
      </c>
      <c r="D69">
        <v>0.4083</v>
      </c>
    </row>
    <row r="70" spans="2:4">
      <c r="B70">
        <v>0.64600000000000002</v>
      </c>
      <c r="C70">
        <v>0.59689999999999999</v>
      </c>
      <c r="D70">
        <v>0.56979999999999997</v>
      </c>
    </row>
    <row r="71" spans="2:4">
      <c r="B71">
        <v>0.99270000000000003</v>
      </c>
      <c r="C71">
        <v>0.74629999999999996</v>
      </c>
      <c r="D71">
        <v>0.69530000000000003</v>
      </c>
    </row>
    <row r="72" spans="2:4">
      <c r="B72">
        <v>1.6164000000000001</v>
      </c>
      <c r="C72">
        <v>0.80889999999999995</v>
      </c>
      <c r="D72">
        <v>0.81659999999999999</v>
      </c>
    </row>
    <row r="73" spans="2:4">
      <c r="B73">
        <v>1.75</v>
      </c>
      <c r="C73">
        <v>0.82</v>
      </c>
      <c r="D73">
        <v>0.83230000000000004</v>
      </c>
    </row>
    <row r="74" spans="2:4">
      <c r="B74">
        <v>2.3515000000000001</v>
      </c>
      <c r="C74">
        <v>0.84209999999999996</v>
      </c>
      <c r="D74">
        <v>0.88029999999999997</v>
      </c>
    </row>
    <row r="75" spans="2:4">
      <c r="B75">
        <v>5.0545999999999998</v>
      </c>
      <c r="C75">
        <v>0.95</v>
      </c>
      <c r="D75">
        <v>0.94930000000000003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F0937-DFE4-4A27-B035-1F96B0C02429}">
  <dimension ref="A4:S75"/>
  <sheetViews>
    <sheetView topLeftCell="C1" workbookViewId="0">
      <selection activeCell="C26" sqref="C26"/>
    </sheetView>
  </sheetViews>
  <sheetFormatPr baseColWidth="10" defaultColWidth="11.54296875" defaultRowHeight="14.5"/>
  <sheetData>
    <row r="4" spans="1:2">
      <c r="A4" t="s">
        <v>5</v>
      </c>
      <c r="B4" t="s">
        <v>6</v>
      </c>
    </row>
    <row r="6" spans="1:2">
      <c r="B6" t="s">
        <v>7</v>
      </c>
    </row>
    <row r="9" spans="1:2">
      <c r="A9" t="s">
        <v>8</v>
      </c>
      <c r="B9" t="s">
        <v>6</v>
      </c>
    </row>
    <row r="11" spans="1:2">
      <c r="B11" t="s">
        <v>9</v>
      </c>
    </row>
    <row r="14" spans="1:2">
      <c r="A14" t="s">
        <v>10</v>
      </c>
      <c r="B14" t="s">
        <v>6</v>
      </c>
    </row>
    <row r="16" spans="1:2">
      <c r="B16" t="s">
        <v>11</v>
      </c>
    </row>
    <row r="19" spans="1:19">
      <c r="A19" t="s">
        <v>12</v>
      </c>
      <c r="B19" t="s">
        <v>6</v>
      </c>
    </row>
    <row r="21" spans="1:19">
      <c r="B21" t="s">
        <v>13</v>
      </c>
    </row>
    <row r="24" spans="1:19">
      <c r="A24" t="s">
        <v>14</v>
      </c>
      <c r="B24">
        <v>0.99960000000000004</v>
      </c>
    </row>
    <row r="26" spans="1:19">
      <c r="B26" t="s">
        <v>15</v>
      </c>
      <c r="C26" t="s">
        <v>4</v>
      </c>
      <c r="D26" t="s">
        <v>16</v>
      </c>
      <c r="M26" t="s">
        <v>17</v>
      </c>
      <c r="N26" t="s">
        <v>18</v>
      </c>
      <c r="O26" t="s">
        <v>19</v>
      </c>
      <c r="P26" t="s">
        <v>2</v>
      </c>
      <c r="Q26" t="s">
        <v>0</v>
      </c>
      <c r="R26" t="s">
        <v>3</v>
      </c>
      <c r="S26" t="s">
        <v>1</v>
      </c>
    </row>
    <row r="27" spans="1:19">
      <c r="B27">
        <v>5.4000000000000003E-3</v>
      </c>
      <c r="C27">
        <v>5.4999999999999997E-3</v>
      </c>
      <c r="D27">
        <v>5.4000000000000003E-3</v>
      </c>
      <c r="M27">
        <v>1E-3</v>
      </c>
      <c r="N27">
        <v>1E-3</v>
      </c>
      <c r="O27">
        <v>0.996</v>
      </c>
      <c r="P27">
        <v>4.0000000000000001E-3</v>
      </c>
      <c r="Q27">
        <v>0</v>
      </c>
      <c r="R27">
        <v>0</v>
      </c>
      <c r="S27">
        <v>0</v>
      </c>
    </row>
    <row r="28" spans="1:19">
      <c r="B28">
        <v>1.09E-2</v>
      </c>
      <c r="C28">
        <v>1.09E-2</v>
      </c>
      <c r="D28">
        <v>1.09E-2</v>
      </c>
      <c r="M28">
        <v>1.2999999999999999E-3</v>
      </c>
      <c r="N28">
        <v>1.2999999999999999E-3</v>
      </c>
      <c r="O28">
        <v>0.995</v>
      </c>
      <c r="P28">
        <v>5.0000000000000001E-3</v>
      </c>
      <c r="Q28">
        <v>0</v>
      </c>
      <c r="R28">
        <v>0</v>
      </c>
      <c r="S28">
        <v>0</v>
      </c>
    </row>
    <row r="29" spans="1:19">
      <c r="B29">
        <v>1.6299999999999999E-2</v>
      </c>
      <c r="C29">
        <v>1.6400000000000001E-2</v>
      </c>
      <c r="D29">
        <v>1.6299999999999999E-2</v>
      </c>
      <c r="M29">
        <v>1.6000000000000001E-3</v>
      </c>
      <c r="N29">
        <v>1.6000000000000001E-3</v>
      </c>
      <c r="O29">
        <v>0.99370000000000003</v>
      </c>
      <c r="P29">
        <v>6.3E-3</v>
      </c>
      <c r="Q29">
        <v>0</v>
      </c>
      <c r="R29">
        <v>0</v>
      </c>
      <c r="S29">
        <v>0</v>
      </c>
    </row>
    <row r="30" spans="1:19">
      <c r="B30">
        <v>2.1700000000000001E-2</v>
      </c>
      <c r="C30">
        <v>2.18E-2</v>
      </c>
      <c r="D30">
        <v>2.1700000000000001E-2</v>
      </c>
      <c r="M30">
        <v>2E-3</v>
      </c>
      <c r="N30">
        <v>2E-3</v>
      </c>
      <c r="O30">
        <v>0.99199999999999999</v>
      </c>
      <c r="P30">
        <v>8.0000000000000002E-3</v>
      </c>
      <c r="Q30">
        <v>0</v>
      </c>
      <c r="R30">
        <v>0</v>
      </c>
      <c r="S30">
        <v>0</v>
      </c>
    </row>
    <row r="31" spans="1:19">
      <c r="B31">
        <v>2.7099999999999999E-2</v>
      </c>
      <c r="C31">
        <v>2.7199999999999998E-2</v>
      </c>
      <c r="D31">
        <v>2.7E-2</v>
      </c>
      <c r="M31">
        <v>2.5000000000000001E-3</v>
      </c>
      <c r="N31">
        <v>2.5000000000000001E-3</v>
      </c>
      <c r="O31">
        <v>0.99</v>
      </c>
      <c r="P31">
        <v>0.01</v>
      </c>
      <c r="Q31">
        <v>0</v>
      </c>
      <c r="R31">
        <v>0</v>
      </c>
      <c r="S31">
        <v>0</v>
      </c>
    </row>
    <row r="32" spans="1:19">
      <c r="B32">
        <v>3.2500000000000001E-2</v>
      </c>
      <c r="C32">
        <v>3.2599999999999997E-2</v>
      </c>
      <c r="D32">
        <v>3.2399999999999998E-2</v>
      </c>
      <c r="M32">
        <v>3.2000000000000002E-3</v>
      </c>
      <c r="N32">
        <v>3.2000000000000002E-3</v>
      </c>
      <c r="O32">
        <v>0.98740000000000006</v>
      </c>
      <c r="P32">
        <v>1.26E-2</v>
      </c>
      <c r="Q32">
        <v>0</v>
      </c>
      <c r="R32">
        <v>0</v>
      </c>
      <c r="S32">
        <v>0</v>
      </c>
    </row>
    <row r="33" spans="2:19">
      <c r="B33">
        <v>3.78E-2</v>
      </c>
      <c r="C33">
        <v>3.7999999999999999E-2</v>
      </c>
      <c r="D33">
        <v>3.7699999999999997E-2</v>
      </c>
      <c r="M33">
        <v>4.0000000000000001E-3</v>
      </c>
      <c r="N33">
        <v>4.0000000000000001E-3</v>
      </c>
      <c r="O33">
        <v>0.98409999999999997</v>
      </c>
      <c r="P33">
        <v>1.5900000000000001E-2</v>
      </c>
      <c r="Q33">
        <v>0</v>
      </c>
      <c r="R33">
        <v>0</v>
      </c>
      <c r="S33">
        <v>0</v>
      </c>
    </row>
    <row r="34" spans="2:19">
      <c r="B34">
        <v>4.3200000000000002E-2</v>
      </c>
      <c r="C34">
        <v>4.3400000000000001E-2</v>
      </c>
      <c r="D34">
        <v>4.3099999999999999E-2</v>
      </c>
      <c r="M34">
        <v>5.0000000000000001E-3</v>
      </c>
      <c r="N34">
        <v>5.0000000000000001E-3</v>
      </c>
      <c r="O34">
        <v>0.98</v>
      </c>
      <c r="P34">
        <v>0.02</v>
      </c>
      <c r="Q34">
        <v>0</v>
      </c>
      <c r="R34">
        <v>0</v>
      </c>
      <c r="S34">
        <v>0</v>
      </c>
    </row>
    <row r="35" spans="2:19">
      <c r="B35">
        <v>4.8399999999999999E-2</v>
      </c>
      <c r="C35">
        <v>4.8599999999999997E-2</v>
      </c>
      <c r="D35">
        <v>4.8300000000000003E-2</v>
      </c>
      <c r="M35">
        <v>6.3E-3</v>
      </c>
      <c r="N35">
        <v>6.3E-3</v>
      </c>
      <c r="O35">
        <v>0.97489999999999999</v>
      </c>
      <c r="P35">
        <v>2.5100000000000001E-2</v>
      </c>
      <c r="Q35">
        <v>0</v>
      </c>
      <c r="R35">
        <v>0</v>
      </c>
      <c r="S35">
        <v>0</v>
      </c>
    </row>
    <row r="36" spans="2:19">
      <c r="B36">
        <v>5.3699999999999998E-2</v>
      </c>
      <c r="C36">
        <v>5.3900000000000003E-2</v>
      </c>
      <c r="D36">
        <v>5.3499999999999999E-2</v>
      </c>
      <c r="M36">
        <v>7.9000000000000008E-3</v>
      </c>
      <c r="N36">
        <v>7.9000000000000008E-3</v>
      </c>
      <c r="O36">
        <v>0.96840000000000004</v>
      </c>
      <c r="P36">
        <v>3.1600000000000003E-2</v>
      </c>
      <c r="Q36">
        <v>1E-4</v>
      </c>
      <c r="R36">
        <v>0</v>
      </c>
      <c r="S36">
        <v>0</v>
      </c>
    </row>
    <row r="37" spans="2:19">
      <c r="B37">
        <v>5.8999999999999997E-2</v>
      </c>
      <c r="C37">
        <v>5.9200000000000003E-2</v>
      </c>
      <c r="D37">
        <v>5.8799999999999998E-2</v>
      </c>
      <c r="M37">
        <v>0.01</v>
      </c>
      <c r="N37">
        <v>0.01</v>
      </c>
      <c r="O37">
        <v>0.96020000000000005</v>
      </c>
      <c r="P37">
        <v>3.9699999999999999E-2</v>
      </c>
      <c r="Q37">
        <v>1E-4</v>
      </c>
      <c r="R37">
        <v>0</v>
      </c>
      <c r="S37">
        <v>0</v>
      </c>
    </row>
    <row r="38" spans="2:19">
      <c r="B38">
        <v>6.4199999999999993E-2</v>
      </c>
      <c r="C38">
        <v>6.4500000000000002E-2</v>
      </c>
      <c r="D38">
        <v>6.4000000000000001E-2</v>
      </c>
      <c r="M38">
        <v>1.26E-2</v>
      </c>
      <c r="N38">
        <v>1.26E-2</v>
      </c>
      <c r="O38">
        <v>0.94989999999999997</v>
      </c>
      <c r="P38">
        <v>4.99E-2</v>
      </c>
      <c r="Q38">
        <v>2.0000000000000001E-4</v>
      </c>
      <c r="R38">
        <v>0</v>
      </c>
      <c r="S38">
        <v>0</v>
      </c>
    </row>
    <row r="39" spans="2:19">
      <c r="B39">
        <v>6.9400000000000003E-2</v>
      </c>
      <c r="C39">
        <v>6.9699999999999998E-2</v>
      </c>
      <c r="D39">
        <v>6.9199999999999998E-2</v>
      </c>
      <c r="M39">
        <v>1.5800000000000002E-2</v>
      </c>
      <c r="N39">
        <v>1.5800000000000002E-2</v>
      </c>
      <c r="O39">
        <v>0.93700000000000006</v>
      </c>
      <c r="P39">
        <v>6.2700000000000006E-2</v>
      </c>
      <c r="Q39">
        <v>2.9999999999999997E-4</v>
      </c>
      <c r="R39">
        <v>0</v>
      </c>
      <c r="S39">
        <v>0</v>
      </c>
    </row>
    <row r="40" spans="2:19">
      <c r="B40">
        <v>7.46E-2</v>
      </c>
      <c r="C40">
        <v>7.4899999999999994E-2</v>
      </c>
      <c r="D40">
        <v>7.4300000000000005E-2</v>
      </c>
      <c r="M40">
        <v>0.02</v>
      </c>
      <c r="N40">
        <v>1.9900000000000001E-2</v>
      </c>
      <c r="O40">
        <v>0.92079999999999995</v>
      </c>
      <c r="P40">
        <v>7.8799999999999995E-2</v>
      </c>
      <c r="Q40">
        <v>4.0000000000000002E-4</v>
      </c>
      <c r="R40">
        <v>0</v>
      </c>
      <c r="S40">
        <v>0</v>
      </c>
    </row>
    <row r="41" spans="2:19">
      <c r="B41">
        <v>7.9699999999999993E-2</v>
      </c>
      <c r="C41">
        <v>8.0100000000000005E-2</v>
      </c>
      <c r="D41">
        <v>7.9500000000000001E-2</v>
      </c>
      <c r="M41">
        <v>2.5100000000000001E-2</v>
      </c>
      <c r="N41">
        <v>2.5100000000000001E-2</v>
      </c>
      <c r="O41">
        <v>0.90039999999999998</v>
      </c>
      <c r="P41">
        <v>9.8900000000000002E-2</v>
      </c>
      <c r="Q41">
        <v>6.9999999999999999E-4</v>
      </c>
      <c r="R41">
        <v>0</v>
      </c>
      <c r="S41">
        <v>0</v>
      </c>
    </row>
    <row r="42" spans="2:19">
      <c r="B42">
        <v>8.48E-2</v>
      </c>
      <c r="C42">
        <v>8.5199999999999998E-2</v>
      </c>
      <c r="D42">
        <v>8.4500000000000006E-2</v>
      </c>
      <c r="M42">
        <v>3.1600000000000003E-2</v>
      </c>
      <c r="N42">
        <v>3.15E-2</v>
      </c>
      <c r="O42">
        <v>0.87490000000000001</v>
      </c>
      <c r="P42">
        <v>0.124</v>
      </c>
      <c r="Q42">
        <v>1.1000000000000001E-3</v>
      </c>
      <c r="R42">
        <v>0</v>
      </c>
      <c r="S42">
        <v>0</v>
      </c>
    </row>
    <row r="43" spans="2:19">
      <c r="B43">
        <v>8.9899999999999994E-2</v>
      </c>
      <c r="C43">
        <v>9.0300000000000005E-2</v>
      </c>
      <c r="D43">
        <v>8.9599999999999999E-2</v>
      </c>
      <c r="M43">
        <v>3.9800000000000002E-2</v>
      </c>
      <c r="N43">
        <v>3.9699999999999999E-2</v>
      </c>
      <c r="O43">
        <v>0.84289999999999998</v>
      </c>
      <c r="P43">
        <v>0.15529999999999999</v>
      </c>
      <c r="Q43">
        <v>1.6999999999999999E-3</v>
      </c>
      <c r="R43">
        <v>0</v>
      </c>
      <c r="S43">
        <v>0</v>
      </c>
    </row>
    <row r="44" spans="2:19">
      <c r="B44">
        <v>9.5000000000000001E-2</v>
      </c>
      <c r="C44">
        <v>9.5399999999999999E-2</v>
      </c>
      <c r="D44">
        <v>9.4600000000000004E-2</v>
      </c>
      <c r="M44">
        <v>5.0099999999999999E-2</v>
      </c>
      <c r="N44">
        <v>0.05</v>
      </c>
      <c r="O44">
        <v>0.80300000000000005</v>
      </c>
      <c r="P44">
        <v>0.19420000000000001</v>
      </c>
      <c r="Q44">
        <v>2.8E-3</v>
      </c>
      <c r="R44">
        <v>0</v>
      </c>
      <c r="S44">
        <v>0</v>
      </c>
    </row>
    <row r="45" spans="2:19">
      <c r="B45">
        <v>0.1</v>
      </c>
      <c r="C45">
        <v>0.1004</v>
      </c>
      <c r="D45">
        <v>9.9699999999999997E-2</v>
      </c>
      <c r="M45">
        <v>6.3100000000000003E-2</v>
      </c>
      <c r="N45">
        <v>6.2899999999999998E-2</v>
      </c>
      <c r="O45">
        <v>0.75309999999999999</v>
      </c>
      <c r="P45">
        <v>0.2422</v>
      </c>
      <c r="Q45">
        <v>4.7000000000000002E-3</v>
      </c>
      <c r="R45">
        <v>0</v>
      </c>
      <c r="S45">
        <v>0</v>
      </c>
    </row>
    <row r="46" spans="2:19">
      <c r="B46">
        <v>0.105</v>
      </c>
      <c r="C46">
        <v>0.1055</v>
      </c>
      <c r="D46">
        <v>0.1046</v>
      </c>
      <c r="M46">
        <v>7.9399999999999998E-2</v>
      </c>
      <c r="N46">
        <v>7.9200000000000007E-2</v>
      </c>
      <c r="O46">
        <v>0.69130000000000003</v>
      </c>
      <c r="P46">
        <v>0.30080000000000001</v>
      </c>
      <c r="Q46">
        <v>7.9000000000000008E-3</v>
      </c>
      <c r="R46">
        <v>0</v>
      </c>
      <c r="S46">
        <v>0</v>
      </c>
    </row>
    <row r="47" spans="2:19">
      <c r="B47">
        <v>0.11</v>
      </c>
      <c r="C47">
        <v>0.1105</v>
      </c>
      <c r="D47">
        <v>0.1096</v>
      </c>
      <c r="M47">
        <v>0.1</v>
      </c>
      <c r="N47">
        <v>9.9599999999999994E-2</v>
      </c>
      <c r="O47">
        <v>0.61519999999999997</v>
      </c>
      <c r="P47">
        <v>0.37119999999999997</v>
      </c>
      <c r="Q47">
        <v>1.35E-2</v>
      </c>
      <c r="R47">
        <v>1E-4</v>
      </c>
      <c r="S47">
        <v>0</v>
      </c>
    </row>
    <row r="48" spans="2:19">
      <c r="B48">
        <v>0.1149</v>
      </c>
      <c r="C48">
        <v>0.1154</v>
      </c>
      <c r="D48">
        <v>0.1145</v>
      </c>
      <c r="M48">
        <v>0.12590000000000001</v>
      </c>
      <c r="N48">
        <v>0.12540000000000001</v>
      </c>
      <c r="O48">
        <v>0.52280000000000004</v>
      </c>
      <c r="P48">
        <v>0.45319999999999999</v>
      </c>
      <c r="Q48">
        <v>2.3699999999999999E-2</v>
      </c>
      <c r="R48">
        <v>2.9999999999999997E-4</v>
      </c>
      <c r="S48">
        <v>0</v>
      </c>
    </row>
    <row r="49" spans="2:19">
      <c r="B49">
        <v>0.1198</v>
      </c>
      <c r="C49">
        <v>0.1203</v>
      </c>
      <c r="D49">
        <v>0.11940000000000001</v>
      </c>
      <c r="M49">
        <v>0.1585</v>
      </c>
      <c r="N49">
        <v>0.15770000000000001</v>
      </c>
      <c r="O49">
        <v>0.41360000000000002</v>
      </c>
      <c r="P49">
        <v>0.54259999999999997</v>
      </c>
      <c r="Q49">
        <v>4.2999999999999997E-2</v>
      </c>
      <c r="R49">
        <v>6.9999999999999999E-4</v>
      </c>
      <c r="S49">
        <v>0</v>
      </c>
    </row>
    <row r="50" spans="2:19">
      <c r="B50">
        <v>0.12470000000000001</v>
      </c>
      <c r="C50">
        <v>0.12509999999999999</v>
      </c>
      <c r="D50">
        <v>0.1242</v>
      </c>
      <c r="M50">
        <v>0.19950000000000001</v>
      </c>
      <c r="N50">
        <v>0.1983</v>
      </c>
      <c r="O50">
        <v>0.29220000000000002</v>
      </c>
      <c r="P50">
        <v>0.62480000000000002</v>
      </c>
      <c r="Q50">
        <v>8.0699999999999994E-2</v>
      </c>
      <c r="R50">
        <v>2.3E-3</v>
      </c>
      <c r="S50">
        <v>0</v>
      </c>
    </row>
    <row r="51" spans="2:19">
      <c r="B51">
        <v>0.1295</v>
      </c>
      <c r="C51">
        <v>0.12989999999999999</v>
      </c>
      <c r="D51">
        <v>0.12889999999999999</v>
      </c>
      <c r="M51">
        <v>0.25119999999999998</v>
      </c>
      <c r="N51">
        <v>0.24890000000000001</v>
      </c>
      <c r="O51">
        <v>0.1736</v>
      </c>
      <c r="P51">
        <v>0.66479999999999995</v>
      </c>
      <c r="Q51">
        <v>0.15379999999999999</v>
      </c>
      <c r="R51">
        <v>7.7000000000000002E-3</v>
      </c>
      <c r="S51">
        <v>0</v>
      </c>
    </row>
    <row r="52" spans="2:19">
      <c r="B52">
        <v>0.1343</v>
      </c>
      <c r="C52">
        <v>0.13469999999999999</v>
      </c>
      <c r="D52">
        <v>0.13370000000000001</v>
      </c>
      <c r="M52">
        <v>0.31619999999999998</v>
      </c>
      <c r="N52">
        <v>0.31180000000000002</v>
      </c>
      <c r="O52">
        <v>8.2699999999999996E-2</v>
      </c>
      <c r="P52">
        <v>0.61439999999999995</v>
      </c>
      <c r="Q52">
        <v>0.27589999999999998</v>
      </c>
      <c r="R52">
        <v>2.7E-2</v>
      </c>
      <c r="S52">
        <v>1E-4</v>
      </c>
    </row>
    <row r="53" spans="2:19">
      <c r="B53">
        <v>0.13900000000000001</v>
      </c>
      <c r="C53">
        <v>0.13950000000000001</v>
      </c>
      <c r="D53">
        <v>0.1384</v>
      </c>
      <c r="M53">
        <v>0.39810000000000001</v>
      </c>
      <c r="N53">
        <v>0.38919999999999999</v>
      </c>
      <c r="O53">
        <v>3.1E-2</v>
      </c>
      <c r="P53">
        <v>0.4647</v>
      </c>
      <c r="Q53">
        <v>0.4209</v>
      </c>
      <c r="R53">
        <v>8.2900000000000001E-2</v>
      </c>
      <c r="S53">
        <v>4.0000000000000002E-4</v>
      </c>
    </row>
    <row r="54" spans="2:19">
      <c r="B54">
        <v>0.14330000000000001</v>
      </c>
      <c r="C54">
        <v>0.14299999999999999</v>
      </c>
      <c r="D54">
        <v>0.14269999999999999</v>
      </c>
      <c r="M54">
        <v>0.50119999999999998</v>
      </c>
      <c r="N54">
        <v>0.48259999999999997</v>
      </c>
      <c r="O54">
        <v>8.5000000000000006E-3</v>
      </c>
      <c r="P54">
        <v>0.2681</v>
      </c>
      <c r="Q54">
        <v>0.51</v>
      </c>
      <c r="R54">
        <v>0.21110000000000001</v>
      </c>
      <c r="S54">
        <v>2.2000000000000001E-3</v>
      </c>
    </row>
    <row r="55" spans="2:19">
      <c r="B55">
        <v>0.14369999999999999</v>
      </c>
      <c r="C55">
        <v>0.14419999999999999</v>
      </c>
      <c r="D55">
        <v>0.1431</v>
      </c>
      <c r="M55">
        <v>0.63100000000000001</v>
      </c>
      <c r="N55">
        <v>0.5877</v>
      </c>
      <c r="O55">
        <v>1.4E-3</v>
      </c>
      <c r="P55">
        <v>0.1021</v>
      </c>
      <c r="Q55">
        <v>0.45150000000000001</v>
      </c>
      <c r="R55">
        <v>0.4345</v>
      </c>
      <c r="S55">
        <v>1.0500000000000001E-2</v>
      </c>
    </row>
    <row r="56" spans="2:19">
      <c r="B56">
        <v>0.1484</v>
      </c>
      <c r="C56">
        <v>0.1489</v>
      </c>
      <c r="D56">
        <v>0.14779999999999999</v>
      </c>
      <c r="M56">
        <v>0.79430000000000001</v>
      </c>
      <c r="N56">
        <v>0.68200000000000005</v>
      </c>
      <c r="O56">
        <v>1E-4</v>
      </c>
      <c r="P56">
        <v>2.3300000000000001E-2</v>
      </c>
      <c r="Q56">
        <v>0.2671</v>
      </c>
      <c r="R56">
        <v>0.66739999999999999</v>
      </c>
      <c r="S56">
        <v>4.2000000000000003E-2</v>
      </c>
    </row>
    <row r="57" spans="2:19">
      <c r="B57">
        <v>0.153</v>
      </c>
      <c r="C57">
        <v>0.1535</v>
      </c>
      <c r="D57">
        <v>0.15229999999999999</v>
      </c>
      <c r="M57">
        <v>1</v>
      </c>
      <c r="N57">
        <v>0.7419</v>
      </c>
      <c r="O57">
        <v>0</v>
      </c>
      <c r="P57">
        <v>5.0000000000000001E-3</v>
      </c>
      <c r="Q57">
        <v>0.13139999999999999</v>
      </c>
      <c r="R57">
        <v>0.75439999999999996</v>
      </c>
      <c r="S57">
        <v>0.10920000000000001</v>
      </c>
    </row>
    <row r="58" spans="2:19">
      <c r="B58">
        <v>0.15759999999999999</v>
      </c>
      <c r="C58">
        <v>0.158</v>
      </c>
      <c r="D58">
        <v>0.15679999999999999</v>
      </c>
      <c r="M58">
        <v>1.2588999999999999</v>
      </c>
      <c r="N58">
        <v>0.78120000000000001</v>
      </c>
      <c r="O58">
        <v>0</v>
      </c>
      <c r="P58">
        <v>1.4E-3</v>
      </c>
      <c r="Q58">
        <v>6.9000000000000006E-2</v>
      </c>
      <c r="R58">
        <v>0.73319999999999996</v>
      </c>
      <c r="S58">
        <v>0.19639999999999999</v>
      </c>
    </row>
    <row r="59" spans="2:19">
      <c r="B59">
        <v>0.16209999999999999</v>
      </c>
      <c r="C59">
        <v>0.16250000000000001</v>
      </c>
      <c r="D59">
        <v>0.1613</v>
      </c>
      <c r="M59">
        <v>1.5849</v>
      </c>
      <c r="N59">
        <v>0.81259999999999999</v>
      </c>
      <c r="O59">
        <v>0</v>
      </c>
      <c r="P59">
        <v>5.0000000000000001E-4</v>
      </c>
      <c r="Q59">
        <v>3.9E-2</v>
      </c>
      <c r="R59">
        <v>0.67020000000000002</v>
      </c>
      <c r="S59">
        <v>0.2903</v>
      </c>
    </row>
    <row r="60" spans="2:19">
      <c r="B60">
        <v>0.18440000000000001</v>
      </c>
      <c r="C60">
        <v>0.18459999999999999</v>
      </c>
      <c r="D60">
        <v>0.18329999999999999</v>
      </c>
      <c r="M60">
        <v>1.9953000000000001</v>
      </c>
      <c r="N60">
        <v>0.84009999999999996</v>
      </c>
      <c r="O60">
        <v>0</v>
      </c>
      <c r="P60">
        <v>2.0000000000000001E-4</v>
      </c>
      <c r="Q60">
        <v>2.3099999999999999E-2</v>
      </c>
      <c r="R60">
        <v>0.59279999999999999</v>
      </c>
      <c r="S60">
        <v>0.38400000000000001</v>
      </c>
    </row>
    <row r="61" spans="2:19">
      <c r="B61">
        <v>0.2243</v>
      </c>
      <c r="C61">
        <v>0.22409999999999999</v>
      </c>
      <c r="D61">
        <v>0.22259999999999999</v>
      </c>
      <c r="M61">
        <v>2.5118999999999998</v>
      </c>
      <c r="N61">
        <v>0.86480000000000001</v>
      </c>
      <c r="O61">
        <v>0</v>
      </c>
      <c r="P61">
        <v>1E-4</v>
      </c>
      <c r="Q61">
        <v>1.4E-2</v>
      </c>
      <c r="R61">
        <v>0.51249999999999996</v>
      </c>
      <c r="S61">
        <v>0.47339999999999999</v>
      </c>
    </row>
    <row r="62" spans="2:19">
      <c r="B62">
        <v>0.26169999999999999</v>
      </c>
      <c r="C62">
        <v>0.2606</v>
      </c>
      <c r="D62">
        <v>0.2591</v>
      </c>
      <c r="M62">
        <v>3.1623000000000001</v>
      </c>
      <c r="N62">
        <v>0.88680000000000003</v>
      </c>
      <c r="O62">
        <v>0</v>
      </c>
      <c r="P62">
        <v>0</v>
      </c>
      <c r="Q62">
        <v>8.6E-3</v>
      </c>
      <c r="R62">
        <v>0.43559999999999999</v>
      </c>
      <c r="S62">
        <v>0.55579999999999996</v>
      </c>
    </row>
    <row r="63" spans="2:19">
      <c r="B63">
        <v>0.2959</v>
      </c>
      <c r="C63">
        <v>0.29360000000000003</v>
      </c>
      <c r="D63">
        <v>0.2923</v>
      </c>
      <c r="M63">
        <v>3.9811000000000001</v>
      </c>
      <c r="N63">
        <v>0.90600000000000003</v>
      </c>
      <c r="O63">
        <v>0</v>
      </c>
      <c r="P63">
        <v>0</v>
      </c>
      <c r="Q63">
        <v>5.3E-3</v>
      </c>
      <c r="R63">
        <v>0.36509999999999998</v>
      </c>
      <c r="S63">
        <v>0.62960000000000005</v>
      </c>
    </row>
    <row r="64" spans="2:19">
      <c r="B64">
        <v>0.3266</v>
      </c>
      <c r="C64">
        <v>0.32269999999999999</v>
      </c>
      <c r="D64">
        <v>0.32179999999999997</v>
      </c>
      <c r="M64">
        <v>5.0118999999999998</v>
      </c>
      <c r="N64">
        <v>0.92269999999999996</v>
      </c>
      <c r="O64">
        <v>0</v>
      </c>
      <c r="P64">
        <v>0</v>
      </c>
      <c r="Q64">
        <v>3.3E-3</v>
      </c>
      <c r="R64">
        <v>0.30270000000000002</v>
      </c>
      <c r="S64">
        <v>0.69399999999999995</v>
      </c>
    </row>
    <row r="65" spans="2:19">
      <c r="B65">
        <v>0.35310000000000002</v>
      </c>
      <c r="C65">
        <v>0.3473</v>
      </c>
      <c r="D65">
        <v>0.34699999999999998</v>
      </c>
      <c r="M65">
        <v>6.3095999999999997</v>
      </c>
      <c r="N65">
        <v>0.93679999999999997</v>
      </c>
      <c r="O65">
        <v>0</v>
      </c>
      <c r="P65">
        <v>0</v>
      </c>
      <c r="Q65">
        <v>2.0999999999999999E-3</v>
      </c>
      <c r="R65">
        <v>0.2487</v>
      </c>
      <c r="S65">
        <v>0.74919999999999998</v>
      </c>
    </row>
    <row r="66" spans="2:19">
      <c r="B66">
        <v>0.37130000000000002</v>
      </c>
      <c r="C66">
        <v>0.36840000000000001</v>
      </c>
      <c r="D66">
        <v>0.36409999999999998</v>
      </c>
      <c r="M66">
        <v>7.9432999999999998</v>
      </c>
      <c r="N66">
        <v>0.9486</v>
      </c>
      <c r="O66">
        <v>0</v>
      </c>
      <c r="P66">
        <v>0</v>
      </c>
      <c r="Q66">
        <v>1.2999999999999999E-3</v>
      </c>
      <c r="R66">
        <v>0.2029</v>
      </c>
      <c r="S66">
        <v>0.79579999999999995</v>
      </c>
    </row>
    <row r="67" spans="2:19">
      <c r="B67">
        <v>0.37540000000000001</v>
      </c>
      <c r="C67">
        <v>0.36770000000000003</v>
      </c>
      <c r="D67">
        <v>0.36799999999999999</v>
      </c>
      <c r="M67">
        <v>10</v>
      </c>
      <c r="N67">
        <v>0.95840000000000003</v>
      </c>
      <c r="O67">
        <v>0</v>
      </c>
      <c r="P67">
        <v>0</v>
      </c>
      <c r="Q67">
        <v>8.0000000000000004E-4</v>
      </c>
      <c r="R67">
        <v>0.1646</v>
      </c>
      <c r="S67">
        <v>0.83460000000000001</v>
      </c>
    </row>
    <row r="68" spans="2:19">
      <c r="B68">
        <v>0.39379999999999998</v>
      </c>
      <c r="C68">
        <v>0.3841</v>
      </c>
      <c r="D68">
        <v>0.38529999999999998</v>
      </c>
    </row>
    <row r="69" spans="2:19">
      <c r="B69">
        <v>0.40889999999999999</v>
      </c>
      <c r="C69">
        <v>0.39729999999999999</v>
      </c>
      <c r="D69">
        <v>0.39929999999999999</v>
      </c>
    </row>
    <row r="70" spans="2:19">
      <c r="B70">
        <v>0.64600000000000002</v>
      </c>
      <c r="C70">
        <v>0.59689999999999999</v>
      </c>
      <c r="D70">
        <v>0.59840000000000004</v>
      </c>
    </row>
    <row r="71" spans="2:19">
      <c r="B71">
        <v>0.99270000000000003</v>
      </c>
      <c r="C71">
        <v>0.74629999999999996</v>
      </c>
      <c r="D71">
        <v>0.74050000000000005</v>
      </c>
    </row>
    <row r="72" spans="2:19">
      <c r="B72">
        <v>1.6164000000000001</v>
      </c>
      <c r="C72">
        <v>0.80889999999999995</v>
      </c>
      <c r="D72">
        <v>0.81510000000000005</v>
      </c>
    </row>
    <row r="73" spans="2:19">
      <c r="B73">
        <v>1.75</v>
      </c>
      <c r="C73">
        <v>0.82</v>
      </c>
      <c r="D73">
        <v>0.82479999999999998</v>
      </c>
    </row>
    <row r="74" spans="2:19">
      <c r="B74">
        <v>2.3515000000000001</v>
      </c>
      <c r="C74">
        <v>0.84209999999999996</v>
      </c>
      <c r="D74">
        <v>0.85799999999999998</v>
      </c>
    </row>
    <row r="75" spans="2:19">
      <c r="B75">
        <v>5.0545999999999998</v>
      </c>
      <c r="C75">
        <v>0.95</v>
      </c>
      <c r="D75">
        <v>0.92320000000000002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0DEF1-6714-4614-A9D6-27C2CD94E697}">
  <dimension ref="A3:AM80"/>
  <sheetViews>
    <sheetView topLeftCell="N1" zoomScale="70" zoomScaleNormal="70" workbookViewId="0">
      <selection activeCell="AL67" sqref="AL67"/>
    </sheetView>
  </sheetViews>
  <sheetFormatPr baseColWidth="10" defaultColWidth="9.1796875" defaultRowHeight="14.5"/>
  <cols>
    <col min="2" max="2" width="11.1796875" bestFit="1" customWidth="1"/>
  </cols>
  <sheetData>
    <row r="3" spans="1:39" ht="15" thickBot="1"/>
    <row r="4" spans="1:39" ht="15" thickBot="1">
      <c r="N4" s="48" t="s">
        <v>22</v>
      </c>
      <c r="O4" s="6" t="s">
        <v>15</v>
      </c>
      <c r="P4" s="24" t="s">
        <v>4</v>
      </c>
      <c r="Q4" s="14" t="s">
        <v>40</v>
      </c>
      <c r="R4" s="14" t="s">
        <v>39</v>
      </c>
      <c r="S4" s="14" t="s">
        <v>38</v>
      </c>
      <c r="T4" s="14" t="s">
        <v>37</v>
      </c>
      <c r="U4" s="14" t="s">
        <v>36</v>
      </c>
      <c r="V4" s="14" t="s">
        <v>35</v>
      </c>
      <c r="W4" s="14" t="s">
        <v>34</v>
      </c>
      <c r="X4" s="14" t="s">
        <v>33</v>
      </c>
      <c r="Y4" s="14" t="s">
        <v>32</v>
      </c>
      <c r="Z4" s="14" t="s">
        <v>31</v>
      </c>
      <c r="AA4" s="14" t="s">
        <v>30</v>
      </c>
      <c r="AB4" s="14" t="s">
        <v>29</v>
      </c>
      <c r="AC4" s="14" t="s">
        <v>28</v>
      </c>
      <c r="AD4" s="14" t="s">
        <v>27</v>
      </c>
      <c r="AE4" s="14" t="s">
        <v>26</v>
      </c>
      <c r="AF4" s="14" t="s">
        <v>25</v>
      </c>
      <c r="AG4" s="14" t="s">
        <v>24</v>
      </c>
      <c r="AH4" s="11" t="s">
        <v>23</v>
      </c>
      <c r="AI4" s="23" t="s">
        <v>49</v>
      </c>
      <c r="AJ4" s="23" t="s">
        <v>2</v>
      </c>
      <c r="AK4" s="23" t="s">
        <v>0</v>
      </c>
      <c r="AL4" s="23" t="s">
        <v>3</v>
      </c>
      <c r="AM4" s="23" t="s">
        <v>1</v>
      </c>
    </row>
    <row r="5" spans="1:39" ht="15" thickBot="1">
      <c r="A5" s="22" t="s">
        <v>5</v>
      </c>
      <c r="B5" s="21" t="s">
        <v>6</v>
      </c>
      <c r="E5" s="20" t="s">
        <v>48</v>
      </c>
      <c r="F5" s="19" t="s">
        <v>47</v>
      </c>
      <c r="G5" s="46" t="s">
        <v>46</v>
      </c>
      <c r="H5" s="46"/>
      <c r="I5" s="46"/>
      <c r="J5" s="47"/>
      <c r="N5" s="48"/>
      <c r="O5" s="6">
        <v>0</v>
      </c>
      <c r="P5" s="5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  <c r="Z5" s="4">
        <v>0</v>
      </c>
      <c r="AA5" s="4">
        <v>0</v>
      </c>
      <c r="AB5" s="4">
        <v>0</v>
      </c>
      <c r="AC5" s="4">
        <v>0</v>
      </c>
      <c r="AD5" s="4">
        <v>0</v>
      </c>
      <c r="AE5" s="4">
        <v>0</v>
      </c>
      <c r="AF5" s="4">
        <v>0</v>
      </c>
      <c r="AG5" s="4">
        <v>0</v>
      </c>
      <c r="AH5" s="4">
        <v>0</v>
      </c>
      <c r="AI5" s="3">
        <v>1</v>
      </c>
      <c r="AJ5" s="3">
        <v>0</v>
      </c>
      <c r="AK5" s="3">
        <v>0</v>
      </c>
      <c r="AL5" s="3">
        <v>0</v>
      </c>
      <c r="AM5" s="3">
        <v>0</v>
      </c>
    </row>
    <row r="6" spans="1:39" ht="15" thickBot="1">
      <c r="A6" s="14"/>
      <c r="B6" s="12"/>
      <c r="D6" s="20" t="s">
        <v>4</v>
      </c>
      <c r="E6" s="19">
        <v>0.99850000000000005</v>
      </c>
      <c r="F6" s="19">
        <v>10</v>
      </c>
      <c r="G6" s="18" t="s">
        <v>45</v>
      </c>
      <c r="H6" s="17" t="s">
        <v>44</v>
      </c>
      <c r="I6" s="17" t="s">
        <v>43</v>
      </c>
      <c r="J6" s="16" t="s">
        <v>42</v>
      </c>
      <c r="N6" s="48"/>
      <c r="O6" s="6">
        <v>5.0099999999999999E-2</v>
      </c>
      <c r="P6" s="5">
        <v>4.9980000000000004E-2</v>
      </c>
      <c r="Q6" s="4">
        <v>0.22869999999999999</v>
      </c>
      <c r="R6" s="4">
        <v>-1.4E-3</v>
      </c>
      <c r="S6" s="4">
        <v>-0.1578</v>
      </c>
      <c r="T6" s="4">
        <v>-7.7999999999999996E-3</v>
      </c>
      <c r="U6" s="4">
        <v>1.2999999999999999E-3</v>
      </c>
      <c r="V6" s="4">
        <v>-2.6200000000000001E-2</v>
      </c>
      <c r="W6" s="4">
        <v>-1.46E-2</v>
      </c>
      <c r="X6" s="4">
        <v>-1.6199999999999999E-2</v>
      </c>
      <c r="Y6" s="4">
        <v>-2.47E-2</v>
      </c>
      <c r="Z6" s="4">
        <v>-1.6000000000000001E-3</v>
      </c>
      <c r="AA6" s="4">
        <v>-0.1139</v>
      </c>
      <c r="AB6" s="4">
        <v>-7.6300000000000007E-2</v>
      </c>
      <c r="AC6" s="4">
        <v>-1.17E-2</v>
      </c>
      <c r="AD6" s="4">
        <v>-1.12E-2</v>
      </c>
      <c r="AE6" s="4">
        <v>-0.23330000000000001</v>
      </c>
      <c r="AF6" s="4">
        <v>3.6299999999999999E-2</v>
      </c>
      <c r="AG6" s="4">
        <v>-3.3999999999999998E-3</v>
      </c>
      <c r="AH6" s="4">
        <v>4.1999999999999997E-3</v>
      </c>
      <c r="AI6" s="3">
        <v>0.80310000000000004</v>
      </c>
      <c r="AJ6" s="3">
        <v>0.19389999999999999</v>
      </c>
      <c r="AK6" s="3">
        <v>3.0000000000000001E-3</v>
      </c>
      <c r="AL6" s="3">
        <v>0</v>
      </c>
      <c r="AM6" s="3">
        <v>0</v>
      </c>
    </row>
    <row r="7" spans="1:39">
      <c r="A7" s="14"/>
      <c r="B7" s="15">
        <v>1684.9</v>
      </c>
      <c r="D7" s="13" t="s">
        <v>40</v>
      </c>
      <c r="E7">
        <v>0.997</v>
      </c>
      <c r="F7">
        <v>1</v>
      </c>
      <c r="G7" s="4">
        <v>1.1712</v>
      </c>
      <c r="H7" s="4">
        <v>0.53969999999999996</v>
      </c>
      <c r="I7" s="4">
        <v>-0.46410000000000001</v>
      </c>
      <c r="J7" s="12">
        <v>-0.60299999999999998</v>
      </c>
      <c r="N7" s="48"/>
      <c r="O7" s="6">
        <v>5.62E-2</v>
      </c>
      <c r="P7" s="5">
        <v>5.6069999999999995E-2</v>
      </c>
      <c r="Q7" s="4">
        <v>0.25569999999999998</v>
      </c>
      <c r="R7" s="4">
        <v>-1.6999999999999999E-3</v>
      </c>
      <c r="S7" s="4">
        <v>-0.1779</v>
      </c>
      <c r="T7" s="4">
        <v>-8.8000000000000005E-3</v>
      </c>
      <c r="U7" s="4">
        <v>1.2999999999999999E-3</v>
      </c>
      <c r="V7" s="4">
        <v>-2.9399999999999999E-2</v>
      </c>
      <c r="W7" s="4">
        <v>-1.6799999999999999E-2</v>
      </c>
      <c r="X7" s="4">
        <v>-1.83E-2</v>
      </c>
      <c r="Y7" s="4">
        <v>-2.7799999999999998E-2</v>
      </c>
      <c r="Z7" s="4">
        <v>-2.0999999999999999E-3</v>
      </c>
      <c r="AA7" s="4">
        <v>-0.12889999999999999</v>
      </c>
      <c r="AB7" s="4">
        <v>-8.6199999999999999E-2</v>
      </c>
      <c r="AC7" s="4">
        <v>-1.3299999999999999E-2</v>
      </c>
      <c r="AD7" s="4">
        <v>-1.2699999999999999E-2</v>
      </c>
      <c r="AE7" s="4">
        <v>-0.2611</v>
      </c>
      <c r="AF7" s="4">
        <v>3.9100000000000003E-2</v>
      </c>
      <c r="AG7" s="4">
        <v>-3.8999999999999998E-3</v>
      </c>
      <c r="AH7" s="4">
        <v>4.4999999999999997E-3</v>
      </c>
      <c r="AI7" s="3">
        <v>0.77959999999999996</v>
      </c>
      <c r="AJ7" s="3">
        <v>0.21659999999999999</v>
      </c>
      <c r="AK7" s="3">
        <v>3.8E-3</v>
      </c>
      <c r="AL7" s="3">
        <v>0</v>
      </c>
      <c r="AM7" s="3">
        <v>0</v>
      </c>
    </row>
    <row r="8" spans="1:39">
      <c r="A8" s="14"/>
      <c r="B8" s="12"/>
      <c r="D8" s="13" t="s">
        <v>39</v>
      </c>
      <c r="E8">
        <v>0.99139999999999995</v>
      </c>
      <c r="F8">
        <v>1</v>
      </c>
      <c r="G8" s="4">
        <v>-3.5000000000000001E-3</v>
      </c>
      <c r="H8" s="4">
        <v>-0.25419999999999998</v>
      </c>
      <c r="I8" s="4">
        <v>-0.72319999999999995</v>
      </c>
      <c r="J8" s="12">
        <v>-1.4218</v>
      </c>
      <c r="N8" s="48"/>
      <c r="O8" s="6">
        <v>6.3100000000000003E-2</v>
      </c>
      <c r="P8" s="5">
        <v>6.2909999999999994E-2</v>
      </c>
      <c r="Q8" s="4">
        <v>0.28570000000000001</v>
      </c>
      <c r="R8" s="4">
        <v>-2.0999999999999999E-3</v>
      </c>
      <c r="S8" s="4">
        <v>-0.20080000000000001</v>
      </c>
      <c r="T8" s="4">
        <v>-9.9000000000000008E-3</v>
      </c>
      <c r="U8" s="4">
        <v>1.2999999999999999E-3</v>
      </c>
      <c r="V8" s="4">
        <v>-3.2899999999999999E-2</v>
      </c>
      <c r="W8" s="4">
        <v>-1.95E-2</v>
      </c>
      <c r="X8" s="4">
        <v>-2.06E-2</v>
      </c>
      <c r="Y8" s="4">
        <v>-3.1399999999999997E-2</v>
      </c>
      <c r="Z8" s="4">
        <v>-2.5999999999999999E-3</v>
      </c>
      <c r="AA8" s="4">
        <v>-0.14599999999999999</v>
      </c>
      <c r="AB8" s="4">
        <v>-9.7600000000000006E-2</v>
      </c>
      <c r="AC8" s="4">
        <v>-1.52E-2</v>
      </c>
      <c r="AD8" s="4">
        <v>-1.43E-2</v>
      </c>
      <c r="AE8" s="4">
        <v>-0.29220000000000002</v>
      </c>
      <c r="AF8" s="4">
        <v>4.1700000000000001E-2</v>
      </c>
      <c r="AG8" s="4">
        <v>-4.4999999999999997E-3</v>
      </c>
      <c r="AH8" s="4">
        <v>4.7999999999999996E-3</v>
      </c>
      <c r="AI8" s="3">
        <v>0.75339999999999996</v>
      </c>
      <c r="AJ8" s="3">
        <v>0.2417</v>
      </c>
      <c r="AK8" s="3">
        <v>4.8999999999999998E-3</v>
      </c>
      <c r="AL8" s="3">
        <v>0</v>
      </c>
      <c r="AM8" s="3">
        <v>0</v>
      </c>
    </row>
    <row r="9" spans="1:39">
      <c r="A9" s="14"/>
      <c r="B9" s="12"/>
      <c r="D9" s="13" t="s">
        <v>38</v>
      </c>
      <c r="E9">
        <v>0.99909999999999999</v>
      </c>
      <c r="F9">
        <v>1</v>
      </c>
      <c r="G9" s="4">
        <v>-0.76290000000000002</v>
      </c>
      <c r="H9" s="4">
        <v>-3.2947000000000002</v>
      </c>
      <c r="I9" s="4">
        <v>-3.9853999999999998</v>
      </c>
      <c r="J9" s="12">
        <v>-4.2934999999999999</v>
      </c>
      <c r="N9" s="48"/>
      <c r="O9" s="6">
        <v>7.0800000000000002E-2</v>
      </c>
      <c r="P9" s="5">
        <v>7.0569999999999994E-2</v>
      </c>
      <c r="Q9" s="4">
        <v>0.31890000000000002</v>
      </c>
      <c r="R9" s="4">
        <v>-2.5999999999999999E-3</v>
      </c>
      <c r="S9" s="4">
        <v>-0.22670000000000001</v>
      </c>
      <c r="T9" s="4">
        <v>-1.12E-2</v>
      </c>
      <c r="U9" s="4">
        <v>1.1999999999999999E-3</v>
      </c>
      <c r="V9" s="4">
        <v>-3.6900000000000002E-2</v>
      </c>
      <c r="W9" s="4">
        <v>-2.2700000000000001E-2</v>
      </c>
      <c r="X9" s="4">
        <v>-2.3199999999999998E-2</v>
      </c>
      <c r="Y9" s="4">
        <v>-3.5400000000000001E-2</v>
      </c>
      <c r="Z9" s="4">
        <v>-3.3E-3</v>
      </c>
      <c r="AA9" s="4">
        <v>-0.1656</v>
      </c>
      <c r="AB9" s="4">
        <v>-0.1105</v>
      </c>
      <c r="AC9" s="4">
        <v>-1.7399999999999999E-2</v>
      </c>
      <c r="AD9" s="4">
        <v>-1.6199999999999999E-2</v>
      </c>
      <c r="AE9" s="4">
        <v>-0.32690000000000002</v>
      </c>
      <c r="AF9" s="4">
        <v>4.3999999999999997E-2</v>
      </c>
      <c r="AG9" s="4">
        <v>-5.1999999999999998E-3</v>
      </c>
      <c r="AH9" s="4">
        <v>5.0000000000000001E-3</v>
      </c>
      <c r="AI9" s="3">
        <v>0.72419999999999995</v>
      </c>
      <c r="AJ9" s="3">
        <v>0.26939999999999997</v>
      </c>
      <c r="AK9" s="3">
        <v>6.4000000000000003E-3</v>
      </c>
      <c r="AL9" s="3">
        <v>0</v>
      </c>
      <c r="AM9" s="3">
        <v>0</v>
      </c>
    </row>
    <row r="10" spans="1:39">
      <c r="A10" s="14" t="s">
        <v>8</v>
      </c>
      <c r="B10" s="12" t="s">
        <v>6</v>
      </c>
      <c r="D10" s="13" t="s">
        <v>37</v>
      </c>
      <c r="E10">
        <v>0.99860000000000004</v>
      </c>
      <c r="F10">
        <v>1</v>
      </c>
      <c r="G10" s="4">
        <v>-3.7900000000000003E-2</v>
      </c>
      <c r="H10" s="4">
        <v>-0.1522</v>
      </c>
      <c r="I10" s="4">
        <v>-0.93969999999999998</v>
      </c>
      <c r="J10" s="12">
        <v>-1.0217000000000001</v>
      </c>
      <c r="N10" s="48"/>
      <c r="O10" s="6">
        <v>7.9399999999999998E-2</v>
      </c>
      <c r="P10" s="5">
        <v>7.918E-2</v>
      </c>
      <c r="Q10" s="4">
        <v>0.35570000000000002</v>
      </c>
      <c r="R10" s="4">
        <v>-3.2000000000000002E-3</v>
      </c>
      <c r="S10" s="4">
        <v>-0.25640000000000002</v>
      </c>
      <c r="T10" s="4">
        <v>-1.2699999999999999E-2</v>
      </c>
      <c r="U10" s="4">
        <v>1.1000000000000001E-3</v>
      </c>
      <c r="V10" s="4">
        <v>-4.1300000000000003E-2</v>
      </c>
      <c r="W10" s="4">
        <v>-2.6499999999999999E-2</v>
      </c>
      <c r="X10" s="4">
        <v>-2.6200000000000001E-2</v>
      </c>
      <c r="Y10" s="4">
        <v>-3.9899999999999998E-2</v>
      </c>
      <c r="Z10" s="4">
        <v>-4.3E-3</v>
      </c>
      <c r="AA10" s="4">
        <v>-0.18820000000000001</v>
      </c>
      <c r="AB10" s="4">
        <v>-0.12540000000000001</v>
      </c>
      <c r="AC10" s="4">
        <v>-1.9900000000000001E-2</v>
      </c>
      <c r="AD10" s="4">
        <v>-1.84E-2</v>
      </c>
      <c r="AE10" s="4">
        <v>-0.3654</v>
      </c>
      <c r="AF10" s="4">
        <v>4.5499999999999999E-2</v>
      </c>
      <c r="AG10" s="4">
        <v>-6.0000000000000001E-3</v>
      </c>
      <c r="AH10" s="4">
        <v>5.1999999999999998E-3</v>
      </c>
      <c r="AI10" s="3">
        <v>0.69169999999999998</v>
      </c>
      <c r="AJ10" s="3">
        <v>0.2999</v>
      </c>
      <c r="AK10" s="3">
        <v>8.3000000000000001E-3</v>
      </c>
      <c r="AL10" s="3">
        <v>1E-4</v>
      </c>
      <c r="AM10" s="3">
        <v>0</v>
      </c>
    </row>
    <row r="11" spans="1:39">
      <c r="A11" s="14"/>
      <c r="B11" s="12"/>
      <c r="D11" s="13" t="s">
        <v>36</v>
      </c>
      <c r="E11">
        <v>0.96179999999999999</v>
      </c>
      <c r="F11">
        <v>1</v>
      </c>
      <c r="G11" s="4">
        <v>1.0500000000000001E-2</v>
      </c>
      <c r="H11" s="4">
        <v>-0.24829999999999999</v>
      </c>
      <c r="I11" s="4">
        <v>-0.1326</v>
      </c>
      <c r="J11" s="12">
        <v>-0.35220000000000001</v>
      </c>
      <c r="N11" s="48"/>
      <c r="O11" s="6">
        <v>8.9099999999999999E-2</v>
      </c>
      <c r="P11" s="5">
        <v>8.8819999999999996E-2</v>
      </c>
      <c r="Q11" s="4">
        <v>0.3962</v>
      </c>
      <c r="R11" s="4">
        <v>-4.0000000000000001E-3</v>
      </c>
      <c r="S11" s="4">
        <v>-0.2903</v>
      </c>
      <c r="T11" s="4">
        <v>-1.44E-2</v>
      </c>
      <c r="U11" s="4">
        <v>8.0000000000000004E-4</v>
      </c>
      <c r="V11" s="4">
        <v>-4.6300000000000001E-2</v>
      </c>
      <c r="W11" s="4">
        <v>-3.1199999999999999E-2</v>
      </c>
      <c r="X11" s="4">
        <v>-2.9600000000000001E-2</v>
      </c>
      <c r="Y11" s="4">
        <v>-4.5199999999999997E-2</v>
      </c>
      <c r="Z11" s="4">
        <v>-5.4999999999999997E-3</v>
      </c>
      <c r="AA11" s="4">
        <v>-0.21429999999999999</v>
      </c>
      <c r="AB11" s="4">
        <v>-0.1426</v>
      </c>
      <c r="AC11" s="4">
        <v>-2.29E-2</v>
      </c>
      <c r="AD11" s="4">
        <v>-2.0899999999999998E-2</v>
      </c>
      <c r="AE11" s="4">
        <v>-0.40820000000000001</v>
      </c>
      <c r="AF11" s="4">
        <v>4.5999999999999999E-2</v>
      </c>
      <c r="AG11" s="4">
        <v>-7.0000000000000001E-3</v>
      </c>
      <c r="AH11" s="4">
        <v>5.1999999999999998E-3</v>
      </c>
      <c r="AI11" s="3">
        <v>0.65569999999999995</v>
      </c>
      <c r="AJ11" s="3">
        <v>0.33339999999999997</v>
      </c>
      <c r="AK11" s="3">
        <v>1.0800000000000001E-2</v>
      </c>
      <c r="AL11" s="3">
        <v>1E-4</v>
      </c>
      <c r="AM11" s="3">
        <v>0</v>
      </c>
    </row>
    <row r="12" spans="1:39">
      <c r="A12" s="14"/>
      <c r="B12" s="12">
        <v>107.3659</v>
      </c>
      <c r="D12" s="13" t="s">
        <v>35</v>
      </c>
      <c r="E12">
        <v>0.87519999999999998</v>
      </c>
      <c r="F12">
        <v>1</v>
      </c>
      <c r="G12" s="4">
        <v>-0.13170000000000001</v>
      </c>
      <c r="H12" s="4">
        <v>-0.21840000000000001</v>
      </c>
      <c r="I12" s="4">
        <v>-0.2334</v>
      </c>
      <c r="J12" s="12">
        <v>-0.19600000000000001</v>
      </c>
      <c r="N12" s="48"/>
      <c r="O12" s="6">
        <v>0.1</v>
      </c>
      <c r="P12" s="5">
        <v>9.9639999999999992E-2</v>
      </c>
      <c r="Q12" s="4">
        <v>0.44069999999999998</v>
      </c>
      <c r="R12" s="4">
        <v>-5.0000000000000001E-3</v>
      </c>
      <c r="S12" s="4">
        <v>-0.32940000000000003</v>
      </c>
      <c r="T12" s="4">
        <v>-1.6299999999999999E-2</v>
      </c>
      <c r="U12" s="4">
        <v>2.9999999999999997E-4</v>
      </c>
      <c r="V12" s="4">
        <v>-5.1799999999999999E-2</v>
      </c>
      <c r="W12" s="4">
        <v>-3.6900000000000002E-2</v>
      </c>
      <c r="X12" s="4">
        <v>-3.3399999999999999E-2</v>
      </c>
      <c r="Y12" s="4">
        <v>-5.11E-2</v>
      </c>
      <c r="Z12" s="4">
        <v>-7.1000000000000004E-3</v>
      </c>
      <c r="AA12" s="4">
        <v>-0.24479999999999999</v>
      </c>
      <c r="AB12" s="4">
        <v>-0.16250000000000001</v>
      </c>
      <c r="AC12" s="4">
        <v>-2.64E-2</v>
      </c>
      <c r="AD12" s="4">
        <v>-2.3800000000000002E-2</v>
      </c>
      <c r="AE12" s="4">
        <v>-0.4556</v>
      </c>
      <c r="AF12" s="4">
        <v>4.4699999999999997E-2</v>
      </c>
      <c r="AG12" s="4">
        <v>-8.2000000000000007E-3</v>
      </c>
      <c r="AH12" s="4">
        <v>5.0000000000000001E-3</v>
      </c>
      <c r="AI12" s="3">
        <v>0.6159</v>
      </c>
      <c r="AJ12" s="3">
        <v>0.36980000000000002</v>
      </c>
      <c r="AK12" s="3">
        <v>1.41E-2</v>
      </c>
      <c r="AL12" s="3">
        <v>2.0000000000000001E-4</v>
      </c>
      <c r="AM12" s="3">
        <v>0</v>
      </c>
    </row>
    <row r="13" spans="1:39">
      <c r="A13" s="14"/>
      <c r="B13" s="12"/>
      <c r="D13" s="13" t="s">
        <v>34</v>
      </c>
      <c r="E13">
        <v>0.99590000000000001</v>
      </c>
      <c r="F13">
        <v>1</v>
      </c>
      <c r="G13" s="4">
        <v>-5.8799999999999998E-2</v>
      </c>
      <c r="H13" s="4">
        <v>-1.0634999999999999</v>
      </c>
      <c r="I13" s="4">
        <v>-0.95030000000000003</v>
      </c>
      <c r="J13" s="12">
        <v>-1.3189</v>
      </c>
      <c r="N13" s="48"/>
      <c r="O13" s="6">
        <v>0.11219999999999999</v>
      </c>
      <c r="P13" s="5">
        <v>0.11177999999999999</v>
      </c>
      <c r="Q13" s="4">
        <v>0.48899999999999999</v>
      </c>
      <c r="R13" s="4">
        <v>-6.3E-3</v>
      </c>
      <c r="S13" s="4">
        <v>-0.3745</v>
      </c>
      <c r="T13" s="4">
        <v>-1.8599999999999998E-2</v>
      </c>
      <c r="U13" s="4">
        <v>-4.0000000000000002E-4</v>
      </c>
      <c r="V13" s="4">
        <v>-5.8000000000000003E-2</v>
      </c>
      <c r="W13" s="4">
        <v>-4.41E-2</v>
      </c>
      <c r="X13" s="4">
        <v>-3.7900000000000003E-2</v>
      </c>
      <c r="Y13" s="4">
        <v>-5.8000000000000003E-2</v>
      </c>
      <c r="Z13" s="4">
        <v>-9.2999999999999992E-3</v>
      </c>
      <c r="AA13" s="4">
        <v>-0.28060000000000002</v>
      </c>
      <c r="AB13" s="4">
        <v>-0.18579999999999999</v>
      </c>
      <c r="AC13" s="4">
        <v>-3.0700000000000002E-2</v>
      </c>
      <c r="AD13" s="4">
        <v>-2.7099999999999999E-2</v>
      </c>
      <c r="AE13" s="4">
        <v>-0.50780000000000003</v>
      </c>
      <c r="AF13" s="4">
        <v>4.07E-2</v>
      </c>
      <c r="AG13" s="4">
        <v>-9.7000000000000003E-3</v>
      </c>
      <c r="AH13" s="4">
        <v>4.5999999999999999E-3</v>
      </c>
      <c r="AI13" s="3">
        <v>0.57199999999999995</v>
      </c>
      <c r="AJ13" s="3">
        <v>0.40910000000000002</v>
      </c>
      <c r="AK13" s="3">
        <v>1.8599999999999998E-2</v>
      </c>
      <c r="AL13" s="3">
        <v>2.9999999999999997E-4</v>
      </c>
      <c r="AM13" s="3">
        <v>0</v>
      </c>
    </row>
    <row r="14" spans="1:39">
      <c r="A14" s="14"/>
      <c r="B14" s="12"/>
      <c r="D14" s="13" t="s">
        <v>33</v>
      </c>
      <c r="E14">
        <v>0.98950000000000005</v>
      </c>
      <c r="F14">
        <v>1</v>
      </c>
      <c r="G14" s="4">
        <v>-7.9100000000000004E-2</v>
      </c>
      <c r="H14" s="4">
        <v>-0.2888</v>
      </c>
      <c r="I14" s="4">
        <v>-0.62239999999999995</v>
      </c>
      <c r="J14" s="12">
        <v>-1.2032</v>
      </c>
      <c r="N14" s="48"/>
      <c r="O14" s="6">
        <v>0.12590000000000001</v>
      </c>
      <c r="P14" s="5">
        <v>0.12537999999999999</v>
      </c>
      <c r="Q14" s="4">
        <v>0.54120000000000001</v>
      </c>
      <c r="R14" s="4">
        <v>-8.0999999999999996E-3</v>
      </c>
      <c r="S14" s="4">
        <v>-0.42699999999999999</v>
      </c>
      <c r="T14" s="4">
        <v>-2.12E-2</v>
      </c>
      <c r="U14" s="4">
        <v>-1.5E-3</v>
      </c>
      <c r="V14" s="4">
        <v>-6.4899999999999999E-2</v>
      </c>
      <c r="W14" s="4">
        <v>-5.3199999999999997E-2</v>
      </c>
      <c r="X14" s="4">
        <v>-4.3099999999999999E-2</v>
      </c>
      <c r="Y14" s="4">
        <v>-6.6000000000000003E-2</v>
      </c>
      <c r="Z14" s="4">
        <v>-1.23E-2</v>
      </c>
      <c r="AA14" s="4">
        <v>-0.3231</v>
      </c>
      <c r="AB14" s="4">
        <v>-0.21329999999999999</v>
      </c>
      <c r="AC14" s="4">
        <v>-3.5999999999999997E-2</v>
      </c>
      <c r="AD14" s="4">
        <v>-3.1099999999999999E-2</v>
      </c>
      <c r="AE14" s="4">
        <v>-0.56510000000000005</v>
      </c>
      <c r="AF14" s="4">
        <v>3.2500000000000001E-2</v>
      </c>
      <c r="AG14" s="4">
        <v>-1.15E-2</v>
      </c>
      <c r="AH14" s="4">
        <v>3.5999999999999999E-3</v>
      </c>
      <c r="AI14" s="3">
        <v>0.52400000000000002</v>
      </c>
      <c r="AJ14" s="3">
        <v>0.45090000000000002</v>
      </c>
      <c r="AK14" s="3">
        <v>2.47E-2</v>
      </c>
      <c r="AL14" s="3">
        <v>4.0000000000000002E-4</v>
      </c>
      <c r="AM14" s="3">
        <v>0</v>
      </c>
    </row>
    <row r="15" spans="1:39">
      <c r="A15" s="14" t="s">
        <v>10</v>
      </c>
      <c r="B15" s="12" t="s">
        <v>6</v>
      </c>
      <c r="D15" s="13" t="s">
        <v>32</v>
      </c>
      <c r="E15">
        <v>0.98950000000000005</v>
      </c>
      <c r="F15">
        <v>1</v>
      </c>
      <c r="G15" s="4">
        <v>-0.1201</v>
      </c>
      <c r="H15" s="4">
        <v>-0.46910000000000002</v>
      </c>
      <c r="I15" s="4">
        <v>-0.5383</v>
      </c>
      <c r="J15" s="12">
        <v>-1.1020000000000001</v>
      </c>
      <c r="N15" s="48"/>
      <c r="O15" s="6">
        <v>0.14130000000000001</v>
      </c>
      <c r="P15" s="5">
        <v>0.14063000000000001</v>
      </c>
      <c r="Q15" s="4">
        <v>0.59670000000000001</v>
      </c>
      <c r="R15" s="4">
        <v>-1.06E-2</v>
      </c>
      <c r="S15" s="4">
        <v>-0.48870000000000002</v>
      </c>
      <c r="T15" s="4">
        <v>-2.4400000000000002E-2</v>
      </c>
      <c r="U15" s="4">
        <v>-3.0999999999999999E-3</v>
      </c>
      <c r="V15" s="4">
        <v>-7.2499999999999995E-2</v>
      </c>
      <c r="W15" s="4">
        <v>-6.4799999999999996E-2</v>
      </c>
      <c r="X15" s="4">
        <v>-4.9099999999999998E-2</v>
      </c>
      <c r="Y15" s="4">
        <v>-7.5200000000000003E-2</v>
      </c>
      <c r="Z15" s="4">
        <v>-1.6400000000000001E-2</v>
      </c>
      <c r="AA15" s="4">
        <v>-0.37390000000000001</v>
      </c>
      <c r="AB15" s="4">
        <v>-0.24610000000000001</v>
      </c>
      <c r="AC15" s="4">
        <v>-4.2500000000000003E-2</v>
      </c>
      <c r="AD15" s="4">
        <v>-3.5799999999999998E-2</v>
      </c>
      <c r="AE15" s="4">
        <v>-0.62749999999999995</v>
      </c>
      <c r="AF15" s="4">
        <v>1.8100000000000002E-2</v>
      </c>
      <c r="AG15" s="4">
        <v>-1.38E-2</v>
      </c>
      <c r="AH15" s="4">
        <v>1.9E-3</v>
      </c>
      <c r="AI15" s="3">
        <v>0.4718</v>
      </c>
      <c r="AJ15" s="3">
        <v>0.4945</v>
      </c>
      <c r="AK15" s="3">
        <v>3.3000000000000002E-2</v>
      </c>
      <c r="AL15" s="3">
        <v>6.9999999999999999E-4</v>
      </c>
      <c r="AM15" s="3">
        <v>0</v>
      </c>
    </row>
    <row r="16" spans="1:39">
      <c r="A16" s="14"/>
      <c r="B16" s="12"/>
      <c r="D16" s="13" t="s">
        <v>31</v>
      </c>
      <c r="E16">
        <v>0.98250000000000004</v>
      </c>
      <c r="F16">
        <v>1</v>
      </c>
      <c r="G16" s="4">
        <v>-1.1000000000000001E-3</v>
      </c>
      <c r="H16" s="4">
        <v>-0.46970000000000001</v>
      </c>
      <c r="I16" s="4">
        <v>-0.48499999999999999</v>
      </c>
      <c r="J16" s="12">
        <v>-0.94279999999999997</v>
      </c>
      <c r="N16" s="48"/>
      <c r="O16" s="6">
        <v>0.1585</v>
      </c>
      <c r="P16" s="5">
        <v>0.15772</v>
      </c>
      <c r="Q16" s="4">
        <v>0.65429999999999999</v>
      </c>
      <c r="R16" s="4">
        <v>-1.4E-2</v>
      </c>
      <c r="S16" s="4">
        <v>-0.56179999999999997</v>
      </c>
      <c r="T16" s="4">
        <v>-2.8199999999999999E-2</v>
      </c>
      <c r="U16" s="4">
        <v>-5.5999999999999999E-3</v>
      </c>
      <c r="V16" s="4">
        <v>-8.09E-2</v>
      </c>
      <c r="W16" s="4">
        <v>-0.08</v>
      </c>
      <c r="X16" s="4">
        <v>-5.6099999999999997E-2</v>
      </c>
      <c r="Y16" s="4">
        <v>-8.6099999999999996E-2</v>
      </c>
      <c r="Z16" s="4">
        <v>-2.1999999999999999E-2</v>
      </c>
      <c r="AA16" s="4">
        <v>-0.43559999999999999</v>
      </c>
      <c r="AB16" s="4">
        <v>-0.28560000000000002</v>
      </c>
      <c r="AC16" s="4">
        <v>-5.0700000000000002E-2</v>
      </c>
      <c r="AD16" s="4">
        <v>-4.1399999999999999E-2</v>
      </c>
      <c r="AE16" s="4">
        <v>-0.69479999999999997</v>
      </c>
      <c r="AF16" s="4">
        <v>-5.7000000000000002E-3</v>
      </c>
      <c r="AG16" s="4">
        <v>-1.67E-2</v>
      </c>
      <c r="AH16" s="4">
        <v>-8.9999999999999998E-4</v>
      </c>
      <c r="AI16" s="3">
        <v>0.4158</v>
      </c>
      <c r="AJ16" s="3">
        <v>0.53859999999999997</v>
      </c>
      <c r="AK16" s="3">
        <v>4.4499999999999998E-2</v>
      </c>
      <c r="AL16" s="3">
        <v>1.1000000000000001E-3</v>
      </c>
      <c r="AM16" s="3">
        <v>0</v>
      </c>
    </row>
    <row r="17" spans="1:39">
      <c r="A17" s="14"/>
      <c r="B17" s="12">
        <v>32.166800000000002</v>
      </c>
      <c r="D17" s="13" t="s">
        <v>30</v>
      </c>
      <c r="E17">
        <v>0.99790000000000001</v>
      </c>
      <c r="F17">
        <v>1</v>
      </c>
      <c r="G17" s="4">
        <v>-0.53800000000000003</v>
      </c>
      <c r="H17" s="4">
        <v>-3.2126000000000001</v>
      </c>
      <c r="I17" s="4">
        <v>-2.6709000000000001</v>
      </c>
      <c r="J17" s="12">
        <v>-3.0813999999999999</v>
      </c>
      <c r="N17" s="48"/>
      <c r="O17" s="6">
        <v>0.17780000000000001</v>
      </c>
      <c r="P17" s="5">
        <v>0.17685999999999999</v>
      </c>
      <c r="Q17" s="4">
        <v>0.71230000000000004</v>
      </c>
      <c r="R17" s="4">
        <v>-1.8700000000000001E-2</v>
      </c>
      <c r="S17" s="4">
        <v>-0.64959999999999996</v>
      </c>
      <c r="T17" s="4">
        <v>-3.2899999999999999E-2</v>
      </c>
      <c r="U17" s="4">
        <v>-9.1999999999999998E-3</v>
      </c>
      <c r="V17" s="4">
        <v>-9.0200000000000002E-2</v>
      </c>
      <c r="W17" s="4">
        <v>-0.10009999999999999</v>
      </c>
      <c r="X17" s="4">
        <v>-6.4600000000000005E-2</v>
      </c>
      <c r="Y17" s="4">
        <v>-9.9099999999999994E-2</v>
      </c>
      <c r="Z17" s="4">
        <v>-2.9899999999999999E-2</v>
      </c>
      <c r="AA17" s="4">
        <v>-0.51149999999999995</v>
      </c>
      <c r="AB17" s="4">
        <v>-0.33400000000000002</v>
      </c>
      <c r="AC17" s="4">
        <v>-6.1400000000000003E-2</v>
      </c>
      <c r="AD17" s="4">
        <v>-4.8300000000000003E-2</v>
      </c>
      <c r="AE17" s="4">
        <v>-0.76619999999999999</v>
      </c>
      <c r="AF17" s="4">
        <v>-4.3700000000000003E-2</v>
      </c>
      <c r="AG17" s="4">
        <v>-2.06E-2</v>
      </c>
      <c r="AH17" s="4">
        <v>-5.4000000000000003E-3</v>
      </c>
      <c r="AI17" s="3">
        <v>0.35670000000000002</v>
      </c>
      <c r="AJ17" s="3">
        <v>0.58109999999999995</v>
      </c>
      <c r="AK17" s="3">
        <v>6.0299999999999999E-2</v>
      </c>
      <c r="AL17" s="3">
        <v>1.9E-3</v>
      </c>
      <c r="AM17" s="3">
        <v>0</v>
      </c>
    </row>
    <row r="18" spans="1:39">
      <c r="A18" s="14"/>
      <c r="B18" s="12"/>
      <c r="D18" s="13" t="s">
        <v>29</v>
      </c>
      <c r="E18">
        <v>0.99790000000000001</v>
      </c>
      <c r="F18">
        <v>1</v>
      </c>
      <c r="G18" s="4">
        <v>-0.36320000000000002</v>
      </c>
      <c r="H18" s="4">
        <v>-1.9696</v>
      </c>
      <c r="I18" s="4">
        <v>-2.1878000000000002</v>
      </c>
      <c r="J18" s="12">
        <v>-2.7444000000000002</v>
      </c>
      <c r="N18" s="48"/>
      <c r="O18" s="6">
        <v>0.19950000000000001</v>
      </c>
      <c r="P18" s="5">
        <v>0.19829000000000002</v>
      </c>
      <c r="Q18" s="4">
        <v>0.76729999999999998</v>
      </c>
      <c r="R18" s="4">
        <v>-2.5499999999999998E-2</v>
      </c>
      <c r="S18" s="4">
        <v>-0.75639999999999996</v>
      </c>
      <c r="T18" s="4">
        <v>-3.9E-2</v>
      </c>
      <c r="U18" s="4">
        <v>-1.44E-2</v>
      </c>
      <c r="V18" s="4">
        <v>-0.1002</v>
      </c>
      <c r="W18" s="4">
        <v>-0.12709999999999999</v>
      </c>
      <c r="X18" s="4">
        <v>-7.4800000000000005E-2</v>
      </c>
      <c r="Y18" s="4">
        <v>-0.1147</v>
      </c>
      <c r="Z18" s="4">
        <v>-4.1000000000000002E-2</v>
      </c>
      <c r="AA18" s="4">
        <v>-0.60619999999999996</v>
      </c>
      <c r="AB18" s="4">
        <v>-0.39410000000000001</v>
      </c>
      <c r="AC18" s="4">
        <v>-7.5499999999999998E-2</v>
      </c>
      <c r="AD18" s="4">
        <v>-5.67E-2</v>
      </c>
      <c r="AE18" s="4">
        <v>-0.84050000000000002</v>
      </c>
      <c r="AF18" s="4">
        <v>-0.10249999999999999</v>
      </c>
      <c r="AG18" s="4">
        <v>-2.5700000000000001E-2</v>
      </c>
      <c r="AH18" s="4">
        <v>-1.23E-2</v>
      </c>
      <c r="AI18" s="3">
        <v>0.29580000000000001</v>
      </c>
      <c r="AJ18" s="3">
        <v>0.61850000000000005</v>
      </c>
      <c r="AK18" s="3">
        <v>8.2400000000000001E-2</v>
      </c>
      <c r="AL18" s="3">
        <v>3.3E-3</v>
      </c>
      <c r="AM18" s="3">
        <v>0</v>
      </c>
    </row>
    <row r="19" spans="1:39">
      <c r="A19" s="14"/>
      <c r="B19" s="12"/>
      <c r="D19" s="13" t="s">
        <v>28</v>
      </c>
      <c r="E19">
        <v>0.96519999999999995</v>
      </c>
      <c r="F19">
        <v>1</v>
      </c>
      <c r="G19" s="4">
        <v>-5.33E-2</v>
      </c>
      <c r="H19" s="4">
        <v>-0.45850000000000002</v>
      </c>
      <c r="I19" s="4">
        <v>-1.4541999999999999</v>
      </c>
      <c r="J19" s="12">
        <v>-0.87170000000000003</v>
      </c>
      <c r="N19" s="48"/>
      <c r="O19" s="6">
        <v>0.22389999999999999</v>
      </c>
      <c r="P19" s="5">
        <v>0.22225</v>
      </c>
      <c r="Q19" s="4">
        <v>0.81440000000000001</v>
      </c>
      <c r="R19" s="4">
        <v>-3.5200000000000002E-2</v>
      </c>
      <c r="S19" s="4">
        <v>-0.88770000000000004</v>
      </c>
      <c r="T19" s="4">
        <v>-4.7199999999999999E-2</v>
      </c>
      <c r="U19" s="4">
        <v>-2.1999999999999999E-2</v>
      </c>
      <c r="V19" s="4">
        <v>-0.1111</v>
      </c>
      <c r="W19" s="4">
        <v>-0.16350000000000001</v>
      </c>
      <c r="X19" s="4">
        <v>-8.7300000000000003E-2</v>
      </c>
      <c r="Y19" s="4">
        <v>-0.1336</v>
      </c>
      <c r="Z19" s="4">
        <v>-5.6599999999999998E-2</v>
      </c>
      <c r="AA19" s="4">
        <v>-0.72540000000000004</v>
      </c>
      <c r="AB19" s="4">
        <v>-0.46949999999999997</v>
      </c>
      <c r="AC19" s="4">
        <v>-9.4700000000000006E-2</v>
      </c>
      <c r="AD19" s="4">
        <v>-6.7199999999999996E-2</v>
      </c>
      <c r="AE19" s="4">
        <v>-0.91539999999999999</v>
      </c>
      <c r="AF19" s="4">
        <v>-0.19139999999999999</v>
      </c>
      <c r="AG19" s="4">
        <v>-3.2500000000000001E-2</v>
      </c>
      <c r="AH19" s="4">
        <v>-2.2700000000000001E-2</v>
      </c>
      <c r="AI19" s="3">
        <v>0.2356</v>
      </c>
      <c r="AJ19" s="3">
        <v>0.64570000000000005</v>
      </c>
      <c r="AK19" s="3">
        <v>0.1128</v>
      </c>
      <c r="AL19" s="3">
        <v>5.8999999999999999E-3</v>
      </c>
      <c r="AM19" s="3">
        <v>0</v>
      </c>
    </row>
    <row r="20" spans="1:39">
      <c r="A20" s="14" t="s">
        <v>12</v>
      </c>
      <c r="B20" s="12" t="s">
        <v>6</v>
      </c>
      <c r="D20" s="13" t="s">
        <v>27</v>
      </c>
      <c r="E20">
        <v>0.98250000000000004</v>
      </c>
      <c r="F20">
        <v>1</v>
      </c>
      <c r="G20" s="4">
        <v>-5.3600000000000002E-2</v>
      </c>
      <c r="H20" s="4">
        <v>-0.27660000000000001</v>
      </c>
      <c r="I20" s="4">
        <v>-0.24030000000000001</v>
      </c>
      <c r="J20" s="12">
        <v>-0.26119999999999999</v>
      </c>
      <c r="N20" s="48"/>
      <c r="O20" s="6">
        <v>0.25119999999999998</v>
      </c>
      <c r="P20" s="5">
        <v>0.24901000000000001</v>
      </c>
      <c r="Q20" s="4">
        <v>0.84699999999999998</v>
      </c>
      <c r="R20" s="4">
        <v>-4.9099999999999998E-2</v>
      </c>
      <c r="S20" s="4">
        <v>-1.0497000000000001</v>
      </c>
      <c r="T20" s="4">
        <v>-5.8299999999999998E-2</v>
      </c>
      <c r="U20" s="4">
        <v>-3.27E-2</v>
      </c>
      <c r="V20" s="4">
        <v>-0.1225</v>
      </c>
      <c r="W20" s="4">
        <v>-0.21210000000000001</v>
      </c>
      <c r="X20" s="4">
        <v>-0.10299999999999999</v>
      </c>
      <c r="Y20" s="4">
        <v>-0.15670000000000001</v>
      </c>
      <c r="Z20" s="4">
        <v>-7.8100000000000003E-2</v>
      </c>
      <c r="AA20" s="4">
        <v>-0.87519999999999998</v>
      </c>
      <c r="AB20" s="4">
        <v>-0.56440000000000001</v>
      </c>
      <c r="AC20" s="4">
        <v>-0.1211</v>
      </c>
      <c r="AD20" s="4">
        <v>-8.0199999999999994E-2</v>
      </c>
      <c r="AE20" s="4">
        <v>-0.98839999999999995</v>
      </c>
      <c r="AF20" s="4">
        <v>-0.3211</v>
      </c>
      <c r="AG20" s="4">
        <v>-4.1599999999999998E-2</v>
      </c>
      <c r="AH20" s="4">
        <v>-3.78E-2</v>
      </c>
      <c r="AI20" s="3">
        <v>0.17899999999999999</v>
      </c>
      <c r="AJ20" s="3">
        <v>0.65669999999999995</v>
      </c>
      <c r="AK20" s="3">
        <v>0.1535</v>
      </c>
      <c r="AL20" s="3">
        <v>1.0800000000000001E-2</v>
      </c>
      <c r="AM20" s="3">
        <v>0</v>
      </c>
    </row>
    <row r="21" spans="1:39">
      <c r="A21" s="14"/>
      <c r="B21" s="12"/>
      <c r="D21" s="13" t="s">
        <v>26</v>
      </c>
      <c r="E21">
        <v>0.99629999999999996</v>
      </c>
      <c r="F21">
        <v>1</v>
      </c>
      <c r="G21" s="4">
        <v>-1.1838</v>
      </c>
      <c r="H21" s="4">
        <v>-1.2361</v>
      </c>
      <c r="I21" s="4">
        <v>-1.9658</v>
      </c>
      <c r="J21" s="12">
        <v>-2.9072</v>
      </c>
      <c r="N21" s="48"/>
      <c r="O21" s="6">
        <v>0.28179999999999999</v>
      </c>
      <c r="P21" s="5">
        <v>0.27887000000000001</v>
      </c>
      <c r="Q21" s="4">
        <v>0.8579</v>
      </c>
      <c r="R21" s="4">
        <v>-6.8699999999999997E-2</v>
      </c>
      <c r="S21" s="4">
        <v>-1.2478</v>
      </c>
      <c r="T21" s="4">
        <v>-7.4200000000000002E-2</v>
      </c>
      <c r="U21" s="4">
        <v>-4.6899999999999997E-2</v>
      </c>
      <c r="V21" s="4">
        <v>-0.13450000000000001</v>
      </c>
      <c r="W21" s="4">
        <v>-0.27510000000000001</v>
      </c>
      <c r="X21" s="4">
        <v>-0.1227</v>
      </c>
      <c r="Y21" s="4">
        <v>-0.1845</v>
      </c>
      <c r="Z21" s="4">
        <v>-0.10680000000000001</v>
      </c>
      <c r="AA21" s="4">
        <v>-1.0599000000000001</v>
      </c>
      <c r="AB21" s="4">
        <v>-0.68210000000000004</v>
      </c>
      <c r="AC21" s="4">
        <v>-0.15720000000000001</v>
      </c>
      <c r="AD21" s="4">
        <v>-9.6199999999999994E-2</v>
      </c>
      <c r="AE21" s="4">
        <v>-1.0569</v>
      </c>
      <c r="AF21" s="4">
        <v>-0.50119999999999998</v>
      </c>
      <c r="AG21" s="4">
        <v>-5.3600000000000002E-2</v>
      </c>
      <c r="AH21" s="4">
        <v>-5.8700000000000002E-2</v>
      </c>
      <c r="AI21" s="3">
        <v>0.1293</v>
      </c>
      <c r="AJ21" s="3">
        <v>0.64559999999999995</v>
      </c>
      <c r="AK21" s="3">
        <v>0.20549999999999999</v>
      </c>
      <c r="AL21" s="3">
        <v>1.9599999999999999E-2</v>
      </c>
      <c r="AM21" s="3">
        <v>0</v>
      </c>
    </row>
    <row r="22" spans="1:39">
      <c r="A22" s="14"/>
      <c r="B22" s="12">
        <v>0.56930000000000003</v>
      </c>
      <c r="D22" s="13" t="s">
        <v>25</v>
      </c>
      <c r="E22">
        <v>0.99819999999999998</v>
      </c>
      <c r="F22">
        <v>1</v>
      </c>
      <c r="G22" s="4">
        <v>0.23119999999999999</v>
      </c>
      <c r="H22" s="4">
        <v>-2.8466</v>
      </c>
      <c r="I22" s="4">
        <v>-3.3363999999999998</v>
      </c>
      <c r="J22" s="12">
        <v>-4.1506999999999996</v>
      </c>
      <c r="N22" s="48"/>
      <c r="O22" s="6">
        <v>0.31619999999999998</v>
      </c>
      <c r="P22" s="5">
        <v>0.31215000000000004</v>
      </c>
      <c r="Q22" s="4">
        <v>0.84140000000000004</v>
      </c>
      <c r="R22" s="4">
        <v>-9.5399999999999999E-2</v>
      </c>
      <c r="S22" s="4">
        <v>-1.4843</v>
      </c>
      <c r="T22" s="4">
        <v>-9.6699999999999994E-2</v>
      </c>
      <c r="U22" s="4">
        <v>-6.4600000000000005E-2</v>
      </c>
      <c r="V22" s="4">
        <v>-0.14680000000000001</v>
      </c>
      <c r="W22" s="4">
        <v>-0.35310000000000002</v>
      </c>
      <c r="X22" s="4">
        <v>-0.1472</v>
      </c>
      <c r="Y22" s="4">
        <v>-0.21729999999999999</v>
      </c>
      <c r="Z22" s="4">
        <v>-0.1431</v>
      </c>
      <c r="AA22" s="4">
        <v>-1.2790999999999999</v>
      </c>
      <c r="AB22" s="4">
        <v>-0.82389999999999997</v>
      </c>
      <c r="AC22" s="4">
        <v>-0.2059</v>
      </c>
      <c r="AD22" s="4">
        <v>-0.1149</v>
      </c>
      <c r="AE22" s="4">
        <v>-1.1204000000000001</v>
      </c>
      <c r="AF22" s="4">
        <v>-0.73619999999999997</v>
      </c>
      <c r="AG22" s="4">
        <v>-6.8599999999999994E-2</v>
      </c>
      <c r="AH22" s="4">
        <v>-8.5900000000000004E-2</v>
      </c>
      <c r="AI22" s="3">
        <v>8.8599999999999998E-2</v>
      </c>
      <c r="AJ22" s="3">
        <v>0.60929999999999995</v>
      </c>
      <c r="AK22" s="3">
        <v>0.26690000000000003</v>
      </c>
      <c r="AL22" s="3">
        <v>3.5000000000000003E-2</v>
      </c>
      <c r="AM22" s="3">
        <v>1E-4</v>
      </c>
    </row>
    <row r="23" spans="1:39">
      <c r="A23" s="14"/>
      <c r="B23" s="12"/>
      <c r="D23" s="13" t="s">
        <v>24</v>
      </c>
      <c r="E23">
        <v>0.97589999999999999</v>
      </c>
      <c r="F23">
        <v>1</v>
      </c>
      <c r="G23" s="4">
        <v>-1.4800000000000001E-2</v>
      </c>
      <c r="H23" s="4">
        <v>-0.19070000000000001</v>
      </c>
      <c r="I23" s="4">
        <v>-0.24579999999999999</v>
      </c>
      <c r="J23" s="12">
        <v>-1.3917999999999999</v>
      </c>
      <c r="N23" s="48"/>
      <c r="O23" s="6">
        <v>0.3548</v>
      </c>
      <c r="P23" s="5">
        <v>0.34916999999999998</v>
      </c>
      <c r="Q23" s="4">
        <v>0.79420000000000002</v>
      </c>
      <c r="R23" s="4">
        <v>-0.1305</v>
      </c>
      <c r="S23" s="4">
        <v>-1.7571000000000001</v>
      </c>
      <c r="T23" s="4">
        <v>-0.1285</v>
      </c>
      <c r="U23" s="4">
        <v>-8.5000000000000006E-2</v>
      </c>
      <c r="V23" s="4">
        <v>-0.15909999999999999</v>
      </c>
      <c r="W23" s="4">
        <v>-0.44390000000000002</v>
      </c>
      <c r="X23" s="4">
        <v>-0.1774</v>
      </c>
      <c r="Y23" s="4">
        <v>-0.25480000000000003</v>
      </c>
      <c r="Z23" s="4">
        <v>-0.18640000000000001</v>
      </c>
      <c r="AA23" s="4">
        <v>-1.5266</v>
      </c>
      <c r="AB23" s="4">
        <v>-0.98770000000000002</v>
      </c>
      <c r="AC23" s="4">
        <v>-0.27</v>
      </c>
      <c r="AD23" s="4">
        <v>-0.1361</v>
      </c>
      <c r="AE23" s="4">
        <v>-1.1806000000000001</v>
      </c>
      <c r="AF23" s="4">
        <v>-1.0230999999999999</v>
      </c>
      <c r="AG23" s="4">
        <v>-8.6699999999999999E-2</v>
      </c>
      <c r="AH23" s="4">
        <v>-0.11899999999999999</v>
      </c>
      <c r="AI23" s="3">
        <v>5.7700000000000001E-2</v>
      </c>
      <c r="AJ23" s="3">
        <v>0.54879999999999995</v>
      </c>
      <c r="AK23" s="3">
        <v>0.33279999999999998</v>
      </c>
      <c r="AL23" s="3">
        <v>6.0499999999999998E-2</v>
      </c>
      <c r="AM23" s="3">
        <v>2.0000000000000001E-4</v>
      </c>
    </row>
    <row r="24" spans="1:39" ht="15" thickBot="1">
      <c r="A24" s="11"/>
      <c r="B24" s="7"/>
      <c r="D24" s="10" t="s">
        <v>23</v>
      </c>
      <c r="E24" s="9">
        <v>0.98829999999999996</v>
      </c>
      <c r="F24" s="9">
        <v>1</v>
      </c>
      <c r="G24" s="8">
        <v>2.6599999999999999E-2</v>
      </c>
      <c r="H24" s="8">
        <v>-0.33429999999999999</v>
      </c>
      <c r="I24" s="8">
        <v>-0.36720000000000003</v>
      </c>
      <c r="J24" s="7">
        <v>-0.627</v>
      </c>
      <c r="N24" s="48"/>
      <c r="O24" s="6">
        <v>0.39810000000000001</v>
      </c>
      <c r="P24" s="5">
        <v>0.39024999999999999</v>
      </c>
      <c r="Q24" s="4">
        <v>0.71589999999999998</v>
      </c>
      <c r="R24" s="4">
        <v>-0.17499999999999999</v>
      </c>
      <c r="S24" s="4">
        <v>-2.0602999999999998</v>
      </c>
      <c r="T24" s="4">
        <v>-0.17219999999999999</v>
      </c>
      <c r="U24" s="4">
        <v>-0.1067</v>
      </c>
      <c r="V24" s="4">
        <v>-0.17150000000000001</v>
      </c>
      <c r="W24" s="4">
        <v>-0.54349999999999998</v>
      </c>
      <c r="X24" s="4">
        <v>-0.214</v>
      </c>
      <c r="Y24" s="4">
        <v>-0.29599999999999999</v>
      </c>
      <c r="Z24" s="4">
        <v>-0.2351</v>
      </c>
      <c r="AA24" s="4">
        <v>-1.7905</v>
      </c>
      <c r="AB24" s="4">
        <v>-1.1687000000000001</v>
      </c>
      <c r="AC24" s="4">
        <v>-0.35189999999999999</v>
      </c>
      <c r="AD24" s="4">
        <v>-0.15859999999999999</v>
      </c>
      <c r="AE24" s="4">
        <v>-1.2414000000000001</v>
      </c>
      <c r="AF24" s="4">
        <v>-1.3521000000000001</v>
      </c>
      <c r="AG24" s="4">
        <v>-0.1075</v>
      </c>
      <c r="AH24" s="4">
        <v>-0.15670000000000001</v>
      </c>
      <c r="AI24" s="3">
        <v>3.5400000000000001E-2</v>
      </c>
      <c r="AJ24" s="3">
        <v>0.46889999999999998</v>
      </c>
      <c r="AK24" s="3">
        <v>0.39539999999999997</v>
      </c>
      <c r="AL24" s="3">
        <v>9.9900000000000003E-2</v>
      </c>
      <c r="AM24" s="3">
        <v>4.0000000000000002E-4</v>
      </c>
    </row>
    <row r="25" spans="1:39">
      <c r="N25" s="48"/>
      <c r="O25" s="6">
        <v>0.44669999999999999</v>
      </c>
      <c r="P25" s="5">
        <v>0.43567</v>
      </c>
      <c r="Q25" s="4">
        <v>0.60709999999999997</v>
      </c>
      <c r="R25" s="4">
        <v>-0.2298</v>
      </c>
      <c r="S25" s="4">
        <v>-2.3849999999999998</v>
      </c>
      <c r="T25" s="4">
        <v>-0.23100000000000001</v>
      </c>
      <c r="U25" s="4">
        <v>-0.1278</v>
      </c>
      <c r="V25" s="4">
        <v>-0.1837</v>
      </c>
      <c r="W25" s="4">
        <v>-0.64629999999999999</v>
      </c>
      <c r="X25" s="4">
        <v>-0.25750000000000001</v>
      </c>
      <c r="Y25" s="4">
        <v>-0.33979999999999999</v>
      </c>
      <c r="Z25" s="4">
        <v>-0.28670000000000001</v>
      </c>
      <c r="AA25" s="4">
        <v>-2.0554999999999999</v>
      </c>
      <c r="AB25" s="4">
        <v>-1.3603000000000001</v>
      </c>
      <c r="AC25" s="4">
        <v>-0.4541</v>
      </c>
      <c r="AD25" s="4">
        <v>-0.18129999999999999</v>
      </c>
      <c r="AE25" s="4">
        <v>-1.3080000000000001</v>
      </c>
      <c r="AF25" s="4">
        <v>-1.7092000000000001</v>
      </c>
      <c r="AG25" s="4">
        <v>-0.1305</v>
      </c>
      <c r="AH25" s="4">
        <v>-0.19719999999999999</v>
      </c>
      <c r="AI25" s="3">
        <v>2.0299999999999999E-2</v>
      </c>
      <c r="AJ25" s="3">
        <v>0.37630000000000002</v>
      </c>
      <c r="AK25" s="3">
        <v>0.44490000000000002</v>
      </c>
      <c r="AL25" s="3">
        <v>0.15759999999999999</v>
      </c>
      <c r="AM25" s="3">
        <v>1E-3</v>
      </c>
    </row>
    <row r="26" spans="1:39">
      <c r="N26" s="48"/>
      <c r="O26" s="6">
        <v>0.50119999999999998</v>
      </c>
      <c r="P26" s="5">
        <v>0.48548000000000002</v>
      </c>
      <c r="Q26" s="4">
        <v>0.46910000000000002</v>
      </c>
      <c r="R26" s="4">
        <v>-0.29559999999999997</v>
      </c>
      <c r="S26" s="4">
        <v>-2.7199</v>
      </c>
      <c r="T26" s="4">
        <v>-0.30780000000000002</v>
      </c>
      <c r="U26" s="4">
        <v>-0.1462</v>
      </c>
      <c r="V26" s="4">
        <v>-0.19539999999999999</v>
      </c>
      <c r="W26" s="4">
        <v>-0.74560000000000004</v>
      </c>
      <c r="X26" s="4">
        <v>-0.3085</v>
      </c>
      <c r="Y26" s="4">
        <v>-0.3846</v>
      </c>
      <c r="Z26" s="4">
        <v>-0.33860000000000001</v>
      </c>
      <c r="AA26" s="4">
        <v>-2.3033999999999999</v>
      </c>
      <c r="AB26" s="4">
        <v>-1.5541</v>
      </c>
      <c r="AC26" s="4">
        <v>-0.57830000000000004</v>
      </c>
      <c r="AD26" s="4">
        <v>-0.20280000000000001</v>
      </c>
      <c r="AE26" s="4">
        <v>-1.3855</v>
      </c>
      <c r="AF26" s="4">
        <v>-2.0771000000000002</v>
      </c>
      <c r="AG26" s="4">
        <v>-0.15529999999999999</v>
      </c>
      <c r="AH26" s="4">
        <v>-0.23849999999999999</v>
      </c>
      <c r="AI26" s="3">
        <v>1.0500000000000001E-2</v>
      </c>
      <c r="AJ26" s="3">
        <v>0.27900000000000003</v>
      </c>
      <c r="AK26" s="3">
        <v>0.47060000000000002</v>
      </c>
      <c r="AL26" s="3">
        <v>0.23780000000000001</v>
      </c>
      <c r="AM26" s="3">
        <v>2.0999999999999999E-3</v>
      </c>
    </row>
    <row r="27" spans="1:39">
      <c r="N27" s="48"/>
      <c r="O27" s="6">
        <v>0.56230000000000002</v>
      </c>
      <c r="P27" s="5">
        <v>0.53922000000000003</v>
      </c>
      <c r="Q27" s="4">
        <v>0.30480000000000002</v>
      </c>
      <c r="R27" s="4">
        <v>-0.37269999999999998</v>
      </c>
      <c r="S27" s="4">
        <v>-3.0499000000000001</v>
      </c>
      <c r="T27" s="4">
        <v>-0.40450000000000003</v>
      </c>
      <c r="U27" s="4">
        <v>-0.1598</v>
      </c>
      <c r="V27" s="4">
        <v>-0.20630000000000001</v>
      </c>
      <c r="W27" s="4">
        <v>-0.83389999999999997</v>
      </c>
      <c r="X27" s="4">
        <v>-0.36709999999999998</v>
      </c>
      <c r="Y27" s="4">
        <v>-0.42859999999999998</v>
      </c>
      <c r="Z27" s="4">
        <v>-0.38769999999999999</v>
      </c>
      <c r="AA27" s="4">
        <v>-2.5135000000000001</v>
      </c>
      <c r="AB27" s="4">
        <v>-1.7399</v>
      </c>
      <c r="AC27" s="4">
        <v>-0.72470000000000001</v>
      </c>
      <c r="AD27" s="4">
        <v>-0.2213</v>
      </c>
      <c r="AE27" s="4">
        <v>-1.4784999999999999</v>
      </c>
      <c r="AF27" s="4">
        <v>-2.4348999999999998</v>
      </c>
      <c r="AG27" s="4">
        <v>-0.18149999999999999</v>
      </c>
      <c r="AH27" s="4">
        <v>-0.2782</v>
      </c>
      <c r="AI27" s="3">
        <v>4.7999999999999996E-3</v>
      </c>
      <c r="AJ27" s="3">
        <v>0.18590000000000001</v>
      </c>
      <c r="AK27" s="3">
        <v>0.46150000000000002</v>
      </c>
      <c r="AL27" s="3">
        <v>0.34329999999999999</v>
      </c>
      <c r="AM27" s="3">
        <v>4.4999999999999997E-3</v>
      </c>
    </row>
    <row r="28" spans="1:39">
      <c r="N28" s="48"/>
      <c r="O28" s="6">
        <v>0.63100000000000001</v>
      </c>
      <c r="P28" s="5">
        <v>0.59518000000000004</v>
      </c>
      <c r="Q28" s="4">
        <v>0.1216</v>
      </c>
      <c r="R28" s="4">
        <v>-0.45950000000000002</v>
      </c>
      <c r="S28" s="4">
        <v>-3.3540000000000001</v>
      </c>
      <c r="T28" s="4">
        <v>-0.51970000000000005</v>
      </c>
      <c r="U28" s="4">
        <v>-0.16669999999999999</v>
      </c>
      <c r="V28" s="4">
        <v>-0.21560000000000001</v>
      </c>
      <c r="W28" s="4">
        <v>-0.90339999999999998</v>
      </c>
      <c r="X28" s="4">
        <v>-0.43209999999999998</v>
      </c>
      <c r="Y28" s="4">
        <v>-0.4698</v>
      </c>
      <c r="Z28" s="4">
        <v>-0.43059999999999998</v>
      </c>
      <c r="AA28" s="4">
        <v>-2.6644999999999999</v>
      </c>
      <c r="AB28" s="4">
        <v>-1.905</v>
      </c>
      <c r="AC28" s="4">
        <v>-0.88819999999999999</v>
      </c>
      <c r="AD28" s="4">
        <v>-0.23499999999999999</v>
      </c>
      <c r="AE28" s="4">
        <v>-1.5887</v>
      </c>
      <c r="AF28" s="4">
        <v>-2.7566000000000002</v>
      </c>
      <c r="AG28" s="4">
        <v>-0.20910000000000001</v>
      </c>
      <c r="AH28" s="4">
        <v>-0.3135</v>
      </c>
      <c r="AI28" s="3">
        <v>1.8E-3</v>
      </c>
      <c r="AJ28" s="3">
        <v>0.10680000000000001</v>
      </c>
      <c r="AK28" s="3">
        <v>0.41</v>
      </c>
      <c r="AL28" s="3">
        <v>0.4718</v>
      </c>
      <c r="AM28" s="3">
        <v>9.5999999999999992E-3</v>
      </c>
    </row>
    <row r="29" spans="1:39">
      <c r="N29" s="48"/>
      <c r="O29" s="6">
        <v>0.70789999999999997</v>
      </c>
      <c r="P29" s="5">
        <v>0.64908999999999994</v>
      </c>
      <c r="Q29" s="4">
        <v>-6.1499999999999999E-2</v>
      </c>
      <c r="R29" s="4">
        <v>-0.55000000000000004</v>
      </c>
      <c r="S29" s="4">
        <v>-3.6042999999999998</v>
      </c>
      <c r="T29" s="4">
        <v>-0.64239999999999997</v>
      </c>
      <c r="U29" s="4">
        <v>-0.16689999999999999</v>
      </c>
      <c r="V29" s="4">
        <v>-0.2225</v>
      </c>
      <c r="W29" s="4">
        <v>-0.94830000000000003</v>
      </c>
      <c r="X29" s="4">
        <v>-0.49930000000000002</v>
      </c>
      <c r="Y29" s="4">
        <v>-0.50609999999999999</v>
      </c>
      <c r="Z29" s="4">
        <v>-0.46460000000000001</v>
      </c>
      <c r="AA29" s="4">
        <v>-2.7433999999999998</v>
      </c>
      <c r="AB29" s="4">
        <v>-2.0352999999999999</v>
      </c>
      <c r="AC29" s="4">
        <v>-1.0509999999999999</v>
      </c>
      <c r="AD29" s="4">
        <v>-0.24279999999999999</v>
      </c>
      <c r="AE29" s="4">
        <v>-1.7101</v>
      </c>
      <c r="AF29" s="4">
        <v>-3.0129999999999999</v>
      </c>
      <c r="AG29" s="4">
        <v>-0.23960000000000001</v>
      </c>
      <c r="AH29" s="4">
        <v>-0.3417</v>
      </c>
      <c r="AI29" s="3">
        <v>5.0000000000000001E-4</v>
      </c>
      <c r="AJ29" s="3">
        <v>5.0799999999999998E-2</v>
      </c>
      <c r="AK29" s="3">
        <v>0.32090000000000002</v>
      </c>
      <c r="AL29" s="3">
        <v>0.60750000000000004</v>
      </c>
      <c r="AM29" s="3">
        <v>2.0400000000000001E-2</v>
      </c>
    </row>
    <row r="30" spans="1:39">
      <c r="N30" s="48"/>
      <c r="O30" s="6">
        <v>0.79430000000000001</v>
      </c>
      <c r="P30" s="5">
        <v>0.69420000000000004</v>
      </c>
      <c r="Q30" s="4">
        <v>-0.2127</v>
      </c>
      <c r="R30" s="4">
        <v>-0.63249999999999995</v>
      </c>
      <c r="S30" s="4">
        <v>-3.7772999999999999</v>
      </c>
      <c r="T30" s="4">
        <v>-0.74919999999999998</v>
      </c>
      <c r="U30" s="4">
        <v>-0.1643</v>
      </c>
      <c r="V30" s="4">
        <v>-0.22639999999999999</v>
      </c>
      <c r="W30" s="4">
        <v>-0.97189999999999999</v>
      </c>
      <c r="X30" s="4">
        <v>-0.56059999999999999</v>
      </c>
      <c r="Y30" s="4">
        <v>-0.53720000000000001</v>
      </c>
      <c r="Z30" s="4">
        <v>-0.49020000000000002</v>
      </c>
      <c r="AA30" s="4">
        <v>-2.7637</v>
      </c>
      <c r="AB30" s="4">
        <v>-2.1240000000000001</v>
      </c>
      <c r="AC30" s="4">
        <v>-1.1798999999999999</v>
      </c>
      <c r="AD30" s="4">
        <v>-0.24529999999999999</v>
      </c>
      <c r="AE30" s="4">
        <v>-1.8255999999999999</v>
      </c>
      <c r="AF30" s="4">
        <v>-3.1865999999999999</v>
      </c>
      <c r="AG30" s="4">
        <v>-0.27560000000000001</v>
      </c>
      <c r="AH30" s="4">
        <v>-0.36230000000000001</v>
      </c>
      <c r="AI30" s="3">
        <v>1E-4</v>
      </c>
      <c r="AJ30" s="3">
        <v>2.07E-2</v>
      </c>
      <c r="AK30" s="3">
        <v>0.2223</v>
      </c>
      <c r="AL30" s="3">
        <v>0.71609999999999996</v>
      </c>
      <c r="AM30" s="3">
        <v>4.0800000000000003E-2</v>
      </c>
    </row>
    <row r="31" spans="1:39">
      <c r="N31" s="48"/>
      <c r="O31" s="6">
        <v>0.89129999999999998</v>
      </c>
      <c r="P31" s="5">
        <v>0.72723000000000004</v>
      </c>
      <c r="Q31" s="4">
        <v>-0.31340000000000001</v>
      </c>
      <c r="R31" s="4">
        <v>-0.69889999999999997</v>
      </c>
      <c r="S31" s="4">
        <v>-3.8795000000000002</v>
      </c>
      <c r="T31" s="4">
        <v>-0.82269999999999999</v>
      </c>
      <c r="U31" s="4">
        <v>-0.16420000000000001</v>
      </c>
      <c r="V31" s="4">
        <v>-0.22770000000000001</v>
      </c>
      <c r="W31" s="4">
        <v>-0.98599999999999999</v>
      </c>
      <c r="X31" s="4">
        <v>-0.6109</v>
      </c>
      <c r="Y31" s="4">
        <v>-0.56540000000000001</v>
      </c>
      <c r="Z31" s="4">
        <v>-0.51180000000000003</v>
      </c>
      <c r="AA31" s="4">
        <v>-2.7621000000000002</v>
      </c>
      <c r="AB31" s="4">
        <v>-2.1806999999999999</v>
      </c>
      <c r="AC31" s="4">
        <v>-1.2545999999999999</v>
      </c>
      <c r="AD31" s="4">
        <v>-0.24560000000000001</v>
      </c>
      <c r="AE31" s="4">
        <v>-1.9202999999999999</v>
      </c>
      <c r="AF31" s="4">
        <v>-3.2936999999999999</v>
      </c>
      <c r="AG31" s="4">
        <v>-0.31859999999999999</v>
      </c>
      <c r="AH31" s="4">
        <v>-0.37780000000000002</v>
      </c>
      <c r="AI31" s="3">
        <v>0</v>
      </c>
      <c r="AJ31" s="3">
        <v>8.3000000000000001E-3</v>
      </c>
      <c r="AK31" s="3">
        <v>0.14649999999999999</v>
      </c>
      <c r="AL31" s="3">
        <v>0.77300000000000002</v>
      </c>
      <c r="AM31" s="3">
        <v>7.22E-2</v>
      </c>
    </row>
    <row r="32" spans="1:39">
      <c r="N32" s="48"/>
      <c r="O32" s="6">
        <v>1</v>
      </c>
      <c r="P32" s="5">
        <v>0.75139</v>
      </c>
      <c r="Q32" s="4">
        <v>-0.37480000000000002</v>
      </c>
      <c r="R32" s="4">
        <v>-0.75219999999999998</v>
      </c>
      <c r="S32" s="4">
        <v>-3.9398</v>
      </c>
      <c r="T32" s="4">
        <v>-0.86809999999999998</v>
      </c>
      <c r="U32" s="4">
        <v>-0.16789999999999999</v>
      </c>
      <c r="V32" s="4">
        <v>-0.22739999999999999</v>
      </c>
      <c r="W32" s="4">
        <v>-0.99909999999999999</v>
      </c>
      <c r="X32" s="4">
        <v>-0.6522</v>
      </c>
      <c r="Y32" s="4">
        <v>-0.5927</v>
      </c>
      <c r="Z32" s="4">
        <v>-0.53269999999999995</v>
      </c>
      <c r="AA32" s="4">
        <v>-2.762</v>
      </c>
      <c r="AB32" s="4">
        <v>-2.2214999999999998</v>
      </c>
      <c r="AC32" s="4">
        <v>-1.2862</v>
      </c>
      <c r="AD32" s="4">
        <v>-0.2455</v>
      </c>
      <c r="AE32" s="4">
        <v>-1.996</v>
      </c>
      <c r="AF32" s="4">
        <v>-3.3656999999999999</v>
      </c>
      <c r="AG32" s="4">
        <v>-0.36720000000000003</v>
      </c>
      <c r="AH32" s="4">
        <v>-0.39140000000000003</v>
      </c>
      <c r="AI32" s="3">
        <v>0</v>
      </c>
      <c r="AJ32" s="3">
        <v>3.7000000000000002E-3</v>
      </c>
      <c r="AK32" s="3">
        <v>9.8400000000000001E-2</v>
      </c>
      <c r="AL32" s="3">
        <v>0.78659999999999997</v>
      </c>
      <c r="AM32" s="3">
        <v>0.1113</v>
      </c>
    </row>
    <row r="33" spans="14:39">
      <c r="N33" s="48"/>
      <c r="O33" s="6">
        <v>1.1220000000000001</v>
      </c>
      <c r="P33" s="5">
        <v>0.77068999999999999</v>
      </c>
      <c r="Q33" s="4">
        <v>-0.4138</v>
      </c>
      <c r="R33" s="4">
        <v>-0.79800000000000004</v>
      </c>
      <c r="S33" s="4">
        <v>-3.9799000000000002</v>
      </c>
      <c r="T33" s="4">
        <v>-0.89680000000000004</v>
      </c>
      <c r="U33" s="4">
        <v>-0.17430000000000001</v>
      </c>
      <c r="V33" s="4">
        <v>-0.22639999999999999</v>
      </c>
      <c r="W33" s="4">
        <v>-1.0135000000000001</v>
      </c>
      <c r="X33" s="4">
        <v>-0.6885</v>
      </c>
      <c r="Y33" s="4">
        <v>-0.62019999999999997</v>
      </c>
      <c r="Z33" s="4">
        <v>-0.55400000000000005</v>
      </c>
      <c r="AA33" s="4">
        <v>-2.7677999999999998</v>
      </c>
      <c r="AB33" s="4">
        <v>-2.2557</v>
      </c>
      <c r="AC33" s="4">
        <v>-1.2930999999999999</v>
      </c>
      <c r="AD33" s="4">
        <v>-0.2457</v>
      </c>
      <c r="AE33" s="4">
        <v>-2.0602999999999998</v>
      </c>
      <c r="AF33" s="4">
        <v>-3.4224999999999999</v>
      </c>
      <c r="AG33" s="4">
        <v>-0.41920000000000002</v>
      </c>
      <c r="AH33" s="4">
        <v>-0.40450000000000003</v>
      </c>
      <c r="AI33" s="3">
        <v>0</v>
      </c>
      <c r="AJ33" s="3">
        <v>1.8E-3</v>
      </c>
      <c r="AK33" s="3">
        <v>6.8500000000000005E-2</v>
      </c>
      <c r="AL33" s="3">
        <v>0.77470000000000006</v>
      </c>
      <c r="AM33" s="3">
        <v>0.155</v>
      </c>
    </row>
    <row r="34" spans="14:39">
      <c r="N34" s="48"/>
      <c r="O34" s="6">
        <v>1.2588999999999999</v>
      </c>
      <c r="P34" s="5">
        <v>0.78742000000000001</v>
      </c>
      <c r="Q34" s="4">
        <v>-0.44090000000000001</v>
      </c>
      <c r="R34" s="4">
        <v>-0.8397</v>
      </c>
      <c r="S34" s="4">
        <v>-4.0101000000000004</v>
      </c>
      <c r="T34" s="4">
        <v>-0.91639999999999999</v>
      </c>
      <c r="U34" s="4">
        <v>-0.18229999999999999</v>
      </c>
      <c r="V34" s="4">
        <v>-0.22509999999999999</v>
      </c>
      <c r="W34" s="4">
        <v>-1.0290999999999999</v>
      </c>
      <c r="X34" s="4">
        <v>-0.72209999999999996</v>
      </c>
      <c r="Y34" s="4">
        <v>-0.64780000000000004</v>
      </c>
      <c r="Z34" s="4">
        <v>-0.57579999999999998</v>
      </c>
      <c r="AA34" s="4">
        <v>-2.7780999999999998</v>
      </c>
      <c r="AB34" s="4">
        <v>-2.2871000000000001</v>
      </c>
      <c r="AC34" s="4">
        <v>-1.2866</v>
      </c>
      <c r="AD34" s="4">
        <v>-0.24610000000000001</v>
      </c>
      <c r="AE34" s="4">
        <v>-2.1181999999999999</v>
      </c>
      <c r="AF34" s="4">
        <v>-3.4723999999999999</v>
      </c>
      <c r="AG34" s="4">
        <v>-0.47320000000000001</v>
      </c>
      <c r="AH34" s="4">
        <v>-0.41739999999999999</v>
      </c>
      <c r="AI34" s="3">
        <v>0</v>
      </c>
      <c r="AJ34" s="3">
        <v>1E-3</v>
      </c>
      <c r="AK34" s="3">
        <v>4.9399999999999999E-2</v>
      </c>
      <c r="AL34" s="3">
        <v>0.74870000000000003</v>
      </c>
      <c r="AM34" s="3">
        <v>0.20100000000000001</v>
      </c>
    </row>
    <row r="35" spans="14:39">
      <c r="N35" s="48"/>
      <c r="O35" s="6">
        <v>1.4125000000000001</v>
      </c>
      <c r="P35" s="5">
        <v>0.80266000000000004</v>
      </c>
      <c r="Q35" s="4">
        <v>-0.46110000000000001</v>
      </c>
      <c r="R35" s="4">
        <v>-0.87909999999999999</v>
      </c>
      <c r="S35" s="4">
        <v>-4.0349000000000004</v>
      </c>
      <c r="T35" s="4">
        <v>-0.93089999999999995</v>
      </c>
      <c r="U35" s="4">
        <v>-0.1913</v>
      </c>
      <c r="V35" s="4">
        <v>-0.2235</v>
      </c>
      <c r="W35" s="4">
        <v>-1.0454000000000001</v>
      </c>
      <c r="X35" s="4">
        <v>-0.75409999999999999</v>
      </c>
      <c r="Y35" s="4">
        <v>-0.67549999999999999</v>
      </c>
      <c r="Z35" s="4">
        <v>-0.5978</v>
      </c>
      <c r="AA35" s="4">
        <v>-2.7913000000000001</v>
      </c>
      <c r="AB35" s="4">
        <v>-2.3169</v>
      </c>
      <c r="AC35" s="4">
        <v>-1.2726</v>
      </c>
      <c r="AD35" s="4">
        <v>-0.2467</v>
      </c>
      <c r="AE35" s="4">
        <v>-2.1724999999999999</v>
      </c>
      <c r="AF35" s="4">
        <v>-3.5186999999999999</v>
      </c>
      <c r="AG35" s="4">
        <v>-0.52810000000000001</v>
      </c>
      <c r="AH35" s="4">
        <v>-0.43020000000000003</v>
      </c>
      <c r="AI35" s="3">
        <v>0</v>
      </c>
      <c r="AJ35" s="3">
        <v>5.9999999999999995E-4</v>
      </c>
      <c r="AK35" s="3">
        <v>3.6400000000000002E-2</v>
      </c>
      <c r="AL35" s="3">
        <v>0.71479999999999999</v>
      </c>
      <c r="AM35" s="3">
        <v>0.2482</v>
      </c>
    </row>
    <row r="36" spans="14:39">
      <c r="N36" s="48"/>
      <c r="O36" s="6">
        <v>1.5849</v>
      </c>
      <c r="P36" s="5">
        <v>0.81692999999999993</v>
      </c>
      <c r="Q36" s="4">
        <v>-0.47710000000000002</v>
      </c>
      <c r="R36" s="4">
        <v>-0.91669999999999996</v>
      </c>
      <c r="S36" s="4">
        <v>-4.0564999999999998</v>
      </c>
      <c r="T36" s="4">
        <v>-0.94210000000000005</v>
      </c>
      <c r="U36" s="4">
        <v>-0.20069999999999999</v>
      </c>
      <c r="V36" s="4">
        <v>-0.22189999999999999</v>
      </c>
      <c r="W36" s="4">
        <v>-1.0621</v>
      </c>
      <c r="X36" s="4">
        <v>-0.78490000000000004</v>
      </c>
      <c r="Y36" s="4">
        <v>-0.70299999999999996</v>
      </c>
      <c r="Z36" s="4">
        <v>-0.61990000000000001</v>
      </c>
      <c r="AA36" s="4">
        <v>-2.8065000000000002</v>
      </c>
      <c r="AB36" s="4">
        <v>-2.3458000000000001</v>
      </c>
      <c r="AC36" s="4">
        <v>-1.2542</v>
      </c>
      <c r="AD36" s="4">
        <v>-0.24740000000000001</v>
      </c>
      <c r="AE36" s="4">
        <v>-2.2240000000000002</v>
      </c>
      <c r="AF36" s="4">
        <v>-3.5627</v>
      </c>
      <c r="AG36" s="4">
        <v>-0.58320000000000005</v>
      </c>
      <c r="AH36" s="4">
        <v>-0.443</v>
      </c>
      <c r="AI36" s="3">
        <v>0</v>
      </c>
      <c r="AJ36" s="3">
        <v>2.9999999999999997E-4</v>
      </c>
      <c r="AK36" s="3">
        <v>2.7400000000000001E-2</v>
      </c>
      <c r="AL36" s="3">
        <v>0.67649999999999999</v>
      </c>
      <c r="AM36" s="3">
        <v>0.29580000000000001</v>
      </c>
    </row>
    <row r="37" spans="14:39">
      <c r="N37" s="48"/>
      <c r="O37" s="6">
        <v>1.7783</v>
      </c>
      <c r="P37" s="5">
        <v>0.83046000000000009</v>
      </c>
      <c r="Q37" s="4">
        <v>-0.49049999999999999</v>
      </c>
      <c r="R37" s="4">
        <v>-0.95289999999999997</v>
      </c>
      <c r="S37" s="4">
        <v>-4.0759999999999996</v>
      </c>
      <c r="T37" s="4">
        <v>-0.95120000000000005</v>
      </c>
      <c r="U37" s="4">
        <v>-0.21029999999999999</v>
      </c>
      <c r="V37" s="4">
        <v>-0.22020000000000001</v>
      </c>
      <c r="W37" s="4">
        <v>-1.0789</v>
      </c>
      <c r="X37" s="4">
        <v>-0.81459999999999999</v>
      </c>
      <c r="Y37" s="4">
        <v>-0.73019999999999996</v>
      </c>
      <c r="Z37" s="4">
        <v>-0.64170000000000005</v>
      </c>
      <c r="AA37" s="4">
        <v>-2.8226</v>
      </c>
      <c r="AB37" s="4">
        <v>-2.3738000000000001</v>
      </c>
      <c r="AC37" s="4">
        <v>-1.2333000000000001</v>
      </c>
      <c r="AD37" s="4">
        <v>-0.2482</v>
      </c>
      <c r="AE37" s="4">
        <v>-2.2734999999999999</v>
      </c>
      <c r="AF37" s="4">
        <v>-3.6049000000000002</v>
      </c>
      <c r="AG37" s="4">
        <v>-0.63780000000000003</v>
      </c>
      <c r="AH37" s="4">
        <v>-0.45550000000000002</v>
      </c>
      <c r="AI37" s="3">
        <v>0</v>
      </c>
      <c r="AJ37" s="3">
        <v>2.0000000000000001E-4</v>
      </c>
      <c r="AK37" s="3">
        <v>2.0899999999999998E-2</v>
      </c>
      <c r="AL37" s="3">
        <v>0.63580000000000003</v>
      </c>
      <c r="AM37" s="3">
        <v>0.34310000000000002</v>
      </c>
    </row>
    <row r="38" spans="14:39">
      <c r="N38" s="48"/>
      <c r="O38" s="6">
        <v>1.9953000000000001</v>
      </c>
      <c r="P38" s="5">
        <v>0.84334000000000009</v>
      </c>
      <c r="Q38" s="4">
        <v>-0.50190000000000001</v>
      </c>
      <c r="R38" s="4">
        <v>-0.98780000000000001</v>
      </c>
      <c r="S38" s="4">
        <v>-4.0938999999999997</v>
      </c>
      <c r="T38" s="4">
        <v>-0.95889999999999997</v>
      </c>
      <c r="U38" s="4">
        <v>-0.22</v>
      </c>
      <c r="V38" s="4">
        <v>-0.21859999999999999</v>
      </c>
      <c r="W38" s="4">
        <v>-1.0955999999999999</v>
      </c>
      <c r="X38" s="4">
        <v>-0.84330000000000005</v>
      </c>
      <c r="Y38" s="4">
        <v>-0.75680000000000003</v>
      </c>
      <c r="Z38" s="4">
        <v>-0.66310000000000002</v>
      </c>
      <c r="AA38" s="4">
        <v>-2.8393000000000002</v>
      </c>
      <c r="AB38" s="4">
        <v>-2.4009</v>
      </c>
      <c r="AC38" s="4">
        <v>-1.2111000000000001</v>
      </c>
      <c r="AD38" s="4">
        <v>-0.249</v>
      </c>
      <c r="AE38" s="4">
        <v>-2.3209</v>
      </c>
      <c r="AF38" s="4">
        <v>-3.6454</v>
      </c>
      <c r="AG38" s="4">
        <v>-0.6915</v>
      </c>
      <c r="AH38" s="4">
        <v>-0.46779999999999999</v>
      </c>
      <c r="AI38" s="3">
        <v>0</v>
      </c>
      <c r="AJ38" s="3">
        <v>1E-4</v>
      </c>
      <c r="AK38" s="3">
        <v>1.6E-2</v>
      </c>
      <c r="AL38" s="3">
        <v>0.59419999999999995</v>
      </c>
      <c r="AM38" s="3">
        <v>0.38969999999999999</v>
      </c>
    </row>
    <row r="39" spans="14:39">
      <c r="N39" s="48"/>
      <c r="O39" s="6">
        <v>2.2387000000000001</v>
      </c>
      <c r="P39" s="5">
        <v>0.85561000000000009</v>
      </c>
      <c r="Q39" s="4">
        <v>-0.51190000000000002</v>
      </c>
      <c r="R39" s="4">
        <v>-1.0212000000000001</v>
      </c>
      <c r="S39" s="4">
        <v>-4.1105999999999998</v>
      </c>
      <c r="T39" s="4">
        <v>-0.96550000000000002</v>
      </c>
      <c r="U39" s="4">
        <v>-0.2296</v>
      </c>
      <c r="V39" s="4">
        <v>-0.21690000000000001</v>
      </c>
      <c r="W39" s="4">
        <v>-1.1120000000000001</v>
      </c>
      <c r="X39" s="4">
        <v>-0.87090000000000001</v>
      </c>
      <c r="Y39" s="4">
        <v>-0.78259999999999996</v>
      </c>
      <c r="Z39" s="4">
        <v>-0.68400000000000005</v>
      </c>
      <c r="AA39" s="4">
        <v>-2.8559999999999999</v>
      </c>
      <c r="AB39" s="4">
        <v>-2.427</v>
      </c>
      <c r="AC39" s="4">
        <v>-1.1882999999999999</v>
      </c>
      <c r="AD39" s="4">
        <v>-0.24979999999999999</v>
      </c>
      <c r="AE39" s="4">
        <v>-2.3662999999999998</v>
      </c>
      <c r="AF39" s="4">
        <v>-3.6842999999999999</v>
      </c>
      <c r="AG39" s="4">
        <v>-0.74370000000000003</v>
      </c>
      <c r="AH39" s="4">
        <v>-0.47970000000000002</v>
      </c>
      <c r="AI39" s="3">
        <v>0</v>
      </c>
      <c r="AJ39" s="3">
        <v>1E-4</v>
      </c>
      <c r="AK39" s="3">
        <v>1.24E-2</v>
      </c>
      <c r="AL39" s="3">
        <v>0.55249999999999999</v>
      </c>
      <c r="AM39" s="3">
        <v>0.435</v>
      </c>
    </row>
    <row r="40" spans="14:39">
      <c r="N40" s="48"/>
      <c r="O40" s="6">
        <v>2.5118999999999998</v>
      </c>
      <c r="P40" s="5">
        <v>0.8672700000000001</v>
      </c>
      <c r="Q40" s="4">
        <v>-0.52080000000000004</v>
      </c>
      <c r="R40" s="4">
        <v>-1.0530999999999999</v>
      </c>
      <c r="S40" s="4">
        <v>-4.1261000000000001</v>
      </c>
      <c r="T40" s="4">
        <v>-0.97130000000000005</v>
      </c>
      <c r="U40" s="4">
        <v>-0.2389</v>
      </c>
      <c r="V40" s="4">
        <v>-0.21529999999999999</v>
      </c>
      <c r="W40" s="4">
        <v>-1.1277999999999999</v>
      </c>
      <c r="X40" s="4">
        <v>-0.89729999999999999</v>
      </c>
      <c r="Y40" s="4">
        <v>-0.8075</v>
      </c>
      <c r="Z40" s="4">
        <v>-0.70409999999999995</v>
      </c>
      <c r="AA40" s="4">
        <v>-2.8725999999999998</v>
      </c>
      <c r="AB40" s="4">
        <v>-2.4521000000000002</v>
      </c>
      <c r="AC40" s="4">
        <v>-1.1656</v>
      </c>
      <c r="AD40" s="4">
        <v>-0.25059999999999999</v>
      </c>
      <c r="AE40" s="4">
        <v>-2.4095</v>
      </c>
      <c r="AF40" s="4">
        <v>-3.7214</v>
      </c>
      <c r="AG40" s="4">
        <v>-0.79410000000000003</v>
      </c>
      <c r="AH40" s="4">
        <v>-0.49120000000000003</v>
      </c>
      <c r="AI40" s="3">
        <v>0</v>
      </c>
      <c r="AJ40" s="3">
        <v>1E-4</v>
      </c>
      <c r="AK40" s="3">
        <v>9.7000000000000003E-3</v>
      </c>
      <c r="AL40" s="3">
        <v>0.51139999999999997</v>
      </c>
      <c r="AM40" s="3">
        <v>0.47889999999999999</v>
      </c>
    </row>
    <row r="41" spans="14:39">
      <c r="N41" s="48"/>
      <c r="O41" s="6">
        <v>2.8184</v>
      </c>
      <c r="P41" s="5">
        <v>0.87830999999999992</v>
      </c>
      <c r="Q41" s="4">
        <v>-0.52880000000000005</v>
      </c>
      <c r="R41" s="4">
        <v>-1.0834999999999999</v>
      </c>
      <c r="S41" s="4">
        <v>-4.1405000000000003</v>
      </c>
      <c r="T41" s="4">
        <v>-0.97640000000000005</v>
      </c>
      <c r="U41" s="4">
        <v>-0.24790000000000001</v>
      </c>
      <c r="V41" s="4">
        <v>-0.21379999999999999</v>
      </c>
      <c r="W41" s="4">
        <v>-1.1431</v>
      </c>
      <c r="X41" s="4">
        <v>-0.9224</v>
      </c>
      <c r="Y41" s="4">
        <v>-0.83140000000000003</v>
      </c>
      <c r="Z41" s="4">
        <v>-0.72340000000000004</v>
      </c>
      <c r="AA41" s="4">
        <v>-2.8887</v>
      </c>
      <c r="AB41" s="4">
        <v>-2.476</v>
      </c>
      <c r="AC41" s="4">
        <v>-1.1432</v>
      </c>
      <c r="AD41" s="4">
        <v>-0.25140000000000001</v>
      </c>
      <c r="AE41" s="4">
        <v>-2.4506000000000001</v>
      </c>
      <c r="AF41" s="4">
        <v>-3.7566999999999999</v>
      </c>
      <c r="AG41" s="4">
        <v>-0.84230000000000005</v>
      </c>
      <c r="AH41" s="4">
        <v>-0.50219999999999998</v>
      </c>
      <c r="AI41" s="3">
        <v>0</v>
      </c>
      <c r="AJ41" s="3">
        <v>0</v>
      </c>
      <c r="AK41" s="3">
        <v>7.6E-3</v>
      </c>
      <c r="AL41" s="3">
        <v>0.47160000000000002</v>
      </c>
      <c r="AM41" s="3">
        <v>0.52090000000000003</v>
      </c>
    </row>
    <row r="42" spans="14:39">
      <c r="N42" s="48"/>
      <c r="O42" s="6">
        <v>3.1623000000000001</v>
      </c>
      <c r="P42" s="5">
        <v>0.88871</v>
      </c>
      <c r="Q42" s="4">
        <v>-0.53600000000000003</v>
      </c>
      <c r="R42" s="4">
        <v>-1.1122000000000001</v>
      </c>
      <c r="S42" s="4">
        <v>-4.1539999999999999</v>
      </c>
      <c r="T42" s="4">
        <v>-0.98099999999999998</v>
      </c>
      <c r="U42" s="4">
        <v>-0.25650000000000001</v>
      </c>
      <c r="V42" s="4">
        <v>-0.21229999999999999</v>
      </c>
      <c r="W42" s="4">
        <v>-1.1577</v>
      </c>
      <c r="X42" s="4">
        <v>-0.94610000000000005</v>
      </c>
      <c r="Y42" s="4">
        <v>-0.85399999999999998</v>
      </c>
      <c r="Z42" s="4">
        <v>-0.74170000000000003</v>
      </c>
      <c r="AA42" s="4">
        <v>-2.9043000000000001</v>
      </c>
      <c r="AB42" s="4">
        <v>-2.4986000000000002</v>
      </c>
      <c r="AC42" s="4">
        <v>-1.1215999999999999</v>
      </c>
      <c r="AD42" s="4">
        <v>-0.25219999999999998</v>
      </c>
      <c r="AE42" s="4">
        <v>-2.4893999999999998</v>
      </c>
      <c r="AF42" s="4">
        <v>-3.7900999999999998</v>
      </c>
      <c r="AG42" s="4">
        <v>-0.88819999999999999</v>
      </c>
      <c r="AH42" s="4">
        <v>-0.51270000000000004</v>
      </c>
      <c r="AI42" s="3">
        <v>0</v>
      </c>
      <c r="AJ42" s="3">
        <v>0</v>
      </c>
      <c r="AK42" s="3">
        <v>5.8999999999999999E-3</v>
      </c>
      <c r="AL42" s="3">
        <v>0.43319999999999997</v>
      </c>
      <c r="AM42" s="3">
        <v>0.56079999999999997</v>
      </c>
    </row>
    <row r="43" spans="14:39">
      <c r="N43" s="48"/>
      <c r="O43" s="6">
        <v>3.5480999999999998</v>
      </c>
      <c r="P43" s="5">
        <v>0.89846999999999999</v>
      </c>
      <c r="Q43" s="4">
        <v>-0.54259999999999997</v>
      </c>
      <c r="R43" s="4">
        <v>-1.1391</v>
      </c>
      <c r="S43" s="4">
        <v>-4.1665000000000001</v>
      </c>
      <c r="T43" s="4">
        <v>-0.98509999999999998</v>
      </c>
      <c r="U43" s="4">
        <v>-0.2646</v>
      </c>
      <c r="V43" s="4">
        <v>-0.2109</v>
      </c>
      <c r="W43" s="4">
        <v>-1.1714</v>
      </c>
      <c r="X43" s="4">
        <v>-0.96850000000000003</v>
      </c>
      <c r="Y43" s="4">
        <v>-0.87539999999999996</v>
      </c>
      <c r="Z43" s="4">
        <v>-0.75900000000000001</v>
      </c>
      <c r="AA43" s="4">
        <v>-2.9190999999999998</v>
      </c>
      <c r="AB43" s="4">
        <v>-2.5198999999999998</v>
      </c>
      <c r="AC43" s="4">
        <v>-1.1009</v>
      </c>
      <c r="AD43" s="4">
        <v>-0.253</v>
      </c>
      <c r="AE43" s="4">
        <v>-2.5259</v>
      </c>
      <c r="AF43" s="4">
        <v>-3.8214999999999999</v>
      </c>
      <c r="AG43" s="4">
        <v>-0.93149999999999999</v>
      </c>
      <c r="AH43" s="4">
        <v>-0.52249999999999996</v>
      </c>
      <c r="AI43" s="3">
        <v>0</v>
      </c>
      <c r="AJ43" s="3">
        <v>0</v>
      </c>
      <c r="AK43" s="3">
        <v>4.7000000000000002E-3</v>
      </c>
      <c r="AL43" s="3">
        <v>0.39679999999999999</v>
      </c>
      <c r="AM43" s="3">
        <v>0.59860000000000002</v>
      </c>
    </row>
    <row r="44" spans="14:39">
      <c r="N44" s="48"/>
      <c r="O44" s="6">
        <v>3.9811000000000001</v>
      </c>
      <c r="P44" s="5">
        <v>0.90757999999999994</v>
      </c>
      <c r="Q44" s="4">
        <v>-0.54849999999999999</v>
      </c>
      <c r="R44" s="4">
        <v>-1.1644000000000001</v>
      </c>
      <c r="S44" s="4">
        <v>-4.1782000000000004</v>
      </c>
      <c r="T44" s="4">
        <v>-0.98880000000000001</v>
      </c>
      <c r="U44" s="4">
        <v>-0.27229999999999999</v>
      </c>
      <c r="V44" s="4">
        <v>-0.20960000000000001</v>
      </c>
      <c r="W44" s="4">
        <v>-1.1843999999999999</v>
      </c>
      <c r="X44" s="4">
        <v>-0.98939999999999995</v>
      </c>
      <c r="Y44" s="4">
        <v>-0.89539999999999997</v>
      </c>
      <c r="Z44" s="4">
        <v>-0.7752</v>
      </c>
      <c r="AA44" s="4">
        <v>-2.9331</v>
      </c>
      <c r="AB44" s="4">
        <v>-2.5398000000000001</v>
      </c>
      <c r="AC44" s="4">
        <v>-1.0811999999999999</v>
      </c>
      <c r="AD44" s="4">
        <v>-0.25369999999999998</v>
      </c>
      <c r="AE44" s="4">
        <v>-2.56</v>
      </c>
      <c r="AF44" s="4">
        <v>-3.8508</v>
      </c>
      <c r="AG44" s="4">
        <v>-0.97219999999999995</v>
      </c>
      <c r="AH44" s="4">
        <v>-0.53180000000000005</v>
      </c>
      <c r="AI44" s="3">
        <v>0</v>
      </c>
      <c r="AJ44" s="3">
        <v>0</v>
      </c>
      <c r="AK44" s="3">
        <v>3.7000000000000002E-3</v>
      </c>
      <c r="AL44" s="3">
        <v>0.36230000000000001</v>
      </c>
      <c r="AM44" s="3">
        <v>0.63400000000000001</v>
      </c>
    </row>
    <row r="45" spans="14:39">
      <c r="N45" s="48"/>
      <c r="O45" s="6">
        <v>4.4668000000000001</v>
      </c>
      <c r="P45" s="5">
        <v>0.91605000000000003</v>
      </c>
      <c r="Q45" s="4">
        <v>-0.55389999999999995</v>
      </c>
      <c r="R45" s="4">
        <v>-1.1878</v>
      </c>
      <c r="S45" s="4">
        <v>-4.1889000000000003</v>
      </c>
      <c r="T45" s="4">
        <v>-0.99209999999999998</v>
      </c>
      <c r="U45" s="4">
        <v>-0.27950000000000003</v>
      </c>
      <c r="V45" s="4">
        <v>-0.2084</v>
      </c>
      <c r="W45" s="4">
        <v>-1.1964999999999999</v>
      </c>
      <c r="X45" s="4">
        <v>-1.0088999999999999</v>
      </c>
      <c r="Y45" s="4">
        <v>-0.91410000000000002</v>
      </c>
      <c r="Z45" s="4">
        <v>-0.79039999999999999</v>
      </c>
      <c r="AA45" s="4">
        <v>-2.9462999999999999</v>
      </c>
      <c r="AB45" s="4">
        <v>-2.5583999999999998</v>
      </c>
      <c r="AC45" s="4">
        <v>-1.0627</v>
      </c>
      <c r="AD45" s="4">
        <v>-0.25430000000000003</v>
      </c>
      <c r="AE45" s="4">
        <v>-2.5916999999999999</v>
      </c>
      <c r="AF45" s="4">
        <v>-3.8782000000000001</v>
      </c>
      <c r="AG45" s="4">
        <v>-1.0102</v>
      </c>
      <c r="AH45" s="4">
        <v>-0.54039999999999999</v>
      </c>
      <c r="AI45" s="3">
        <v>0</v>
      </c>
      <c r="AJ45" s="3">
        <v>0</v>
      </c>
      <c r="AK45" s="3">
        <v>2.8999999999999998E-3</v>
      </c>
      <c r="AL45" s="3">
        <v>0.33</v>
      </c>
      <c r="AM45" s="3">
        <v>0.66710000000000003</v>
      </c>
    </row>
    <row r="46" spans="14:39">
      <c r="N46" s="48"/>
      <c r="O46" s="6">
        <v>5.0118999999999998</v>
      </c>
      <c r="P46" s="5">
        <v>0.92388999999999988</v>
      </c>
      <c r="Q46" s="4">
        <v>-0.55879999999999996</v>
      </c>
      <c r="R46" s="4">
        <v>-1.2096</v>
      </c>
      <c r="S46" s="4">
        <v>-4.1988000000000003</v>
      </c>
      <c r="T46" s="4">
        <v>-0.99509999999999998</v>
      </c>
      <c r="U46" s="4">
        <v>-0.28610000000000002</v>
      </c>
      <c r="V46" s="4">
        <v>-0.20730000000000001</v>
      </c>
      <c r="W46" s="4">
        <v>-1.2078</v>
      </c>
      <c r="X46" s="4">
        <v>-1.0269999999999999</v>
      </c>
      <c r="Y46" s="4">
        <v>-0.93149999999999999</v>
      </c>
      <c r="Z46" s="4">
        <v>-0.80449999999999999</v>
      </c>
      <c r="AA46" s="4">
        <v>-2.9586000000000001</v>
      </c>
      <c r="AB46" s="4">
        <v>-2.5756999999999999</v>
      </c>
      <c r="AC46" s="4">
        <v>-1.0454000000000001</v>
      </c>
      <c r="AD46" s="4">
        <v>-0.25490000000000002</v>
      </c>
      <c r="AE46" s="4">
        <v>-2.6211000000000002</v>
      </c>
      <c r="AF46" s="4">
        <v>-3.9035000000000002</v>
      </c>
      <c r="AG46" s="4">
        <v>-1.0455000000000001</v>
      </c>
      <c r="AH46" s="4">
        <v>-0.5484</v>
      </c>
      <c r="AI46" s="3">
        <v>0</v>
      </c>
      <c r="AJ46" s="3">
        <v>0</v>
      </c>
      <c r="AK46" s="3">
        <v>2.3E-3</v>
      </c>
      <c r="AL46" s="3">
        <v>0.29980000000000001</v>
      </c>
      <c r="AM46" s="3">
        <v>0.69789999999999996</v>
      </c>
    </row>
    <row r="47" spans="14:39">
      <c r="N47" s="48"/>
      <c r="O47" s="6">
        <v>5.6234000000000002</v>
      </c>
      <c r="P47" s="5">
        <v>0.9311299999999999</v>
      </c>
      <c r="Q47" s="4">
        <v>-0.56320000000000003</v>
      </c>
      <c r="R47" s="4">
        <v>-1.2297</v>
      </c>
      <c r="S47" s="4">
        <v>-4.2079000000000004</v>
      </c>
      <c r="T47" s="4">
        <v>-0.99780000000000002</v>
      </c>
      <c r="U47" s="4">
        <v>-0.2923</v>
      </c>
      <c r="V47" s="4">
        <v>-0.20619999999999999</v>
      </c>
      <c r="W47" s="4">
        <v>-1.2181999999999999</v>
      </c>
      <c r="X47" s="4">
        <v>-1.0436000000000001</v>
      </c>
      <c r="Y47" s="4">
        <v>-0.9476</v>
      </c>
      <c r="Z47" s="4">
        <v>-0.8175</v>
      </c>
      <c r="AA47" s="4">
        <v>-2.97</v>
      </c>
      <c r="AB47" s="4">
        <v>-2.5916000000000001</v>
      </c>
      <c r="AC47" s="4">
        <v>-1.0293000000000001</v>
      </c>
      <c r="AD47" s="4">
        <v>-0.2555</v>
      </c>
      <c r="AE47" s="4">
        <v>-2.6482999999999999</v>
      </c>
      <c r="AF47" s="4">
        <v>-3.9268999999999998</v>
      </c>
      <c r="AG47" s="4">
        <v>-1.0781000000000001</v>
      </c>
      <c r="AH47" s="4">
        <v>-0.55579999999999996</v>
      </c>
      <c r="AI47" s="3">
        <v>0</v>
      </c>
      <c r="AJ47" s="3">
        <v>0</v>
      </c>
      <c r="AK47" s="3">
        <v>1.8E-3</v>
      </c>
      <c r="AL47" s="3">
        <v>0.27189999999999998</v>
      </c>
      <c r="AM47" s="3">
        <v>0.72629999999999995</v>
      </c>
    </row>
    <row r="48" spans="14:39">
      <c r="N48" s="48"/>
      <c r="O48" s="6">
        <v>6.3095999999999997</v>
      </c>
      <c r="P48" s="5">
        <v>0.9377700000000001</v>
      </c>
      <c r="Q48" s="4">
        <v>-0.56720000000000004</v>
      </c>
      <c r="R48" s="4">
        <v>-1.2482</v>
      </c>
      <c r="S48" s="4">
        <v>-4.2161999999999997</v>
      </c>
      <c r="T48" s="4">
        <v>-1.0003</v>
      </c>
      <c r="U48" s="4">
        <v>-0.29799999999999999</v>
      </c>
      <c r="V48" s="4">
        <v>-0.20519999999999999</v>
      </c>
      <c r="W48" s="4">
        <v>-1.2278</v>
      </c>
      <c r="X48" s="4">
        <v>-1.0589999999999999</v>
      </c>
      <c r="Y48" s="4">
        <v>-0.96240000000000003</v>
      </c>
      <c r="Z48" s="4">
        <v>-0.82950000000000002</v>
      </c>
      <c r="AA48" s="4">
        <v>-2.9805999999999999</v>
      </c>
      <c r="AB48" s="4">
        <v>-2.6063000000000001</v>
      </c>
      <c r="AC48" s="4">
        <v>-1.0145</v>
      </c>
      <c r="AD48" s="4">
        <v>-0.25609999999999999</v>
      </c>
      <c r="AE48" s="4">
        <v>-2.6732</v>
      </c>
      <c r="AF48" s="4">
        <v>-3.9485000000000001</v>
      </c>
      <c r="AG48" s="4">
        <v>-1.1081000000000001</v>
      </c>
      <c r="AH48" s="4">
        <v>-0.56259999999999999</v>
      </c>
      <c r="AI48" s="3">
        <v>0</v>
      </c>
      <c r="AJ48" s="3">
        <v>0</v>
      </c>
      <c r="AK48" s="3">
        <v>1.4E-3</v>
      </c>
      <c r="AL48" s="3">
        <v>0.24610000000000001</v>
      </c>
      <c r="AM48" s="3">
        <v>0.75249999999999995</v>
      </c>
    </row>
    <row r="51" spans="14:34">
      <c r="N51" s="48" t="s">
        <v>41</v>
      </c>
      <c r="O51" s="2" t="s">
        <v>15</v>
      </c>
      <c r="P51" s="2" t="s">
        <v>4</v>
      </c>
      <c r="Q51" s="2" t="s">
        <v>40</v>
      </c>
      <c r="R51" s="2" t="s">
        <v>39</v>
      </c>
      <c r="S51" s="2" t="s">
        <v>38</v>
      </c>
      <c r="T51" s="2" t="s">
        <v>37</v>
      </c>
      <c r="U51" s="2" t="s">
        <v>36</v>
      </c>
      <c r="V51" s="2" t="s">
        <v>35</v>
      </c>
      <c r="W51" s="2" t="s">
        <v>34</v>
      </c>
      <c r="X51" s="2" t="s">
        <v>33</v>
      </c>
      <c r="Y51" s="2" t="s">
        <v>32</v>
      </c>
      <c r="Z51" s="2" t="s">
        <v>31</v>
      </c>
      <c r="AA51" s="2" t="s">
        <v>30</v>
      </c>
      <c r="AB51" s="2" t="s">
        <v>29</v>
      </c>
      <c r="AC51" s="2" t="s">
        <v>28</v>
      </c>
      <c r="AD51" s="2" t="s">
        <v>27</v>
      </c>
      <c r="AE51" s="2" t="s">
        <v>26</v>
      </c>
      <c r="AF51" s="2" t="s">
        <v>25</v>
      </c>
      <c r="AG51" s="2" t="s">
        <v>24</v>
      </c>
      <c r="AH51" s="2" t="s">
        <v>23</v>
      </c>
    </row>
    <row r="52" spans="14:34">
      <c r="N52" s="48"/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</row>
    <row r="53" spans="14:34">
      <c r="N53" s="48"/>
      <c r="O53" s="1">
        <v>0</v>
      </c>
      <c r="P53" s="1">
        <v>0</v>
      </c>
      <c r="Q53" s="1">
        <v>0</v>
      </c>
      <c r="R53" s="1">
        <v>0</v>
      </c>
      <c r="S53" s="1">
        <v>-3.3000000000001251E-2</v>
      </c>
      <c r="T53" s="1">
        <v>2.0000000000010232E-2</v>
      </c>
      <c r="U53" s="1">
        <v>2.1000000000000796E-2</v>
      </c>
      <c r="V53" s="1">
        <v>0</v>
      </c>
      <c r="W53" s="1">
        <v>2.4999999999998579E-2</v>
      </c>
      <c r="X53" s="1">
        <v>0</v>
      </c>
      <c r="Y53" s="1">
        <v>1.2999999999998124E-2</v>
      </c>
      <c r="Z53" s="1">
        <v>0</v>
      </c>
      <c r="AA53" s="1">
        <v>-1.1000000000002785E-2</v>
      </c>
      <c r="AB53" s="1">
        <v>1.3999999999995794E-2</v>
      </c>
      <c r="AC53" s="1">
        <v>0</v>
      </c>
      <c r="AD53" s="1">
        <v>0</v>
      </c>
      <c r="AE53" s="1">
        <v>-4.0999999999996817E-2</v>
      </c>
      <c r="AF53" s="1">
        <v>0</v>
      </c>
      <c r="AG53" s="1">
        <v>0</v>
      </c>
      <c r="AH53" s="1">
        <v>9.9999999999997868E-3</v>
      </c>
    </row>
    <row r="54" spans="14:34">
      <c r="N54" s="48"/>
      <c r="O54" s="1">
        <v>7.6999999999999999E-2</v>
      </c>
      <c r="P54" s="1">
        <v>7.6999999999999999E-2</v>
      </c>
      <c r="Q54" s="1">
        <v>0.30299999999999727</v>
      </c>
      <c r="R54" s="1">
        <v>-1.099999999999568E-2</v>
      </c>
      <c r="S54" s="1">
        <v>-0.22700000000000387</v>
      </c>
      <c r="T54" s="1">
        <v>1.3999999999995794E-2</v>
      </c>
      <c r="U54" s="1">
        <v>2.8999999999996362E-2</v>
      </c>
      <c r="V54" s="1">
        <v>-3.1999999999996476E-2</v>
      </c>
      <c r="W54" s="1">
        <v>7.0000000000050022E-3</v>
      </c>
      <c r="X54" s="1">
        <v>-4.2000000000001592E-2</v>
      </c>
      <c r="Y54" s="1">
        <v>-6.0000000000002274E-3</v>
      </c>
      <c r="Z54" s="1">
        <v>-2.1000000000000796E-2</v>
      </c>
      <c r="AA54" s="1">
        <v>-0.1839999999999975</v>
      </c>
      <c r="AB54" s="1">
        <v>-8.5999999999998522E-2</v>
      </c>
      <c r="AC54" s="1">
        <v>-9.100000000000108E-2</v>
      </c>
      <c r="AD54" s="1">
        <v>-2.1999999999998465E-2</v>
      </c>
      <c r="AE54" s="1">
        <v>-0.28099999999999881</v>
      </c>
      <c r="AF54" s="1">
        <v>3.0000000000001137E-3</v>
      </c>
      <c r="AG54" s="1">
        <v>-7.9999999999991189E-3</v>
      </c>
      <c r="AH54" s="1">
        <v>2.5000000000000355E-2</v>
      </c>
    </row>
    <row r="55" spans="14:34">
      <c r="N55" s="48"/>
      <c r="O55" s="1">
        <v>0.14299999999999999</v>
      </c>
      <c r="P55" s="1">
        <v>0.14299999999999999</v>
      </c>
      <c r="Q55" s="1">
        <v>0.60300000000000864</v>
      </c>
      <c r="R55" s="1">
        <v>-9.0000000000003411E-3</v>
      </c>
      <c r="S55" s="1">
        <v>-0.51300000000000523</v>
      </c>
      <c r="T55" s="1">
        <v>-1.8999999999991246E-2</v>
      </c>
      <c r="U55" s="1">
        <v>-4.0000000000048885E-3</v>
      </c>
      <c r="V55" s="1">
        <v>-0.15999999999999659</v>
      </c>
      <c r="W55" s="1">
        <v>-6.0999999999999943E-2</v>
      </c>
      <c r="X55" s="1">
        <v>-5.9000000000004604E-2</v>
      </c>
      <c r="Y55" s="1">
        <v>-6.8999999999995509E-2</v>
      </c>
      <c r="Z55" s="1">
        <v>-3.9999999999999147E-2</v>
      </c>
      <c r="AA55" s="1">
        <v>-0.42300000000000182</v>
      </c>
      <c r="AB55" s="1">
        <v>-0.23299999999999699</v>
      </c>
      <c r="AC55" s="1">
        <v>-0.12000000000000455</v>
      </c>
      <c r="AD55" s="1">
        <v>-3.9999999999999147E-2</v>
      </c>
      <c r="AE55" s="1">
        <v>-0.60899999999999821</v>
      </c>
      <c r="AF55" s="1">
        <v>-1.8000000000000682E-2</v>
      </c>
      <c r="AG55" s="1">
        <v>-1.9999999999999574E-2</v>
      </c>
      <c r="AH55" s="1">
        <v>-1.1000000000001009E-2</v>
      </c>
    </row>
    <row r="56" spans="14:34">
      <c r="N56" s="48"/>
      <c r="O56" s="1">
        <v>0.17599999999999999</v>
      </c>
      <c r="P56" s="1">
        <v>0.17599999999999999</v>
      </c>
      <c r="Q56" s="1">
        <v>0.69999999999998863</v>
      </c>
      <c r="R56" s="1">
        <v>-1.9000000000005457E-2</v>
      </c>
      <c r="S56" s="1">
        <v>-0.65500000000000114</v>
      </c>
      <c r="T56" s="1">
        <v>-3.7999999999996703E-2</v>
      </c>
      <c r="U56" s="1">
        <v>-1.6000000000005343E-2</v>
      </c>
      <c r="V56" s="1">
        <v>-7.9999999999998295E-2</v>
      </c>
      <c r="W56" s="1">
        <v>-0.11999999999999744</v>
      </c>
      <c r="X56" s="1">
        <v>-7.0000000000000284E-2</v>
      </c>
      <c r="Y56" s="1">
        <v>-8.8000000000000966E-2</v>
      </c>
      <c r="Z56" s="1">
        <v>-5.9999999999995168E-2</v>
      </c>
      <c r="AA56" s="1">
        <v>-0.54800000000000182</v>
      </c>
      <c r="AB56" s="1">
        <v>-0.33800000000000097</v>
      </c>
      <c r="AC56" s="1">
        <v>-0.13000000000000256</v>
      </c>
      <c r="AD56" s="1">
        <v>-7.0000000000000284E-2</v>
      </c>
      <c r="AE56" s="1">
        <v>-0.76200000000000045</v>
      </c>
      <c r="AF56" s="1">
        <v>0</v>
      </c>
      <c r="AG56" s="1">
        <v>-2.9999999999999361E-2</v>
      </c>
      <c r="AH56" s="1">
        <v>-1.8000000000000682E-2</v>
      </c>
    </row>
    <row r="57" spans="14:34">
      <c r="N57" s="48"/>
      <c r="O57" s="1">
        <v>0.27400000000000002</v>
      </c>
      <c r="P57" s="1">
        <v>0.27200000000000002</v>
      </c>
      <c r="Q57" s="1">
        <v>0.86000000000001364</v>
      </c>
      <c r="R57" s="1">
        <v>-5.8999999999997499E-2</v>
      </c>
      <c r="S57" s="1">
        <v>-1.2150000000000034</v>
      </c>
      <c r="T57" s="1">
        <v>-7.8000000000002956E-2</v>
      </c>
      <c r="U57" s="1">
        <v>-2.5999999999996248E-2</v>
      </c>
      <c r="V57" s="1">
        <v>-9.9999999999994316E-2</v>
      </c>
      <c r="W57" s="1">
        <v>-0.26999999999999602</v>
      </c>
      <c r="X57" s="1">
        <v>-0.10000000000000142</v>
      </c>
      <c r="Y57" s="1">
        <v>-0.17799999999999727</v>
      </c>
      <c r="Z57" s="1">
        <v>-8.9999999999996305E-2</v>
      </c>
      <c r="AA57" s="1">
        <v>-1.0379999999999967</v>
      </c>
      <c r="AB57" s="1">
        <v>-0.66799999999999926</v>
      </c>
      <c r="AC57" s="1">
        <v>-0.14999999999999858</v>
      </c>
      <c r="AD57" s="1">
        <v>-7.9999999999998295E-2</v>
      </c>
      <c r="AE57" s="1">
        <v>-1.0719999999999992</v>
      </c>
      <c r="AF57" s="1">
        <v>-0.35999999999999943</v>
      </c>
      <c r="AG57" s="1">
        <v>-3.9999999999999147E-2</v>
      </c>
      <c r="AH57" s="1">
        <v>-4.8000000000000043E-2</v>
      </c>
    </row>
    <row r="58" spans="14:34">
      <c r="N58" s="48"/>
      <c r="O58" s="1">
        <v>0.35899999999999999</v>
      </c>
      <c r="P58" s="1">
        <v>0.35599999999999998</v>
      </c>
      <c r="Q58" s="1">
        <v>0.81999999999999318</v>
      </c>
      <c r="R58" s="1">
        <v>-0.11899999999999977</v>
      </c>
      <c r="S58" s="1">
        <v>-1.7349999999999994</v>
      </c>
      <c r="T58" s="1">
        <v>-0.14000000000000057</v>
      </c>
      <c r="U58" s="1">
        <v>-9.6000000000003638E-2</v>
      </c>
      <c r="V58" s="1">
        <v>-0.12000000000000455</v>
      </c>
      <c r="W58" s="1">
        <v>-0.42999999999999972</v>
      </c>
      <c r="X58" s="1">
        <v>-0.16000000000000369</v>
      </c>
      <c r="Y58" s="1">
        <v>-0.26800000000000068</v>
      </c>
      <c r="Z58" s="1">
        <v>-0.14499999999999602</v>
      </c>
      <c r="AA58" s="1">
        <v>-1.4549999999999983</v>
      </c>
      <c r="AB58" s="1">
        <v>-0.98799999999999955</v>
      </c>
      <c r="AC58" s="1">
        <v>-0.17999999999999972</v>
      </c>
      <c r="AD58" s="1">
        <v>-0.11999999999999744</v>
      </c>
      <c r="AE58" s="1">
        <v>-1.1950000000000003</v>
      </c>
      <c r="AF58" s="1">
        <v>-1.0899999999999999</v>
      </c>
      <c r="AG58" s="1">
        <v>-6.9999999999998508E-2</v>
      </c>
      <c r="AH58" s="1">
        <v>-9.8000000000000753E-2</v>
      </c>
    </row>
    <row r="59" spans="14:34">
      <c r="N59" s="48"/>
      <c r="O59" s="1">
        <v>0.374</v>
      </c>
      <c r="P59" s="1">
        <v>0.371</v>
      </c>
      <c r="Q59" s="1">
        <v>0.78600000000000136</v>
      </c>
      <c r="R59" s="1">
        <v>-0.14200000000001012</v>
      </c>
      <c r="S59" s="1">
        <v>-1.8449999999999989</v>
      </c>
      <c r="T59" s="1">
        <v>-0.15800000000000125</v>
      </c>
      <c r="U59" s="1">
        <v>-0.11599999999999966</v>
      </c>
      <c r="V59" s="1">
        <v>-0.15000000000000568</v>
      </c>
      <c r="W59" s="1">
        <v>-0.46999999999999886</v>
      </c>
      <c r="X59" s="1">
        <v>-0.18200000000000216</v>
      </c>
      <c r="Y59" s="1">
        <v>-0.29800000000000182</v>
      </c>
      <c r="Z59" s="1">
        <v>-0.16199999999999903</v>
      </c>
      <c r="AA59" s="1">
        <v>-1.5579999999999998</v>
      </c>
      <c r="AB59" s="1">
        <v>-1.0579999999999998</v>
      </c>
      <c r="AC59" s="1">
        <v>-0.20000000000000284</v>
      </c>
      <c r="AD59" s="1">
        <v>-0.12999999999999545</v>
      </c>
      <c r="AE59" s="1">
        <v>-1.2219999999999978</v>
      </c>
      <c r="AF59" s="1">
        <v>-1.2200000000000024</v>
      </c>
      <c r="AG59" s="1">
        <v>-8.3999999999999631E-2</v>
      </c>
      <c r="AH59" s="1">
        <v>-0.1379999999999999</v>
      </c>
    </row>
    <row r="60" spans="14:34">
      <c r="N60" s="48"/>
      <c r="O60" s="1">
        <v>0.47199999999999998</v>
      </c>
      <c r="P60" s="1">
        <v>0.46700000000000003</v>
      </c>
      <c r="Q60" s="1">
        <v>0.52000000000001023</v>
      </c>
      <c r="R60" s="1">
        <v>-0.29900000000000659</v>
      </c>
      <c r="S60" s="1">
        <v>-2.605000000000004</v>
      </c>
      <c r="T60" s="1">
        <v>-0.23799999999999955</v>
      </c>
      <c r="U60" s="1">
        <v>-0.1460000000000008</v>
      </c>
      <c r="V60" s="1">
        <v>-0.21999999999999886</v>
      </c>
      <c r="W60" s="1">
        <v>-0.72999999999999687</v>
      </c>
      <c r="X60" s="1">
        <v>-0.32000000000000028</v>
      </c>
      <c r="Y60" s="1">
        <v>-0.37800000000000011</v>
      </c>
      <c r="Z60" s="1">
        <v>-0.34999999999999432</v>
      </c>
      <c r="AA60" s="1">
        <v>-2.2179999999999964</v>
      </c>
      <c r="AB60" s="1">
        <v>-1.5080000000000027</v>
      </c>
      <c r="AC60" s="1">
        <v>-0.44000000000000483</v>
      </c>
      <c r="AD60" s="1">
        <v>-0.21999999999999886</v>
      </c>
      <c r="AE60" s="1">
        <v>-1.3619999999999983</v>
      </c>
      <c r="AF60" s="1">
        <v>-1.9200000000000017</v>
      </c>
      <c r="AG60" s="1">
        <v>-0.17999999999999972</v>
      </c>
      <c r="AH60" s="1">
        <v>-0.23799999999999955</v>
      </c>
    </row>
    <row r="61" spans="14:34">
      <c r="N61" s="48"/>
      <c r="O61" s="1">
        <v>0.53400000000000003</v>
      </c>
      <c r="P61" s="1">
        <v>0.52</v>
      </c>
      <c r="Q61" s="1">
        <v>0.34000000000000341</v>
      </c>
      <c r="R61" s="1">
        <v>-0.35900000000000887</v>
      </c>
      <c r="S61" s="1">
        <v>-2.9849999999999994</v>
      </c>
      <c r="T61" s="1">
        <v>-0.35800000000000409</v>
      </c>
      <c r="U61" s="1">
        <v>-0.1460000000000008</v>
      </c>
      <c r="V61" s="1">
        <v>-0.21999999999999886</v>
      </c>
      <c r="W61" s="1">
        <v>-0.82999999999999829</v>
      </c>
      <c r="X61" s="1">
        <v>-0.37000000000000455</v>
      </c>
      <c r="Y61" s="1">
        <v>-0.40800000000000125</v>
      </c>
      <c r="Z61" s="1">
        <v>-0.39999999999999858</v>
      </c>
      <c r="AA61" s="1">
        <v>-2.5180000000000007</v>
      </c>
      <c r="AB61" s="1">
        <v>-1.695999999999998</v>
      </c>
      <c r="AC61" s="1">
        <v>-0.68800000000000239</v>
      </c>
      <c r="AD61" s="1">
        <v>-0.21999999999999886</v>
      </c>
      <c r="AE61" s="1">
        <v>-1.4319999999999986</v>
      </c>
      <c r="AF61" s="1">
        <v>-2.3100000000000023</v>
      </c>
      <c r="AG61" s="1">
        <v>-0.1899999999999995</v>
      </c>
      <c r="AH61" s="1">
        <v>-0.26800000000000068</v>
      </c>
    </row>
    <row r="62" spans="14:34">
      <c r="N62" s="48"/>
      <c r="O62" s="1">
        <v>0.64600000000000002</v>
      </c>
      <c r="P62" s="1">
        <v>0.59699999999999998</v>
      </c>
      <c r="Q62" s="1">
        <v>0.11000000000001364</v>
      </c>
      <c r="R62" s="1">
        <v>-0.42900000000000205</v>
      </c>
      <c r="S62" s="1">
        <v>-3.3149999999999977</v>
      </c>
      <c r="T62" s="1">
        <v>-0.55799999999999272</v>
      </c>
      <c r="U62" s="1">
        <v>-0.1460000000000008</v>
      </c>
      <c r="V62" s="1">
        <v>-0.21999999999999886</v>
      </c>
      <c r="W62" s="1">
        <v>-0.85999999999999943</v>
      </c>
      <c r="X62" s="1">
        <v>-0.39999999999999858</v>
      </c>
      <c r="Y62" s="1">
        <v>-0.42799999999999727</v>
      </c>
      <c r="Z62" s="1">
        <v>-0.43999999999999773</v>
      </c>
      <c r="AA62" s="1">
        <v>-2.6779999999999973</v>
      </c>
      <c r="AB62" s="1">
        <v>-1.838000000000001</v>
      </c>
      <c r="AC62" s="1">
        <v>-1.1600000000000037</v>
      </c>
      <c r="AD62" s="1">
        <v>-0.22999999999999687</v>
      </c>
      <c r="AE62" s="1">
        <v>-1.5619999999999976</v>
      </c>
      <c r="AF62" s="1">
        <v>-2.6999999999999993</v>
      </c>
      <c r="AG62" s="1">
        <v>-0.17999999999999972</v>
      </c>
      <c r="AH62" s="1">
        <v>-0.30799999999999983</v>
      </c>
    </row>
    <row r="63" spans="14:34">
      <c r="N63" s="48"/>
      <c r="O63" s="1">
        <v>0.99299999999999999</v>
      </c>
      <c r="P63" s="1">
        <v>0.746</v>
      </c>
      <c r="Q63" s="1">
        <v>-0.34000000000000341</v>
      </c>
      <c r="R63" s="1">
        <v>-0.69899999999999807</v>
      </c>
      <c r="S63" s="1">
        <v>-3.9249999999999972</v>
      </c>
      <c r="T63" s="1">
        <v>-0.85800000000000409</v>
      </c>
      <c r="U63" s="1">
        <v>-0.15600000000000591</v>
      </c>
      <c r="V63" s="1">
        <v>-0.21999999999999886</v>
      </c>
      <c r="W63" s="1">
        <v>-0.98999999999999488</v>
      </c>
      <c r="X63" s="1">
        <v>-0.60999999999999943</v>
      </c>
      <c r="Y63" s="1">
        <v>-0.56799999999999784</v>
      </c>
      <c r="Z63" s="1">
        <v>-0.47999999999999687</v>
      </c>
      <c r="AA63" s="1">
        <v>-2.7280000000000015</v>
      </c>
      <c r="AB63" s="1">
        <v>-2.1980000000000004</v>
      </c>
      <c r="AC63" s="1">
        <v>-1.2000000000000028</v>
      </c>
      <c r="AD63" s="1">
        <v>-0.23999999999999488</v>
      </c>
      <c r="AE63" s="1">
        <v>-1.9319999999999986</v>
      </c>
      <c r="AF63" s="1">
        <v>-3.3100000000000023</v>
      </c>
      <c r="AG63" s="1">
        <v>-0.29999999999999893</v>
      </c>
      <c r="AH63" s="1">
        <v>-0.35800000000000054</v>
      </c>
    </row>
    <row r="64" spans="14:34">
      <c r="N64" s="48"/>
      <c r="O64" s="1">
        <v>1.161</v>
      </c>
      <c r="P64" s="1">
        <v>0.80900000000000005</v>
      </c>
      <c r="Q64" s="1">
        <v>-0.46000000000000796</v>
      </c>
      <c r="R64" s="1">
        <v>-0.88900000000001</v>
      </c>
      <c r="S64" s="1">
        <v>-4.0349999999999966</v>
      </c>
      <c r="T64" s="1">
        <v>-0.90800000000000125</v>
      </c>
      <c r="U64" s="1">
        <v>-0.20600000000000307</v>
      </c>
      <c r="V64" s="1">
        <v>-0.21999999999999886</v>
      </c>
      <c r="W64" s="1">
        <v>-1.0499999999999972</v>
      </c>
      <c r="X64" s="1">
        <v>-0.75999999999999801</v>
      </c>
      <c r="Y64" s="1">
        <v>-0.68799999999999528</v>
      </c>
      <c r="Z64" s="1">
        <v>-0.59999999999999432</v>
      </c>
      <c r="AA64" s="1">
        <v>-2.7779999999999987</v>
      </c>
      <c r="AB64" s="1">
        <v>-2.338000000000001</v>
      </c>
      <c r="AC64" s="1">
        <v>-1.2199999999999989</v>
      </c>
      <c r="AD64" s="1">
        <v>-0.25</v>
      </c>
      <c r="AE64" s="1">
        <v>-2.1819999999999986</v>
      </c>
      <c r="AF64" s="1">
        <v>-3.5600000000000023</v>
      </c>
      <c r="AG64" s="1">
        <v>-0.51999999999999957</v>
      </c>
      <c r="AH64" s="1">
        <v>-0.4480000000000004</v>
      </c>
    </row>
    <row r="65" spans="14:34">
      <c r="N65" s="48"/>
      <c r="O65" s="1">
        <v>2.3519999999999999</v>
      </c>
      <c r="P65" s="1">
        <v>0.84199999999999997</v>
      </c>
      <c r="Q65" s="1">
        <v>-0.50999999999999091</v>
      </c>
      <c r="R65" s="1">
        <v>-1.0190000000000055</v>
      </c>
      <c r="S65" s="1">
        <v>-4.105000000000004</v>
      </c>
      <c r="T65" s="1">
        <v>-0.96800000000000352</v>
      </c>
      <c r="U65" s="1">
        <v>-0.22599999999999909</v>
      </c>
      <c r="V65" s="1">
        <v>-0.21999999999999886</v>
      </c>
      <c r="W65" s="1">
        <v>-1.1099999999999994</v>
      </c>
      <c r="X65" s="1">
        <v>-0.87000000000000455</v>
      </c>
      <c r="Y65" s="1">
        <v>-0.77799999999999869</v>
      </c>
      <c r="Z65" s="1">
        <v>-0.68999999999999773</v>
      </c>
      <c r="AA65" s="1">
        <v>-2.867999999999995</v>
      </c>
      <c r="AB65" s="1">
        <v>-2.4179999999999993</v>
      </c>
      <c r="AC65" s="1">
        <v>-1.2199999999999989</v>
      </c>
      <c r="AD65" s="1">
        <v>-0.25</v>
      </c>
      <c r="AE65" s="1">
        <v>-2.3619999999999983</v>
      </c>
      <c r="AF65" s="1">
        <v>-3.6700000000000017</v>
      </c>
      <c r="AG65" s="1">
        <v>-0.75</v>
      </c>
      <c r="AH65" s="1">
        <v>-0.47799999999999976</v>
      </c>
    </row>
    <row r="66" spans="14:34">
      <c r="N66" s="48" t="s">
        <v>22</v>
      </c>
    </row>
    <row r="67" spans="14:34">
      <c r="N67" s="48"/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</row>
    <row r="68" spans="14:34">
      <c r="N68" s="48"/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</row>
    <row r="69" spans="14:34">
      <c r="N69" s="48"/>
      <c r="O69" s="1">
        <v>7.6999999999999999E-2</v>
      </c>
      <c r="P69" s="1">
        <v>7.6749999999999999E-2</v>
      </c>
      <c r="Q69" s="1">
        <v>0.34539999999999998</v>
      </c>
      <c r="R69" s="1">
        <v>-3.0000000000000001E-3</v>
      </c>
      <c r="S69" s="1">
        <v>-0.248</v>
      </c>
      <c r="T69" s="1">
        <v>-1.23E-2</v>
      </c>
      <c r="U69" s="1">
        <v>1.1000000000000001E-3</v>
      </c>
      <c r="V69" s="1">
        <v>-4.0099999999999997E-2</v>
      </c>
      <c r="W69" s="1">
        <v>-2.5399999999999999E-2</v>
      </c>
      <c r="X69" s="1">
        <v>-2.53E-2</v>
      </c>
      <c r="Y69" s="1">
        <v>-3.8600000000000002E-2</v>
      </c>
      <c r="Z69" s="1">
        <v>-4.0000000000000001E-3</v>
      </c>
      <c r="AA69" s="1">
        <v>-0.1817</v>
      </c>
      <c r="AB69" s="1">
        <v>-0.1212</v>
      </c>
      <c r="AC69" s="1">
        <v>-1.9199999999999998E-2</v>
      </c>
      <c r="AD69" s="1">
        <v>-1.78E-2</v>
      </c>
      <c r="AE69" s="1">
        <v>-0.35460000000000003</v>
      </c>
      <c r="AF69" s="1">
        <v>4.5199999999999997E-2</v>
      </c>
      <c r="AG69" s="1">
        <v>-5.7999999999999996E-3</v>
      </c>
      <c r="AH69" s="1">
        <v>5.1000000000000004E-3</v>
      </c>
    </row>
    <row r="70" spans="14:34">
      <c r="N70" s="48"/>
      <c r="O70" s="1">
        <v>0.14299999999999999</v>
      </c>
      <c r="P70" s="1">
        <v>0.14235999999999999</v>
      </c>
      <c r="Q70" s="1">
        <v>0.60270000000000001</v>
      </c>
      <c r="R70" s="1">
        <v>-1.09E-2</v>
      </c>
      <c r="S70" s="1">
        <v>-0.49590000000000001</v>
      </c>
      <c r="T70" s="1">
        <v>-2.47E-2</v>
      </c>
      <c r="U70" s="1">
        <v>-3.3E-3</v>
      </c>
      <c r="V70" s="1">
        <v>-7.3400000000000007E-2</v>
      </c>
      <c r="W70" s="1">
        <v>-6.6299999999999998E-2</v>
      </c>
      <c r="X70" s="1">
        <v>-4.9799999999999997E-2</v>
      </c>
      <c r="Y70" s="1">
        <v>-7.6300000000000007E-2</v>
      </c>
      <c r="Z70" s="1">
        <v>-1.6899999999999998E-2</v>
      </c>
      <c r="AA70" s="1">
        <v>-0.37990000000000002</v>
      </c>
      <c r="AB70" s="1">
        <v>-0.24990000000000001</v>
      </c>
      <c r="AC70" s="1">
        <v>-4.3299999999999998E-2</v>
      </c>
      <c r="AD70" s="1">
        <v>-3.6299999999999999E-2</v>
      </c>
      <c r="AE70" s="1">
        <v>-0.63449999999999995</v>
      </c>
      <c r="AF70" s="1">
        <v>1.61E-2</v>
      </c>
      <c r="AG70" s="1">
        <v>-1.4E-2</v>
      </c>
      <c r="AH70" s="1">
        <v>1.6000000000000001E-3</v>
      </c>
    </row>
    <row r="71" spans="14:34">
      <c r="N71" s="48"/>
      <c r="O71" s="1">
        <v>0.17599999999999999</v>
      </c>
      <c r="P71" s="1">
        <v>0.17504999999999998</v>
      </c>
      <c r="Q71" s="1">
        <v>0.70720000000000005</v>
      </c>
      <c r="R71" s="1">
        <v>-1.8200000000000001E-2</v>
      </c>
      <c r="S71" s="1">
        <v>-0.6411</v>
      </c>
      <c r="T71" s="1">
        <v>-3.2500000000000001E-2</v>
      </c>
      <c r="U71" s="1">
        <v>-8.8000000000000005E-3</v>
      </c>
      <c r="V71" s="1">
        <v>-8.9300000000000004E-2</v>
      </c>
      <c r="W71" s="1">
        <v>-9.8100000000000007E-2</v>
      </c>
      <c r="X71" s="1">
        <v>-6.3700000000000007E-2</v>
      </c>
      <c r="Y71" s="1">
        <v>-9.7799999999999998E-2</v>
      </c>
      <c r="Z71" s="1">
        <v>-2.9100000000000001E-2</v>
      </c>
      <c r="AA71" s="1">
        <v>-0.504</v>
      </c>
      <c r="AB71" s="1">
        <v>-0.32919999999999999</v>
      </c>
      <c r="AC71" s="1">
        <v>-6.0299999999999999E-2</v>
      </c>
      <c r="AD71" s="1">
        <v>-4.7600000000000003E-2</v>
      </c>
      <c r="AE71" s="1">
        <v>-0.75970000000000004</v>
      </c>
      <c r="AF71" s="1">
        <v>-3.95E-2</v>
      </c>
      <c r="AG71" s="1">
        <v>-2.0199999999999999E-2</v>
      </c>
      <c r="AH71" s="1">
        <v>-4.8999999999999998E-3</v>
      </c>
    </row>
    <row r="72" spans="14:34">
      <c r="N72" s="48"/>
      <c r="O72" s="1">
        <v>0.27400000000000002</v>
      </c>
      <c r="P72" s="1">
        <v>0.27126</v>
      </c>
      <c r="Q72" s="1">
        <v>0.85760000000000003</v>
      </c>
      <c r="R72" s="1">
        <v>-6.3299999999999995E-2</v>
      </c>
      <c r="S72" s="1">
        <v>-1.1957</v>
      </c>
      <c r="T72" s="1">
        <v>-6.9800000000000001E-2</v>
      </c>
      <c r="U72" s="1">
        <v>-4.3099999999999999E-2</v>
      </c>
      <c r="V72" s="1">
        <v>-0.13150000000000001</v>
      </c>
      <c r="W72" s="1">
        <v>-0.25829999999999997</v>
      </c>
      <c r="X72" s="1">
        <v>-0.1174</v>
      </c>
      <c r="Y72" s="1">
        <v>-0.1772</v>
      </c>
      <c r="Z72" s="1">
        <v>-9.9000000000000005E-2</v>
      </c>
      <c r="AA72" s="1">
        <v>-1.0113000000000001</v>
      </c>
      <c r="AB72" s="1">
        <v>-0.65110000000000001</v>
      </c>
      <c r="AC72" s="1">
        <v>-0.14729999999999999</v>
      </c>
      <c r="AD72" s="1">
        <v>-9.1999999999999998E-2</v>
      </c>
      <c r="AE72" s="1">
        <v>-1.0406</v>
      </c>
      <c r="AF72" s="1">
        <v>-0.45200000000000001</v>
      </c>
      <c r="AG72" s="1">
        <v>-5.04E-2</v>
      </c>
      <c r="AH72" s="1">
        <v>-5.2999999999999999E-2</v>
      </c>
    </row>
    <row r="73" spans="14:34">
      <c r="N73" s="48"/>
      <c r="O73" s="1">
        <v>0.35899999999999999</v>
      </c>
      <c r="P73" s="1">
        <v>0.35316000000000003</v>
      </c>
      <c r="Q73" s="1">
        <v>0.78769999999999996</v>
      </c>
      <c r="R73" s="1">
        <v>-0.1346</v>
      </c>
      <c r="S73" s="1">
        <v>-1.7867</v>
      </c>
      <c r="T73" s="1">
        <v>-0.1323</v>
      </c>
      <c r="U73" s="1">
        <v>-8.72E-2</v>
      </c>
      <c r="V73" s="1">
        <v>-0.16039999999999999</v>
      </c>
      <c r="W73" s="1">
        <v>-0.45379999999999998</v>
      </c>
      <c r="X73" s="1">
        <v>-0.18079999999999999</v>
      </c>
      <c r="Y73" s="1">
        <v>-0.25890000000000002</v>
      </c>
      <c r="Z73" s="1">
        <v>-0.19120000000000001</v>
      </c>
      <c r="AA73" s="1">
        <v>-1.5529999999999999</v>
      </c>
      <c r="AB73" s="1">
        <v>-1.0054000000000001</v>
      </c>
      <c r="AC73" s="1">
        <v>-0.27750000000000002</v>
      </c>
      <c r="AD73" s="1">
        <v>-0.13830000000000001</v>
      </c>
      <c r="AE73" s="1">
        <v>-1.1867000000000001</v>
      </c>
      <c r="AF73" s="1">
        <v>-1.0548999999999999</v>
      </c>
      <c r="AG73" s="1">
        <v>-8.8700000000000001E-2</v>
      </c>
      <c r="AH73" s="1">
        <v>-0.1226</v>
      </c>
    </row>
    <row r="74" spans="14:34">
      <c r="N74" s="48"/>
      <c r="O74" s="1">
        <v>0.374</v>
      </c>
      <c r="P74" s="1">
        <v>0.36743999999999999</v>
      </c>
      <c r="Q74" s="1">
        <v>0.76219999999999999</v>
      </c>
      <c r="R74" s="1">
        <v>-0.14960000000000001</v>
      </c>
      <c r="S74" s="1">
        <v>-1.8925000000000001</v>
      </c>
      <c r="T74" s="1">
        <v>-0.14680000000000001</v>
      </c>
      <c r="U74" s="1">
        <v>-9.4899999999999998E-2</v>
      </c>
      <c r="V74" s="1">
        <v>-0.1648</v>
      </c>
      <c r="W74" s="1">
        <v>-0.48870000000000002</v>
      </c>
      <c r="X74" s="1">
        <v>-0.1933</v>
      </c>
      <c r="Y74" s="1">
        <v>-0.27329999999999999</v>
      </c>
      <c r="Z74" s="1">
        <v>-0.2082</v>
      </c>
      <c r="AA74" s="1">
        <v>-1.6460999999999999</v>
      </c>
      <c r="AB74" s="1">
        <v>-1.0687</v>
      </c>
      <c r="AC74" s="1">
        <v>-0.30509999999999998</v>
      </c>
      <c r="AD74" s="1">
        <v>-0.14630000000000001</v>
      </c>
      <c r="AE74" s="1">
        <v>-1.208</v>
      </c>
      <c r="AF74" s="1">
        <v>-1.1691</v>
      </c>
      <c r="AG74" s="1">
        <v>-9.5899999999999999E-2</v>
      </c>
      <c r="AH74" s="1">
        <v>-0.13569999999999999</v>
      </c>
    </row>
    <row r="75" spans="14:34">
      <c r="N75" s="48"/>
      <c r="O75" s="1">
        <v>0.47199999999999998</v>
      </c>
      <c r="P75" s="1">
        <v>0.45898000000000005</v>
      </c>
      <c r="Q75" s="1">
        <v>0.54449999999999998</v>
      </c>
      <c r="R75" s="1">
        <v>-0.25979999999999998</v>
      </c>
      <c r="S75" s="1">
        <v>-2.5449000000000002</v>
      </c>
      <c r="T75" s="1">
        <v>-0.26540000000000002</v>
      </c>
      <c r="U75" s="1">
        <v>-0.1371</v>
      </c>
      <c r="V75" s="1">
        <v>-0.18940000000000001</v>
      </c>
      <c r="W75" s="1">
        <v>-0.69469999999999998</v>
      </c>
      <c r="X75" s="1">
        <v>-0.28100000000000003</v>
      </c>
      <c r="Y75" s="1">
        <v>-0.36120000000000002</v>
      </c>
      <c r="Z75" s="1">
        <v>-0.31169999999999998</v>
      </c>
      <c r="AA75" s="1">
        <v>-2.1776</v>
      </c>
      <c r="AB75" s="1">
        <v>-1.4534</v>
      </c>
      <c r="AC75" s="1">
        <v>-0.51070000000000004</v>
      </c>
      <c r="AD75" s="1">
        <v>-0.19189999999999999</v>
      </c>
      <c r="AE75" s="1">
        <v>-1.3433999999999999</v>
      </c>
      <c r="AF75" s="1">
        <v>-1.8852</v>
      </c>
      <c r="AG75" s="1">
        <v>-0.14219999999999999</v>
      </c>
      <c r="AH75" s="1">
        <v>-0.217</v>
      </c>
    </row>
    <row r="76" spans="14:34">
      <c r="N76" s="48"/>
      <c r="O76" s="1">
        <v>0.53400000000000003</v>
      </c>
      <c r="P76" s="1">
        <v>0.51466000000000001</v>
      </c>
      <c r="Q76" s="1">
        <v>0.38150000000000001</v>
      </c>
      <c r="R76" s="1">
        <v>-0.3367</v>
      </c>
      <c r="S76" s="1">
        <v>-2.9035000000000002</v>
      </c>
      <c r="T76" s="1">
        <v>-0.35859999999999997</v>
      </c>
      <c r="U76" s="1">
        <v>-0.15440000000000001</v>
      </c>
      <c r="V76" s="1">
        <v>-0.2016</v>
      </c>
      <c r="W76" s="1">
        <v>-0.79610000000000003</v>
      </c>
      <c r="X76" s="1">
        <v>-0.33989999999999998</v>
      </c>
      <c r="Y76" s="1">
        <v>-0.40910000000000002</v>
      </c>
      <c r="Z76" s="1">
        <v>-0.36630000000000001</v>
      </c>
      <c r="AA76" s="1">
        <v>-2.4251999999999998</v>
      </c>
      <c r="AB76" s="1">
        <v>-1.6581999999999999</v>
      </c>
      <c r="AC76" s="1">
        <v>-0.65629999999999999</v>
      </c>
      <c r="AD76" s="1">
        <v>-0.2135</v>
      </c>
      <c r="AE76" s="1">
        <v>-1.4346000000000001</v>
      </c>
      <c r="AF76" s="1">
        <v>-2.2770000000000001</v>
      </c>
      <c r="AG76" s="1">
        <v>-0.16950000000000001</v>
      </c>
      <c r="AH76" s="1">
        <v>-0.26079999999999998</v>
      </c>
    </row>
    <row r="77" spans="14:34">
      <c r="N77" s="48"/>
      <c r="O77" s="1">
        <v>0.64600000000000002</v>
      </c>
      <c r="P77" s="1">
        <v>0.60658999999999996</v>
      </c>
      <c r="Q77" s="1">
        <v>8.3199999999999996E-2</v>
      </c>
      <c r="R77" s="1">
        <v>-0.47799999999999998</v>
      </c>
      <c r="S77" s="1">
        <v>-3.4106000000000001</v>
      </c>
      <c r="T77" s="1">
        <v>-0.54479999999999995</v>
      </c>
      <c r="U77" s="1">
        <v>-0.16719999999999999</v>
      </c>
      <c r="V77" s="1">
        <v>-0.21729999999999999</v>
      </c>
      <c r="W77" s="1">
        <v>-0.91459999999999997</v>
      </c>
      <c r="X77" s="1">
        <v>-0.44590000000000002</v>
      </c>
      <c r="Y77" s="1">
        <v>-0.47760000000000002</v>
      </c>
      <c r="Z77" s="1">
        <v>-0.43830000000000002</v>
      </c>
      <c r="AA77" s="1">
        <v>-2.6865999999999999</v>
      </c>
      <c r="AB77" s="1">
        <v>-1.9349000000000001</v>
      </c>
      <c r="AC77" s="1">
        <v>-0.92249999999999999</v>
      </c>
      <c r="AD77" s="1">
        <v>-0.23710000000000001</v>
      </c>
      <c r="AE77" s="1">
        <v>-1.613</v>
      </c>
      <c r="AF77" s="1">
        <v>-2.8153000000000001</v>
      </c>
      <c r="AG77" s="1">
        <v>-0.21510000000000001</v>
      </c>
      <c r="AH77" s="1">
        <v>-0.31990000000000002</v>
      </c>
    </row>
    <row r="78" spans="14:34">
      <c r="N78" s="48"/>
      <c r="O78" s="1">
        <v>0.99299999999999999</v>
      </c>
      <c r="P78" s="1">
        <v>0.75008999999999992</v>
      </c>
      <c r="Q78" s="1">
        <v>-0.37180000000000002</v>
      </c>
      <c r="R78" s="1">
        <v>-0.74919999999999998</v>
      </c>
      <c r="S78" s="1">
        <v>-3.9369000000000001</v>
      </c>
      <c r="T78" s="1">
        <v>-0.8659</v>
      </c>
      <c r="U78" s="1">
        <v>-0.1676</v>
      </c>
      <c r="V78" s="1">
        <v>-0.22739999999999999</v>
      </c>
      <c r="W78" s="1">
        <v>-0.99829999999999997</v>
      </c>
      <c r="X78" s="1">
        <v>-0.64990000000000003</v>
      </c>
      <c r="Y78" s="1">
        <v>-0.59109999999999996</v>
      </c>
      <c r="Z78" s="1">
        <v>-0.53139999999999998</v>
      </c>
      <c r="AA78" s="1">
        <v>-2.7618</v>
      </c>
      <c r="AB78" s="1">
        <v>-2.2193000000000001</v>
      </c>
      <c r="AC78" s="1">
        <v>-1.2851999999999999</v>
      </c>
      <c r="AD78" s="1">
        <v>-0.2455</v>
      </c>
      <c r="AE78" s="1">
        <v>-1.9917</v>
      </c>
      <c r="AF78" s="1">
        <v>-3.3618999999999999</v>
      </c>
      <c r="AG78" s="1">
        <v>-0.36409999999999998</v>
      </c>
      <c r="AH78" s="1">
        <v>-0.3906</v>
      </c>
    </row>
    <row r="79" spans="14:34">
      <c r="N79" s="48"/>
      <c r="O79" s="1">
        <v>1.161</v>
      </c>
      <c r="P79" s="1">
        <v>0.77584999999999993</v>
      </c>
      <c r="Q79" s="1">
        <v>-0.42280000000000001</v>
      </c>
      <c r="R79" s="1">
        <v>-0.81069999999999998</v>
      </c>
      <c r="S79" s="1">
        <v>-3.9895999999999998</v>
      </c>
      <c r="T79" s="1">
        <v>-0.90329999999999999</v>
      </c>
      <c r="U79" s="1">
        <v>-0.17660000000000001</v>
      </c>
      <c r="V79" s="1">
        <v>-0.22600000000000001</v>
      </c>
      <c r="W79" s="1">
        <v>-1.018</v>
      </c>
      <c r="X79" s="1">
        <v>-0.69869999999999999</v>
      </c>
      <c r="Y79" s="1">
        <v>-0.62829999999999997</v>
      </c>
      <c r="Z79" s="1">
        <v>-0.5605</v>
      </c>
      <c r="AA79" s="1">
        <v>-2.7704</v>
      </c>
      <c r="AB79" s="1">
        <v>-2.2652000000000001</v>
      </c>
      <c r="AC79" s="1">
        <v>-1.2923</v>
      </c>
      <c r="AD79" s="1">
        <v>-0.24579999999999999</v>
      </c>
      <c r="AE79" s="1">
        <v>-2.0779999999999998</v>
      </c>
      <c r="AF79" s="1">
        <v>-3.4378000000000002</v>
      </c>
      <c r="AG79" s="1">
        <v>-0.43509999999999999</v>
      </c>
      <c r="AH79" s="1">
        <v>-0.4083</v>
      </c>
    </row>
    <row r="80" spans="14:34">
      <c r="N80" s="48"/>
      <c r="O80" s="1">
        <v>2.3519999999999999</v>
      </c>
      <c r="P80" s="1">
        <v>0.86068999999999996</v>
      </c>
      <c r="Q80" s="1">
        <v>-0.51590000000000003</v>
      </c>
      <c r="R80" s="1">
        <v>-1.0350999999999999</v>
      </c>
      <c r="S80" s="1">
        <v>-4.1173000000000002</v>
      </c>
      <c r="T80" s="1">
        <v>-0.96809999999999996</v>
      </c>
      <c r="U80" s="1">
        <v>-0.2336</v>
      </c>
      <c r="V80" s="1">
        <v>-0.2162</v>
      </c>
      <c r="W80" s="1">
        <v>-1.1188</v>
      </c>
      <c r="X80" s="1">
        <v>-0.88239999999999996</v>
      </c>
      <c r="Y80" s="1">
        <v>-0.79339999999999999</v>
      </c>
      <c r="Z80" s="1">
        <v>-0.69269999999999998</v>
      </c>
      <c r="AA80" s="1">
        <v>-2.8632</v>
      </c>
      <c r="AB80" s="1">
        <v>-2.4379</v>
      </c>
      <c r="AC80" s="1">
        <v>-1.1785000000000001</v>
      </c>
      <c r="AD80" s="1">
        <v>-0.25019999999999998</v>
      </c>
      <c r="AE80" s="1">
        <v>-2.3851</v>
      </c>
      <c r="AF80" s="1">
        <v>-3.7004000000000001</v>
      </c>
      <c r="AG80" s="1">
        <v>-0.76549999999999996</v>
      </c>
      <c r="AH80" s="1">
        <v>-0.48470000000000002</v>
      </c>
    </row>
  </sheetData>
  <mergeCells count="4">
    <mergeCell ref="G5:J5"/>
    <mergeCell ref="N51:N65"/>
    <mergeCell ref="N4:N48"/>
    <mergeCell ref="N66:N80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C6E9C-4A90-4D50-8893-127AA5D28126}">
  <dimension ref="A3:AI80"/>
  <sheetViews>
    <sheetView tabSelected="1" zoomScale="47" zoomScaleNormal="47" workbookViewId="0">
      <selection activeCell="AL67" sqref="AL67"/>
    </sheetView>
  </sheetViews>
  <sheetFormatPr baseColWidth="10" defaultColWidth="9.1796875" defaultRowHeight="14.5"/>
  <cols>
    <col min="2" max="2" width="10.54296875" bestFit="1" customWidth="1"/>
  </cols>
  <sheetData>
    <row r="3" spans="1:35" ht="15" thickBot="1"/>
    <row r="4" spans="1:35" ht="15" thickBot="1">
      <c r="L4" s="48" t="s">
        <v>22</v>
      </c>
      <c r="M4" s="25" t="s">
        <v>15</v>
      </c>
      <c r="N4" s="24" t="s">
        <v>4</v>
      </c>
      <c r="O4" s="14" t="s">
        <v>40</v>
      </c>
      <c r="P4" s="14" t="s">
        <v>39</v>
      </c>
      <c r="Q4" s="14" t="s">
        <v>38</v>
      </c>
      <c r="R4" s="14" t="s">
        <v>37</v>
      </c>
      <c r="S4" s="14" t="s">
        <v>36</v>
      </c>
      <c r="T4" s="14" t="s">
        <v>35</v>
      </c>
      <c r="U4" s="14" t="s">
        <v>34</v>
      </c>
      <c r="V4" s="14" t="s">
        <v>33</v>
      </c>
      <c r="W4" s="14" t="s">
        <v>32</v>
      </c>
      <c r="X4" s="14" t="s">
        <v>31</v>
      </c>
      <c r="Y4" s="14" t="s">
        <v>30</v>
      </c>
      <c r="Z4" s="14" t="s">
        <v>29</v>
      </c>
      <c r="AA4" s="14" t="s">
        <v>28</v>
      </c>
      <c r="AB4" s="14" t="s">
        <v>27</v>
      </c>
      <c r="AC4" s="14" t="s">
        <v>26</v>
      </c>
      <c r="AD4" s="14" t="s">
        <v>25</v>
      </c>
      <c r="AE4" s="14" t="s">
        <v>24</v>
      </c>
      <c r="AF4" s="11" t="s">
        <v>23</v>
      </c>
      <c r="AG4" s="23" t="s">
        <v>49</v>
      </c>
      <c r="AH4" s="23" t="s">
        <v>0</v>
      </c>
      <c r="AI4" s="23" t="s">
        <v>1</v>
      </c>
    </row>
    <row r="5" spans="1:35" ht="15" thickBot="1">
      <c r="A5" s="22" t="s">
        <v>5</v>
      </c>
      <c r="B5" s="21" t="s">
        <v>6</v>
      </c>
      <c r="E5" s="20" t="s">
        <v>48</v>
      </c>
      <c r="F5" s="19" t="s">
        <v>47</v>
      </c>
      <c r="G5" s="46" t="s">
        <v>46</v>
      </c>
      <c r="H5" s="47"/>
      <c r="L5" s="48"/>
      <c r="M5" s="25">
        <v>0</v>
      </c>
      <c r="N5" s="5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  <c r="Z5" s="4">
        <v>0</v>
      </c>
      <c r="AA5" s="4">
        <v>0</v>
      </c>
      <c r="AB5" s="4">
        <v>0</v>
      </c>
      <c r="AC5" s="4">
        <v>0</v>
      </c>
      <c r="AD5" s="4">
        <v>0</v>
      </c>
      <c r="AE5" s="4">
        <v>0</v>
      </c>
      <c r="AF5" s="4">
        <v>0</v>
      </c>
      <c r="AG5" s="3">
        <v>1</v>
      </c>
      <c r="AH5" s="3">
        <v>0</v>
      </c>
      <c r="AI5" s="3">
        <v>0</v>
      </c>
    </row>
    <row r="6" spans="1:35" ht="15" thickBot="1">
      <c r="A6" s="14"/>
      <c r="B6" s="12"/>
      <c r="D6" s="20" t="s">
        <v>4</v>
      </c>
      <c r="E6" s="19">
        <v>0.99309999999999998</v>
      </c>
      <c r="F6" s="19">
        <v>10</v>
      </c>
      <c r="G6" s="18" t="s">
        <v>45</v>
      </c>
      <c r="H6" s="16" t="s">
        <v>42</v>
      </c>
      <c r="L6" s="48"/>
      <c r="M6" s="25">
        <v>5.0099999999999999E-2</v>
      </c>
      <c r="N6" s="5">
        <v>5.0119999999999998E-2</v>
      </c>
      <c r="O6" s="4">
        <v>7.3300000000000004E-2</v>
      </c>
      <c r="P6" s="4">
        <v>-2.5100000000000001E-2</v>
      </c>
      <c r="Q6" s="4">
        <v>-0.2676</v>
      </c>
      <c r="R6" s="4">
        <v>-2.8000000000000001E-2</v>
      </c>
      <c r="S6" s="4">
        <v>-1.2699999999999999E-2</v>
      </c>
      <c r="T6" s="4">
        <v>-2.1600000000000001E-2</v>
      </c>
      <c r="U6" s="4">
        <v>-6.93E-2</v>
      </c>
      <c r="V6" s="4">
        <v>-2.87E-2</v>
      </c>
      <c r="W6" s="4">
        <v>-3.6799999999999999E-2</v>
      </c>
      <c r="X6" s="4">
        <v>-3.0200000000000001E-2</v>
      </c>
      <c r="Y6" s="4">
        <v>-0.2248</v>
      </c>
      <c r="Z6" s="4">
        <v>-0.15029999999999999</v>
      </c>
      <c r="AA6" s="4">
        <v>-5.4800000000000001E-2</v>
      </c>
      <c r="AB6" s="4">
        <v>-2.01E-2</v>
      </c>
      <c r="AC6" s="4">
        <v>-0.15340000000000001</v>
      </c>
      <c r="AD6" s="4">
        <v>-0.1825</v>
      </c>
      <c r="AE6" s="4">
        <v>-1.18E-2</v>
      </c>
      <c r="AF6" s="4">
        <v>-2.06E-2</v>
      </c>
      <c r="AG6" s="3">
        <v>0.89980000000000004</v>
      </c>
      <c r="AH6" s="3">
        <v>0.1002</v>
      </c>
      <c r="AI6" s="3">
        <v>0</v>
      </c>
    </row>
    <row r="7" spans="1:35">
      <c r="A7" s="14"/>
      <c r="B7" s="15">
        <v>88967</v>
      </c>
      <c r="D7" s="13" t="s">
        <v>40</v>
      </c>
      <c r="E7">
        <v>0.61809999999999998</v>
      </c>
      <c r="F7">
        <v>1</v>
      </c>
      <c r="G7" s="22" t="s">
        <v>85</v>
      </c>
      <c r="H7" s="21" t="s">
        <v>84</v>
      </c>
      <c r="L7" s="48"/>
      <c r="M7" s="25">
        <v>5.62E-2</v>
      </c>
      <c r="N7" s="5">
        <v>5.6230000000000002E-2</v>
      </c>
      <c r="O7" s="4">
        <v>8.2299999999999998E-2</v>
      </c>
      <c r="P7" s="4">
        <v>-2.8199999999999999E-2</v>
      </c>
      <c r="Q7" s="4">
        <v>-0.30030000000000001</v>
      </c>
      <c r="R7" s="4">
        <v>-3.1399999999999997E-2</v>
      </c>
      <c r="S7" s="4">
        <v>-1.43E-2</v>
      </c>
      <c r="T7" s="4">
        <v>-2.4199999999999999E-2</v>
      </c>
      <c r="U7" s="4">
        <v>-7.7700000000000005E-2</v>
      </c>
      <c r="V7" s="4">
        <v>-3.2199999999999999E-2</v>
      </c>
      <c r="W7" s="4">
        <v>-4.1300000000000003E-2</v>
      </c>
      <c r="X7" s="4">
        <v>-3.39E-2</v>
      </c>
      <c r="Y7" s="4">
        <v>-0.25219999999999998</v>
      </c>
      <c r="Z7" s="4">
        <v>-0.1686</v>
      </c>
      <c r="AA7" s="4">
        <v>-6.1499999999999999E-2</v>
      </c>
      <c r="AB7" s="4">
        <v>-2.2599999999999999E-2</v>
      </c>
      <c r="AC7" s="4">
        <v>-0.1721</v>
      </c>
      <c r="AD7" s="4">
        <v>-0.20469999999999999</v>
      </c>
      <c r="AE7" s="4">
        <v>-1.32E-2</v>
      </c>
      <c r="AF7" s="4">
        <v>-2.3199999999999998E-2</v>
      </c>
      <c r="AG7" s="3">
        <v>0.88749999999999996</v>
      </c>
      <c r="AH7" s="3">
        <v>0.1125</v>
      </c>
      <c r="AI7" s="3">
        <v>0</v>
      </c>
    </row>
    <row r="8" spans="1:35">
      <c r="A8" s="14"/>
      <c r="B8" s="12"/>
      <c r="D8" s="13" t="s">
        <v>39</v>
      </c>
      <c r="E8">
        <v>0.97450000000000003</v>
      </c>
      <c r="F8">
        <v>1</v>
      </c>
      <c r="G8" s="14" t="s">
        <v>83</v>
      </c>
      <c r="H8" s="12" t="s">
        <v>82</v>
      </c>
      <c r="L8" s="48"/>
      <c r="M8" s="25">
        <v>6.3100000000000003E-2</v>
      </c>
      <c r="N8" s="5">
        <v>6.3090000000000007E-2</v>
      </c>
      <c r="O8" s="4">
        <v>9.2299999999999993E-2</v>
      </c>
      <c r="P8" s="4">
        <v>-3.1600000000000003E-2</v>
      </c>
      <c r="Q8" s="4">
        <v>-0.33689999999999998</v>
      </c>
      <c r="R8" s="4">
        <v>-3.5299999999999998E-2</v>
      </c>
      <c r="S8" s="4">
        <v>-1.6E-2</v>
      </c>
      <c r="T8" s="4">
        <v>-2.7099999999999999E-2</v>
      </c>
      <c r="U8" s="4">
        <v>-8.72E-2</v>
      </c>
      <c r="V8" s="4">
        <v>-3.61E-2</v>
      </c>
      <c r="W8" s="4">
        <v>-4.6300000000000001E-2</v>
      </c>
      <c r="X8" s="4">
        <v>-3.7999999999999999E-2</v>
      </c>
      <c r="Y8" s="4">
        <v>-0.28299999999999997</v>
      </c>
      <c r="Z8" s="4">
        <v>-0.18920000000000001</v>
      </c>
      <c r="AA8" s="4">
        <v>-6.9000000000000006E-2</v>
      </c>
      <c r="AB8" s="4">
        <v>-2.53E-2</v>
      </c>
      <c r="AC8" s="4">
        <v>-0.19309999999999999</v>
      </c>
      <c r="AD8" s="4">
        <v>-0.22969999999999999</v>
      </c>
      <c r="AE8" s="4">
        <v>-1.4800000000000001E-2</v>
      </c>
      <c r="AF8" s="4">
        <v>-2.5999999999999999E-2</v>
      </c>
      <c r="AG8" s="3">
        <v>0.87380000000000002</v>
      </c>
      <c r="AH8" s="3">
        <v>0.12620000000000001</v>
      </c>
      <c r="AI8" s="3">
        <v>0</v>
      </c>
    </row>
    <row r="9" spans="1:35">
      <c r="A9" s="14"/>
      <c r="B9" s="12"/>
      <c r="D9" s="13" t="s">
        <v>38</v>
      </c>
      <c r="E9">
        <v>0.98089999999999999</v>
      </c>
      <c r="F9">
        <v>1</v>
      </c>
      <c r="G9" s="14" t="s">
        <v>81</v>
      </c>
      <c r="H9" s="12" t="s">
        <v>80</v>
      </c>
      <c r="L9" s="48"/>
      <c r="M9" s="25">
        <v>7.0800000000000002E-2</v>
      </c>
      <c r="N9" s="5">
        <v>7.0789999999999992E-2</v>
      </c>
      <c r="O9" s="4">
        <v>0.1036</v>
      </c>
      <c r="P9" s="4">
        <v>-3.5499999999999997E-2</v>
      </c>
      <c r="Q9" s="4">
        <v>-0.378</v>
      </c>
      <c r="R9" s="4">
        <v>-3.9600000000000003E-2</v>
      </c>
      <c r="S9" s="4">
        <v>-1.7899999999999999E-2</v>
      </c>
      <c r="T9" s="4">
        <v>-3.0499999999999999E-2</v>
      </c>
      <c r="U9" s="4">
        <v>-9.7900000000000001E-2</v>
      </c>
      <c r="V9" s="4">
        <v>-4.0500000000000001E-2</v>
      </c>
      <c r="W9" s="4">
        <v>-5.1900000000000002E-2</v>
      </c>
      <c r="X9" s="4">
        <v>-4.2700000000000002E-2</v>
      </c>
      <c r="Y9" s="4">
        <v>-0.3175</v>
      </c>
      <c r="Z9" s="4">
        <v>-0.21229999999999999</v>
      </c>
      <c r="AA9" s="4">
        <v>-7.7499999999999999E-2</v>
      </c>
      <c r="AB9" s="4">
        <v>-2.8400000000000002E-2</v>
      </c>
      <c r="AC9" s="4">
        <v>-0.2167</v>
      </c>
      <c r="AD9" s="4">
        <v>-0.25779999999999997</v>
      </c>
      <c r="AE9" s="4">
        <v>-1.67E-2</v>
      </c>
      <c r="AF9" s="4">
        <v>-2.9100000000000001E-2</v>
      </c>
      <c r="AG9" s="3">
        <v>0.85840000000000005</v>
      </c>
      <c r="AH9" s="3">
        <v>0.1416</v>
      </c>
      <c r="AI9" s="3">
        <v>0</v>
      </c>
    </row>
    <row r="10" spans="1:35">
      <c r="A10" s="14" t="s">
        <v>8</v>
      </c>
      <c r="B10" s="12" t="s">
        <v>6</v>
      </c>
      <c r="D10" s="13" t="s">
        <v>37</v>
      </c>
      <c r="E10">
        <v>0.96260000000000001</v>
      </c>
      <c r="F10">
        <v>1</v>
      </c>
      <c r="G10" s="14" t="s">
        <v>79</v>
      </c>
      <c r="H10" s="12" t="s">
        <v>78</v>
      </c>
      <c r="L10" s="48"/>
      <c r="M10" s="25">
        <v>7.9399999999999998E-2</v>
      </c>
      <c r="N10" s="5">
        <v>7.9430000000000001E-2</v>
      </c>
      <c r="O10" s="4">
        <v>0.1162</v>
      </c>
      <c r="P10" s="4">
        <v>-3.9800000000000002E-2</v>
      </c>
      <c r="Q10" s="4">
        <v>-0.42409999999999998</v>
      </c>
      <c r="R10" s="4">
        <v>-4.4400000000000002E-2</v>
      </c>
      <c r="S10" s="4">
        <v>-2.01E-2</v>
      </c>
      <c r="T10" s="4">
        <v>-3.4200000000000001E-2</v>
      </c>
      <c r="U10" s="4">
        <v>-0.10979999999999999</v>
      </c>
      <c r="V10" s="4">
        <v>-4.5499999999999999E-2</v>
      </c>
      <c r="W10" s="4">
        <v>-5.8299999999999998E-2</v>
      </c>
      <c r="X10" s="4">
        <v>-4.7899999999999998E-2</v>
      </c>
      <c r="Y10" s="4">
        <v>-0.35620000000000002</v>
      </c>
      <c r="Z10" s="4">
        <v>-0.2382</v>
      </c>
      <c r="AA10" s="4">
        <v>-8.6900000000000005E-2</v>
      </c>
      <c r="AB10" s="4">
        <v>-3.1899999999999998E-2</v>
      </c>
      <c r="AC10" s="4">
        <v>-0.24310000000000001</v>
      </c>
      <c r="AD10" s="4">
        <v>-0.28920000000000001</v>
      </c>
      <c r="AE10" s="4">
        <v>-1.8700000000000001E-2</v>
      </c>
      <c r="AF10" s="4">
        <v>-3.27E-2</v>
      </c>
      <c r="AG10" s="3">
        <v>0.84109999999999996</v>
      </c>
      <c r="AH10" s="3">
        <v>0.15890000000000001</v>
      </c>
      <c r="AI10" s="3">
        <v>0</v>
      </c>
    </row>
    <row r="11" spans="1:35">
      <c r="A11" s="14"/>
      <c r="B11" s="12"/>
      <c r="D11" s="13" t="s">
        <v>36</v>
      </c>
      <c r="E11">
        <v>0.91180000000000005</v>
      </c>
      <c r="F11">
        <v>1</v>
      </c>
      <c r="G11" s="14" t="s">
        <v>77</v>
      </c>
      <c r="H11" s="12" t="s">
        <v>76</v>
      </c>
      <c r="L11" s="48"/>
      <c r="M11" s="25">
        <v>8.9099999999999999E-2</v>
      </c>
      <c r="N11" s="5">
        <v>8.9120000000000005E-2</v>
      </c>
      <c r="O11" s="4">
        <v>0.13039999999999999</v>
      </c>
      <c r="P11" s="4">
        <v>-4.4699999999999997E-2</v>
      </c>
      <c r="Q11" s="4">
        <v>-0.47589999999999999</v>
      </c>
      <c r="R11" s="4">
        <v>-4.9799999999999997E-2</v>
      </c>
      <c r="S11" s="4">
        <v>-2.2599999999999999E-2</v>
      </c>
      <c r="T11" s="4">
        <v>-3.8300000000000001E-2</v>
      </c>
      <c r="U11" s="4">
        <v>-0.1232</v>
      </c>
      <c r="V11" s="4">
        <v>-5.0999999999999997E-2</v>
      </c>
      <c r="W11" s="4">
        <v>-6.54E-2</v>
      </c>
      <c r="X11" s="4">
        <v>-5.3699999999999998E-2</v>
      </c>
      <c r="Y11" s="4">
        <v>-0.3997</v>
      </c>
      <c r="Z11" s="4">
        <v>-0.26729999999999998</v>
      </c>
      <c r="AA11" s="4">
        <v>-9.7500000000000003E-2</v>
      </c>
      <c r="AB11" s="4">
        <v>-3.5799999999999998E-2</v>
      </c>
      <c r="AC11" s="4">
        <v>-0.27279999999999999</v>
      </c>
      <c r="AD11" s="4">
        <v>-0.32450000000000001</v>
      </c>
      <c r="AE11" s="4">
        <v>-2.1000000000000001E-2</v>
      </c>
      <c r="AF11" s="4">
        <v>-3.6700000000000003E-2</v>
      </c>
      <c r="AG11" s="3">
        <v>0.82179999999999997</v>
      </c>
      <c r="AH11" s="3">
        <v>0.1782</v>
      </c>
      <c r="AI11" s="3">
        <v>0</v>
      </c>
    </row>
    <row r="12" spans="1:35">
      <c r="A12" s="14"/>
      <c r="B12" s="12">
        <v>4.0827999999999998</v>
      </c>
      <c r="D12" s="13" t="s">
        <v>35</v>
      </c>
      <c r="E12">
        <v>0.88039999999999996</v>
      </c>
      <c r="F12">
        <v>1</v>
      </c>
      <c r="G12" s="14" t="s">
        <v>75</v>
      </c>
      <c r="H12" s="12" t="s">
        <v>74</v>
      </c>
      <c r="L12" s="48"/>
      <c r="M12" s="25">
        <v>0.1</v>
      </c>
      <c r="N12" s="5">
        <v>0.1</v>
      </c>
      <c r="O12" s="4">
        <v>0.14630000000000001</v>
      </c>
      <c r="P12" s="4">
        <v>-5.0099999999999999E-2</v>
      </c>
      <c r="Q12" s="4">
        <v>-0.53390000000000004</v>
      </c>
      <c r="R12" s="4">
        <v>-5.5899999999999998E-2</v>
      </c>
      <c r="S12" s="4">
        <v>-2.53E-2</v>
      </c>
      <c r="T12" s="4">
        <v>-4.2999999999999997E-2</v>
      </c>
      <c r="U12" s="4">
        <v>-0.13819999999999999</v>
      </c>
      <c r="V12" s="4">
        <v>-5.7200000000000001E-2</v>
      </c>
      <c r="W12" s="4">
        <v>-7.3400000000000007E-2</v>
      </c>
      <c r="X12" s="4">
        <v>-6.0299999999999999E-2</v>
      </c>
      <c r="Y12" s="4">
        <v>-0.44850000000000001</v>
      </c>
      <c r="Z12" s="4">
        <v>-0.2999</v>
      </c>
      <c r="AA12" s="4">
        <v>-0.1094</v>
      </c>
      <c r="AB12" s="4">
        <v>-4.0099999999999997E-2</v>
      </c>
      <c r="AC12" s="4">
        <v>-0.30599999999999999</v>
      </c>
      <c r="AD12" s="4">
        <v>-0.36409999999999998</v>
      </c>
      <c r="AE12" s="4">
        <v>-2.35E-2</v>
      </c>
      <c r="AF12" s="4">
        <v>-4.1200000000000001E-2</v>
      </c>
      <c r="AG12" s="3">
        <v>0.8</v>
      </c>
      <c r="AH12" s="3">
        <v>0.2</v>
      </c>
      <c r="AI12" s="3">
        <v>0</v>
      </c>
    </row>
    <row r="13" spans="1:35">
      <c r="A13" s="14"/>
      <c r="B13" s="12"/>
      <c r="D13" s="13" t="s">
        <v>34</v>
      </c>
      <c r="E13">
        <v>0.96179999999999999</v>
      </c>
      <c r="F13">
        <v>1</v>
      </c>
      <c r="G13" s="14" t="s">
        <v>73</v>
      </c>
      <c r="H13" s="12" t="s">
        <v>72</v>
      </c>
      <c r="L13" s="48"/>
      <c r="M13" s="25">
        <v>0.11219999999999999</v>
      </c>
      <c r="N13" s="5">
        <v>0.11220000000000001</v>
      </c>
      <c r="O13" s="4">
        <v>0.1641</v>
      </c>
      <c r="P13" s="4">
        <v>-5.6300000000000003E-2</v>
      </c>
      <c r="Q13" s="4">
        <v>-0.59909999999999997</v>
      </c>
      <c r="R13" s="4">
        <v>-6.2700000000000006E-2</v>
      </c>
      <c r="S13" s="4">
        <v>-2.8400000000000002E-2</v>
      </c>
      <c r="T13" s="4">
        <v>-4.8300000000000003E-2</v>
      </c>
      <c r="U13" s="4">
        <v>-0.15509999999999999</v>
      </c>
      <c r="V13" s="4">
        <v>-6.4199999999999993E-2</v>
      </c>
      <c r="W13" s="4">
        <v>-8.2299999999999998E-2</v>
      </c>
      <c r="X13" s="4">
        <v>-6.7599999999999993E-2</v>
      </c>
      <c r="Y13" s="4">
        <v>-0.50319999999999998</v>
      </c>
      <c r="Z13" s="4">
        <v>-0.33650000000000002</v>
      </c>
      <c r="AA13" s="4">
        <v>-0.12280000000000001</v>
      </c>
      <c r="AB13" s="4">
        <v>-4.4999999999999998E-2</v>
      </c>
      <c r="AC13" s="4">
        <v>-0.34339999999999998</v>
      </c>
      <c r="AD13" s="4">
        <v>-0.40849999999999997</v>
      </c>
      <c r="AE13" s="4">
        <v>-2.64E-2</v>
      </c>
      <c r="AF13" s="4">
        <v>-4.6199999999999998E-2</v>
      </c>
      <c r="AG13" s="3">
        <v>0.77559999999999996</v>
      </c>
      <c r="AH13" s="3">
        <v>0.22439999999999999</v>
      </c>
      <c r="AI13" s="3">
        <v>0</v>
      </c>
    </row>
    <row r="14" spans="1:35">
      <c r="A14" s="14"/>
      <c r="B14" s="12"/>
      <c r="D14" s="13" t="s">
        <v>33</v>
      </c>
      <c r="E14">
        <v>0.9829</v>
      </c>
      <c r="F14">
        <v>1</v>
      </c>
      <c r="G14" s="14" t="s">
        <v>71</v>
      </c>
      <c r="H14" s="12" t="s">
        <v>70</v>
      </c>
      <c r="L14" s="48"/>
      <c r="M14" s="25">
        <v>0.12590000000000001</v>
      </c>
      <c r="N14" s="5">
        <v>0.12589</v>
      </c>
      <c r="O14" s="4">
        <v>0.1842</v>
      </c>
      <c r="P14" s="4">
        <v>-6.3100000000000003E-2</v>
      </c>
      <c r="Q14" s="4">
        <v>-0.67220000000000002</v>
      </c>
      <c r="R14" s="4">
        <v>-7.0400000000000004E-2</v>
      </c>
      <c r="S14" s="4">
        <v>-3.1899999999999998E-2</v>
      </c>
      <c r="T14" s="4">
        <v>-5.4100000000000002E-2</v>
      </c>
      <c r="U14" s="4">
        <v>-0.17399999999999999</v>
      </c>
      <c r="V14" s="4">
        <v>-7.2099999999999997E-2</v>
      </c>
      <c r="W14" s="4">
        <v>-9.2299999999999993E-2</v>
      </c>
      <c r="X14" s="4">
        <v>-7.5899999999999995E-2</v>
      </c>
      <c r="Y14" s="4">
        <v>-0.56459999999999999</v>
      </c>
      <c r="Z14" s="4">
        <v>-0.37759999999999999</v>
      </c>
      <c r="AA14" s="4">
        <v>-0.13769999999999999</v>
      </c>
      <c r="AB14" s="4">
        <v>-5.0500000000000003E-2</v>
      </c>
      <c r="AC14" s="4">
        <v>-0.38529999999999998</v>
      </c>
      <c r="AD14" s="4">
        <v>-0.45839999999999997</v>
      </c>
      <c r="AE14" s="4">
        <v>-2.9600000000000001E-2</v>
      </c>
      <c r="AF14" s="4">
        <v>-5.1799999999999999E-2</v>
      </c>
      <c r="AG14" s="3">
        <v>0.74819999999999998</v>
      </c>
      <c r="AH14" s="3">
        <v>0.25180000000000002</v>
      </c>
      <c r="AI14" s="3">
        <v>0</v>
      </c>
    </row>
    <row r="15" spans="1:35">
      <c r="A15" s="14"/>
      <c r="B15" s="12"/>
      <c r="D15" s="13" t="s">
        <v>32</v>
      </c>
      <c r="E15">
        <v>0.9869</v>
      </c>
      <c r="F15">
        <v>1</v>
      </c>
      <c r="G15" s="14" t="s">
        <v>69</v>
      </c>
      <c r="H15" s="12" t="s">
        <v>68</v>
      </c>
      <c r="L15" s="48"/>
      <c r="M15" s="25">
        <v>0.14130000000000001</v>
      </c>
      <c r="N15" s="5">
        <v>0.14125000000000001</v>
      </c>
      <c r="O15" s="4">
        <v>0.20660000000000001</v>
      </c>
      <c r="P15" s="4">
        <v>-7.0800000000000002E-2</v>
      </c>
      <c r="Q15" s="4">
        <v>-0.75419999999999998</v>
      </c>
      <c r="R15" s="4">
        <v>-7.9000000000000001E-2</v>
      </c>
      <c r="S15" s="4">
        <v>-3.5799999999999998E-2</v>
      </c>
      <c r="T15" s="4">
        <v>-6.08E-2</v>
      </c>
      <c r="U15" s="4">
        <v>-0.1953</v>
      </c>
      <c r="V15" s="4">
        <v>-8.09E-2</v>
      </c>
      <c r="W15" s="4">
        <v>-0.1036</v>
      </c>
      <c r="X15" s="4">
        <v>-8.5199999999999998E-2</v>
      </c>
      <c r="Y15" s="4">
        <v>-0.63349999999999995</v>
      </c>
      <c r="Z15" s="4">
        <v>-0.42359999999999998</v>
      </c>
      <c r="AA15" s="4">
        <v>-0.15459999999999999</v>
      </c>
      <c r="AB15" s="4">
        <v>-5.67E-2</v>
      </c>
      <c r="AC15" s="4">
        <v>-0.43230000000000002</v>
      </c>
      <c r="AD15" s="4">
        <v>-0.51429999999999998</v>
      </c>
      <c r="AE15" s="4">
        <v>-3.32E-2</v>
      </c>
      <c r="AF15" s="4">
        <v>-5.8200000000000002E-2</v>
      </c>
      <c r="AG15" s="3">
        <v>0.71750000000000003</v>
      </c>
      <c r="AH15" s="3">
        <v>0.28249999999999997</v>
      </c>
      <c r="AI15" s="3">
        <v>0</v>
      </c>
    </row>
    <row r="16" spans="1:35">
      <c r="A16" s="14"/>
      <c r="B16" s="12"/>
      <c r="D16" s="13" t="s">
        <v>31</v>
      </c>
      <c r="E16">
        <v>0.95099999999999996</v>
      </c>
      <c r="F16">
        <v>1</v>
      </c>
      <c r="G16" s="14" t="s">
        <v>67</v>
      </c>
      <c r="H16" s="12" t="s">
        <v>66</v>
      </c>
      <c r="L16" s="48"/>
      <c r="M16" s="25">
        <v>0.1585</v>
      </c>
      <c r="N16" s="5">
        <v>0.15848000000000001</v>
      </c>
      <c r="O16" s="4">
        <v>0.23180000000000001</v>
      </c>
      <c r="P16" s="4">
        <v>-7.9500000000000001E-2</v>
      </c>
      <c r="Q16" s="4">
        <v>-0.84619999999999995</v>
      </c>
      <c r="R16" s="4">
        <v>-8.8599999999999998E-2</v>
      </c>
      <c r="S16" s="4">
        <v>-4.02E-2</v>
      </c>
      <c r="T16" s="4">
        <v>-6.8199999999999997E-2</v>
      </c>
      <c r="U16" s="4">
        <v>-0.21909999999999999</v>
      </c>
      <c r="V16" s="4">
        <v>-9.0700000000000003E-2</v>
      </c>
      <c r="W16" s="4">
        <v>-0.1163</v>
      </c>
      <c r="X16" s="4">
        <v>-9.5500000000000002E-2</v>
      </c>
      <c r="Y16" s="4">
        <v>-0.71079999999999999</v>
      </c>
      <c r="Z16" s="4">
        <v>-0.4753</v>
      </c>
      <c r="AA16" s="4">
        <v>-0.1734</v>
      </c>
      <c r="AB16" s="4">
        <v>-6.3600000000000004E-2</v>
      </c>
      <c r="AC16" s="4">
        <v>-0.48499999999999999</v>
      </c>
      <c r="AD16" s="4">
        <v>-0.57709999999999995</v>
      </c>
      <c r="AE16" s="4">
        <v>-3.73E-2</v>
      </c>
      <c r="AF16" s="4">
        <v>-6.5299999999999997E-2</v>
      </c>
      <c r="AG16" s="3">
        <v>0.68300000000000005</v>
      </c>
      <c r="AH16" s="3">
        <v>0.317</v>
      </c>
      <c r="AI16" s="3">
        <v>0</v>
      </c>
    </row>
    <row r="17" spans="1:35">
      <c r="A17" s="14"/>
      <c r="B17" s="12"/>
      <c r="D17" s="13" t="s">
        <v>30</v>
      </c>
      <c r="E17">
        <v>0.97829999999999995</v>
      </c>
      <c r="F17">
        <v>1</v>
      </c>
      <c r="G17" s="14" t="s">
        <v>65</v>
      </c>
      <c r="H17" s="12" t="s">
        <v>64</v>
      </c>
      <c r="L17" s="48"/>
      <c r="M17" s="25">
        <v>0.17780000000000001</v>
      </c>
      <c r="N17" s="5">
        <v>0.17782000000000001</v>
      </c>
      <c r="O17" s="4">
        <v>0.2601</v>
      </c>
      <c r="P17" s="4">
        <v>-8.9200000000000002E-2</v>
      </c>
      <c r="Q17" s="4">
        <v>-0.94950000000000001</v>
      </c>
      <c r="R17" s="4">
        <v>-9.9400000000000002E-2</v>
      </c>
      <c r="S17" s="4">
        <v>-4.5100000000000001E-2</v>
      </c>
      <c r="T17" s="4">
        <v>-7.6499999999999999E-2</v>
      </c>
      <c r="U17" s="4">
        <v>-0.24579999999999999</v>
      </c>
      <c r="V17" s="4">
        <v>-0.1018</v>
      </c>
      <c r="W17" s="4">
        <v>-0.13039999999999999</v>
      </c>
      <c r="X17" s="4">
        <v>-0.1072</v>
      </c>
      <c r="Y17" s="4">
        <v>-0.79749999999999999</v>
      </c>
      <c r="Z17" s="4">
        <v>-0.5333</v>
      </c>
      <c r="AA17" s="4">
        <v>-0.1946</v>
      </c>
      <c r="AB17" s="4">
        <v>-7.1400000000000005E-2</v>
      </c>
      <c r="AC17" s="4">
        <v>-0.54420000000000002</v>
      </c>
      <c r="AD17" s="4">
        <v>-0.64749999999999996</v>
      </c>
      <c r="AE17" s="4">
        <v>-4.1799999999999997E-2</v>
      </c>
      <c r="AF17" s="4">
        <v>-7.3200000000000001E-2</v>
      </c>
      <c r="AG17" s="3">
        <v>0.64439999999999997</v>
      </c>
      <c r="AH17" s="3">
        <v>0.35560000000000003</v>
      </c>
      <c r="AI17" s="3">
        <v>0</v>
      </c>
    </row>
    <row r="18" spans="1:35">
      <c r="A18" s="14"/>
      <c r="B18" s="12"/>
      <c r="D18" s="13" t="s">
        <v>29</v>
      </c>
      <c r="E18">
        <v>0.98080000000000001</v>
      </c>
      <c r="F18">
        <v>1</v>
      </c>
      <c r="G18" s="14" t="s">
        <v>63</v>
      </c>
      <c r="H18" s="12" t="s">
        <v>62</v>
      </c>
      <c r="L18" s="48"/>
      <c r="M18" s="25">
        <v>0.19950000000000001</v>
      </c>
      <c r="N18" s="5">
        <v>0.19952</v>
      </c>
      <c r="O18" s="4">
        <v>0.2918</v>
      </c>
      <c r="P18" s="4">
        <v>-0.10009999999999999</v>
      </c>
      <c r="Q18" s="4">
        <v>-1.0652999999999999</v>
      </c>
      <c r="R18" s="4">
        <v>-0.1116</v>
      </c>
      <c r="S18" s="4">
        <v>-5.0599999999999999E-2</v>
      </c>
      <c r="T18" s="4">
        <v>-8.5800000000000001E-2</v>
      </c>
      <c r="U18" s="4">
        <v>-0.27579999999999999</v>
      </c>
      <c r="V18" s="4">
        <v>-0.1142</v>
      </c>
      <c r="W18" s="4">
        <v>-0.1464</v>
      </c>
      <c r="X18" s="4">
        <v>-0.1203</v>
      </c>
      <c r="Y18" s="4">
        <v>-0.89480000000000004</v>
      </c>
      <c r="Z18" s="4">
        <v>-0.59840000000000004</v>
      </c>
      <c r="AA18" s="4">
        <v>-0.21829999999999999</v>
      </c>
      <c r="AB18" s="4">
        <v>-8.0100000000000005E-2</v>
      </c>
      <c r="AC18" s="4">
        <v>-0.61060000000000003</v>
      </c>
      <c r="AD18" s="4">
        <v>-0.72650000000000003</v>
      </c>
      <c r="AE18" s="4">
        <v>-4.6899999999999997E-2</v>
      </c>
      <c r="AF18" s="4">
        <v>-8.2199999999999995E-2</v>
      </c>
      <c r="AG18" s="3">
        <v>0.60099999999999998</v>
      </c>
      <c r="AH18" s="3">
        <v>0.39900000000000002</v>
      </c>
      <c r="AI18" s="3">
        <v>0</v>
      </c>
    </row>
    <row r="19" spans="1:35">
      <c r="A19" s="14"/>
      <c r="B19" s="12"/>
      <c r="D19" s="13" t="s">
        <v>28</v>
      </c>
      <c r="E19">
        <v>0.88480000000000003</v>
      </c>
      <c r="F19">
        <v>1</v>
      </c>
      <c r="G19" s="14" t="s">
        <v>61</v>
      </c>
      <c r="H19" s="12" t="s">
        <v>60</v>
      </c>
      <c r="L19" s="48"/>
      <c r="M19" s="25">
        <v>0.22389999999999999</v>
      </c>
      <c r="N19" s="5">
        <v>0.22386</v>
      </c>
      <c r="O19" s="4">
        <v>0.32740000000000002</v>
      </c>
      <c r="P19" s="4">
        <v>-0.1123</v>
      </c>
      <c r="Q19" s="4">
        <v>-1.1953</v>
      </c>
      <c r="R19" s="4">
        <v>-0.12520000000000001</v>
      </c>
      <c r="S19" s="4">
        <v>-5.67E-2</v>
      </c>
      <c r="T19" s="4">
        <v>-9.6299999999999997E-2</v>
      </c>
      <c r="U19" s="4">
        <v>-0.3095</v>
      </c>
      <c r="V19" s="4">
        <v>-0.12820000000000001</v>
      </c>
      <c r="W19" s="4">
        <v>-0.16420000000000001</v>
      </c>
      <c r="X19" s="4">
        <v>-0.13500000000000001</v>
      </c>
      <c r="Y19" s="4">
        <v>-1.004</v>
      </c>
      <c r="Z19" s="4">
        <v>-0.6714</v>
      </c>
      <c r="AA19" s="4">
        <v>-0.245</v>
      </c>
      <c r="AB19" s="4">
        <v>-8.9800000000000005E-2</v>
      </c>
      <c r="AC19" s="4">
        <v>-0.68510000000000004</v>
      </c>
      <c r="AD19" s="4">
        <v>-0.81510000000000005</v>
      </c>
      <c r="AE19" s="4">
        <v>-5.2699999999999997E-2</v>
      </c>
      <c r="AF19" s="4">
        <v>-9.2200000000000004E-2</v>
      </c>
      <c r="AG19" s="3">
        <v>0.55230000000000001</v>
      </c>
      <c r="AH19" s="3">
        <v>0.44769999999999999</v>
      </c>
      <c r="AI19" s="3">
        <v>0</v>
      </c>
    </row>
    <row r="20" spans="1:35">
      <c r="A20" s="14"/>
      <c r="B20" s="12"/>
      <c r="D20" s="13" t="s">
        <v>27</v>
      </c>
      <c r="E20">
        <v>0.97270000000000001</v>
      </c>
      <c r="F20">
        <v>1</v>
      </c>
      <c r="G20" s="14" t="s">
        <v>59</v>
      </c>
      <c r="H20" s="12" t="s">
        <v>58</v>
      </c>
      <c r="L20" s="48"/>
      <c r="M20" s="25">
        <v>0.25119999999999998</v>
      </c>
      <c r="N20" s="5">
        <v>0.25118000000000001</v>
      </c>
      <c r="O20" s="4">
        <v>0.3674</v>
      </c>
      <c r="P20" s="4">
        <v>-0.126</v>
      </c>
      <c r="Q20" s="4">
        <v>-1.3411999999999999</v>
      </c>
      <c r="R20" s="4">
        <v>-0.14050000000000001</v>
      </c>
      <c r="S20" s="4">
        <v>-6.3700000000000007E-2</v>
      </c>
      <c r="T20" s="4">
        <v>-0.108</v>
      </c>
      <c r="U20" s="4">
        <v>-0.3473</v>
      </c>
      <c r="V20" s="4">
        <v>-0.14380000000000001</v>
      </c>
      <c r="W20" s="4">
        <v>-0.18429999999999999</v>
      </c>
      <c r="X20" s="4">
        <v>-0.15140000000000001</v>
      </c>
      <c r="Y20" s="4">
        <v>-1.1265000000000001</v>
      </c>
      <c r="Z20" s="4">
        <v>-0.75329999999999997</v>
      </c>
      <c r="AA20" s="4">
        <v>-0.27489999999999998</v>
      </c>
      <c r="AB20" s="4">
        <v>-0.1008</v>
      </c>
      <c r="AC20" s="4">
        <v>-0.76870000000000005</v>
      </c>
      <c r="AD20" s="4">
        <v>-0.91459999999999997</v>
      </c>
      <c r="AE20" s="4">
        <v>-5.91E-2</v>
      </c>
      <c r="AF20" s="4">
        <v>-0.10340000000000001</v>
      </c>
      <c r="AG20" s="3">
        <v>0.49769999999999998</v>
      </c>
      <c r="AH20" s="3">
        <v>0.50229999999999997</v>
      </c>
      <c r="AI20" s="3">
        <v>0</v>
      </c>
    </row>
    <row r="21" spans="1:35">
      <c r="A21" s="14"/>
      <c r="B21" s="12"/>
      <c r="D21" s="13" t="s">
        <v>26</v>
      </c>
      <c r="E21">
        <v>0.96899999999999997</v>
      </c>
      <c r="F21">
        <v>1</v>
      </c>
      <c r="G21" s="14" t="s">
        <v>57</v>
      </c>
      <c r="H21" s="12" t="s">
        <v>56</v>
      </c>
      <c r="L21" s="48"/>
      <c r="M21" s="25">
        <v>0.28179999999999999</v>
      </c>
      <c r="N21" s="5">
        <v>0.28182000000000001</v>
      </c>
      <c r="O21" s="4">
        <v>0.41220000000000001</v>
      </c>
      <c r="P21" s="4">
        <v>-0.1414</v>
      </c>
      <c r="Q21" s="4">
        <v>-1.5047999999999999</v>
      </c>
      <c r="R21" s="4">
        <v>-0.15759999999999999</v>
      </c>
      <c r="S21" s="4">
        <v>-7.1400000000000005E-2</v>
      </c>
      <c r="T21" s="4">
        <v>-0.1212</v>
      </c>
      <c r="U21" s="4">
        <v>-0.3896</v>
      </c>
      <c r="V21" s="4">
        <v>-0.1613</v>
      </c>
      <c r="W21" s="4">
        <v>-0.20669999999999999</v>
      </c>
      <c r="X21" s="4">
        <v>-0.1699</v>
      </c>
      <c r="Y21" s="4">
        <v>-1.2639</v>
      </c>
      <c r="Z21" s="4">
        <v>-0.84519999999999995</v>
      </c>
      <c r="AA21" s="4">
        <v>-0.30840000000000001</v>
      </c>
      <c r="AB21" s="4">
        <v>-0.11310000000000001</v>
      </c>
      <c r="AC21" s="4">
        <v>-0.86250000000000004</v>
      </c>
      <c r="AD21" s="4">
        <v>-1.0262</v>
      </c>
      <c r="AE21" s="4">
        <v>-6.6299999999999998E-2</v>
      </c>
      <c r="AF21" s="4">
        <v>-0.11600000000000001</v>
      </c>
      <c r="AG21" s="3">
        <v>0.43640000000000001</v>
      </c>
      <c r="AH21" s="3">
        <v>0.56359999999999999</v>
      </c>
      <c r="AI21" s="3">
        <v>0</v>
      </c>
    </row>
    <row r="22" spans="1:35">
      <c r="A22" s="14"/>
      <c r="B22" s="12"/>
      <c r="D22" s="13" t="s">
        <v>25</v>
      </c>
      <c r="E22">
        <v>0.93500000000000005</v>
      </c>
      <c r="F22">
        <v>1</v>
      </c>
      <c r="G22" s="14" t="s">
        <v>55</v>
      </c>
      <c r="H22" s="12" t="s">
        <v>54</v>
      </c>
      <c r="L22" s="48"/>
      <c r="M22" s="25">
        <v>0.31619999999999998</v>
      </c>
      <c r="N22" s="5">
        <v>0.31620999999999999</v>
      </c>
      <c r="O22" s="4">
        <v>0.46250000000000002</v>
      </c>
      <c r="P22" s="4">
        <v>-0.15859999999999999</v>
      </c>
      <c r="Q22" s="4">
        <v>-1.6883999999999999</v>
      </c>
      <c r="R22" s="4">
        <v>-0.17680000000000001</v>
      </c>
      <c r="S22" s="4">
        <v>-8.0100000000000005E-2</v>
      </c>
      <c r="T22" s="4">
        <v>-0.13600000000000001</v>
      </c>
      <c r="U22" s="4">
        <v>-0.43719999999999998</v>
      </c>
      <c r="V22" s="4">
        <v>-0.18099999999999999</v>
      </c>
      <c r="W22" s="4">
        <v>-0.23200000000000001</v>
      </c>
      <c r="X22" s="4">
        <v>-0.19059999999999999</v>
      </c>
      <c r="Y22" s="4">
        <v>-1.4180999999999999</v>
      </c>
      <c r="Z22" s="4">
        <v>-0.94830000000000003</v>
      </c>
      <c r="AA22" s="4">
        <v>-0.34599999999999997</v>
      </c>
      <c r="AB22" s="4">
        <v>-0.12690000000000001</v>
      </c>
      <c r="AC22" s="4">
        <v>-0.9677</v>
      </c>
      <c r="AD22" s="4">
        <v>-1.1514</v>
      </c>
      <c r="AE22" s="4">
        <v>-7.4399999999999994E-2</v>
      </c>
      <c r="AF22" s="4">
        <v>-0.13020000000000001</v>
      </c>
      <c r="AG22" s="3">
        <v>0.36759999999999998</v>
      </c>
      <c r="AH22" s="3">
        <v>0.63229999999999997</v>
      </c>
      <c r="AI22" s="3">
        <v>0</v>
      </c>
    </row>
    <row r="23" spans="1:35">
      <c r="A23" s="14"/>
      <c r="B23" s="12"/>
      <c r="D23" s="13" t="s">
        <v>24</v>
      </c>
      <c r="E23">
        <v>0.93679999999999997</v>
      </c>
      <c r="F23">
        <v>1</v>
      </c>
      <c r="G23" s="14" t="s">
        <v>53</v>
      </c>
      <c r="H23" s="12" t="s">
        <v>52</v>
      </c>
      <c r="L23" s="48"/>
      <c r="M23" s="25">
        <v>0.3548</v>
      </c>
      <c r="N23" s="5">
        <v>0.35478999999999999</v>
      </c>
      <c r="O23" s="4">
        <v>0.51880000000000004</v>
      </c>
      <c r="P23" s="4">
        <v>-0.17799999999999999</v>
      </c>
      <c r="Q23" s="4">
        <v>-1.8944000000000001</v>
      </c>
      <c r="R23" s="4">
        <v>-0.19839999999999999</v>
      </c>
      <c r="S23" s="4">
        <v>-8.9899999999999994E-2</v>
      </c>
      <c r="T23" s="4">
        <v>-0.15260000000000001</v>
      </c>
      <c r="U23" s="4">
        <v>-0.49049999999999999</v>
      </c>
      <c r="V23" s="4">
        <v>-0.2031</v>
      </c>
      <c r="W23" s="4">
        <v>-0.26029999999999998</v>
      </c>
      <c r="X23" s="4">
        <v>-0.21390000000000001</v>
      </c>
      <c r="Y23" s="4">
        <v>-1.5911</v>
      </c>
      <c r="Z23" s="4">
        <v>-1.0640000000000001</v>
      </c>
      <c r="AA23" s="4">
        <v>-0.38819999999999999</v>
      </c>
      <c r="AB23" s="4">
        <v>-0.1424</v>
      </c>
      <c r="AC23" s="4">
        <v>-1.0858000000000001</v>
      </c>
      <c r="AD23" s="4">
        <v>-1.2919</v>
      </c>
      <c r="AE23" s="4">
        <v>-8.3500000000000005E-2</v>
      </c>
      <c r="AF23" s="4">
        <v>-0.14610000000000001</v>
      </c>
      <c r="AG23" s="3">
        <v>0.29049999999999998</v>
      </c>
      <c r="AH23" s="3">
        <v>0.70940000000000003</v>
      </c>
      <c r="AI23" s="3">
        <v>1E-4</v>
      </c>
    </row>
    <row r="24" spans="1:35" ht="15" thickBot="1">
      <c r="A24" s="11"/>
      <c r="B24" s="7"/>
      <c r="D24" s="10" t="s">
        <v>23</v>
      </c>
      <c r="E24" s="9">
        <v>0.94269999999999998</v>
      </c>
      <c r="F24" s="9">
        <v>1</v>
      </c>
      <c r="G24" s="11" t="s">
        <v>51</v>
      </c>
      <c r="H24" s="7" t="s">
        <v>50</v>
      </c>
      <c r="L24" s="48"/>
      <c r="M24" s="25">
        <v>0.50119999999999998</v>
      </c>
      <c r="N24" s="5">
        <v>0.49962000000000001</v>
      </c>
      <c r="O24" s="4">
        <v>0.71509999999999996</v>
      </c>
      <c r="P24" s="4">
        <v>-0.25490000000000002</v>
      </c>
      <c r="Q24" s="4">
        <v>-2.6638000000000002</v>
      </c>
      <c r="R24" s="4">
        <v>-0.28360000000000002</v>
      </c>
      <c r="S24" s="4">
        <v>-0.1265</v>
      </c>
      <c r="T24" s="4">
        <v>-0.21360000000000001</v>
      </c>
      <c r="U24" s="4">
        <v>-0.68979999999999997</v>
      </c>
      <c r="V24" s="4">
        <v>-0.28870000000000001</v>
      </c>
      <c r="W24" s="4">
        <v>-0.36720000000000003</v>
      </c>
      <c r="X24" s="4">
        <v>-0.30220000000000002</v>
      </c>
      <c r="Y24" s="4">
        <v>-2.2321</v>
      </c>
      <c r="Z24" s="4">
        <v>-1.4967999999999999</v>
      </c>
      <c r="AA24" s="4">
        <v>-0.54979999999999996</v>
      </c>
      <c r="AB24" s="4">
        <v>-0.19969999999999999</v>
      </c>
      <c r="AC24" s="4">
        <v>-1.5254000000000001</v>
      </c>
      <c r="AD24" s="4">
        <v>-1.8240000000000001</v>
      </c>
      <c r="AE24" s="4">
        <v>-0.12089999999999999</v>
      </c>
      <c r="AF24" s="4">
        <v>-0.20660000000000001</v>
      </c>
      <c r="AG24" s="3">
        <v>7.1000000000000004E-3</v>
      </c>
      <c r="AH24" s="3">
        <v>0.98660000000000003</v>
      </c>
      <c r="AI24" s="3">
        <v>6.3E-3</v>
      </c>
    </row>
    <row r="25" spans="1:35">
      <c r="L25" s="48"/>
      <c r="M25" s="25">
        <v>0.56230000000000002</v>
      </c>
      <c r="N25" s="5">
        <v>0.54056999999999999</v>
      </c>
      <c r="O25" s="4">
        <v>0.58650000000000002</v>
      </c>
      <c r="P25" s="4">
        <v>-0.32779999999999998</v>
      </c>
      <c r="Q25" s="4">
        <v>-2.8353000000000002</v>
      </c>
      <c r="R25" s="4">
        <v>-0.35730000000000001</v>
      </c>
      <c r="S25" s="4">
        <v>-0.1356</v>
      </c>
      <c r="T25" s="4">
        <v>-0.21560000000000001</v>
      </c>
      <c r="U25" s="4">
        <v>-0.73599999999999999</v>
      </c>
      <c r="V25" s="4">
        <v>-0.34360000000000002</v>
      </c>
      <c r="W25" s="4">
        <v>-0.40570000000000001</v>
      </c>
      <c r="X25" s="4">
        <v>-0.33860000000000001</v>
      </c>
      <c r="Y25" s="4">
        <v>-2.3123</v>
      </c>
      <c r="Z25" s="4">
        <v>-1.6003000000000001</v>
      </c>
      <c r="AA25" s="4">
        <v>-0.63170000000000004</v>
      </c>
      <c r="AB25" s="4">
        <v>-0.20630000000000001</v>
      </c>
      <c r="AC25" s="4">
        <v>-1.6073999999999999</v>
      </c>
      <c r="AD25" s="4">
        <v>-2.0304000000000002</v>
      </c>
      <c r="AE25" s="4">
        <v>-0.17019999999999999</v>
      </c>
      <c r="AF25" s="4">
        <v>-0.2339</v>
      </c>
      <c r="AG25" s="3">
        <v>5.0000000000000001E-4</v>
      </c>
      <c r="AH25" s="3">
        <v>0.91790000000000005</v>
      </c>
      <c r="AI25" s="3">
        <v>8.1600000000000006E-2</v>
      </c>
    </row>
    <row r="26" spans="1:35">
      <c r="L26" s="48"/>
      <c r="M26" s="25">
        <v>0.63100000000000001</v>
      </c>
      <c r="N26" s="5">
        <v>0.58249000000000006</v>
      </c>
      <c r="O26" s="4">
        <v>0.43859999999999999</v>
      </c>
      <c r="P26" s="4">
        <v>-0.40689999999999998</v>
      </c>
      <c r="Q26" s="4">
        <v>-3.0068999999999999</v>
      </c>
      <c r="R26" s="4">
        <v>-0.43709999999999999</v>
      </c>
      <c r="S26" s="4">
        <v>-0.14480000000000001</v>
      </c>
      <c r="T26" s="4">
        <v>-0.21629999999999999</v>
      </c>
      <c r="U26" s="4">
        <v>-0.7823</v>
      </c>
      <c r="V26" s="4">
        <v>-0.40260000000000001</v>
      </c>
      <c r="W26" s="4">
        <v>-0.44579999999999997</v>
      </c>
      <c r="X26" s="4">
        <v>-0.37690000000000001</v>
      </c>
      <c r="Y26" s="4">
        <v>-2.3854000000000002</v>
      </c>
      <c r="Z26" s="4">
        <v>-1.7045999999999999</v>
      </c>
      <c r="AA26" s="4">
        <v>-0.71870000000000001</v>
      </c>
      <c r="AB26" s="4">
        <v>-0.21229999999999999</v>
      </c>
      <c r="AC26" s="4">
        <v>-1.6875</v>
      </c>
      <c r="AD26" s="4">
        <v>-2.2467999999999999</v>
      </c>
      <c r="AE26" s="4">
        <v>-0.22409999999999999</v>
      </c>
      <c r="AF26" s="4">
        <v>-0.26279999999999998</v>
      </c>
      <c r="AG26" s="3">
        <v>2.0000000000000001E-4</v>
      </c>
      <c r="AH26" s="3">
        <v>0.83460000000000001</v>
      </c>
      <c r="AI26" s="3">
        <v>0.16520000000000001</v>
      </c>
    </row>
    <row r="27" spans="1:35">
      <c r="L27" s="48"/>
      <c r="M27" s="25">
        <v>0.70789999999999997</v>
      </c>
      <c r="N27" s="5">
        <v>0.62567000000000006</v>
      </c>
      <c r="O27" s="4">
        <v>0.2858</v>
      </c>
      <c r="P27" s="4">
        <v>-0.48849999999999999</v>
      </c>
      <c r="Q27" s="4">
        <v>-3.1835</v>
      </c>
      <c r="R27" s="4">
        <v>-0.51939999999999997</v>
      </c>
      <c r="S27" s="4">
        <v>-0.15429999999999999</v>
      </c>
      <c r="T27" s="4">
        <v>-0.217</v>
      </c>
      <c r="U27" s="4">
        <v>-0.82989999999999997</v>
      </c>
      <c r="V27" s="4">
        <v>-0.46339999999999998</v>
      </c>
      <c r="W27" s="4">
        <v>-0.48709999999999998</v>
      </c>
      <c r="X27" s="4">
        <v>-0.41639999999999999</v>
      </c>
      <c r="Y27" s="4">
        <v>-2.4605000000000001</v>
      </c>
      <c r="Z27" s="4">
        <v>-1.8120000000000001</v>
      </c>
      <c r="AA27" s="4">
        <v>-0.80840000000000001</v>
      </c>
      <c r="AB27" s="4">
        <v>-0.21840000000000001</v>
      </c>
      <c r="AC27" s="4">
        <v>-1.77</v>
      </c>
      <c r="AD27" s="4">
        <v>-2.4697</v>
      </c>
      <c r="AE27" s="4">
        <v>-0.2797</v>
      </c>
      <c r="AF27" s="4">
        <v>-0.29260000000000003</v>
      </c>
      <c r="AG27" s="3">
        <v>1E-4</v>
      </c>
      <c r="AH27" s="3">
        <v>0.74850000000000005</v>
      </c>
      <c r="AI27" s="3">
        <v>0.25140000000000001</v>
      </c>
    </row>
    <row r="28" spans="1:35">
      <c r="L28" s="48"/>
      <c r="M28" s="25">
        <v>0.79430000000000001</v>
      </c>
      <c r="N28" s="5">
        <v>0.66910999999999998</v>
      </c>
      <c r="O28" s="4">
        <v>0.13200000000000001</v>
      </c>
      <c r="P28" s="4">
        <v>-0.5706</v>
      </c>
      <c r="Q28" s="4">
        <v>-3.3611</v>
      </c>
      <c r="R28" s="4">
        <v>-0.60229999999999995</v>
      </c>
      <c r="S28" s="4">
        <v>-0.1638</v>
      </c>
      <c r="T28" s="4">
        <v>-0.2177</v>
      </c>
      <c r="U28" s="4">
        <v>-0.87790000000000001</v>
      </c>
      <c r="V28" s="4">
        <v>-0.52459999999999996</v>
      </c>
      <c r="W28" s="4">
        <v>-0.52859999999999996</v>
      </c>
      <c r="X28" s="4">
        <v>-0.45619999999999999</v>
      </c>
      <c r="Y28" s="4">
        <v>-2.5358999999999998</v>
      </c>
      <c r="Z28" s="4">
        <v>-1.92</v>
      </c>
      <c r="AA28" s="4">
        <v>-0.89870000000000005</v>
      </c>
      <c r="AB28" s="4">
        <v>-0.22450000000000001</v>
      </c>
      <c r="AC28" s="4">
        <v>-1.8529</v>
      </c>
      <c r="AD28" s="4">
        <v>-2.6941000000000002</v>
      </c>
      <c r="AE28" s="4">
        <v>-0.33560000000000001</v>
      </c>
      <c r="AF28" s="4">
        <v>-0.3226</v>
      </c>
      <c r="AG28" s="3">
        <v>1E-4</v>
      </c>
      <c r="AH28" s="3">
        <v>0.66169999999999995</v>
      </c>
      <c r="AI28" s="3">
        <v>0.33829999999999999</v>
      </c>
    </row>
    <row r="29" spans="1:35">
      <c r="L29" s="48"/>
      <c r="M29" s="25">
        <v>0.89129999999999998</v>
      </c>
      <c r="N29" s="5">
        <v>0.71155999999999997</v>
      </c>
      <c r="O29" s="4">
        <v>-1.84E-2</v>
      </c>
      <c r="P29" s="4">
        <v>-0.65090000000000003</v>
      </c>
      <c r="Q29" s="4">
        <v>-3.5347</v>
      </c>
      <c r="R29" s="4">
        <v>-0.68330000000000002</v>
      </c>
      <c r="S29" s="4">
        <v>-0.1731</v>
      </c>
      <c r="T29" s="4">
        <v>-0.21829999999999999</v>
      </c>
      <c r="U29" s="4">
        <v>-0.92479999999999996</v>
      </c>
      <c r="V29" s="4">
        <v>-0.58450000000000002</v>
      </c>
      <c r="W29" s="4">
        <v>-0.56930000000000003</v>
      </c>
      <c r="X29" s="4">
        <v>-0.495</v>
      </c>
      <c r="Y29" s="4">
        <v>-2.6095999999999999</v>
      </c>
      <c r="Z29" s="4">
        <v>-2.0255000000000001</v>
      </c>
      <c r="AA29" s="4">
        <v>-0.9869</v>
      </c>
      <c r="AB29" s="4">
        <v>-0.23050000000000001</v>
      </c>
      <c r="AC29" s="4">
        <v>-1.9339</v>
      </c>
      <c r="AD29" s="4">
        <v>-2.9134000000000002</v>
      </c>
      <c r="AE29" s="4">
        <v>-0.39029999999999998</v>
      </c>
      <c r="AF29" s="4">
        <v>-0.35189999999999999</v>
      </c>
      <c r="AG29" s="3">
        <v>0</v>
      </c>
      <c r="AH29" s="3">
        <v>0.57679999999999998</v>
      </c>
      <c r="AI29" s="3">
        <v>0.42320000000000002</v>
      </c>
    </row>
    <row r="30" spans="1:35">
      <c r="L30" s="48"/>
      <c r="M30" s="25">
        <v>1</v>
      </c>
      <c r="N30" s="5">
        <v>0.75168999999999997</v>
      </c>
      <c r="O30" s="4">
        <v>-0.16059999999999999</v>
      </c>
      <c r="P30" s="4">
        <v>-0.7268</v>
      </c>
      <c r="Q30" s="4">
        <v>-3.6987999999999999</v>
      </c>
      <c r="R30" s="4">
        <v>-0.75980000000000003</v>
      </c>
      <c r="S30" s="4">
        <v>-0.18190000000000001</v>
      </c>
      <c r="T30" s="4">
        <v>-0.21890000000000001</v>
      </c>
      <c r="U30" s="4">
        <v>-0.96909999999999996</v>
      </c>
      <c r="V30" s="4">
        <v>-0.6411</v>
      </c>
      <c r="W30" s="4">
        <v>-0.60770000000000002</v>
      </c>
      <c r="X30" s="4">
        <v>-0.53169999999999995</v>
      </c>
      <c r="Y30" s="4">
        <v>-2.6793</v>
      </c>
      <c r="Z30" s="4">
        <v>-2.1253000000000002</v>
      </c>
      <c r="AA30" s="4">
        <v>-1.0703</v>
      </c>
      <c r="AB30" s="4">
        <v>-0.23619999999999999</v>
      </c>
      <c r="AC30" s="4">
        <v>-2.0105</v>
      </c>
      <c r="AD30" s="4">
        <v>-3.1206</v>
      </c>
      <c r="AE30" s="4">
        <v>-0.44209999999999999</v>
      </c>
      <c r="AF30" s="4">
        <v>-0.37959999999999999</v>
      </c>
      <c r="AG30" s="3">
        <v>0</v>
      </c>
      <c r="AH30" s="3">
        <v>0.49659999999999999</v>
      </c>
      <c r="AI30" s="3">
        <v>0.50339999999999996</v>
      </c>
    </row>
    <row r="31" spans="1:35">
      <c r="L31" s="48"/>
      <c r="M31" s="25">
        <v>1.1220000000000001</v>
      </c>
      <c r="N31" s="5">
        <v>0.78834000000000004</v>
      </c>
      <c r="O31" s="4">
        <v>-0.29039999999999999</v>
      </c>
      <c r="P31" s="4">
        <v>-0.79610000000000003</v>
      </c>
      <c r="Q31" s="4">
        <v>-3.8485999999999998</v>
      </c>
      <c r="R31" s="4">
        <v>-0.82969999999999999</v>
      </c>
      <c r="S31" s="4">
        <v>-0.19</v>
      </c>
      <c r="T31" s="4">
        <v>-0.2195</v>
      </c>
      <c r="U31" s="4">
        <v>-1.0095000000000001</v>
      </c>
      <c r="V31" s="4">
        <v>-0.69269999999999998</v>
      </c>
      <c r="W31" s="4">
        <v>-0.64280000000000004</v>
      </c>
      <c r="X31" s="4">
        <v>-0.56520000000000004</v>
      </c>
      <c r="Y31" s="4">
        <v>-2.7429000000000001</v>
      </c>
      <c r="Z31" s="4">
        <v>-2.2164000000000001</v>
      </c>
      <c r="AA31" s="4">
        <v>-1.1465000000000001</v>
      </c>
      <c r="AB31" s="4">
        <v>-0.24129999999999999</v>
      </c>
      <c r="AC31" s="4">
        <v>-2.0804999999999998</v>
      </c>
      <c r="AD31" s="4">
        <v>-3.3098999999999998</v>
      </c>
      <c r="AE31" s="4">
        <v>-0.48930000000000001</v>
      </c>
      <c r="AF31" s="4">
        <v>-0.40489999999999998</v>
      </c>
      <c r="AG31" s="3">
        <v>0</v>
      </c>
      <c r="AH31" s="3">
        <v>0.42330000000000001</v>
      </c>
      <c r="AI31" s="3">
        <v>0.57669999999999999</v>
      </c>
    </row>
    <row r="32" spans="1:35">
      <c r="L32" s="48"/>
      <c r="M32" s="25">
        <v>1.2588999999999999</v>
      </c>
      <c r="N32" s="5">
        <v>0.82072000000000001</v>
      </c>
      <c r="O32" s="4">
        <v>-0.4052</v>
      </c>
      <c r="P32" s="4">
        <v>-0.85740000000000005</v>
      </c>
      <c r="Q32" s="4">
        <v>-3.9809999999999999</v>
      </c>
      <c r="R32" s="4">
        <v>-0.89149999999999996</v>
      </c>
      <c r="S32" s="4">
        <v>-0.1971</v>
      </c>
      <c r="T32" s="4">
        <v>-0.22</v>
      </c>
      <c r="U32" s="4">
        <v>-1.0452999999999999</v>
      </c>
      <c r="V32" s="4">
        <v>-0.73839999999999995</v>
      </c>
      <c r="W32" s="4">
        <v>-0.67369999999999997</v>
      </c>
      <c r="X32" s="4">
        <v>-0.59489999999999998</v>
      </c>
      <c r="Y32" s="4">
        <v>-2.7991000000000001</v>
      </c>
      <c r="Z32" s="4">
        <v>-2.2968999999999999</v>
      </c>
      <c r="AA32" s="4">
        <v>-1.2138</v>
      </c>
      <c r="AB32" s="4">
        <v>-0.24590000000000001</v>
      </c>
      <c r="AC32" s="4">
        <v>-2.1423000000000001</v>
      </c>
      <c r="AD32" s="4">
        <v>-3.4771999999999998</v>
      </c>
      <c r="AE32" s="4">
        <v>-0.53100000000000003</v>
      </c>
      <c r="AF32" s="4">
        <v>-0.42730000000000001</v>
      </c>
      <c r="AG32" s="3">
        <v>0</v>
      </c>
      <c r="AH32" s="3">
        <v>0.35849999999999999</v>
      </c>
      <c r="AI32" s="3">
        <v>0.64149999999999996</v>
      </c>
    </row>
    <row r="33" spans="12:35">
      <c r="L33" s="48"/>
      <c r="M33" s="25">
        <v>1.4125000000000001</v>
      </c>
      <c r="N33" s="5">
        <v>0.84859000000000007</v>
      </c>
      <c r="O33" s="4">
        <v>-0.504</v>
      </c>
      <c r="P33" s="4">
        <v>-0.91010000000000002</v>
      </c>
      <c r="Q33" s="4">
        <v>-4.0949</v>
      </c>
      <c r="R33" s="4">
        <v>-0.94469999999999998</v>
      </c>
      <c r="S33" s="4">
        <v>-0.20319999999999999</v>
      </c>
      <c r="T33" s="4">
        <v>-0.22040000000000001</v>
      </c>
      <c r="U33" s="4">
        <v>-1.0760000000000001</v>
      </c>
      <c r="V33" s="4">
        <v>-0.77759999999999996</v>
      </c>
      <c r="W33" s="4">
        <v>-0.70040000000000002</v>
      </c>
      <c r="X33" s="4">
        <v>-0.62039999999999995</v>
      </c>
      <c r="Y33" s="4">
        <v>-2.8473999999999999</v>
      </c>
      <c r="Z33" s="4">
        <v>-2.3662000000000001</v>
      </c>
      <c r="AA33" s="4">
        <v>-1.2717000000000001</v>
      </c>
      <c r="AB33" s="4">
        <v>-0.24990000000000001</v>
      </c>
      <c r="AC33" s="4">
        <v>-2.1955</v>
      </c>
      <c r="AD33" s="4">
        <v>-3.6211000000000002</v>
      </c>
      <c r="AE33" s="4">
        <v>-0.56699999999999995</v>
      </c>
      <c r="AF33" s="4">
        <v>-0.44650000000000001</v>
      </c>
      <c r="AG33" s="3">
        <v>0</v>
      </c>
      <c r="AH33" s="3">
        <v>0.30280000000000001</v>
      </c>
      <c r="AI33" s="3">
        <v>0.69720000000000004</v>
      </c>
    </row>
    <row r="34" spans="12:35">
      <c r="L34" s="48"/>
      <c r="M34" s="25">
        <v>1.5849</v>
      </c>
      <c r="N34" s="5">
        <v>0.87212000000000001</v>
      </c>
      <c r="O34" s="4">
        <v>-0.58730000000000004</v>
      </c>
      <c r="P34" s="4">
        <v>-0.9546</v>
      </c>
      <c r="Q34" s="4">
        <v>-4.1910999999999996</v>
      </c>
      <c r="R34" s="4">
        <v>-0.98960000000000004</v>
      </c>
      <c r="S34" s="4">
        <v>-0.2084</v>
      </c>
      <c r="T34" s="4">
        <v>-0.2208</v>
      </c>
      <c r="U34" s="4">
        <v>-1.1020000000000001</v>
      </c>
      <c r="V34" s="4">
        <v>-0.81079999999999997</v>
      </c>
      <c r="W34" s="4">
        <v>-0.72289999999999999</v>
      </c>
      <c r="X34" s="4">
        <v>-0.64190000000000003</v>
      </c>
      <c r="Y34" s="4">
        <v>-2.8883000000000001</v>
      </c>
      <c r="Z34" s="4">
        <v>-2.4247000000000001</v>
      </c>
      <c r="AA34" s="4">
        <v>-1.3206</v>
      </c>
      <c r="AB34" s="4">
        <v>-0.25319999999999998</v>
      </c>
      <c r="AC34" s="4">
        <v>-2.2404000000000002</v>
      </c>
      <c r="AD34" s="4">
        <v>-3.7427000000000001</v>
      </c>
      <c r="AE34" s="4">
        <v>-0.59730000000000005</v>
      </c>
      <c r="AF34" s="4">
        <v>-0.4627</v>
      </c>
      <c r="AG34" s="3">
        <v>0</v>
      </c>
      <c r="AH34" s="3">
        <v>0.25569999999999998</v>
      </c>
      <c r="AI34" s="3">
        <v>0.74429999999999996</v>
      </c>
    </row>
    <row r="35" spans="12:35">
      <c r="L35" s="48"/>
      <c r="M35" s="25">
        <v>1.7783</v>
      </c>
      <c r="N35" s="5">
        <v>0.89176</v>
      </c>
      <c r="O35" s="4">
        <v>-0.65690000000000004</v>
      </c>
      <c r="P35" s="4">
        <v>-0.99170000000000003</v>
      </c>
      <c r="Q35" s="4">
        <v>-4.2713999999999999</v>
      </c>
      <c r="R35" s="4">
        <v>-1.0270999999999999</v>
      </c>
      <c r="S35" s="4">
        <v>-0.2127</v>
      </c>
      <c r="T35" s="4">
        <v>-0.22109999999999999</v>
      </c>
      <c r="U35" s="4">
        <v>-1.1236999999999999</v>
      </c>
      <c r="V35" s="4">
        <v>-0.83850000000000002</v>
      </c>
      <c r="W35" s="4">
        <v>-0.74170000000000003</v>
      </c>
      <c r="X35" s="4">
        <v>-0.65990000000000004</v>
      </c>
      <c r="Y35" s="4">
        <v>-2.9224000000000001</v>
      </c>
      <c r="Z35" s="4">
        <v>-2.4735</v>
      </c>
      <c r="AA35" s="4">
        <v>-1.3614999999999999</v>
      </c>
      <c r="AB35" s="4">
        <v>-0.25600000000000001</v>
      </c>
      <c r="AC35" s="4">
        <v>-2.2778</v>
      </c>
      <c r="AD35" s="4">
        <v>-3.8441000000000001</v>
      </c>
      <c r="AE35" s="4">
        <v>-0.62260000000000004</v>
      </c>
      <c r="AF35" s="4">
        <v>-0.4763</v>
      </c>
      <c r="AG35" s="3">
        <v>0</v>
      </c>
      <c r="AH35" s="3">
        <v>0.2165</v>
      </c>
      <c r="AI35" s="3">
        <v>0.78349999999999997</v>
      </c>
    </row>
    <row r="36" spans="12:35">
      <c r="L36" s="48"/>
      <c r="M36" s="25">
        <v>1.9953000000000001</v>
      </c>
      <c r="N36" s="5">
        <v>0.90807000000000004</v>
      </c>
      <c r="O36" s="4">
        <v>-0.7147</v>
      </c>
      <c r="P36" s="4">
        <v>-1.0226</v>
      </c>
      <c r="Q36" s="4">
        <v>-4.3380000000000001</v>
      </c>
      <c r="R36" s="4">
        <v>-1.0582</v>
      </c>
      <c r="S36" s="4">
        <v>-0.21629999999999999</v>
      </c>
      <c r="T36" s="4">
        <v>-0.22140000000000001</v>
      </c>
      <c r="U36" s="4">
        <v>-1.1416999999999999</v>
      </c>
      <c r="V36" s="4">
        <v>-0.86150000000000004</v>
      </c>
      <c r="W36" s="4">
        <v>-0.75729999999999997</v>
      </c>
      <c r="X36" s="4">
        <v>-0.67479999999999996</v>
      </c>
      <c r="Y36" s="4">
        <v>-2.9506999999999999</v>
      </c>
      <c r="Z36" s="4">
        <v>-2.5141</v>
      </c>
      <c r="AA36" s="4">
        <v>-1.3954</v>
      </c>
      <c r="AB36" s="4">
        <v>-0.25829999999999997</v>
      </c>
      <c r="AC36" s="4">
        <v>-2.3090000000000002</v>
      </c>
      <c r="AD36" s="4">
        <v>-3.9283000000000001</v>
      </c>
      <c r="AE36" s="4">
        <v>-0.64359999999999995</v>
      </c>
      <c r="AF36" s="4">
        <v>-0.48749999999999999</v>
      </c>
      <c r="AG36" s="3">
        <v>0</v>
      </c>
      <c r="AH36" s="3">
        <v>0.18390000000000001</v>
      </c>
      <c r="AI36" s="3">
        <v>0.81610000000000005</v>
      </c>
    </row>
    <row r="37" spans="12:35">
      <c r="L37" s="48"/>
      <c r="M37" s="25">
        <v>2.2387000000000001</v>
      </c>
      <c r="N37" s="5">
        <v>0.92159999999999997</v>
      </c>
      <c r="O37" s="4">
        <v>-0.76270000000000004</v>
      </c>
      <c r="P37" s="4">
        <v>-1.0482</v>
      </c>
      <c r="Q37" s="4">
        <v>-4.3933999999999997</v>
      </c>
      <c r="R37" s="4">
        <v>-1.0840000000000001</v>
      </c>
      <c r="S37" s="4">
        <v>-0.21920000000000001</v>
      </c>
      <c r="T37" s="4">
        <v>-0.22159999999999999</v>
      </c>
      <c r="U37" s="4">
        <v>-1.1566000000000001</v>
      </c>
      <c r="V37" s="4">
        <v>-0.88060000000000005</v>
      </c>
      <c r="W37" s="4">
        <v>-0.77029999999999998</v>
      </c>
      <c r="X37" s="4">
        <v>-0.68720000000000003</v>
      </c>
      <c r="Y37" s="4">
        <v>-2.9741</v>
      </c>
      <c r="Z37" s="4">
        <v>-2.5476999999999999</v>
      </c>
      <c r="AA37" s="4">
        <v>-1.4235</v>
      </c>
      <c r="AB37" s="4">
        <v>-0.26019999999999999</v>
      </c>
      <c r="AC37" s="4">
        <v>-2.3348</v>
      </c>
      <c r="AD37" s="4">
        <v>-3.9982000000000002</v>
      </c>
      <c r="AE37" s="4">
        <v>-0.66110000000000002</v>
      </c>
      <c r="AF37" s="4">
        <v>-0.49690000000000001</v>
      </c>
      <c r="AG37" s="3">
        <v>0</v>
      </c>
      <c r="AH37" s="3">
        <v>0.15679999999999999</v>
      </c>
      <c r="AI37" s="3">
        <v>0.84319999999999995</v>
      </c>
    </row>
    <row r="38" spans="12:35">
      <c r="L38" s="48"/>
      <c r="M38" s="25">
        <v>2.5118999999999998</v>
      </c>
      <c r="N38" s="5">
        <v>0.93286000000000002</v>
      </c>
      <c r="O38" s="4">
        <v>-0.80259999999999998</v>
      </c>
      <c r="P38" s="4">
        <v>-1.0694999999999999</v>
      </c>
      <c r="Q38" s="4">
        <v>-4.4394</v>
      </c>
      <c r="R38" s="4">
        <v>-1.1054999999999999</v>
      </c>
      <c r="S38" s="4">
        <v>-0.22170000000000001</v>
      </c>
      <c r="T38" s="4">
        <v>-0.22170000000000001</v>
      </c>
      <c r="U38" s="4">
        <v>-1.169</v>
      </c>
      <c r="V38" s="4">
        <v>-0.89639999999999997</v>
      </c>
      <c r="W38" s="4">
        <v>-0.78110000000000002</v>
      </c>
      <c r="X38" s="4">
        <v>-0.69750000000000001</v>
      </c>
      <c r="Y38" s="4">
        <v>-2.9937</v>
      </c>
      <c r="Z38" s="4">
        <v>-2.5756999999999999</v>
      </c>
      <c r="AA38" s="4">
        <v>-1.4469000000000001</v>
      </c>
      <c r="AB38" s="4">
        <v>-0.26179999999999998</v>
      </c>
      <c r="AC38" s="4">
        <v>-2.3563000000000001</v>
      </c>
      <c r="AD38" s="4">
        <v>-4.0564</v>
      </c>
      <c r="AE38" s="4">
        <v>-0.67559999999999998</v>
      </c>
      <c r="AF38" s="4">
        <v>-0.50470000000000004</v>
      </c>
      <c r="AG38" s="3">
        <v>0</v>
      </c>
      <c r="AH38" s="3">
        <v>0.1343</v>
      </c>
      <c r="AI38" s="3">
        <v>0.86570000000000003</v>
      </c>
    </row>
    <row r="39" spans="12:35">
      <c r="L39" s="48"/>
      <c r="M39" s="25">
        <v>2.8184</v>
      </c>
      <c r="N39" s="5">
        <v>0.94225999999999988</v>
      </c>
      <c r="O39" s="4">
        <v>-0.83589999999999998</v>
      </c>
      <c r="P39" s="4">
        <v>-1.0872999999999999</v>
      </c>
      <c r="Q39" s="4">
        <v>-4.4778000000000002</v>
      </c>
      <c r="R39" s="4">
        <v>-1.1234</v>
      </c>
      <c r="S39" s="4">
        <v>-0.2238</v>
      </c>
      <c r="T39" s="4">
        <v>-0.22189999999999999</v>
      </c>
      <c r="U39" s="4">
        <v>-1.1794</v>
      </c>
      <c r="V39" s="4">
        <v>-0.90969999999999995</v>
      </c>
      <c r="W39" s="4">
        <v>-0.79010000000000002</v>
      </c>
      <c r="X39" s="4">
        <v>-0.70609999999999995</v>
      </c>
      <c r="Y39" s="4">
        <v>-3.01</v>
      </c>
      <c r="Z39" s="4">
        <v>-2.5991</v>
      </c>
      <c r="AA39" s="4">
        <v>-1.4663999999999999</v>
      </c>
      <c r="AB39" s="4">
        <v>-0.2631</v>
      </c>
      <c r="AC39" s="4">
        <v>-2.3742000000000001</v>
      </c>
      <c r="AD39" s="4">
        <v>-4.1050000000000004</v>
      </c>
      <c r="AE39" s="4">
        <v>-0.68769999999999998</v>
      </c>
      <c r="AF39" s="4">
        <v>-0.5111</v>
      </c>
      <c r="AG39" s="3">
        <v>0</v>
      </c>
      <c r="AH39" s="3">
        <v>0.11550000000000001</v>
      </c>
      <c r="AI39" s="3">
        <v>0.88449999999999995</v>
      </c>
    </row>
    <row r="40" spans="12:35">
      <c r="L40" s="48"/>
      <c r="M40" s="25">
        <v>3.1623000000000001</v>
      </c>
      <c r="N40" s="5">
        <v>0.95016</v>
      </c>
      <c r="O40" s="4">
        <v>-0.8639</v>
      </c>
      <c r="P40" s="4">
        <v>-1.1022000000000001</v>
      </c>
      <c r="Q40" s="4">
        <v>-4.5101000000000004</v>
      </c>
      <c r="R40" s="4">
        <v>-1.1385000000000001</v>
      </c>
      <c r="S40" s="4">
        <v>-0.22550000000000001</v>
      </c>
      <c r="T40" s="4">
        <v>-0.222</v>
      </c>
      <c r="U40" s="4">
        <v>-1.1880999999999999</v>
      </c>
      <c r="V40" s="4">
        <v>-0.92079999999999995</v>
      </c>
      <c r="W40" s="4">
        <v>-0.79759999999999998</v>
      </c>
      <c r="X40" s="4">
        <v>-0.71330000000000005</v>
      </c>
      <c r="Y40" s="4">
        <v>-3.0236999999999998</v>
      </c>
      <c r="Z40" s="4">
        <v>-2.6187</v>
      </c>
      <c r="AA40" s="4">
        <v>-1.4829000000000001</v>
      </c>
      <c r="AB40" s="4">
        <v>-0.26419999999999999</v>
      </c>
      <c r="AC40" s="4">
        <v>-2.3893</v>
      </c>
      <c r="AD40" s="4">
        <v>-4.1456999999999997</v>
      </c>
      <c r="AE40" s="4">
        <v>-0.69789999999999996</v>
      </c>
      <c r="AF40" s="4">
        <v>-0.51659999999999995</v>
      </c>
      <c r="AG40" s="3">
        <v>0</v>
      </c>
      <c r="AH40" s="3">
        <v>9.9699999999999997E-2</v>
      </c>
      <c r="AI40" s="3">
        <v>0.90029999999999999</v>
      </c>
    </row>
    <row r="41" spans="12:35">
      <c r="L41" s="48"/>
      <c r="M41" s="25">
        <v>3.5480999999999998</v>
      </c>
      <c r="N41" s="5">
        <v>0.95681999999999989</v>
      </c>
      <c r="O41" s="4">
        <v>-0.88749999999999996</v>
      </c>
      <c r="P41" s="4">
        <v>-1.1148</v>
      </c>
      <c r="Q41" s="4">
        <v>-4.5373999999999999</v>
      </c>
      <c r="R41" s="4">
        <v>-1.1512</v>
      </c>
      <c r="S41" s="4">
        <v>-0.22700000000000001</v>
      </c>
      <c r="T41" s="4">
        <v>-0.22209999999999999</v>
      </c>
      <c r="U41" s="4">
        <v>-1.1955</v>
      </c>
      <c r="V41" s="4">
        <v>-0.93020000000000003</v>
      </c>
      <c r="W41" s="4">
        <v>-0.80400000000000005</v>
      </c>
      <c r="X41" s="4">
        <v>-0.71940000000000004</v>
      </c>
      <c r="Y41" s="4">
        <v>-3.0352999999999999</v>
      </c>
      <c r="Z41" s="4">
        <v>-2.6353</v>
      </c>
      <c r="AA41" s="4">
        <v>-1.4966999999999999</v>
      </c>
      <c r="AB41" s="4">
        <v>-0.2651</v>
      </c>
      <c r="AC41" s="4">
        <v>-2.4020000000000001</v>
      </c>
      <c r="AD41" s="4">
        <v>-4.1802000000000001</v>
      </c>
      <c r="AE41" s="4">
        <v>-0.70650000000000002</v>
      </c>
      <c r="AF41" s="4">
        <v>-0.5212</v>
      </c>
      <c r="AG41" s="3">
        <v>0</v>
      </c>
      <c r="AH41" s="3">
        <v>8.6400000000000005E-2</v>
      </c>
      <c r="AI41" s="3">
        <v>0.91359999999999997</v>
      </c>
    </row>
    <row r="42" spans="12:35">
      <c r="L42" s="48"/>
      <c r="M42" s="25">
        <v>3.9811000000000001</v>
      </c>
      <c r="N42" s="5">
        <v>0.96247000000000005</v>
      </c>
      <c r="O42" s="4">
        <v>-0.90749999999999997</v>
      </c>
      <c r="P42" s="4">
        <v>-1.1254999999999999</v>
      </c>
      <c r="Q42" s="4">
        <v>-4.5605000000000002</v>
      </c>
      <c r="R42" s="4">
        <v>-1.1619999999999999</v>
      </c>
      <c r="S42" s="4">
        <v>-0.22819999999999999</v>
      </c>
      <c r="T42" s="4">
        <v>-0.22220000000000001</v>
      </c>
      <c r="U42" s="4">
        <v>-1.2017</v>
      </c>
      <c r="V42" s="4">
        <v>-0.93820000000000003</v>
      </c>
      <c r="W42" s="4">
        <v>-0.80940000000000001</v>
      </c>
      <c r="X42" s="4">
        <v>-0.72460000000000002</v>
      </c>
      <c r="Y42" s="4">
        <v>-3.0451000000000001</v>
      </c>
      <c r="Z42" s="4">
        <v>-2.6493000000000002</v>
      </c>
      <c r="AA42" s="4">
        <v>-1.5085</v>
      </c>
      <c r="AB42" s="4">
        <v>-0.26590000000000003</v>
      </c>
      <c r="AC42" s="4">
        <v>-2.4127999999999998</v>
      </c>
      <c r="AD42" s="4">
        <v>-4.2093999999999996</v>
      </c>
      <c r="AE42" s="4">
        <v>-0.71379999999999999</v>
      </c>
      <c r="AF42" s="4">
        <v>-0.52510000000000001</v>
      </c>
      <c r="AG42" s="3">
        <v>0</v>
      </c>
      <c r="AH42" s="3">
        <v>7.51E-2</v>
      </c>
      <c r="AI42" s="3">
        <v>0.92490000000000006</v>
      </c>
    </row>
    <row r="43" spans="12:35">
      <c r="L43" s="48"/>
      <c r="M43" s="25">
        <v>4.4668000000000001</v>
      </c>
      <c r="N43" s="5">
        <v>0.96728999999999998</v>
      </c>
      <c r="O43" s="4">
        <v>-0.92459999999999998</v>
      </c>
      <c r="P43" s="4">
        <v>-1.1346000000000001</v>
      </c>
      <c r="Q43" s="4">
        <v>-4.5801999999999996</v>
      </c>
      <c r="R43" s="4">
        <v>-1.1712</v>
      </c>
      <c r="S43" s="4">
        <v>-0.22919999999999999</v>
      </c>
      <c r="T43" s="4">
        <v>-0.2223</v>
      </c>
      <c r="U43" s="4">
        <v>-1.2071000000000001</v>
      </c>
      <c r="V43" s="4">
        <v>-0.94499999999999995</v>
      </c>
      <c r="W43" s="4">
        <v>-0.81399999999999995</v>
      </c>
      <c r="X43" s="4">
        <v>-0.72899999999999998</v>
      </c>
      <c r="Y43" s="4">
        <v>-3.0533999999999999</v>
      </c>
      <c r="Z43" s="4">
        <v>-2.6613000000000002</v>
      </c>
      <c r="AA43" s="4">
        <v>-1.5185</v>
      </c>
      <c r="AB43" s="4">
        <v>-0.2666</v>
      </c>
      <c r="AC43" s="4">
        <v>-2.4220000000000002</v>
      </c>
      <c r="AD43" s="4">
        <v>-4.2343000000000002</v>
      </c>
      <c r="AE43" s="4">
        <v>-0.72</v>
      </c>
      <c r="AF43" s="4">
        <v>-0.52839999999999998</v>
      </c>
      <c r="AG43" s="3">
        <v>0</v>
      </c>
      <c r="AH43" s="3">
        <v>6.54E-2</v>
      </c>
      <c r="AI43" s="3">
        <v>0.93459999999999999</v>
      </c>
    </row>
    <row r="44" spans="12:35">
      <c r="L44" s="48"/>
      <c r="M44" s="25">
        <v>5.0118999999999998</v>
      </c>
      <c r="N44" s="5">
        <v>0.97141999999999995</v>
      </c>
      <c r="O44" s="4">
        <v>-0.93930000000000002</v>
      </c>
      <c r="P44" s="4">
        <v>-1.1424000000000001</v>
      </c>
      <c r="Q44" s="4">
        <v>-4.5971000000000002</v>
      </c>
      <c r="R44" s="4">
        <v>-1.1791</v>
      </c>
      <c r="S44" s="4">
        <v>-0.23019999999999999</v>
      </c>
      <c r="T44" s="4">
        <v>-0.2223</v>
      </c>
      <c r="U44" s="4">
        <v>-1.2116</v>
      </c>
      <c r="V44" s="4">
        <v>-0.95079999999999998</v>
      </c>
      <c r="W44" s="4">
        <v>-0.81799999999999995</v>
      </c>
      <c r="X44" s="4">
        <v>-0.73280000000000001</v>
      </c>
      <c r="Y44" s="4">
        <v>-3.0606</v>
      </c>
      <c r="Z44" s="4">
        <v>-2.6716000000000002</v>
      </c>
      <c r="AA44" s="4">
        <v>-1.5270999999999999</v>
      </c>
      <c r="AB44" s="4">
        <v>-0.26719999999999999</v>
      </c>
      <c r="AC44" s="4">
        <v>-2.4298999999999999</v>
      </c>
      <c r="AD44" s="4">
        <v>-4.2556000000000003</v>
      </c>
      <c r="AE44" s="4">
        <v>-0.72529999999999994</v>
      </c>
      <c r="AF44" s="4">
        <v>-0.53129999999999999</v>
      </c>
      <c r="AG44" s="3">
        <v>0</v>
      </c>
      <c r="AH44" s="3">
        <v>5.7200000000000001E-2</v>
      </c>
      <c r="AI44" s="3">
        <v>0.94279999999999997</v>
      </c>
    </row>
    <row r="45" spans="12:35">
      <c r="L45" s="48"/>
      <c r="M45" s="25">
        <v>5.6234000000000002</v>
      </c>
      <c r="N45" s="5">
        <v>0.97497000000000011</v>
      </c>
      <c r="O45" s="4">
        <v>-0.95179999999999998</v>
      </c>
      <c r="P45" s="4">
        <v>-1.1491</v>
      </c>
      <c r="Q45" s="4">
        <v>-4.6116000000000001</v>
      </c>
      <c r="R45" s="4">
        <v>-1.1858</v>
      </c>
      <c r="S45" s="4">
        <v>-0.23089999999999999</v>
      </c>
      <c r="T45" s="4">
        <v>-0.22239999999999999</v>
      </c>
      <c r="U45" s="4">
        <v>-1.2155</v>
      </c>
      <c r="V45" s="4">
        <v>-0.95579999999999998</v>
      </c>
      <c r="W45" s="4">
        <v>-0.82140000000000002</v>
      </c>
      <c r="X45" s="4">
        <v>-0.73599999999999999</v>
      </c>
      <c r="Y45" s="4">
        <v>-3.0668000000000002</v>
      </c>
      <c r="Z45" s="4">
        <v>-2.6804000000000001</v>
      </c>
      <c r="AA45" s="4">
        <v>-1.5344</v>
      </c>
      <c r="AB45" s="4">
        <v>-0.26769999999999999</v>
      </c>
      <c r="AC45" s="4">
        <v>-2.4365999999999999</v>
      </c>
      <c r="AD45" s="4">
        <v>-4.2739000000000003</v>
      </c>
      <c r="AE45" s="4">
        <v>-0.72989999999999999</v>
      </c>
      <c r="AF45" s="4">
        <v>-0.53369999999999995</v>
      </c>
      <c r="AG45" s="3">
        <v>0</v>
      </c>
      <c r="AH45" s="3">
        <v>5.0099999999999999E-2</v>
      </c>
      <c r="AI45" s="3">
        <v>0.94989999999999997</v>
      </c>
    </row>
    <row r="46" spans="12:35">
      <c r="L46" s="48"/>
      <c r="M46" s="25">
        <v>6.3095999999999997</v>
      </c>
      <c r="N46" s="5">
        <v>0.97804000000000002</v>
      </c>
      <c r="O46" s="4">
        <v>-0.9627</v>
      </c>
      <c r="P46" s="4">
        <v>-1.1549</v>
      </c>
      <c r="Q46" s="4">
        <v>-4.6241000000000003</v>
      </c>
      <c r="R46" s="4">
        <v>-1.1917</v>
      </c>
      <c r="S46" s="4">
        <v>-0.2316</v>
      </c>
      <c r="T46" s="4">
        <v>-0.22239999999999999</v>
      </c>
      <c r="U46" s="4">
        <v>-1.2189000000000001</v>
      </c>
      <c r="V46" s="4">
        <v>-0.96009999999999995</v>
      </c>
      <c r="W46" s="4">
        <v>-0.82430000000000003</v>
      </c>
      <c r="X46" s="4">
        <v>-0.73880000000000001</v>
      </c>
      <c r="Y46" s="4">
        <v>-3.0720999999999998</v>
      </c>
      <c r="Z46" s="4">
        <v>-2.6880000000000002</v>
      </c>
      <c r="AA46" s="4">
        <v>-1.5407999999999999</v>
      </c>
      <c r="AB46" s="4">
        <v>-0.2681</v>
      </c>
      <c r="AC46" s="4">
        <v>-2.4424999999999999</v>
      </c>
      <c r="AD46" s="4">
        <v>-4.2897999999999996</v>
      </c>
      <c r="AE46" s="4">
        <v>-0.73380000000000001</v>
      </c>
      <c r="AF46" s="4">
        <v>-0.53580000000000005</v>
      </c>
      <c r="AG46" s="3">
        <v>0</v>
      </c>
      <c r="AH46" s="3">
        <v>4.3900000000000002E-2</v>
      </c>
      <c r="AI46" s="3">
        <v>0.95609999999999995</v>
      </c>
    </row>
    <row r="47" spans="12:35">
      <c r="L47" s="48"/>
    </row>
    <row r="48" spans="12:35">
      <c r="L48" s="48"/>
      <c r="M48" s="2" t="s">
        <v>15</v>
      </c>
      <c r="N48" s="2" t="s">
        <v>4</v>
      </c>
      <c r="O48" s="2" t="s">
        <v>40</v>
      </c>
      <c r="P48" s="2" t="s">
        <v>39</v>
      </c>
      <c r="Q48" s="2" t="s">
        <v>38</v>
      </c>
      <c r="R48" s="2" t="s">
        <v>37</v>
      </c>
      <c r="S48" s="2" t="s">
        <v>36</v>
      </c>
      <c r="T48" s="2" t="s">
        <v>35</v>
      </c>
      <c r="U48" s="2" t="s">
        <v>34</v>
      </c>
      <c r="V48" s="2" t="s">
        <v>33</v>
      </c>
      <c r="W48" s="2" t="s">
        <v>32</v>
      </c>
      <c r="X48" s="2" t="s">
        <v>31</v>
      </c>
      <c r="Y48" s="2" t="s">
        <v>30</v>
      </c>
      <c r="Z48" s="2" t="s">
        <v>29</v>
      </c>
      <c r="AA48" s="2" t="s">
        <v>28</v>
      </c>
      <c r="AB48" s="2" t="s">
        <v>27</v>
      </c>
      <c r="AC48" s="2" t="s">
        <v>26</v>
      </c>
      <c r="AD48" s="2" t="s">
        <v>25</v>
      </c>
      <c r="AE48" s="2" t="s">
        <v>24</v>
      </c>
      <c r="AF48" s="2" t="s">
        <v>23</v>
      </c>
    </row>
    <row r="49" spans="12:32"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</row>
    <row r="50" spans="12:32">
      <c r="L50" s="48" t="s">
        <v>41</v>
      </c>
      <c r="M50" s="1">
        <v>0</v>
      </c>
      <c r="N50" s="1">
        <v>0</v>
      </c>
      <c r="O50" s="1">
        <v>0</v>
      </c>
      <c r="P50" s="1">
        <v>0</v>
      </c>
      <c r="Q50" s="1">
        <v>-3.3000000000001251E-2</v>
      </c>
      <c r="R50" s="1">
        <v>2.0000000000010232E-2</v>
      </c>
      <c r="S50" s="1">
        <v>2.1000000000000796E-2</v>
      </c>
      <c r="T50" s="1">
        <v>0</v>
      </c>
      <c r="U50" s="1">
        <v>2.4999999999998579E-2</v>
      </c>
      <c r="V50" s="1">
        <v>0</v>
      </c>
      <c r="W50" s="1">
        <v>1.2999999999998124E-2</v>
      </c>
      <c r="X50" s="1">
        <v>0</v>
      </c>
      <c r="Y50" s="1">
        <v>-1.1000000000002785E-2</v>
      </c>
      <c r="Z50" s="1">
        <v>1.3999999999995794E-2</v>
      </c>
      <c r="AA50" s="1">
        <v>0</v>
      </c>
      <c r="AB50" s="1">
        <v>0</v>
      </c>
      <c r="AC50" s="1">
        <v>-4.0999999999996817E-2</v>
      </c>
      <c r="AD50" s="1">
        <v>0</v>
      </c>
      <c r="AE50" s="1">
        <v>0</v>
      </c>
      <c r="AF50" s="1">
        <v>9.9999999999997868E-3</v>
      </c>
    </row>
    <row r="51" spans="12:32">
      <c r="L51" s="48"/>
      <c r="M51" s="1">
        <v>7.6999999999999999E-2</v>
      </c>
      <c r="N51" s="1">
        <v>7.6999999999999999E-2</v>
      </c>
      <c r="O51" s="1">
        <v>0.30299999999999727</v>
      </c>
      <c r="P51" s="1">
        <v>-1.099999999999568E-2</v>
      </c>
      <c r="Q51" s="1">
        <v>-0.22700000000000387</v>
      </c>
      <c r="R51" s="1">
        <v>1.3999999999995794E-2</v>
      </c>
      <c r="S51" s="1">
        <v>2.8999999999996362E-2</v>
      </c>
      <c r="T51" s="1">
        <v>-3.1999999999996476E-2</v>
      </c>
      <c r="U51" s="1">
        <v>7.0000000000050022E-3</v>
      </c>
      <c r="V51" s="1">
        <v>-4.2000000000001592E-2</v>
      </c>
      <c r="W51" s="1">
        <v>-6.0000000000002274E-3</v>
      </c>
      <c r="X51" s="1">
        <v>-2.1000000000000796E-2</v>
      </c>
      <c r="Y51" s="1">
        <v>-0.1839999999999975</v>
      </c>
      <c r="Z51" s="1">
        <v>-8.5999999999998522E-2</v>
      </c>
      <c r="AA51" s="1">
        <v>-9.100000000000108E-2</v>
      </c>
      <c r="AB51" s="1">
        <v>-2.1999999999998465E-2</v>
      </c>
      <c r="AC51" s="1">
        <v>-0.28099999999999881</v>
      </c>
      <c r="AD51" s="1">
        <v>3.0000000000001137E-3</v>
      </c>
      <c r="AE51" s="1">
        <v>-7.9999999999991189E-3</v>
      </c>
      <c r="AF51" s="1">
        <v>2.5000000000000355E-2</v>
      </c>
    </row>
    <row r="52" spans="12:32">
      <c r="L52" s="48"/>
      <c r="M52" s="1">
        <v>0.14299999999999999</v>
      </c>
      <c r="N52" s="1">
        <v>0.14299999999999999</v>
      </c>
      <c r="O52" s="1">
        <v>0.60300000000000864</v>
      </c>
      <c r="P52" s="1">
        <v>-9.0000000000003411E-3</v>
      </c>
      <c r="Q52" s="1">
        <v>-0.51300000000000523</v>
      </c>
      <c r="R52" s="1">
        <v>-1.8999999999991246E-2</v>
      </c>
      <c r="S52" s="1">
        <v>-4.0000000000048885E-3</v>
      </c>
      <c r="T52" s="1">
        <v>-0.15999999999999659</v>
      </c>
      <c r="U52" s="1">
        <v>-6.0999999999999943E-2</v>
      </c>
      <c r="V52" s="1">
        <v>-5.9000000000004604E-2</v>
      </c>
      <c r="W52" s="1">
        <v>-6.8999999999995509E-2</v>
      </c>
      <c r="X52" s="1">
        <v>-3.9999999999999147E-2</v>
      </c>
      <c r="Y52" s="1">
        <v>-0.42300000000000182</v>
      </c>
      <c r="Z52" s="1">
        <v>-0.23299999999999699</v>
      </c>
      <c r="AA52" s="1">
        <v>-0.12000000000000455</v>
      </c>
      <c r="AB52" s="1">
        <v>-3.9999999999999147E-2</v>
      </c>
      <c r="AC52" s="1">
        <v>-0.60899999999999821</v>
      </c>
      <c r="AD52" s="1">
        <v>-1.8000000000000682E-2</v>
      </c>
      <c r="AE52" s="1">
        <v>-1.9999999999999574E-2</v>
      </c>
      <c r="AF52" s="1">
        <v>-1.1000000000001009E-2</v>
      </c>
    </row>
    <row r="53" spans="12:32">
      <c r="L53" s="48"/>
      <c r="M53" s="1">
        <v>0.17599999999999999</v>
      </c>
      <c r="N53" s="1">
        <v>0.17599999999999999</v>
      </c>
      <c r="O53" s="1">
        <v>0.69999999999998863</v>
      </c>
      <c r="P53" s="1">
        <v>-1.9000000000005457E-2</v>
      </c>
      <c r="Q53" s="1">
        <v>-0.65500000000000114</v>
      </c>
      <c r="R53" s="1">
        <v>-3.7999999999996703E-2</v>
      </c>
      <c r="S53" s="1">
        <v>-1.6000000000005343E-2</v>
      </c>
      <c r="T53" s="1">
        <v>-7.9999999999998295E-2</v>
      </c>
      <c r="U53" s="1">
        <v>-0.11999999999999744</v>
      </c>
      <c r="V53" s="1">
        <v>-7.0000000000000284E-2</v>
      </c>
      <c r="W53" s="1">
        <v>-8.8000000000000966E-2</v>
      </c>
      <c r="X53" s="1">
        <v>-5.9999999999995168E-2</v>
      </c>
      <c r="Y53" s="1">
        <v>-0.54800000000000182</v>
      </c>
      <c r="Z53" s="1">
        <v>-0.33800000000000097</v>
      </c>
      <c r="AA53" s="1">
        <v>-0.13000000000000256</v>
      </c>
      <c r="AB53" s="1">
        <v>-7.0000000000000284E-2</v>
      </c>
      <c r="AC53" s="1">
        <v>-0.76200000000000045</v>
      </c>
      <c r="AD53" s="1">
        <v>0</v>
      </c>
      <c r="AE53" s="1">
        <v>-2.9999999999999361E-2</v>
      </c>
      <c r="AF53" s="1">
        <v>-1.8000000000000682E-2</v>
      </c>
    </row>
    <row r="54" spans="12:32">
      <c r="L54" s="48"/>
      <c r="M54" s="1">
        <v>0.27400000000000002</v>
      </c>
      <c r="N54" s="1">
        <v>0.27200000000000002</v>
      </c>
      <c r="O54" s="1">
        <v>0.86000000000001364</v>
      </c>
      <c r="P54" s="1">
        <v>-5.8999999999997499E-2</v>
      </c>
      <c r="Q54" s="1">
        <v>-1.2150000000000034</v>
      </c>
      <c r="R54" s="1">
        <v>-7.8000000000002956E-2</v>
      </c>
      <c r="S54" s="1">
        <v>-2.5999999999996248E-2</v>
      </c>
      <c r="T54" s="1">
        <v>-9.9999999999994316E-2</v>
      </c>
      <c r="U54" s="1">
        <v>-0.26999999999999602</v>
      </c>
      <c r="V54" s="1">
        <v>-0.10000000000000142</v>
      </c>
      <c r="W54" s="1">
        <v>-0.17799999999999727</v>
      </c>
      <c r="X54" s="1">
        <v>-8.9999999999996305E-2</v>
      </c>
      <c r="Y54" s="1">
        <v>-1.0379999999999967</v>
      </c>
      <c r="Z54" s="1">
        <v>-0.66799999999999926</v>
      </c>
      <c r="AA54" s="1">
        <v>-0.14999999999999858</v>
      </c>
      <c r="AB54" s="1">
        <v>-7.9999999999998295E-2</v>
      </c>
      <c r="AC54" s="1">
        <v>-1.0719999999999992</v>
      </c>
      <c r="AD54" s="1">
        <v>-0.35999999999999943</v>
      </c>
      <c r="AE54" s="1">
        <v>-3.9999999999999147E-2</v>
      </c>
      <c r="AF54" s="1">
        <v>-4.8000000000000043E-2</v>
      </c>
    </row>
    <row r="55" spans="12:32">
      <c r="L55" s="48"/>
      <c r="M55" s="1">
        <v>0.35899999999999999</v>
      </c>
      <c r="N55" s="1">
        <v>0.35599999999999998</v>
      </c>
      <c r="O55" s="1">
        <v>0.81999999999999318</v>
      </c>
      <c r="P55" s="1">
        <v>-0.11899999999999977</v>
      </c>
      <c r="Q55" s="1">
        <v>-1.7349999999999994</v>
      </c>
      <c r="R55" s="1">
        <v>-0.14000000000000057</v>
      </c>
      <c r="S55" s="1">
        <v>-9.6000000000003638E-2</v>
      </c>
      <c r="T55" s="1">
        <v>-0.12000000000000455</v>
      </c>
      <c r="U55" s="1">
        <v>-0.42999999999999972</v>
      </c>
      <c r="V55" s="1">
        <v>-0.16000000000000369</v>
      </c>
      <c r="W55" s="1">
        <v>-0.26800000000000068</v>
      </c>
      <c r="X55" s="1">
        <v>-0.14499999999999602</v>
      </c>
      <c r="Y55" s="1">
        <v>-1.4549999999999983</v>
      </c>
      <c r="Z55" s="1">
        <v>-0.98799999999999955</v>
      </c>
      <c r="AA55" s="1">
        <v>-0.17999999999999972</v>
      </c>
      <c r="AB55" s="1">
        <v>-0.11999999999999744</v>
      </c>
      <c r="AC55" s="1">
        <v>-1.1950000000000003</v>
      </c>
      <c r="AD55" s="1">
        <v>-1.0899999999999999</v>
      </c>
      <c r="AE55" s="1">
        <v>-6.9999999999998508E-2</v>
      </c>
      <c r="AF55" s="1">
        <v>-9.8000000000000753E-2</v>
      </c>
    </row>
    <row r="56" spans="12:32">
      <c r="L56" s="48"/>
      <c r="M56" s="1">
        <v>0.374</v>
      </c>
      <c r="N56" s="1">
        <v>0.371</v>
      </c>
      <c r="O56" s="1">
        <v>0.78600000000000136</v>
      </c>
      <c r="P56" s="1">
        <v>-0.14200000000001012</v>
      </c>
      <c r="Q56" s="1">
        <v>-1.8449999999999989</v>
      </c>
      <c r="R56" s="1">
        <v>-0.15800000000000125</v>
      </c>
      <c r="S56" s="1">
        <v>-0.11599999999999966</v>
      </c>
      <c r="T56" s="1">
        <v>-0.15000000000000568</v>
      </c>
      <c r="U56" s="1">
        <v>-0.46999999999999886</v>
      </c>
      <c r="V56" s="1">
        <v>-0.18200000000000216</v>
      </c>
      <c r="W56" s="1">
        <v>-0.29800000000000182</v>
      </c>
      <c r="X56" s="1">
        <v>-0.16199999999999903</v>
      </c>
      <c r="Y56" s="1">
        <v>-1.5579999999999998</v>
      </c>
      <c r="Z56" s="1">
        <v>-1.0579999999999998</v>
      </c>
      <c r="AA56" s="1">
        <v>-0.20000000000000284</v>
      </c>
      <c r="AB56" s="1">
        <v>-0.12999999999999545</v>
      </c>
      <c r="AC56" s="1">
        <v>-1.2219999999999978</v>
      </c>
      <c r="AD56" s="1">
        <v>-1.2200000000000024</v>
      </c>
      <c r="AE56" s="1">
        <v>-8.3999999999999631E-2</v>
      </c>
      <c r="AF56" s="1">
        <v>-0.1379999999999999</v>
      </c>
    </row>
    <row r="57" spans="12:32">
      <c r="L57" s="48"/>
      <c r="M57" s="1">
        <v>0.47199999999999998</v>
      </c>
      <c r="N57" s="1">
        <v>0.46700000000000003</v>
      </c>
      <c r="O57" s="1">
        <v>0.52000000000001023</v>
      </c>
      <c r="P57" s="1">
        <v>-0.29900000000000659</v>
      </c>
      <c r="Q57" s="1">
        <v>-2.605000000000004</v>
      </c>
      <c r="R57" s="1">
        <v>-0.23799999999999955</v>
      </c>
      <c r="S57" s="1">
        <v>-0.1460000000000008</v>
      </c>
      <c r="T57" s="1">
        <v>-0.21999999999999886</v>
      </c>
      <c r="U57" s="1">
        <v>-0.72999999999999687</v>
      </c>
      <c r="V57" s="1">
        <v>-0.32000000000000028</v>
      </c>
      <c r="W57" s="1">
        <v>-0.37800000000000011</v>
      </c>
      <c r="X57" s="1">
        <v>-0.34999999999999432</v>
      </c>
      <c r="Y57" s="1">
        <v>-2.2179999999999964</v>
      </c>
      <c r="Z57" s="1">
        <v>-1.5080000000000027</v>
      </c>
      <c r="AA57" s="1">
        <v>-0.44000000000000483</v>
      </c>
      <c r="AB57" s="1">
        <v>-0.21999999999999886</v>
      </c>
      <c r="AC57" s="1">
        <v>-1.3619999999999983</v>
      </c>
      <c r="AD57" s="1">
        <v>-1.9200000000000017</v>
      </c>
      <c r="AE57" s="1">
        <v>-0.17999999999999972</v>
      </c>
      <c r="AF57" s="1">
        <v>-0.23799999999999955</v>
      </c>
    </row>
    <row r="58" spans="12:32">
      <c r="L58" s="48"/>
      <c r="M58" s="1">
        <v>0.53400000000000003</v>
      </c>
      <c r="N58" s="1">
        <v>0.52</v>
      </c>
      <c r="O58" s="1">
        <v>0.34000000000000341</v>
      </c>
      <c r="P58" s="1">
        <v>-0.35900000000000887</v>
      </c>
      <c r="Q58" s="1">
        <v>-2.9849999999999994</v>
      </c>
      <c r="R58" s="1">
        <v>-0.35800000000000409</v>
      </c>
      <c r="S58" s="1">
        <v>-0.1460000000000008</v>
      </c>
      <c r="T58" s="1">
        <v>-0.21999999999999886</v>
      </c>
      <c r="U58" s="1">
        <v>-0.82999999999999829</v>
      </c>
      <c r="V58" s="1">
        <v>-0.37000000000000455</v>
      </c>
      <c r="W58" s="1">
        <v>-0.40800000000000125</v>
      </c>
      <c r="X58" s="1">
        <v>-0.39999999999999858</v>
      </c>
      <c r="Y58" s="1">
        <v>-2.5180000000000007</v>
      </c>
      <c r="Z58" s="1">
        <v>-1.695999999999998</v>
      </c>
      <c r="AA58" s="1">
        <v>-0.68800000000000239</v>
      </c>
      <c r="AB58" s="1">
        <v>-0.21999999999999886</v>
      </c>
      <c r="AC58" s="1">
        <v>-1.4319999999999986</v>
      </c>
      <c r="AD58" s="1">
        <v>-2.3100000000000023</v>
      </c>
      <c r="AE58" s="1">
        <v>-0.1899999999999995</v>
      </c>
      <c r="AF58" s="1">
        <v>-0.26800000000000068</v>
      </c>
    </row>
    <row r="59" spans="12:32">
      <c r="L59" s="48"/>
      <c r="M59" s="1">
        <v>0.64600000000000002</v>
      </c>
      <c r="N59" s="1">
        <v>0.59699999999999998</v>
      </c>
      <c r="O59" s="1">
        <v>0.11000000000001364</v>
      </c>
      <c r="P59" s="1">
        <v>-0.42900000000000205</v>
      </c>
      <c r="Q59" s="1">
        <v>-3.3149999999999977</v>
      </c>
      <c r="R59" s="1">
        <v>-0.55799999999999272</v>
      </c>
      <c r="S59" s="1">
        <v>-0.1460000000000008</v>
      </c>
      <c r="T59" s="1">
        <v>-0.21999999999999886</v>
      </c>
      <c r="U59" s="1">
        <v>-0.85999999999999943</v>
      </c>
      <c r="V59" s="1">
        <v>-0.39999999999999858</v>
      </c>
      <c r="W59" s="1">
        <v>-0.42799999999999727</v>
      </c>
      <c r="X59" s="1">
        <v>-0.43999999999999773</v>
      </c>
      <c r="Y59" s="1">
        <v>-2.6779999999999973</v>
      </c>
      <c r="Z59" s="1">
        <v>-1.838000000000001</v>
      </c>
      <c r="AA59" s="1">
        <v>-1.1600000000000037</v>
      </c>
      <c r="AB59" s="1">
        <v>-0.22999999999999687</v>
      </c>
      <c r="AC59" s="1">
        <v>-1.5619999999999976</v>
      </c>
      <c r="AD59" s="1">
        <v>-2.6999999999999993</v>
      </c>
      <c r="AE59" s="1">
        <v>-0.17999999999999972</v>
      </c>
      <c r="AF59" s="1">
        <v>-0.30799999999999983</v>
      </c>
    </row>
    <row r="60" spans="12:32">
      <c r="L60" s="48"/>
      <c r="M60" s="1">
        <v>0.99299999999999999</v>
      </c>
      <c r="N60" s="1">
        <v>0.746</v>
      </c>
      <c r="O60" s="1">
        <v>-0.34000000000000341</v>
      </c>
      <c r="P60" s="1">
        <v>-0.69899999999999807</v>
      </c>
      <c r="Q60" s="1">
        <v>-3.9249999999999972</v>
      </c>
      <c r="R60" s="1">
        <v>-0.85800000000000409</v>
      </c>
      <c r="S60" s="1">
        <v>-0.15600000000000591</v>
      </c>
      <c r="T60" s="1">
        <v>-0.21999999999999886</v>
      </c>
      <c r="U60" s="1">
        <v>-0.98999999999999488</v>
      </c>
      <c r="V60" s="1">
        <v>-0.60999999999999943</v>
      </c>
      <c r="W60" s="1">
        <v>-0.56799999999999784</v>
      </c>
      <c r="X60" s="1">
        <v>-0.47999999999999687</v>
      </c>
      <c r="Y60" s="1">
        <v>-2.7280000000000015</v>
      </c>
      <c r="Z60" s="1">
        <v>-2.1980000000000004</v>
      </c>
      <c r="AA60" s="1">
        <v>-1.2000000000000028</v>
      </c>
      <c r="AB60" s="1">
        <v>-0.23999999999999488</v>
      </c>
      <c r="AC60" s="1">
        <v>-1.9319999999999986</v>
      </c>
      <c r="AD60" s="1">
        <v>-3.3100000000000023</v>
      </c>
      <c r="AE60" s="1">
        <v>-0.29999999999999893</v>
      </c>
      <c r="AF60" s="1">
        <v>-0.35800000000000054</v>
      </c>
    </row>
    <row r="61" spans="12:32">
      <c r="L61" s="48"/>
      <c r="M61" s="1">
        <v>1.161</v>
      </c>
      <c r="N61" s="1">
        <v>0.80900000000000005</v>
      </c>
      <c r="O61" s="1">
        <v>-0.46000000000000796</v>
      </c>
      <c r="P61" s="1">
        <v>-0.88900000000001</v>
      </c>
      <c r="Q61" s="1">
        <v>-4.0349999999999966</v>
      </c>
      <c r="R61" s="1">
        <v>-0.90800000000000125</v>
      </c>
      <c r="S61" s="1">
        <v>-0.20600000000000307</v>
      </c>
      <c r="T61" s="1">
        <v>-0.21999999999999886</v>
      </c>
      <c r="U61" s="1">
        <v>-1.0499999999999972</v>
      </c>
      <c r="V61" s="1">
        <v>-0.75999999999999801</v>
      </c>
      <c r="W61" s="1">
        <v>-0.68799999999999528</v>
      </c>
      <c r="X61" s="1">
        <v>-0.59999999999999432</v>
      </c>
      <c r="Y61" s="1">
        <v>-2.7779999999999987</v>
      </c>
      <c r="Z61" s="1">
        <v>-2.338000000000001</v>
      </c>
      <c r="AA61" s="1">
        <v>-1.2199999999999989</v>
      </c>
      <c r="AB61" s="1">
        <v>-0.25</v>
      </c>
      <c r="AC61" s="1">
        <v>-2.1819999999999986</v>
      </c>
      <c r="AD61" s="1">
        <v>-3.5600000000000023</v>
      </c>
      <c r="AE61" s="1">
        <v>-0.51999999999999957</v>
      </c>
      <c r="AF61" s="1">
        <v>-0.4480000000000004</v>
      </c>
    </row>
    <row r="62" spans="12:32">
      <c r="L62" s="48"/>
      <c r="M62" s="1">
        <v>2.3519999999999999</v>
      </c>
      <c r="N62" s="1">
        <v>0.84199999999999997</v>
      </c>
      <c r="O62" s="1">
        <v>-0.50999999999999091</v>
      </c>
      <c r="P62" s="1">
        <v>-1.0190000000000055</v>
      </c>
      <c r="Q62" s="1">
        <v>-4.105000000000004</v>
      </c>
      <c r="R62" s="1">
        <v>-0.96800000000000352</v>
      </c>
      <c r="S62" s="1">
        <v>-0.22599999999999909</v>
      </c>
      <c r="T62" s="1">
        <v>-0.21999999999999886</v>
      </c>
      <c r="U62" s="1">
        <v>-1.1099999999999994</v>
      </c>
      <c r="V62" s="1">
        <v>-0.87000000000000455</v>
      </c>
      <c r="W62" s="1">
        <v>-0.77799999999999869</v>
      </c>
      <c r="X62" s="1">
        <v>-0.68999999999999773</v>
      </c>
      <c r="Y62" s="1">
        <v>-2.867999999999995</v>
      </c>
      <c r="Z62" s="1">
        <v>-2.4179999999999993</v>
      </c>
      <c r="AA62" s="1">
        <v>-1.2199999999999989</v>
      </c>
      <c r="AB62" s="1">
        <v>-0.25</v>
      </c>
      <c r="AC62" s="1">
        <v>-2.3619999999999983</v>
      </c>
      <c r="AD62" s="1">
        <v>-3.6700000000000017</v>
      </c>
      <c r="AE62" s="1">
        <v>-0.75</v>
      </c>
      <c r="AF62" s="1">
        <v>-0.47799999999999976</v>
      </c>
    </row>
    <row r="63" spans="12:32">
      <c r="L63" s="48"/>
    </row>
    <row r="64" spans="12:32">
      <c r="L64" s="48"/>
    </row>
    <row r="66" spans="12:32">
      <c r="L66" s="48" t="s">
        <v>22</v>
      </c>
    </row>
    <row r="67" spans="12:32">
      <c r="L67" s="48"/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</row>
    <row r="68" spans="12:32">
      <c r="L68" s="48"/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</row>
    <row r="69" spans="12:32">
      <c r="L69" s="48"/>
      <c r="M69" s="1">
        <v>7.6999999999999999E-2</v>
      </c>
      <c r="N69" s="1">
        <v>7.6999999999999999E-2</v>
      </c>
      <c r="O69" s="1">
        <v>0.11260000000000001</v>
      </c>
      <c r="P69" s="1">
        <v>-3.8600000000000002E-2</v>
      </c>
      <c r="Q69" s="1">
        <v>-0.41110000000000002</v>
      </c>
      <c r="R69" s="1">
        <v>-4.3099999999999999E-2</v>
      </c>
      <c r="S69" s="1">
        <v>-1.95E-2</v>
      </c>
      <c r="T69" s="1">
        <v>-3.3099999999999997E-2</v>
      </c>
      <c r="U69" s="1">
        <v>-0.10639999999999999</v>
      </c>
      <c r="V69" s="1">
        <v>-4.41E-2</v>
      </c>
      <c r="W69" s="1">
        <v>-5.6500000000000002E-2</v>
      </c>
      <c r="X69" s="1">
        <v>-4.6399999999999997E-2</v>
      </c>
      <c r="Y69" s="1">
        <v>-0.3453</v>
      </c>
      <c r="Z69" s="1">
        <v>-0.23089999999999999</v>
      </c>
      <c r="AA69" s="1">
        <v>-8.43E-2</v>
      </c>
      <c r="AB69" s="1">
        <v>-3.09E-2</v>
      </c>
      <c r="AC69" s="1">
        <v>-0.2356</v>
      </c>
      <c r="AD69" s="1">
        <v>-0.28039999999999998</v>
      </c>
      <c r="AE69" s="1">
        <v>-1.8100000000000002E-2</v>
      </c>
      <c r="AF69" s="1">
        <v>-3.1699999999999999E-2</v>
      </c>
    </row>
    <row r="70" spans="12:32">
      <c r="L70" s="48"/>
      <c r="M70" s="1">
        <v>0.14299999999999999</v>
      </c>
      <c r="N70" s="1">
        <v>0.14299999999999999</v>
      </c>
      <c r="O70" s="1">
        <v>0.2092</v>
      </c>
      <c r="P70" s="1">
        <v>-7.17E-2</v>
      </c>
      <c r="Q70" s="1">
        <v>-0.76349999999999996</v>
      </c>
      <c r="R70" s="1">
        <v>-0.08</v>
      </c>
      <c r="S70" s="1">
        <v>-3.6200000000000003E-2</v>
      </c>
      <c r="T70" s="1">
        <v>-6.1499999999999999E-2</v>
      </c>
      <c r="U70" s="1">
        <v>-0.19769999999999999</v>
      </c>
      <c r="V70" s="1">
        <v>-8.1900000000000001E-2</v>
      </c>
      <c r="W70" s="1">
        <v>-0.10489999999999999</v>
      </c>
      <c r="X70" s="1">
        <v>-8.6199999999999999E-2</v>
      </c>
      <c r="Y70" s="1">
        <v>-0.64129999999999998</v>
      </c>
      <c r="Z70" s="1">
        <v>-0.4289</v>
      </c>
      <c r="AA70" s="1">
        <v>-0.1565</v>
      </c>
      <c r="AB70" s="1">
        <v>-5.74E-2</v>
      </c>
      <c r="AC70" s="1">
        <v>-0.43759999999999999</v>
      </c>
      <c r="AD70" s="1">
        <v>-0.52070000000000005</v>
      </c>
      <c r="AE70" s="1">
        <v>-3.3599999999999998E-2</v>
      </c>
      <c r="AF70" s="1">
        <v>-5.8900000000000001E-2</v>
      </c>
    </row>
    <row r="71" spans="12:32">
      <c r="L71" s="48"/>
      <c r="M71" s="1">
        <v>0.17599999999999999</v>
      </c>
      <c r="N71" s="1">
        <v>0.17599000000000001</v>
      </c>
      <c r="O71" s="1">
        <v>0.25740000000000002</v>
      </c>
      <c r="P71" s="1">
        <v>-8.8300000000000003E-2</v>
      </c>
      <c r="Q71" s="1">
        <v>-0.93969999999999998</v>
      </c>
      <c r="R71" s="1">
        <v>-9.8400000000000001E-2</v>
      </c>
      <c r="S71" s="1">
        <v>-4.4600000000000001E-2</v>
      </c>
      <c r="T71" s="1">
        <v>-7.5700000000000003E-2</v>
      </c>
      <c r="U71" s="1">
        <v>-0.24329999999999999</v>
      </c>
      <c r="V71" s="1">
        <v>-0.1008</v>
      </c>
      <c r="W71" s="1">
        <v>-0.12909999999999999</v>
      </c>
      <c r="X71" s="1">
        <v>-0.1061</v>
      </c>
      <c r="Y71" s="1">
        <v>-0.7893</v>
      </c>
      <c r="Z71" s="1">
        <v>-0.52780000000000005</v>
      </c>
      <c r="AA71" s="1">
        <v>-0.19259999999999999</v>
      </c>
      <c r="AB71" s="1">
        <v>-7.0599999999999996E-2</v>
      </c>
      <c r="AC71" s="1">
        <v>-0.53859999999999997</v>
      </c>
      <c r="AD71" s="1">
        <v>-0.64080000000000004</v>
      </c>
      <c r="AE71" s="1">
        <v>-4.1399999999999999E-2</v>
      </c>
      <c r="AF71" s="1">
        <v>-7.2499999999999995E-2</v>
      </c>
    </row>
    <row r="72" spans="12:32">
      <c r="L72" s="48"/>
      <c r="M72" s="1">
        <v>0.27400000000000002</v>
      </c>
      <c r="N72" s="1">
        <v>0.27399000000000001</v>
      </c>
      <c r="O72" s="1">
        <v>0.4007</v>
      </c>
      <c r="P72" s="1">
        <v>-0.13739999999999999</v>
      </c>
      <c r="Q72" s="1">
        <v>-1.4630000000000001</v>
      </c>
      <c r="R72" s="1">
        <v>-0.1532</v>
      </c>
      <c r="S72" s="1">
        <v>-6.9400000000000003E-2</v>
      </c>
      <c r="T72" s="1">
        <v>-0.1178</v>
      </c>
      <c r="U72" s="1">
        <v>-0.37880000000000003</v>
      </c>
      <c r="V72" s="1">
        <v>-0.15690000000000001</v>
      </c>
      <c r="W72" s="1">
        <v>-0.20100000000000001</v>
      </c>
      <c r="X72" s="1">
        <v>-0.16520000000000001</v>
      </c>
      <c r="Y72" s="1">
        <v>-1.2287999999999999</v>
      </c>
      <c r="Z72" s="1">
        <v>-0.82169999999999999</v>
      </c>
      <c r="AA72" s="1">
        <v>-0.29980000000000001</v>
      </c>
      <c r="AB72" s="1">
        <v>-0.1099</v>
      </c>
      <c r="AC72" s="1">
        <v>-0.83850000000000002</v>
      </c>
      <c r="AD72" s="1">
        <v>-0.99760000000000004</v>
      </c>
      <c r="AE72" s="1">
        <v>-6.4500000000000002E-2</v>
      </c>
      <c r="AF72" s="1">
        <v>-0.1128</v>
      </c>
    </row>
    <row r="73" spans="12:32">
      <c r="L73" s="48"/>
      <c r="M73" s="1">
        <v>0.35899999999999999</v>
      </c>
      <c r="N73" s="1">
        <v>0.35897000000000001</v>
      </c>
      <c r="O73" s="1">
        <v>0.52490000000000003</v>
      </c>
      <c r="P73" s="1">
        <v>-0.18010000000000001</v>
      </c>
      <c r="Q73" s="1">
        <v>-1.9167000000000001</v>
      </c>
      <c r="R73" s="1">
        <v>-0.20080000000000001</v>
      </c>
      <c r="S73" s="1">
        <v>-9.0999999999999998E-2</v>
      </c>
      <c r="T73" s="1">
        <v>-0.15440000000000001</v>
      </c>
      <c r="U73" s="1">
        <v>-0.49630000000000002</v>
      </c>
      <c r="V73" s="1">
        <v>-0.20549999999999999</v>
      </c>
      <c r="W73" s="1">
        <v>-0.26329999999999998</v>
      </c>
      <c r="X73" s="1">
        <v>-0.21640000000000001</v>
      </c>
      <c r="Y73" s="1">
        <v>-1.6099000000000001</v>
      </c>
      <c r="Z73" s="1">
        <v>-1.0766</v>
      </c>
      <c r="AA73" s="1">
        <v>-0.39279999999999998</v>
      </c>
      <c r="AB73" s="1">
        <v>-0.14399999999999999</v>
      </c>
      <c r="AC73" s="1">
        <v>-1.0986</v>
      </c>
      <c r="AD73" s="1">
        <v>-1.3070999999999999</v>
      </c>
      <c r="AE73" s="1">
        <v>-8.4500000000000006E-2</v>
      </c>
      <c r="AF73" s="1">
        <v>-0.14779999999999999</v>
      </c>
    </row>
    <row r="74" spans="12:32">
      <c r="L74" s="48"/>
      <c r="M74" s="1">
        <v>0.374</v>
      </c>
      <c r="N74" s="1">
        <v>0.37397000000000002</v>
      </c>
      <c r="O74" s="1">
        <v>0.54679999999999995</v>
      </c>
      <c r="P74" s="1">
        <v>-0.18759999999999999</v>
      </c>
      <c r="Q74" s="1">
        <v>-1.9967999999999999</v>
      </c>
      <c r="R74" s="1">
        <v>-0.2092</v>
      </c>
      <c r="S74" s="1">
        <v>-9.4799999999999995E-2</v>
      </c>
      <c r="T74" s="1">
        <v>-0.1608</v>
      </c>
      <c r="U74" s="1">
        <v>-0.51700000000000002</v>
      </c>
      <c r="V74" s="1">
        <v>-0.21410000000000001</v>
      </c>
      <c r="W74" s="1">
        <v>-0.27429999999999999</v>
      </c>
      <c r="X74" s="1">
        <v>-0.22550000000000001</v>
      </c>
      <c r="Y74" s="1">
        <v>-1.6771</v>
      </c>
      <c r="Z74" s="1">
        <v>-1.1214999999999999</v>
      </c>
      <c r="AA74" s="1">
        <v>-0.40920000000000001</v>
      </c>
      <c r="AB74" s="1">
        <v>-0.15</v>
      </c>
      <c r="AC74" s="1">
        <v>-1.1445000000000001</v>
      </c>
      <c r="AD74" s="1">
        <v>-1.3616999999999999</v>
      </c>
      <c r="AE74" s="1">
        <v>-8.7999999999999995E-2</v>
      </c>
      <c r="AF74" s="1">
        <v>-0.154</v>
      </c>
    </row>
    <row r="75" spans="12:32">
      <c r="L75" s="48"/>
      <c r="M75" s="1">
        <v>0.47199999999999998</v>
      </c>
      <c r="N75" s="1">
        <v>0.48116999999999999</v>
      </c>
      <c r="O75" s="1">
        <v>0.8014</v>
      </c>
      <c r="P75" s="1">
        <v>-0.2142</v>
      </c>
      <c r="Q75" s="1">
        <v>-2.5935999999999999</v>
      </c>
      <c r="R75" s="1">
        <v>-0.24279999999999999</v>
      </c>
      <c r="S75" s="1">
        <v>-0.1226</v>
      </c>
      <c r="T75" s="1">
        <v>-0.215</v>
      </c>
      <c r="U75" s="1">
        <v>-0.67059999999999997</v>
      </c>
      <c r="V75" s="1">
        <v>-0.2591</v>
      </c>
      <c r="W75" s="1">
        <v>-0.34860000000000002</v>
      </c>
      <c r="X75" s="1">
        <v>-0.28399999999999997</v>
      </c>
      <c r="Y75" s="1">
        <v>-2.2115999999999998</v>
      </c>
      <c r="Z75" s="1">
        <v>-1.4531000000000001</v>
      </c>
      <c r="AA75" s="1">
        <v>-0.50729999999999997</v>
      </c>
      <c r="AB75" s="1">
        <v>-0.1981</v>
      </c>
      <c r="AC75" s="1">
        <v>-1.4950000000000001</v>
      </c>
      <c r="AD75" s="1">
        <v>-1.7222999999999999</v>
      </c>
      <c r="AE75" s="1">
        <v>-9.2700000000000005E-2</v>
      </c>
      <c r="AF75" s="1">
        <v>-0.19270000000000001</v>
      </c>
    </row>
    <row r="76" spans="12:32">
      <c r="L76" s="48"/>
      <c r="M76" s="1">
        <v>0.53400000000000003</v>
      </c>
      <c r="N76" s="1">
        <v>0.52230999999999994</v>
      </c>
      <c r="O76" s="1">
        <v>0.65010000000000001</v>
      </c>
      <c r="P76" s="1">
        <v>-0.29360000000000003</v>
      </c>
      <c r="Q76" s="1">
        <v>-2.7604000000000002</v>
      </c>
      <c r="R76" s="1">
        <v>-0.32279999999999998</v>
      </c>
      <c r="S76" s="1">
        <v>-0.13159999999999999</v>
      </c>
      <c r="T76" s="1">
        <v>-0.2152</v>
      </c>
      <c r="U76" s="1">
        <v>-0.7157</v>
      </c>
      <c r="V76" s="1">
        <v>-0.31809999999999999</v>
      </c>
      <c r="W76" s="1">
        <v>-0.38819999999999999</v>
      </c>
      <c r="X76" s="1">
        <v>-0.32200000000000001</v>
      </c>
      <c r="Y76" s="1">
        <v>-2.2799999999999998</v>
      </c>
      <c r="Z76" s="1">
        <v>-1.5548</v>
      </c>
      <c r="AA76" s="1">
        <v>-0.59389999999999998</v>
      </c>
      <c r="AB76" s="1">
        <v>-0.20369999999999999</v>
      </c>
      <c r="AC76" s="1">
        <v>-1.5723</v>
      </c>
      <c r="AD76" s="1">
        <v>-1.9365000000000001</v>
      </c>
      <c r="AE76" s="1">
        <v>-0.1469</v>
      </c>
      <c r="AF76" s="1">
        <v>-0.22140000000000001</v>
      </c>
    </row>
    <row r="77" spans="12:32">
      <c r="L77" s="48"/>
      <c r="M77" s="1">
        <v>0.64600000000000002</v>
      </c>
      <c r="N77" s="1">
        <v>0.59124999999999994</v>
      </c>
      <c r="O77" s="1">
        <v>0.40760000000000002</v>
      </c>
      <c r="P77" s="1">
        <v>-0.4234</v>
      </c>
      <c r="Q77" s="1">
        <v>-3.0427</v>
      </c>
      <c r="R77" s="1">
        <v>-0.45379999999999998</v>
      </c>
      <c r="S77" s="1">
        <v>-0.1467</v>
      </c>
      <c r="T77" s="1">
        <v>-0.21640000000000001</v>
      </c>
      <c r="U77" s="1">
        <v>-0.79200000000000004</v>
      </c>
      <c r="V77" s="1">
        <v>-0.41489999999999999</v>
      </c>
      <c r="W77" s="1">
        <v>-0.4541</v>
      </c>
      <c r="X77" s="1">
        <v>-0.38490000000000002</v>
      </c>
      <c r="Y77" s="1">
        <v>-2.4005999999999998</v>
      </c>
      <c r="Z77" s="1">
        <v>-1.7263999999999999</v>
      </c>
      <c r="AA77" s="1">
        <v>-0.7369</v>
      </c>
      <c r="AB77" s="1">
        <v>-0.2135</v>
      </c>
      <c r="AC77" s="1">
        <v>-1.7042999999999999</v>
      </c>
      <c r="AD77" s="1">
        <v>-2.2919999999999998</v>
      </c>
      <c r="AE77" s="1">
        <v>-0.23530000000000001</v>
      </c>
      <c r="AF77" s="1">
        <v>-0.26889999999999997</v>
      </c>
    </row>
    <row r="78" spans="12:32">
      <c r="L78" s="48"/>
      <c r="M78" s="1">
        <v>0.99299999999999999</v>
      </c>
      <c r="N78" s="1">
        <v>0.74934000000000001</v>
      </c>
      <c r="O78" s="1">
        <v>-0.1522</v>
      </c>
      <c r="P78" s="1">
        <v>-0.72240000000000004</v>
      </c>
      <c r="Q78" s="1">
        <v>-3.6890999999999998</v>
      </c>
      <c r="R78" s="1">
        <v>-0.75529999999999997</v>
      </c>
      <c r="S78" s="1">
        <v>-0.18140000000000001</v>
      </c>
      <c r="T78" s="1">
        <v>-0.21890000000000001</v>
      </c>
      <c r="U78" s="1">
        <v>-0.96650000000000003</v>
      </c>
      <c r="V78" s="1">
        <v>-0.63770000000000004</v>
      </c>
      <c r="W78" s="1">
        <v>-0.60540000000000005</v>
      </c>
      <c r="X78" s="1">
        <v>-0.52959999999999996</v>
      </c>
      <c r="Y78" s="1">
        <v>-2.6751999999999998</v>
      </c>
      <c r="Z78" s="1">
        <v>-2.1194000000000002</v>
      </c>
      <c r="AA78" s="1">
        <v>-1.0653999999999999</v>
      </c>
      <c r="AB78" s="1">
        <v>-0.23580000000000001</v>
      </c>
      <c r="AC78" s="1">
        <v>-2.0059999999999998</v>
      </c>
      <c r="AD78" s="1">
        <v>-3.1084999999999998</v>
      </c>
      <c r="AE78" s="1">
        <v>-0.439</v>
      </c>
      <c r="AF78" s="1">
        <v>-0.378</v>
      </c>
    </row>
    <row r="79" spans="12:32">
      <c r="L79" s="48"/>
      <c r="M79" s="1">
        <v>1.161</v>
      </c>
      <c r="N79" s="1">
        <v>0.79840999999999995</v>
      </c>
      <c r="O79" s="1">
        <v>-0.3261</v>
      </c>
      <c r="P79" s="1">
        <v>-0.81520000000000004</v>
      </c>
      <c r="Q79" s="1">
        <v>-3.8896999999999999</v>
      </c>
      <c r="R79" s="1">
        <v>-0.84899999999999998</v>
      </c>
      <c r="S79" s="1">
        <v>-0.19220000000000001</v>
      </c>
      <c r="T79" s="1">
        <v>-0.21970000000000001</v>
      </c>
      <c r="U79" s="1">
        <v>-1.0206</v>
      </c>
      <c r="V79" s="1">
        <v>-0.70689999999999997</v>
      </c>
      <c r="W79" s="1">
        <v>-0.65239999999999998</v>
      </c>
      <c r="X79" s="1">
        <v>-0.57450000000000001</v>
      </c>
      <c r="Y79" s="1">
        <v>-2.7603</v>
      </c>
      <c r="Z79" s="1">
        <v>-2.2414000000000001</v>
      </c>
      <c r="AA79" s="1">
        <v>-1.1674</v>
      </c>
      <c r="AB79" s="1">
        <v>-0.24279999999999999</v>
      </c>
      <c r="AC79" s="1">
        <v>-2.0996999999999999</v>
      </c>
      <c r="AD79" s="1">
        <v>-3.3618999999999999</v>
      </c>
      <c r="AE79" s="1">
        <v>-0.50229999999999997</v>
      </c>
      <c r="AF79" s="1">
        <v>-0.41189999999999999</v>
      </c>
    </row>
    <row r="80" spans="12:32">
      <c r="L80" s="48"/>
      <c r="M80" s="1">
        <v>2.3519999999999999</v>
      </c>
      <c r="N80" s="1">
        <v>0.92667999999999995</v>
      </c>
      <c r="O80" s="1">
        <v>-0.78069999999999995</v>
      </c>
      <c r="P80" s="1">
        <v>-1.0578000000000001</v>
      </c>
      <c r="Q80" s="1">
        <v>-4.4141000000000004</v>
      </c>
      <c r="R80" s="1">
        <v>-1.0936999999999999</v>
      </c>
      <c r="S80" s="1">
        <v>-0.2203</v>
      </c>
      <c r="T80" s="1">
        <v>-0.22170000000000001</v>
      </c>
      <c r="U80" s="1">
        <v>-1.1621999999999999</v>
      </c>
      <c r="V80" s="1">
        <v>-0.88770000000000004</v>
      </c>
      <c r="W80" s="1">
        <v>-0.7752</v>
      </c>
      <c r="X80" s="1">
        <v>-0.69179999999999997</v>
      </c>
      <c r="Y80" s="1">
        <v>-2.9830000000000001</v>
      </c>
      <c r="Z80" s="1">
        <v>-2.5602999999999998</v>
      </c>
      <c r="AA80" s="1">
        <v>-1.4339999999999999</v>
      </c>
      <c r="AB80" s="1">
        <v>-0.26090000000000002</v>
      </c>
      <c r="AC80" s="1">
        <v>-2.3445</v>
      </c>
      <c r="AD80" s="1">
        <v>-4.0244999999999997</v>
      </c>
      <c r="AE80" s="1">
        <v>-0.66759999999999997</v>
      </c>
      <c r="AF80" s="1">
        <v>-0.50039999999999996</v>
      </c>
    </row>
  </sheetData>
  <mergeCells count="4">
    <mergeCell ref="G5:H5"/>
    <mergeCell ref="L50:L64"/>
    <mergeCell ref="L4:L48"/>
    <mergeCell ref="L66:L80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C3877-6D18-4AF5-ADB8-A188A31E9D4B}">
  <dimension ref="B1:T37"/>
  <sheetViews>
    <sheetView zoomScale="92" zoomScaleNormal="92" workbookViewId="0">
      <selection activeCell="J16" sqref="J16"/>
    </sheetView>
  </sheetViews>
  <sheetFormatPr baseColWidth="10" defaultColWidth="9.1796875" defaultRowHeight="14.5"/>
  <cols>
    <col min="3" max="3" width="10.1796875" bestFit="1" customWidth="1"/>
    <col min="6" max="6" width="10.1796875" bestFit="1" customWidth="1"/>
    <col min="19" max="19" width="9.1796875" style="26"/>
  </cols>
  <sheetData>
    <row r="1" spans="2:20">
      <c r="K1" t="s">
        <v>106</v>
      </c>
      <c r="L1">
        <f>-313*8.314/1000</f>
        <v>-2.6022820000000002</v>
      </c>
    </row>
    <row r="3" spans="2:20" ht="15" thickBot="1"/>
    <row r="4" spans="2:20" ht="17" thickBot="1">
      <c r="O4" s="49" t="s">
        <v>105</v>
      </c>
      <c r="P4" s="50"/>
      <c r="Q4" s="51"/>
    </row>
    <row r="5" spans="2:20" ht="17" thickBot="1">
      <c r="C5" s="55" t="s">
        <v>100</v>
      </c>
      <c r="D5" s="56"/>
      <c r="E5" s="56"/>
      <c r="F5" s="55" t="s">
        <v>99</v>
      </c>
      <c r="G5" s="56"/>
      <c r="H5" s="57"/>
      <c r="L5" s="55" t="s">
        <v>100</v>
      </c>
      <c r="M5" s="56"/>
      <c r="N5" s="56"/>
      <c r="O5" s="55" t="s">
        <v>99</v>
      </c>
      <c r="P5" s="56"/>
      <c r="Q5" s="57"/>
      <c r="R5" s="52" t="s">
        <v>104</v>
      </c>
      <c r="S5" s="53"/>
      <c r="T5" s="54"/>
    </row>
    <row r="6" spans="2:20" ht="15" thickBot="1">
      <c r="C6" s="10" t="s">
        <v>98</v>
      </c>
      <c r="D6" s="44" t="s">
        <v>97</v>
      </c>
      <c r="E6" s="44" t="s">
        <v>96</v>
      </c>
      <c r="F6" s="10" t="s">
        <v>98</v>
      </c>
      <c r="G6" s="44" t="s">
        <v>97</v>
      </c>
      <c r="H6" s="45" t="s">
        <v>96</v>
      </c>
      <c r="L6" s="10" t="s">
        <v>98</v>
      </c>
      <c r="M6" s="44" t="s">
        <v>97</v>
      </c>
      <c r="N6" s="44" t="s">
        <v>96</v>
      </c>
      <c r="O6" s="18" t="s">
        <v>98</v>
      </c>
      <c r="P6" s="87" t="s">
        <v>97</v>
      </c>
      <c r="Q6" s="88" t="s">
        <v>96</v>
      </c>
      <c r="R6" s="89" t="s">
        <v>95</v>
      </c>
      <c r="S6" s="90" t="s">
        <v>94</v>
      </c>
      <c r="T6" s="16" t="s">
        <v>93</v>
      </c>
    </row>
    <row r="7" spans="2:20">
      <c r="B7" s="42" t="s">
        <v>5</v>
      </c>
      <c r="C7" s="19">
        <v>7143</v>
      </c>
      <c r="D7" s="19">
        <v>88967</v>
      </c>
      <c r="E7" s="19">
        <v>88967</v>
      </c>
      <c r="F7" s="20">
        <v>1691</v>
      </c>
      <c r="G7" s="19">
        <v>1685</v>
      </c>
      <c r="H7" s="43">
        <v>1669</v>
      </c>
      <c r="J7" s="76" t="s">
        <v>89</v>
      </c>
      <c r="K7" s="63" t="s">
        <v>108</v>
      </c>
      <c r="L7" s="19">
        <v>7.1429999999999998</v>
      </c>
      <c r="M7" s="19">
        <v>88.966999999999999</v>
      </c>
      <c r="N7" s="19">
        <v>88.966999999999999</v>
      </c>
      <c r="O7" s="13">
        <f t="shared" ref="O7:Q10" si="0">$L$1*LN(F7)</f>
        <v>-19.342958185082495</v>
      </c>
      <c r="P7" s="83">
        <f t="shared" si="0"/>
        <v>-19.333708357808042</v>
      </c>
      <c r="Q7" s="84">
        <f t="shared" si="0"/>
        <v>-19.308880195706568</v>
      </c>
      <c r="R7" s="13">
        <f>(P7+Q7)/2</f>
        <v>-19.321294276757307</v>
      </c>
      <c r="S7" s="81">
        <v>-21.426154144192651</v>
      </c>
      <c r="T7" s="41">
        <f>ABS(P7-Q7)/2</f>
        <v>1.241408105073738E-2</v>
      </c>
    </row>
    <row r="8" spans="2:20">
      <c r="B8" s="40" t="s">
        <v>8</v>
      </c>
      <c r="C8">
        <v>2.16</v>
      </c>
      <c r="D8">
        <v>4.08</v>
      </c>
      <c r="E8">
        <v>4.08</v>
      </c>
      <c r="F8" s="13">
        <v>102</v>
      </c>
      <c r="G8">
        <v>107</v>
      </c>
      <c r="H8" s="41">
        <v>164</v>
      </c>
      <c r="J8" s="77" t="s">
        <v>88</v>
      </c>
      <c r="K8" s="64" t="s">
        <v>109</v>
      </c>
      <c r="L8">
        <v>2.16</v>
      </c>
      <c r="M8">
        <v>4.08</v>
      </c>
      <c r="N8">
        <v>4.08</v>
      </c>
      <c r="O8" s="13">
        <f t="shared" si="0"/>
        <v>-12.035483502499019</v>
      </c>
      <c r="P8" s="83">
        <f t="shared" si="0"/>
        <v>-12.160018365001198</v>
      </c>
      <c r="Q8" s="84">
        <f t="shared" si="0"/>
        <v>-13.271290607531213</v>
      </c>
      <c r="R8" s="13">
        <f>(P8+Q8)/2</f>
        <v>-12.715654486266207</v>
      </c>
      <c r="S8" s="81">
        <v>9.5342406997474427</v>
      </c>
      <c r="T8" s="41">
        <f>ABS(P8-Q8)/2</f>
        <v>0.55563612126500761</v>
      </c>
    </row>
    <row r="9" spans="2:20">
      <c r="B9" s="40" t="s">
        <v>10</v>
      </c>
      <c r="C9" s="39"/>
      <c r="D9" s="39"/>
      <c r="E9" s="39"/>
      <c r="F9" s="13">
        <v>22.2</v>
      </c>
      <c r="G9">
        <v>32.200000000000003</v>
      </c>
      <c r="H9" s="41">
        <v>4.8</v>
      </c>
      <c r="J9" s="77" t="s">
        <v>87</v>
      </c>
      <c r="K9" s="64" t="s">
        <v>110</v>
      </c>
      <c r="L9" s="39"/>
      <c r="M9" s="39"/>
      <c r="N9" s="39"/>
      <c r="O9" s="13">
        <f t="shared" si="0"/>
        <v>-8.0673143616866287</v>
      </c>
      <c r="P9" s="83">
        <f t="shared" si="0"/>
        <v>-9.0350358040756635</v>
      </c>
      <c r="Q9" s="84">
        <f t="shared" si="0"/>
        <v>-4.0819809681006776</v>
      </c>
      <c r="R9" s="13">
        <f>(P9+Q9)/2</f>
        <v>-6.558508386088171</v>
      </c>
      <c r="S9" s="81">
        <v>18.27786458562241</v>
      </c>
      <c r="T9" s="41">
        <f>ABS(P9-Q9)/2</f>
        <v>2.476527417987493</v>
      </c>
    </row>
    <row r="10" spans="2:20" ht="15" thickBot="1">
      <c r="B10" s="40" t="s">
        <v>12</v>
      </c>
      <c r="C10" s="39"/>
      <c r="D10" s="39"/>
      <c r="E10" s="39"/>
      <c r="F10" s="13">
        <v>0.56000000000000005</v>
      </c>
      <c r="G10">
        <v>0.56999999999999995</v>
      </c>
      <c r="H10" s="41">
        <v>3.2</v>
      </c>
      <c r="J10" s="78" t="s">
        <v>86</v>
      </c>
      <c r="K10" s="64" t="s">
        <v>111</v>
      </c>
      <c r="L10" s="39"/>
      <c r="M10" s="39"/>
      <c r="N10" s="39"/>
      <c r="O10" s="10">
        <f t="shared" si="0"/>
        <v>1.5088512334638167</v>
      </c>
      <c r="P10" s="85">
        <f t="shared" si="0"/>
        <v>1.4627919425704339</v>
      </c>
      <c r="Q10" s="86">
        <f t="shared" si="0"/>
        <v>-3.0268464156427473</v>
      </c>
      <c r="R10" s="10">
        <f>(P10+Q10)/2</f>
        <v>-0.78202723653615669</v>
      </c>
      <c r="S10" s="82">
        <v>28.448106404862529</v>
      </c>
      <c r="T10" s="38">
        <f>ABS(P10-Q10)/2</f>
        <v>2.2448191791065906</v>
      </c>
    </row>
    <row r="11" spans="2:20" ht="15" thickBot="1">
      <c r="B11" s="37" t="s">
        <v>48</v>
      </c>
      <c r="C11" s="9">
        <v>0.99809999999999999</v>
      </c>
      <c r="D11" s="9">
        <v>0.98970000000000002</v>
      </c>
      <c r="E11" s="9">
        <v>0.97770000000000001</v>
      </c>
      <c r="F11" s="10">
        <v>0.99960000000000004</v>
      </c>
      <c r="G11" s="9">
        <v>0.999</v>
      </c>
      <c r="H11" s="38">
        <v>0.99860000000000004</v>
      </c>
      <c r="K11" s="36" t="s">
        <v>48</v>
      </c>
      <c r="L11" s="17">
        <v>0.99809999999999999</v>
      </c>
      <c r="M11" s="17">
        <v>0.98970000000000002</v>
      </c>
      <c r="N11" s="17">
        <v>0.97770000000000001</v>
      </c>
      <c r="O11" s="79">
        <v>0.99960000000000004</v>
      </c>
      <c r="P11" s="17">
        <v>0.999</v>
      </c>
      <c r="Q11" s="80">
        <v>0.99960000000000004</v>
      </c>
    </row>
    <row r="13" spans="2:20" ht="15" thickBot="1">
      <c r="I13" s="34"/>
    </row>
    <row r="14" spans="2:20" ht="17" thickBot="1">
      <c r="I14" s="34"/>
      <c r="N14" s="52" t="s">
        <v>103</v>
      </c>
      <c r="O14" s="53"/>
      <c r="P14" s="54"/>
      <c r="Q14" s="36" t="s">
        <v>102</v>
      </c>
      <c r="R14" s="35"/>
      <c r="S14" s="35"/>
    </row>
    <row r="15" spans="2:20" ht="15" thickBot="1">
      <c r="I15" s="34"/>
      <c r="N15" s="58" t="s">
        <v>107</v>
      </c>
      <c r="O15" s="36" t="s">
        <v>92</v>
      </c>
      <c r="P15" s="36" t="s">
        <v>91</v>
      </c>
      <c r="Q15" s="58" t="s">
        <v>90</v>
      </c>
      <c r="R15" s="27"/>
      <c r="S15"/>
    </row>
    <row r="16" spans="2:20">
      <c r="I16" s="34"/>
      <c r="M16" s="73" t="s">
        <v>89</v>
      </c>
      <c r="N16" s="33">
        <v>-82.705954263995636</v>
      </c>
      <c r="O16" s="19">
        <v>-165.10132967761589</v>
      </c>
      <c r="P16" s="19">
        <v>-179.94912199688832</v>
      </c>
      <c r="Q16" s="32">
        <f>N16-S7</f>
        <v>-61.279800119802985</v>
      </c>
      <c r="R16" s="27"/>
      <c r="S16"/>
    </row>
    <row r="17" spans="10:20">
      <c r="M17" s="74" t="s">
        <v>88</v>
      </c>
      <c r="N17" s="31">
        <v>-39.534910275877792</v>
      </c>
      <c r="O17">
        <v>-82.011403259356968</v>
      </c>
      <c r="P17">
        <v>-88.310617732004104</v>
      </c>
      <c r="Q17" s="30">
        <f>N17-S8</f>
        <v>-49.069150975625234</v>
      </c>
      <c r="R17" s="27"/>
      <c r="S17"/>
    </row>
    <row r="18" spans="10:20">
      <c r="M18" s="74" t="s">
        <v>87</v>
      </c>
      <c r="N18" s="31">
        <v>-33.311372565191959</v>
      </c>
      <c r="O18">
        <v>-24.797404223789847</v>
      </c>
      <c r="P18">
        <v>-21.238438389243299</v>
      </c>
      <c r="Q18" s="30">
        <f>N18-S9</f>
        <v>-51.58923715081437</v>
      </c>
      <c r="R18" s="27"/>
      <c r="S18"/>
    </row>
    <row r="19" spans="10:20" ht="15" thickBot="1">
      <c r="M19" s="75" t="s">
        <v>86</v>
      </c>
      <c r="N19" s="29">
        <v>-18.301546594708952</v>
      </c>
      <c r="O19" s="9">
        <v>-26.255144107004533</v>
      </c>
      <c r="P19" s="9">
        <v>-29.960387581790268</v>
      </c>
      <c r="Q19" s="28">
        <f>N19-S10</f>
        <v>-46.749652999571481</v>
      </c>
      <c r="R19" s="27"/>
      <c r="S19"/>
    </row>
    <row r="21" spans="10:20" ht="15" thickBot="1"/>
    <row r="22" spans="10:20" ht="15" thickBot="1">
      <c r="J22" s="55" t="s">
        <v>101</v>
      </c>
      <c r="K22" s="56"/>
      <c r="L22" s="56"/>
      <c r="M22" s="56"/>
      <c r="N22" s="56"/>
      <c r="O22" s="56"/>
      <c r="P22" s="56"/>
      <c r="Q22" s="56"/>
      <c r="R22" s="56"/>
      <c r="S22" s="56"/>
      <c r="T22" s="57"/>
    </row>
    <row r="23" spans="10:20" ht="15" thickBot="1">
      <c r="J23" s="42"/>
      <c r="K23" s="42"/>
      <c r="L23" s="55" t="s">
        <v>100</v>
      </c>
      <c r="M23" s="56"/>
      <c r="N23" s="57"/>
      <c r="O23" s="56" t="s">
        <v>99</v>
      </c>
      <c r="P23" s="56"/>
      <c r="Q23" s="56"/>
      <c r="R23" s="49" t="s">
        <v>115</v>
      </c>
      <c r="S23" s="56"/>
      <c r="T23" s="57"/>
    </row>
    <row r="24" spans="10:20" ht="15" thickBot="1">
      <c r="J24" s="40"/>
      <c r="K24" s="37"/>
      <c r="L24" s="66" t="s">
        <v>98</v>
      </c>
      <c r="M24" s="67" t="s">
        <v>97</v>
      </c>
      <c r="N24" s="68" t="s">
        <v>96</v>
      </c>
      <c r="O24" s="35" t="s">
        <v>98</v>
      </c>
      <c r="P24" s="35" t="s">
        <v>97</v>
      </c>
      <c r="Q24" s="35" t="s">
        <v>96</v>
      </c>
      <c r="R24" s="66" t="s">
        <v>95</v>
      </c>
      <c r="S24" s="61" t="s">
        <v>94</v>
      </c>
      <c r="T24" s="68" t="s">
        <v>93</v>
      </c>
    </row>
    <row r="25" spans="10:20">
      <c r="J25" s="73" t="s">
        <v>89</v>
      </c>
      <c r="K25" s="63" t="s">
        <v>108</v>
      </c>
      <c r="L25" s="20">
        <v>7.1429999999999998</v>
      </c>
      <c r="M25" s="19">
        <v>88.966999999999999</v>
      </c>
      <c r="N25" s="43">
        <v>88.966999999999999</v>
      </c>
      <c r="O25" s="19">
        <v>-19.342958185082495</v>
      </c>
      <c r="P25" s="19">
        <v>-19.333708357808042</v>
      </c>
      <c r="Q25" s="19">
        <v>-19.308880195706568</v>
      </c>
      <c r="R25" s="20">
        <v>-19.321294276757307</v>
      </c>
      <c r="S25" s="59">
        <v>-21.426154144192651</v>
      </c>
      <c r="T25" s="43">
        <v>1.241408105073738E-2</v>
      </c>
    </row>
    <row r="26" spans="10:20">
      <c r="J26" s="74" t="s">
        <v>88</v>
      </c>
      <c r="K26" s="64" t="s">
        <v>109</v>
      </c>
      <c r="L26" s="13">
        <v>2.16</v>
      </c>
      <c r="M26" s="60">
        <v>4.08</v>
      </c>
      <c r="N26" s="41">
        <v>4.08</v>
      </c>
      <c r="O26" s="60">
        <v>-12.035483502499019</v>
      </c>
      <c r="P26" s="60">
        <v>-12.160018365001198</v>
      </c>
      <c r="Q26" s="60">
        <v>-13.271290607531213</v>
      </c>
      <c r="R26" s="13">
        <v>-12.715654486266207</v>
      </c>
      <c r="S26" s="61">
        <v>9.5342406997474427</v>
      </c>
      <c r="T26" s="41">
        <v>0.55563612126500761</v>
      </c>
    </row>
    <row r="27" spans="10:20">
      <c r="J27" s="74" t="s">
        <v>87</v>
      </c>
      <c r="K27" s="64" t="s">
        <v>110</v>
      </c>
      <c r="L27" s="13"/>
      <c r="M27" s="60"/>
      <c r="N27" s="41"/>
      <c r="O27" s="60">
        <v>-8.0673143616866287</v>
      </c>
      <c r="P27" s="60">
        <v>-9.0350358040756635</v>
      </c>
      <c r="Q27" s="60">
        <v>-4.0819809681006776</v>
      </c>
      <c r="R27" s="13">
        <v>-6.558508386088171</v>
      </c>
      <c r="S27" s="61">
        <v>18.27786458562241</v>
      </c>
      <c r="T27" s="41">
        <v>2.476527417987493</v>
      </c>
    </row>
    <row r="28" spans="10:20" ht="15" thickBot="1">
      <c r="J28" s="75" t="s">
        <v>86</v>
      </c>
      <c r="K28" s="65" t="s">
        <v>111</v>
      </c>
      <c r="L28" s="10"/>
      <c r="M28" s="9"/>
      <c r="N28" s="38"/>
      <c r="O28" s="9">
        <v>1.5088512334638167</v>
      </c>
      <c r="P28" s="9">
        <v>1.4627919425704339</v>
      </c>
      <c r="Q28" s="9">
        <v>-3.0268464156427473</v>
      </c>
      <c r="R28" s="10">
        <v>-0.78202723653615669</v>
      </c>
      <c r="S28" s="62">
        <v>28.448106404862529</v>
      </c>
      <c r="T28" s="38">
        <v>2.2448191791065906</v>
      </c>
    </row>
    <row r="29" spans="10:20" ht="15" thickBot="1">
      <c r="K29" s="36" t="s">
        <v>48</v>
      </c>
      <c r="L29" s="18">
        <v>0.99809999999999999</v>
      </c>
      <c r="M29" s="17">
        <v>0.98970000000000002</v>
      </c>
      <c r="N29" s="16">
        <v>0.97770000000000001</v>
      </c>
      <c r="O29" s="17">
        <v>0.99960000000000004</v>
      </c>
      <c r="P29" s="17">
        <v>0.999</v>
      </c>
      <c r="Q29" s="16">
        <v>0.99960000000000004</v>
      </c>
    </row>
    <row r="31" spans="10:20" ht="15" thickBot="1"/>
    <row r="32" spans="10:20" ht="15" thickBot="1">
      <c r="N32" s="49" t="s">
        <v>113</v>
      </c>
      <c r="O32" s="50"/>
      <c r="P32" s="51"/>
      <c r="Q32" s="16" t="s">
        <v>114</v>
      </c>
    </row>
    <row r="33" spans="13:17" ht="15" thickBot="1">
      <c r="N33" s="13" t="s">
        <v>112</v>
      </c>
      <c r="O33" s="60" t="s">
        <v>92</v>
      </c>
      <c r="P33" s="41" t="s">
        <v>91</v>
      </c>
      <c r="Q33" s="69" t="s">
        <v>116</v>
      </c>
    </row>
    <row r="34" spans="13:17">
      <c r="M34" s="70" t="s">
        <v>89</v>
      </c>
      <c r="N34" s="20">
        <v>-82.705954263995636</v>
      </c>
      <c r="O34" s="19">
        <v>-165.10132967761589</v>
      </c>
      <c r="P34" s="43">
        <v>-179.94912199688832</v>
      </c>
      <c r="Q34" s="42">
        <v>-61.279800119802985</v>
      </c>
    </row>
    <row r="35" spans="13:17">
      <c r="M35" s="71" t="s">
        <v>88</v>
      </c>
      <c r="N35" s="13">
        <v>-39.534910275877792</v>
      </c>
      <c r="O35" s="60">
        <v>-82.011403259356968</v>
      </c>
      <c r="P35" s="41">
        <v>-88.310617732004104</v>
      </c>
      <c r="Q35" s="40">
        <v>-49.069150975625234</v>
      </c>
    </row>
    <row r="36" spans="13:17">
      <c r="M36" s="71" t="s">
        <v>87</v>
      </c>
      <c r="N36" s="13">
        <v>-33.311372565191959</v>
      </c>
      <c r="O36" s="60">
        <v>-24.797404223789847</v>
      </c>
      <c r="P36" s="41">
        <v>-21.238438389243299</v>
      </c>
      <c r="Q36" s="40">
        <v>-51.58923715081437</v>
      </c>
    </row>
    <row r="37" spans="13:17" ht="15" thickBot="1">
      <c r="M37" s="72" t="s">
        <v>86</v>
      </c>
      <c r="N37" s="10">
        <v>-18.301546594708952</v>
      </c>
      <c r="O37" s="9">
        <v>-26.255144107004533</v>
      </c>
      <c r="P37" s="38">
        <v>-29.960387581790268</v>
      </c>
      <c r="Q37" s="37">
        <v>-46.749652999571481</v>
      </c>
    </row>
  </sheetData>
  <mergeCells count="12">
    <mergeCell ref="L23:N23"/>
    <mergeCell ref="O23:Q23"/>
    <mergeCell ref="R23:T23"/>
    <mergeCell ref="J22:T22"/>
    <mergeCell ref="N32:P32"/>
    <mergeCell ref="O4:Q4"/>
    <mergeCell ref="R5:T5"/>
    <mergeCell ref="N14:P14"/>
    <mergeCell ref="C5:E5"/>
    <mergeCell ref="F5:H5"/>
    <mergeCell ref="L5:N5"/>
    <mergeCell ref="O5:Q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Fig 2B Dimer</vt:lpstr>
      <vt:lpstr>Fig 2B Tetramer</vt:lpstr>
      <vt:lpstr>Fig 2C Tetramer</vt:lpstr>
      <vt:lpstr>Fig 2C Dimer</vt:lpstr>
      <vt:lpstr>Fig 2E 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 Septavaux</dc:creator>
  <cp:lastModifiedBy>Julien Leclaire</cp:lastModifiedBy>
  <dcterms:created xsi:type="dcterms:W3CDTF">2015-06-05T18:19:34Z</dcterms:created>
  <dcterms:modified xsi:type="dcterms:W3CDTF">2024-02-28T09:38:47Z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4f19ff5-0ccb-453d-92c8-9e24fa45682c_Enabled">
    <vt:lpwstr>true</vt:lpwstr>
  </property>
  <property fmtid="{D5CDD505-2E9C-101B-9397-08002B2CF9AE}" pid="3" name="MSIP_Label_a4f19ff5-0ccb-453d-92c8-9e24fa45682c_SetDate">
    <vt:lpwstr>2024-02-16T19:35:20Z</vt:lpwstr>
  </property>
  <property fmtid="{D5CDD505-2E9C-101B-9397-08002B2CF9AE}" pid="4" name="MSIP_Label_a4f19ff5-0ccb-453d-92c8-9e24fa45682c_Method">
    <vt:lpwstr>Standard</vt:lpwstr>
  </property>
  <property fmtid="{D5CDD505-2E9C-101B-9397-08002B2CF9AE}" pid="5" name="MSIP_Label_a4f19ff5-0ccb-453d-92c8-9e24fa45682c_Name">
    <vt:lpwstr>Public</vt:lpwstr>
  </property>
  <property fmtid="{D5CDD505-2E9C-101B-9397-08002B2CF9AE}" pid="6" name="MSIP_Label_a4f19ff5-0ccb-453d-92c8-9e24fa45682c_SiteId">
    <vt:lpwstr>2a3f4a16-7537-49b9-88dd-955c5f01d1b4</vt:lpwstr>
  </property>
  <property fmtid="{D5CDD505-2E9C-101B-9397-08002B2CF9AE}" pid="7" name="MSIP_Label_a4f19ff5-0ccb-453d-92c8-9e24fa45682c_ActionId">
    <vt:lpwstr>5a14a3dc-a214-4d20-9a13-955da2d0bcd7</vt:lpwstr>
  </property>
  <property fmtid="{D5CDD505-2E9C-101B-9397-08002B2CF9AE}" pid="8" name="MSIP_Label_a4f19ff5-0ccb-453d-92c8-9e24fa45682c_ContentBits">
    <vt:lpwstr>0</vt:lpwstr>
  </property>
</Properties>
</file>