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nsf\Dropbox\taeyang an\UCSD\Research projects\Manuscript\Nat. Chem\Final formatting\Source data\Figure 4b\"/>
    </mc:Choice>
  </mc:AlternateContent>
  <xr:revisionPtr revIDLastSave="0" documentId="13_ncr:1_{F54449E4-59B1-475E-A1C8-A4C3B19E530B}" xr6:coauthVersionLast="47" xr6:coauthVersionMax="47" xr10:uidLastSave="{00000000-0000-0000-0000-000000000000}"/>
  <bookViews>
    <workbookView xWindow="28680" yWindow="-120" windowWidth="29040" windowHeight="15720" xr2:uid="{2DEB4A8C-BDE7-4953-80AE-4B567B2C2154}"/>
  </bookViews>
  <sheets>
    <sheet name="Figure 4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4" i="1" l="1"/>
  <c r="S14" i="1"/>
  <c r="T13" i="1"/>
  <c r="S13" i="1"/>
  <c r="T12" i="1"/>
  <c r="S12" i="1"/>
  <c r="T11" i="1"/>
  <c r="S11" i="1"/>
  <c r="T10" i="1"/>
  <c r="S10" i="1"/>
  <c r="T9" i="1"/>
  <c r="S9" i="1"/>
  <c r="J13" i="1"/>
  <c r="I13" i="1"/>
  <c r="J12" i="1"/>
  <c r="I12" i="1"/>
  <c r="J11" i="1"/>
  <c r="I11" i="1"/>
  <c r="J10" i="1"/>
  <c r="I10" i="1"/>
  <c r="J9" i="1"/>
  <c r="I9" i="1"/>
</calcChain>
</file>

<file path=xl/sharedStrings.xml><?xml version="1.0" encoding="utf-8"?>
<sst xmlns="http://schemas.openxmlformats.org/spreadsheetml/2006/main" count="27" uniqueCount="14">
  <si>
    <t>Experiment #1</t>
    <phoneticPr fontId="1" type="noConversion"/>
  </si>
  <si>
    <t>Absorbance at 230 nm</t>
    <phoneticPr fontId="1" type="noConversion"/>
  </si>
  <si>
    <t>Experiment #2</t>
    <phoneticPr fontId="1" type="noConversion"/>
  </si>
  <si>
    <t>Experiment #3</t>
    <phoneticPr fontId="1" type="noConversion"/>
  </si>
  <si>
    <t>Concentration of C8-Cys (mM)</t>
    <phoneticPr fontId="1" type="noConversion"/>
  </si>
  <si>
    <t>Avg</t>
    <phoneticPr fontId="1" type="noConversion"/>
  </si>
  <si>
    <t>SD</t>
    <phoneticPr fontId="1" type="noConversion"/>
  </si>
  <si>
    <t>Time (h)</t>
    <phoneticPr fontId="1" type="noConversion"/>
  </si>
  <si>
    <t>Abs = 4299.7 * mM</t>
    <phoneticPr fontId="1" type="noConversion"/>
  </si>
  <si>
    <t>1 mM Cys + 2 mM C8-CT</t>
    <phoneticPr fontId="1" type="noConversion"/>
  </si>
  <si>
    <t>1 mM CG + 2 mM C8-CT</t>
    <phoneticPr fontId="1" type="noConversion"/>
  </si>
  <si>
    <t>Figure 4b</t>
    <phoneticPr fontId="1" type="noConversion"/>
  </si>
  <si>
    <t>Abs = 4837.7 * mM</t>
    <phoneticPr fontId="1" type="noConversion"/>
  </si>
  <si>
    <t>Concentration of C8-CG (mM)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</si>
</sst>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4B4D-C2FA-4EA0-9343-716F649C1F75}">
  <dimension ref="A1:T14"/>
  <sheetViews>
    <sheetView tabSelected="1" workbookViewId="0">
      <selection activeCell="E3" sqref="E3"/>
    </sheetView>
  </sheetViews>
  <sheetFormatPr defaultRowHeight="17.399999999999999" x14ac:dyDescent="0.4"/>
  <cols>
    <col min="3" max="8" width="14.09765625" bestFit="1" customWidth="1"/>
    <col min="13" max="18" width="14.09765625" bestFit="1" customWidth="1"/>
  </cols>
  <sheetData>
    <row r="1" spans="1:20" x14ac:dyDescent="0.4">
      <c r="A1" s="1" t="s">
        <v>11</v>
      </c>
    </row>
    <row r="4" spans="1:20" x14ac:dyDescent="0.4">
      <c r="C4" t="s">
        <v>8</v>
      </c>
      <c r="M4" t="s">
        <v>12</v>
      </c>
    </row>
    <row r="6" spans="1:20" x14ac:dyDescent="0.4">
      <c r="C6" s="1" t="s">
        <v>9</v>
      </c>
      <c r="M6" s="1" t="s">
        <v>10</v>
      </c>
    </row>
    <row r="7" spans="1:20" x14ac:dyDescent="0.4">
      <c r="B7" s="1" t="s">
        <v>7</v>
      </c>
      <c r="C7" s="1" t="s">
        <v>1</v>
      </c>
      <c r="D7" s="1"/>
      <c r="E7" s="1"/>
      <c r="F7" s="1" t="s">
        <v>4</v>
      </c>
      <c r="G7" s="1"/>
      <c r="H7" s="1"/>
      <c r="I7" s="1"/>
      <c r="J7" s="1"/>
      <c r="K7" s="1"/>
      <c r="L7" s="1" t="s">
        <v>7</v>
      </c>
      <c r="M7" s="1" t="s">
        <v>1</v>
      </c>
      <c r="N7" s="1"/>
      <c r="O7" s="1"/>
      <c r="P7" s="1" t="s">
        <v>13</v>
      </c>
    </row>
    <row r="8" spans="1:20" x14ac:dyDescent="0.4">
      <c r="C8" t="s">
        <v>0</v>
      </c>
      <c r="D8" t="s">
        <v>2</v>
      </c>
      <c r="E8" t="s">
        <v>3</v>
      </c>
      <c r="F8" t="s">
        <v>0</v>
      </c>
      <c r="G8" t="s">
        <v>2</v>
      </c>
      <c r="H8" t="s">
        <v>3</v>
      </c>
      <c r="I8" t="s">
        <v>5</v>
      </c>
      <c r="J8" t="s">
        <v>6</v>
      </c>
      <c r="M8" t="s">
        <v>0</v>
      </c>
      <c r="N8" t="s">
        <v>2</v>
      </c>
      <c r="O8" t="s">
        <v>3</v>
      </c>
      <c r="P8" t="s">
        <v>0</v>
      </c>
      <c r="Q8" t="s">
        <v>2</v>
      </c>
      <c r="R8" t="s">
        <v>3</v>
      </c>
      <c r="S8" t="s">
        <v>5</v>
      </c>
      <c r="T8" t="s">
        <v>6</v>
      </c>
    </row>
    <row r="9" spans="1:20" x14ac:dyDescent="0.4"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f>AVERAGE(F9:H9)</f>
        <v>0</v>
      </c>
      <c r="J9">
        <f>STDEV(F9:H9)</f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f>AVERAGE(P9:R9)</f>
        <v>0</v>
      </c>
      <c r="T9">
        <f>STDEV(P9:R9)</f>
        <v>0</v>
      </c>
    </row>
    <row r="10" spans="1:20" x14ac:dyDescent="0.4">
      <c r="B10">
        <v>1</v>
      </c>
      <c r="C10">
        <v>274</v>
      </c>
      <c r="D10">
        <v>238.4</v>
      </c>
      <c r="E10">
        <v>196</v>
      </c>
      <c r="F10">
        <v>6.3725376189036453E-2</v>
      </c>
      <c r="G10">
        <v>5.5445728771774776E-2</v>
      </c>
      <c r="H10">
        <v>4.5584575668069865E-2</v>
      </c>
      <c r="I10">
        <f t="shared" ref="I10:I13" si="0">AVERAGE(F10:H10)</f>
        <v>5.4918560209627036E-2</v>
      </c>
      <c r="J10">
        <f t="shared" ref="J10:J13" si="1">STDEV(F10:H10)</f>
        <v>9.0818825639325512E-3</v>
      </c>
      <c r="L10">
        <v>0.5</v>
      </c>
      <c r="M10">
        <v>725.99999999999989</v>
      </c>
      <c r="N10">
        <v>951.60000000000014</v>
      </c>
      <c r="O10">
        <v>882</v>
      </c>
      <c r="P10">
        <v>0.1500713148810385</v>
      </c>
      <c r="Q10">
        <v>0.19670504578622075</v>
      </c>
      <c r="R10">
        <v>0.18231804400000001</v>
      </c>
      <c r="S10">
        <f t="shared" ref="S10:S14" si="2">AVERAGE(P10:R10)</f>
        <v>0.17636480155575307</v>
      </c>
      <c r="T10">
        <f t="shared" ref="T10:T14" si="3">STDEV(P10:R10)</f>
        <v>2.388005519747045E-2</v>
      </c>
    </row>
    <row r="11" spans="1:20" x14ac:dyDescent="0.4">
      <c r="B11">
        <v>2</v>
      </c>
      <c r="C11">
        <v>731.6</v>
      </c>
      <c r="D11">
        <v>504</v>
      </c>
      <c r="E11">
        <v>573.20000000000005</v>
      </c>
      <c r="F11">
        <v>0.17015140591204039</v>
      </c>
      <c r="G11">
        <v>0.11721748028932251</v>
      </c>
      <c r="H11">
        <v>0.13331162639253902</v>
      </c>
      <c r="I11">
        <f t="shared" si="0"/>
        <v>0.14022683753130064</v>
      </c>
      <c r="J11">
        <f t="shared" si="1"/>
        <v>2.7136050362536104E-2</v>
      </c>
      <c r="L11">
        <v>1</v>
      </c>
      <c r="M11">
        <v>1110.8</v>
      </c>
      <c r="N11">
        <v>1394.4</v>
      </c>
      <c r="O11">
        <v>1502</v>
      </c>
      <c r="P11">
        <v>0.22961324596399116</v>
      </c>
      <c r="Q11">
        <v>0.28823614527564756</v>
      </c>
      <c r="R11">
        <v>0.31047812000000002</v>
      </c>
      <c r="S11">
        <f t="shared" si="2"/>
        <v>0.27610917041321287</v>
      </c>
      <c r="T11">
        <f t="shared" si="3"/>
        <v>4.1774149933906629E-2</v>
      </c>
    </row>
    <row r="12" spans="1:20" x14ac:dyDescent="0.4">
      <c r="B12">
        <v>4</v>
      </c>
      <c r="C12">
        <v>1016</v>
      </c>
      <c r="D12">
        <v>855.6</v>
      </c>
      <c r="E12">
        <v>923.2</v>
      </c>
      <c r="F12">
        <v>0.23629555550387238</v>
      </c>
      <c r="G12">
        <v>0.19899062725306418</v>
      </c>
      <c r="H12">
        <v>0.21471265437123521</v>
      </c>
      <c r="I12">
        <f t="shared" si="0"/>
        <v>0.21666627904272392</v>
      </c>
      <c r="J12">
        <f t="shared" si="1"/>
        <v>1.8729039082859375E-2</v>
      </c>
      <c r="L12">
        <v>2</v>
      </c>
      <c r="M12">
        <v>1694</v>
      </c>
      <c r="N12">
        <v>2106.8000000000002</v>
      </c>
      <c r="O12">
        <v>1964.4</v>
      </c>
      <c r="P12">
        <v>0.35016640138908989</v>
      </c>
      <c r="Q12">
        <v>0.43549620687516799</v>
      </c>
      <c r="R12">
        <v>0.40606073100000001</v>
      </c>
      <c r="S12">
        <f t="shared" si="2"/>
        <v>0.39724111308808596</v>
      </c>
      <c r="T12">
        <f t="shared" si="3"/>
        <v>4.334320213317306E-2</v>
      </c>
    </row>
    <row r="13" spans="1:20" x14ac:dyDescent="0.4">
      <c r="B13">
        <v>6</v>
      </c>
      <c r="C13">
        <v>1438.4</v>
      </c>
      <c r="D13">
        <v>1344.8</v>
      </c>
      <c r="E13">
        <v>1258.8</v>
      </c>
      <c r="F13">
        <v>0.33453496755587603</v>
      </c>
      <c r="G13">
        <v>0.3127660069307161</v>
      </c>
      <c r="H13">
        <v>0.29276461148452215</v>
      </c>
      <c r="I13">
        <f t="shared" si="0"/>
        <v>0.31335519532370476</v>
      </c>
      <c r="J13">
        <f t="shared" si="1"/>
        <v>2.0891410167907451E-2</v>
      </c>
      <c r="L13">
        <v>4</v>
      </c>
      <c r="M13">
        <v>2040</v>
      </c>
      <c r="N13">
        <v>2094.8000000000002</v>
      </c>
      <c r="O13">
        <v>2329.1999999999998</v>
      </c>
      <c r="P13">
        <v>0.42168799222771153</v>
      </c>
      <c r="Q13">
        <v>0.43301568927382855</v>
      </c>
      <c r="R13">
        <v>0.48146846599999998</v>
      </c>
      <c r="S13">
        <f t="shared" si="2"/>
        <v>0.44539071583384665</v>
      </c>
      <c r="T13">
        <f t="shared" si="3"/>
        <v>3.1753460014314706E-2</v>
      </c>
    </row>
    <row r="14" spans="1:20" x14ac:dyDescent="0.4">
      <c r="L14">
        <v>6</v>
      </c>
      <c r="M14">
        <v>2163.1999999999998</v>
      </c>
      <c r="N14">
        <v>2262.4</v>
      </c>
      <c r="O14">
        <v>2168</v>
      </c>
      <c r="P14">
        <v>0.44715463960146351</v>
      </c>
      <c r="Q14">
        <v>0.46766025177253656</v>
      </c>
      <c r="R14">
        <v>0.44814684700000001</v>
      </c>
      <c r="S14">
        <f t="shared" si="2"/>
        <v>0.45432057945800003</v>
      </c>
      <c r="T14">
        <f t="shared" si="3"/>
        <v>1.1563142391877607E-2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Figure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Taeyang An</dc:creator>
  <cp:lastModifiedBy>Taeyang An</cp:lastModifiedBy>
  <dcterms:created xsi:type="dcterms:W3CDTF">2024-07-23T22:09:51Z</dcterms:created>
  <dcterms:modified xsi:type="dcterms:W3CDTF">2024-07-30T21:52:10Z</dcterms:modified>
</cp:coreProperties>
</file>