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no\Desktop\Source files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8" i="1" l="1"/>
  <c r="X18" i="1"/>
  <c r="T14" i="1"/>
  <c r="T15" i="1"/>
  <c r="T16" i="1"/>
  <c r="T17" i="1"/>
  <c r="T13" i="1"/>
  <c r="S14" i="1"/>
  <c r="S15" i="1"/>
  <c r="S16" i="1"/>
  <c r="S17" i="1"/>
  <c r="S13" i="1"/>
  <c r="O12" i="1"/>
  <c r="N12" i="1"/>
</calcChain>
</file>

<file path=xl/sharedStrings.xml><?xml version="1.0" encoding="utf-8"?>
<sst xmlns="http://schemas.openxmlformats.org/spreadsheetml/2006/main" count="20" uniqueCount="10">
  <si>
    <t>Figure S21</t>
  </si>
  <si>
    <t>Exp 1</t>
  </si>
  <si>
    <t>Exp 2</t>
  </si>
  <si>
    <t>Exp 3</t>
  </si>
  <si>
    <t>Avg</t>
  </si>
  <si>
    <t>SD</t>
  </si>
  <si>
    <t>3c_100%</t>
  </si>
  <si>
    <t>3b_100%</t>
  </si>
  <si>
    <t>Mixtures of 3b and 3c</t>
  </si>
  <si>
    <t>[3b] / ([3b] + [3c])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</si>
</sst>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>
      <selection activeCell="Q22" sqref="Q22"/>
    </sheetView>
  </sheetViews>
  <sheetFormatPr defaultRowHeight="14.4" x14ac:dyDescent="0.3"/>
  <cols>
    <col min="10" max="10" width="16.21875" bestFit="1" customWidth="1"/>
  </cols>
  <sheetData>
    <row r="1" spans="1:25" x14ac:dyDescent="0.3">
      <c r="A1" s="2" t="s">
        <v>0</v>
      </c>
    </row>
    <row r="10" spans="1:25" x14ac:dyDescent="0.3">
      <c r="K10" s="2" t="s">
        <v>6</v>
      </c>
      <c r="P10" s="2" t="s">
        <v>8</v>
      </c>
      <c r="U10" s="2" t="s">
        <v>7</v>
      </c>
    </row>
    <row r="11" spans="1:25" x14ac:dyDescent="0.3">
      <c r="J11" s="3" t="s">
        <v>9</v>
      </c>
      <c r="K11" s="3" t="s">
        <v>1</v>
      </c>
      <c r="L11" s="3" t="s">
        <v>2</v>
      </c>
      <c r="M11" s="3" t="s">
        <v>3</v>
      </c>
      <c r="N11" s="3" t="s">
        <v>4</v>
      </c>
      <c r="O11" s="3" t="s">
        <v>5</v>
      </c>
      <c r="P11" s="3" t="s">
        <v>1</v>
      </c>
      <c r="Q11" s="3" t="s">
        <v>2</v>
      </c>
      <c r="R11" s="3" t="s">
        <v>3</v>
      </c>
      <c r="S11" s="3" t="s">
        <v>4</v>
      </c>
      <c r="T11" s="3" t="s">
        <v>5</v>
      </c>
      <c r="U11" s="3" t="s">
        <v>1</v>
      </c>
      <c r="V11" s="3" t="s">
        <v>2</v>
      </c>
      <c r="W11" s="3" t="s">
        <v>3</v>
      </c>
      <c r="X11" s="3" t="s">
        <v>4</v>
      </c>
      <c r="Y11" s="3" t="s">
        <v>5</v>
      </c>
    </row>
    <row r="12" spans="1:25" x14ac:dyDescent="0.3">
      <c r="J12" s="1">
        <v>0</v>
      </c>
      <c r="K12" s="1">
        <v>-6.7479999999999998E-2</v>
      </c>
      <c r="L12" s="1">
        <v>-6.2149999999999997E-2</v>
      </c>
      <c r="M12" s="1">
        <v>-6.8650000000000003E-2</v>
      </c>
      <c r="N12" s="1">
        <f>(K12+L12+M12)/3</f>
        <v>-6.6093333333333337E-2</v>
      </c>
      <c r="O12" s="1">
        <f>_xlfn.STDEV.P(K12:M12)</f>
        <v>2.8289731156179092E-3</v>
      </c>
      <c r="S12" s="1"/>
      <c r="T12" s="1"/>
    </row>
    <row r="13" spans="1:25" x14ac:dyDescent="0.3">
      <c r="J13" s="1">
        <v>0.5</v>
      </c>
      <c r="K13" s="1"/>
      <c r="L13" s="1"/>
      <c r="M13" s="1"/>
      <c r="P13" s="1">
        <v>0.19264200000000001</v>
      </c>
      <c r="Q13" s="1">
        <v>0.19173799999999999</v>
      </c>
      <c r="R13" s="1">
        <v>0.19523499999999999</v>
      </c>
      <c r="S13" s="1">
        <f>(P13+Q13+R13)/3</f>
        <v>0.19320499999999999</v>
      </c>
      <c r="T13" s="1">
        <f>_xlfn.STDEV.P(P13:R13)</f>
        <v>1.4821108820417793E-3</v>
      </c>
      <c r="U13" s="1"/>
    </row>
    <row r="14" spans="1:25" x14ac:dyDescent="0.3">
      <c r="J14" s="1">
        <v>0.55500000000000005</v>
      </c>
      <c r="K14" s="1"/>
      <c r="L14" s="1"/>
      <c r="M14" s="1"/>
      <c r="P14" s="1">
        <v>0.19979</v>
      </c>
      <c r="Q14" s="1">
        <v>0.20466599999999999</v>
      </c>
      <c r="R14" s="1">
        <v>0.202268</v>
      </c>
      <c r="S14" s="1">
        <f t="shared" ref="S14:S18" si="0">(P14+Q14+R14)/3</f>
        <v>0.20224133333333336</v>
      </c>
      <c r="T14" s="1">
        <f t="shared" ref="T14:T18" si="1">_xlfn.STDEV.P(P14:R14)</f>
        <v>1.9907079701006396E-3</v>
      </c>
      <c r="U14" s="1"/>
    </row>
    <row r="15" spans="1:25" x14ac:dyDescent="0.3">
      <c r="J15" s="1">
        <v>0.6</v>
      </c>
      <c r="K15" s="1"/>
      <c r="L15" s="1"/>
      <c r="M15" s="1"/>
      <c r="P15" s="1">
        <v>0.21498200000000001</v>
      </c>
      <c r="Q15" s="1">
        <v>0.210039</v>
      </c>
      <c r="R15" s="1">
        <v>0.226271</v>
      </c>
      <c r="S15" s="1">
        <f t="shared" si="0"/>
        <v>0.21709733333333334</v>
      </c>
      <c r="T15" s="1">
        <f t="shared" si="1"/>
        <v>6.7934003431434978E-3</v>
      </c>
      <c r="U15" s="1"/>
    </row>
    <row r="16" spans="1:25" x14ac:dyDescent="0.3">
      <c r="J16" s="1">
        <v>0.63</v>
      </c>
      <c r="K16" s="1"/>
      <c r="L16" s="1"/>
      <c r="M16" s="1"/>
      <c r="P16" s="1">
        <v>0.226628</v>
      </c>
      <c r="Q16" s="1">
        <v>0.22159999999999999</v>
      </c>
      <c r="R16" s="1">
        <v>0.217054</v>
      </c>
      <c r="S16" s="1">
        <f t="shared" si="0"/>
        <v>0.22176066666666663</v>
      </c>
      <c r="T16" s="1">
        <f t="shared" si="1"/>
        <v>3.9102198858319403E-3</v>
      </c>
      <c r="U16" s="1"/>
    </row>
    <row r="17" spans="10:25" x14ac:dyDescent="0.3">
      <c r="J17" s="1">
        <v>0.64500000000000002</v>
      </c>
      <c r="K17" s="1"/>
      <c r="L17" s="1"/>
      <c r="M17" s="1"/>
      <c r="P17" s="1">
        <v>0.23260500000000001</v>
      </c>
      <c r="Q17" s="1">
        <v>0.228103</v>
      </c>
      <c r="R17" s="1">
        <v>0.23960000000000001</v>
      </c>
      <c r="S17" s="1">
        <f t="shared" si="0"/>
        <v>0.233436</v>
      </c>
      <c r="T17" s="1">
        <f t="shared" si="1"/>
        <v>4.7302694074087036E-3</v>
      </c>
    </row>
    <row r="18" spans="10:25" x14ac:dyDescent="0.3">
      <c r="J18" s="1">
        <v>1</v>
      </c>
      <c r="K18" s="1"/>
      <c r="L18" s="1"/>
      <c r="M18" s="1"/>
      <c r="S18" s="1"/>
      <c r="T18" s="1"/>
      <c r="U18" s="1">
        <v>0.241564</v>
      </c>
      <c r="V18" s="1">
        <v>0.26060899999999998</v>
      </c>
      <c r="W18" s="1">
        <v>0.243476</v>
      </c>
      <c r="X18">
        <f>(U18+V18+W18)/3</f>
        <v>0.24854966666666667</v>
      </c>
      <c r="Y18">
        <f>_xlfn.STDEV.P(U18:W18)</f>
        <v>8.562887999319431E-3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Alessandro</cp:lastModifiedBy>
  <dcterms:created xsi:type="dcterms:W3CDTF">2025-02-11T21:53:16Z</dcterms:created>
  <dcterms:modified xsi:type="dcterms:W3CDTF">2025-02-11T22:06:58Z</dcterms:modified>
</cp:coreProperties>
</file>