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rcu8912_springernature_com/Documents/Documents/Other Files/"/>
    </mc:Choice>
  </mc:AlternateContent>
  <xr:revisionPtr revIDLastSave="0" documentId="8_{B073793F-89BB-432D-A84C-B8638874E93F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SI Fig 4a and b" sheetId="1" r:id="rId1"/>
    <sheet name="SI Fig 4c and 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B5" i="1"/>
  <c r="F10" i="2"/>
  <c r="E10" i="2"/>
  <c r="D10" i="2"/>
  <c r="C10" i="2"/>
  <c r="B10" i="2"/>
  <c r="F11" i="2"/>
  <c r="E11" i="2"/>
  <c r="D11" i="2"/>
  <c r="C11" i="2"/>
  <c r="B11" i="2"/>
  <c r="C6" i="2"/>
  <c r="D6" i="2"/>
  <c r="E6" i="2"/>
  <c r="F6" i="2"/>
  <c r="G6" i="2"/>
  <c r="H6" i="2"/>
  <c r="I6" i="2"/>
  <c r="J6" i="2"/>
  <c r="C5" i="2"/>
  <c r="D5" i="2"/>
  <c r="E5" i="2"/>
  <c r="F5" i="2"/>
  <c r="G5" i="2"/>
  <c r="H5" i="2"/>
  <c r="I5" i="2"/>
  <c r="J5" i="2"/>
  <c r="B5" i="2"/>
  <c r="B6" i="2" l="1"/>
  <c r="G6" i="1"/>
  <c r="F6" i="1"/>
  <c r="E6" i="1"/>
  <c r="D6" i="1"/>
  <c r="C6" i="1"/>
  <c r="B6" i="1"/>
  <c r="D10" i="1" l="1"/>
  <c r="B10" i="1"/>
  <c r="C10" i="1"/>
  <c r="D11" i="1"/>
  <c r="B11" i="1"/>
  <c r="C11" i="1"/>
</calcChain>
</file>

<file path=xl/sharedStrings.xml><?xml version="1.0" encoding="utf-8"?>
<sst xmlns="http://schemas.openxmlformats.org/spreadsheetml/2006/main" count="41" uniqueCount="38">
  <si>
    <t>PG.Genes</t>
  </si>
  <si>
    <t>0mM CoCl2_R1_Intensity</t>
    <phoneticPr fontId="2" type="noConversion"/>
  </si>
  <si>
    <t>0mM CoCl2_R2_Intensity</t>
    <phoneticPr fontId="2" type="noConversion"/>
  </si>
  <si>
    <t>0mM CoCl2_R3_Intensity</t>
    <phoneticPr fontId="2" type="noConversion"/>
  </si>
  <si>
    <t>0.2mM CoCl2_R1_Intensity</t>
    <phoneticPr fontId="2" type="noConversion"/>
  </si>
  <si>
    <t>0.2mM CoCl2_R2_Intensity</t>
    <phoneticPr fontId="2" type="noConversion"/>
  </si>
  <si>
    <t>0.2mM CoCl2_R3_Intensity</t>
    <phoneticPr fontId="2" type="noConversion"/>
  </si>
  <si>
    <t>RBE_R2</t>
  </si>
  <si>
    <t>SSP25_R1</t>
  </si>
  <si>
    <t>SSP25_R2</t>
  </si>
  <si>
    <t>PPP1R12A</t>
  </si>
  <si>
    <t>SSP25_R3</t>
    <phoneticPr fontId="1" type="noConversion"/>
  </si>
  <si>
    <t>RBE_R1</t>
    <phoneticPr fontId="1" type="noConversion"/>
  </si>
  <si>
    <t>RBE_R3</t>
  </si>
  <si>
    <t>AG120_RBE_R1</t>
    <phoneticPr fontId="1" type="noConversion"/>
  </si>
  <si>
    <t>AG120_RBE_R2</t>
  </si>
  <si>
    <t>AG120_RBE_R3</t>
  </si>
  <si>
    <t>Protein name</t>
    <phoneticPr fontId="1" type="noConversion"/>
  </si>
  <si>
    <t>Stastistic analysis (Two-tailed t-tests were used to calculate P values)</t>
    <phoneticPr fontId="1" type="noConversion"/>
  </si>
  <si>
    <t>Raw Intensity of MRCKA</t>
    <phoneticPr fontId="2" type="noConversion"/>
  </si>
  <si>
    <t>Fold changes of MRCKA and PPP1R12A in ICC cells with different genotypes: wild-type SSP25, IDH1-mutant RBE, and AG120-treated RBE, relative to RBE</t>
    <phoneticPr fontId="1" type="noConversion"/>
  </si>
  <si>
    <t>Raw Intensity of PPP1R12A</t>
    <phoneticPr fontId="1" type="noConversion"/>
  </si>
  <si>
    <t>Fold change of MRCKA in ICC cells with different genotypes, relative to RBE</t>
    <phoneticPr fontId="2" type="noConversion"/>
  </si>
  <si>
    <t>Fold change of PPP1R12A in ICC cells with different genotypes, relative to RBE</t>
    <phoneticPr fontId="2" type="noConversion"/>
  </si>
  <si>
    <t>Mean_SSP25</t>
    <phoneticPr fontId="1" type="noConversion"/>
  </si>
  <si>
    <t>Mean_RBE</t>
    <phoneticPr fontId="1" type="noConversion"/>
  </si>
  <si>
    <t>Mean_AG120_RBE</t>
    <phoneticPr fontId="1" type="noConversion"/>
  </si>
  <si>
    <t>P_value_SSP25_RBE</t>
    <phoneticPr fontId="1" type="noConversion"/>
  </si>
  <si>
    <t>P_value_RBE_AG120_RBE</t>
    <phoneticPr fontId="1" type="noConversion"/>
  </si>
  <si>
    <t>MRCKA</t>
    <phoneticPr fontId="1" type="noConversion"/>
  </si>
  <si>
    <t>Raw Intensity of SLK</t>
    <phoneticPr fontId="2" type="noConversion"/>
  </si>
  <si>
    <t>Fold changes of SLK and PLK1 in H293T cells treated with or without 0.2 mM CoCl2., relative to vehicle control.</t>
    <phoneticPr fontId="1" type="noConversion"/>
  </si>
  <si>
    <t>Fold change of SLK in H293T cells treated with or without 0.2 mM CoCl2., relative to vehicle control</t>
    <phoneticPr fontId="2" type="noConversion"/>
  </si>
  <si>
    <t>Fold change of PLK1 in H293T cells treated with or without 0.2 mM CoCl2., relative to vehicle control</t>
    <phoneticPr fontId="2" type="noConversion"/>
  </si>
  <si>
    <t>SLK</t>
    <phoneticPr fontId="1" type="noConversion"/>
  </si>
  <si>
    <t>PLK1</t>
    <phoneticPr fontId="1" type="noConversion"/>
  </si>
  <si>
    <t>Mean_0.2 mM CoCl2</t>
    <phoneticPr fontId="1" type="noConversion"/>
  </si>
  <si>
    <t>Mean_0 mM CoCl2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</si>
</sst>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workbookViewId="0">
      <selection activeCell="F29" sqref="F29"/>
    </sheetView>
  </sheetViews>
  <sheetFormatPr defaultColWidth="8.6328125" defaultRowHeight="14"/>
  <cols>
    <col min="1" max="6" width="8.6328125" style="3"/>
    <col min="7" max="7" width="14.08984375" style="3" customWidth="1"/>
    <col min="8" max="16384" width="8.6328125" style="3"/>
  </cols>
  <sheetData>
    <row r="1" spans="1:7">
      <c r="A1" s="5" t="s">
        <v>31</v>
      </c>
      <c r="B1" s="5"/>
      <c r="C1" s="5"/>
      <c r="D1" s="5"/>
      <c r="E1" s="5"/>
      <c r="F1" s="5"/>
      <c r="G1" s="5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 t="s">
        <v>30</v>
      </c>
      <c r="B3" s="2">
        <v>626.52996826171795</v>
      </c>
      <c r="C3" s="2">
        <v>695.83203125</v>
      </c>
      <c r="D3" s="2">
        <v>647.99810791015602</v>
      </c>
      <c r="E3" s="2">
        <v>614.92297363281205</v>
      </c>
      <c r="F3" s="2">
        <v>678.71929931640602</v>
      </c>
      <c r="G3" s="2">
        <v>765.038818359375</v>
      </c>
    </row>
    <row r="4" spans="1:7">
      <c r="A4" s="2" t="s">
        <v>21</v>
      </c>
      <c r="B4" s="2">
        <v>158.974685668945</v>
      </c>
      <c r="C4" s="2">
        <v>191.77493286132801</v>
      </c>
      <c r="D4" s="2">
        <v>176.84562683105401</v>
      </c>
      <c r="E4" s="2">
        <v>186.10517883300699</v>
      </c>
      <c r="F4" s="2">
        <v>196.169189453125</v>
      </c>
      <c r="G4" s="2">
        <v>176.73109436035099</v>
      </c>
    </row>
    <row r="5" spans="1:7">
      <c r="A5" s="2" t="s">
        <v>32</v>
      </c>
      <c r="B5" s="2">
        <f>B3/$B$3</f>
        <v>1</v>
      </c>
      <c r="C5" s="2">
        <f t="shared" ref="C5:G5" si="0">C3/$B$3</f>
        <v>1.1106125269323635</v>
      </c>
      <c r="D5" s="2">
        <f t="shared" si="0"/>
        <v>1.0342651441047594</v>
      </c>
      <c r="E5" s="2">
        <f t="shared" si="0"/>
        <v>0.98147415891196865</v>
      </c>
      <c r="F5" s="2">
        <f t="shared" si="0"/>
        <v>1.0832990179216571</v>
      </c>
      <c r="G5" s="2">
        <f t="shared" si="0"/>
        <v>1.2210729847160293</v>
      </c>
    </row>
    <row r="6" spans="1:7">
      <c r="A6" s="2" t="s">
        <v>33</v>
      </c>
      <c r="B6" s="2">
        <f t="shared" ref="B6:G6" si="1">B4/$B$4</f>
        <v>1</v>
      </c>
      <c r="C6" s="2">
        <f t="shared" si="1"/>
        <v>1.2063237115668057</v>
      </c>
      <c r="D6" s="2">
        <f t="shared" si="1"/>
        <v>1.1124137537175205</v>
      </c>
      <c r="E6" s="2">
        <f t="shared" si="1"/>
        <v>1.1706592030668301</v>
      </c>
      <c r="F6" s="2">
        <f t="shared" si="1"/>
        <v>1.2339649462282019</v>
      </c>
      <c r="G6" s="2">
        <f t="shared" si="1"/>
        <v>1.1116933090113643</v>
      </c>
    </row>
    <row r="8" spans="1:7">
      <c r="A8" s="3" t="s">
        <v>18</v>
      </c>
    </row>
    <row r="9" spans="1:7">
      <c r="B9" s="3" t="s">
        <v>37</v>
      </c>
      <c r="C9" s="3" t="s">
        <v>36</v>
      </c>
      <c r="D9" s="3" t="s">
        <v>27</v>
      </c>
    </row>
    <row r="10" spans="1:7">
      <c r="A10" s="3" t="s">
        <v>34</v>
      </c>
      <c r="B10" s="3">
        <f>AVERAGE(B5:D5)</f>
        <v>1.0482925570123742</v>
      </c>
      <c r="C10" s="3">
        <f>AVERAGE(E5:G5)</f>
        <v>1.0952820538498849</v>
      </c>
      <c r="D10" s="4">
        <f>TTEST(B5:D5,E5:G5,2,2)</f>
        <v>0.5734114833110433</v>
      </c>
    </row>
    <row r="11" spans="1:7">
      <c r="A11" s="3" t="s">
        <v>35</v>
      </c>
      <c r="B11" s="3">
        <f>AVERAGE(B6:D6)</f>
        <v>1.1062458217614421</v>
      </c>
      <c r="C11" s="3">
        <f>AVERAGE(E6:G6)</f>
        <v>1.1721058194354654</v>
      </c>
      <c r="D11" s="4">
        <f>TTEST(B6:D6,E6:G6,2,2)</f>
        <v>0.39578309835701464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85FAB-23A1-4926-B875-8F4AFEEEAD1B}">
  <dimension ref="A1:U18"/>
  <sheetViews>
    <sheetView tabSelected="1" workbookViewId="0">
      <selection activeCell="M6" sqref="M6"/>
    </sheetView>
  </sheetViews>
  <sheetFormatPr defaultColWidth="8.6328125" defaultRowHeight="14"/>
  <cols>
    <col min="1" max="3" width="8.6328125" style="3"/>
    <col min="4" max="4" width="12.26953125" style="3" bestFit="1" customWidth="1"/>
    <col min="5" max="16384" width="8.6328125" style="3"/>
  </cols>
  <sheetData>
    <row r="1" spans="1:21" ht="33" customHeight="1">
      <c r="A1" s="5" t="s">
        <v>20</v>
      </c>
      <c r="B1" s="5"/>
      <c r="C1" s="5"/>
      <c r="D1" s="5"/>
      <c r="E1" s="5"/>
      <c r="F1" s="5"/>
      <c r="G1" s="5"/>
      <c r="H1" s="5"/>
      <c r="I1" s="5"/>
      <c r="J1" s="5"/>
    </row>
    <row r="2" spans="1:21">
      <c r="A2" s="2" t="s">
        <v>17</v>
      </c>
      <c r="B2" s="3" t="s">
        <v>8</v>
      </c>
      <c r="C2" s="3" t="s">
        <v>9</v>
      </c>
      <c r="D2" s="3" t="s">
        <v>11</v>
      </c>
      <c r="E2" s="3" t="s">
        <v>12</v>
      </c>
      <c r="F2" s="3" t="s">
        <v>7</v>
      </c>
      <c r="G2" s="3" t="s">
        <v>13</v>
      </c>
      <c r="H2" s="3" t="s">
        <v>14</v>
      </c>
      <c r="I2" s="3" t="s">
        <v>15</v>
      </c>
      <c r="J2" s="3" t="s">
        <v>16</v>
      </c>
    </row>
    <row r="3" spans="1:21">
      <c r="A3" s="2" t="s">
        <v>19</v>
      </c>
      <c r="B3" s="2">
        <v>249.91598510742099</v>
      </c>
      <c r="C3" s="2">
        <v>218.25877380371</v>
      </c>
      <c r="D3" s="2">
        <v>227.85574340820301</v>
      </c>
      <c r="E3" s="2">
        <v>251.98800659179599</v>
      </c>
      <c r="F3" s="2">
        <v>244.58390808105401</v>
      </c>
      <c r="G3" s="2">
        <v>223.55259704589801</v>
      </c>
      <c r="H3" s="2">
        <v>239.20166015625</v>
      </c>
      <c r="I3" s="2">
        <v>234.65586853027301</v>
      </c>
      <c r="J3" s="2">
        <v>230.31690979003901</v>
      </c>
    </row>
    <row r="4" spans="1:21">
      <c r="A4" s="2" t="s">
        <v>21</v>
      </c>
      <c r="B4" s="2">
        <v>1321.68420410156</v>
      </c>
      <c r="C4" s="2">
        <v>1109.95568847656</v>
      </c>
      <c r="D4" s="2">
        <v>1141.73376464843</v>
      </c>
      <c r="E4" s="2">
        <v>1155.35852050781</v>
      </c>
      <c r="F4" s="2">
        <v>1184.77282714843</v>
      </c>
      <c r="G4" s="2">
        <v>1082.93579101562</v>
      </c>
      <c r="H4" s="2">
        <v>1268.60693359375</v>
      </c>
      <c r="I4" s="2">
        <v>1237.11279296875</v>
      </c>
      <c r="J4" s="2">
        <v>1199.77807617187</v>
      </c>
    </row>
    <row r="5" spans="1:21">
      <c r="A5" s="2" t="s">
        <v>22</v>
      </c>
      <c r="B5" s="2">
        <f>B3/$G$3</f>
        <v>1.1179292408582946</v>
      </c>
      <c r="C5" s="2">
        <f t="shared" ref="C5:J5" si="0">C3/$G$3</f>
        <v>0.97631956276893028</v>
      </c>
      <c r="D5" s="2">
        <f t="shared" si="0"/>
        <v>1.0192489213686993</v>
      </c>
      <c r="E5" s="2">
        <f t="shared" si="0"/>
        <v>1.1271978492831369</v>
      </c>
      <c r="F5" s="2">
        <f t="shared" si="0"/>
        <v>1.0940776860258887</v>
      </c>
      <c r="G5" s="2">
        <f t="shared" si="0"/>
        <v>1</v>
      </c>
      <c r="H5" s="2">
        <f t="shared" si="0"/>
        <v>1.0700017057155415</v>
      </c>
      <c r="I5" s="2">
        <f t="shared" si="0"/>
        <v>1.0496673786442094</v>
      </c>
      <c r="J5" s="2">
        <f t="shared" si="0"/>
        <v>1.0302582606220057</v>
      </c>
    </row>
    <row r="6" spans="1:21">
      <c r="A6" s="2" t="s">
        <v>23</v>
      </c>
      <c r="B6" s="2">
        <f>B4/$G$4</f>
        <v>1.2204640525012405</v>
      </c>
      <c r="C6" s="2">
        <f t="shared" ref="C6:J6" si="1">C4/$G$4</f>
        <v>1.0249505997355575</v>
      </c>
      <c r="D6" s="2">
        <f t="shared" si="1"/>
        <v>1.0542949767849734</v>
      </c>
      <c r="E6" s="2">
        <f t="shared" si="1"/>
        <v>1.0668762913674403</v>
      </c>
      <c r="F6" s="2">
        <f t="shared" si="1"/>
        <v>1.0940379263273801</v>
      </c>
      <c r="G6" s="2">
        <f t="shared" si="1"/>
        <v>1</v>
      </c>
      <c r="H6" s="2">
        <f t="shared" si="1"/>
        <v>1.1714516632643568</v>
      </c>
      <c r="I6" s="2">
        <f t="shared" si="1"/>
        <v>1.1423694767799084</v>
      </c>
      <c r="J6" s="2">
        <f t="shared" si="1"/>
        <v>1.1078940100840795</v>
      </c>
      <c r="K6" s="2"/>
    </row>
    <row r="7" spans="1:2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21">
      <c r="A8" s="3" t="s">
        <v>18</v>
      </c>
      <c r="K8" s="2"/>
      <c r="L8" s="2"/>
    </row>
    <row r="9" spans="1:21">
      <c r="B9" s="3" t="s">
        <v>24</v>
      </c>
      <c r="C9" s="3" t="s">
        <v>25</v>
      </c>
      <c r="D9" s="3" t="s">
        <v>26</v>
      </c>
      <c r="E9" s="3" t="s">
        <v>27</v>
      </c>
      <c r="F9" s="3" t="s">
        <v>28</v>
      </c>
      <c r="G9" s="1"/>
      <c r="H9" s="1"/>
      <c r="I9" s="1"/>
      <c r="J9" s="1"/>
      <c r="K9" s="2"/>
      <c r="L9" s="2"/>
      <c r="M9" s="1"/>
      <c r="N9" s="1"/>
      <c r="O9" s="1"/>
      <c r="P9" s="1"/>
      <c r="Q9" s="1"/>
      <c r="R9" s="1"/>
      <c r="S9" s="1"/>
      <c r="T9" s="1"/>
      <c r="U9" s="1"/>
    </row>
    <row r="10" spans="1:21">
      <c r="A10" s="3" t="s">
        <v>29</v>
      </c>
      <c r="B10" s="3">
        <f>AVERAGE(B5:D5)</f>
        <v>1.0378325749986412</v>
      </c>
      <c r="C10" s="3">
        <f>AVERAGE(E5:G5)</f>
        <v>1.0737585117696753</v>
      </c>
      <c r="D10" s="3">
        <f>AVERAGE(H5:J5)</f>
        <v>1.0499757816605857</v>
      </c>
      <c r="E10" s="4">
        <f>TTEST(B5:D5,E5:G5,2,2)</f>
        <v>0.56040669850512925</v>
      </c>
      <c r="F10" s="1">
        <f>TTEST(E5:G5,H5:J5,2,2)</f>
        <v>0.58221770208621182</v>
      </c>
      <c r="G10" s="1"/>
      <c r="H10" s="1"/>
      <c r="I10" s="1"/>
      <c r="J10" s="1"/>
      <c r="K10" s="2"/>
    </row>
    <row r="11" spans="1:21">
      <c r="A11" s="3" t="s">
        <v>10</v>
      </c>
      <c r="B11" s="3">
        <f>AVERAGE(B6:D6)</f>
        <v>1.0999032096739239</v>
      </c>
      <c r="C11" s="3">
        <f>AVERAGE(E6:G6)</f>
        <v>1.0536380725649401</v>
      </c>
      <c r="D11" s="3">
        <f>AVERAGE(H6:J6)</f>
        <v>1.140571716709448</v>
      </c>
      <c r="E11" s="4">
        <f>TTEST(B6:D6,E6:G6,2,2)</f>
        <v>0.52772259769460572</v>
      </c>
      <c r="F11" s="1">
        <f>TTEST(E6:G6,H6:J6,2,2)</f>
        <v>6.0063730408495483E-2</v>
      </c>
    </row>
    <row r="18" spans="2:10">
      <c r="B18" s="4"/>
      <c r="C18" s="4"/>
      <c r="D18" s="4"/>
      <c r="E18" s="4"/>
      <c r="F18" s="4"/>
      <c r="G18" s="4"/>
      <c r="H18" s="4"/>
      <c r="I18" s="4"/>
      <c r="J18" s="4"/>
    </row>
  </sheetData>
  <mergeCells count="1">
    <mergeCell ref="A1:J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 Fig 4a and b</vt:lpstr>
      <vt:lpstr>SI Fig 4c and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 Zhang</dc:creator>
  <cp:lastModifiedBy>Rebecca Colton</cp:lastModifiedBy>
  <dcterms:created xsi:type="dcterms:W3CDTF">2015-06-05T18:17:20Z</dcterms:created>
  <dcterms:modified xsi:type="dcterms:W3CDTF">2026-01-12T13:57:30Z</dcterms:modified>
</cp:coreProperties>
</file>