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QiyeLi/Documents/My_work/BGI/project/ant/single cell/manuscript/submit/Revision/submit/2nd Revision/submit/Supp_Data/"/>
    </mc:Choice>
  </mc:AlternateContent>
  <xr:revisionPtr revIDLastSave="0" documentId="13_ncr:9_{AC48EC5C-72E3-8940-8952-4244ED36C9B5}" xr6:coauthVersionLast="47" xr6:coauthVersionMax="47" xr10:uidLastSave="{00000000-0000-0000-0000-000000000000}"/>
  <bookViews>
    <workbookView xWindow="0" yWindow="500" windowWidth="28800" windowHeight="15960" xr2:uid="{00000000-000D-0000-FFFF-FFFF00000000}"/>
  </bookViews>
  <sheets>
    <sheet name="S7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G11" i="1" l="1"/>
  <c r="G14" i="1"/>
  <c r="G7" i="1"/>
  <c r="G22" i="1"/>
  <c r="G23" i="1"/>
  <c r="G25" i="1"/>
  <c r="G17" i="1"/>
  <c r="G20" i="1"/>
  <c r="G12" i="1"/>
  <c r="G27" i="1"/>
  <c r="G28" i="1"/>
  <c r="G19" i="1"/>
  <c r="G29" i="1"/>
  <c r="G26" i="1"/>
  <c r="G6" i="1"/>
  <c r="G13" i="1"/>
  <c r="G18" i="1"/>
  <c r="G21" i="1"/>
  <c r="G24" i="1"/>
  <c r="G8" i="1"/>
  <c r="G16" i="1"/>
  <c r="G15" i="1"/>
  <c r="G10" i="1"/>
  <c r="G9" i="1"/>
</calcChain>
</file>

<file path=xl/sharedStrings.xml><?xml version="1.0" encoding="utf-8"?>
<sst xmlns="http://purl.oclc.org/ooxml/spreadsheetml/main" count="61" uniqueCount="52">
  <si>
    <t>c3</t>
  </si>
  <si>
    <t>c4</t>
  </si>
  <si>
    <t>c9</t>
  </si>
  <si>
    <t>c10</t>
  </si>
  <si>
    <t>c2</t>
  </si>
  <si>
    <t>c18</t>
  </si>
  <si>
    <t>c15</t>
  </si>
  <si>
    <t>c12</t>
  </si>
  <si>
    <t>c7</t>
  </si>
  <si>
    <t>c0</t>
  </si>
  <si>
    <t>c5</t>
  </si>
  <si>
    <t>c20</t>
  </si>
  <si>
    <t>c23</t>
  </si>
  <si>
    <t>c13</t>
  </si>
  <si>
    <t>c22</t>
  </si>
  <si>
    <t>c21</t>
  </si>
  <si>
    <t>c6</t>
  </si>
  <si>
    <t>c14</t>
  </si>
  <si>
    <t>c11</t>
  </si>
  <si>
    <t>c19</t>
  </si>
  <si>
    <t>c17</t>
  </si>
  <si>
    <t>c16</t>
  </si>
  <si>
    <t>c1</t>
  </si>
  <si>
    <t>c8</t>
  </si>
  <si>
    <t>Log2_FC</t>
    <phoneticPr fontId="18" type="noConversion"/>
  </si>
  <si>
    <t>P.value</t>
    <phoneticPr fontId="18" type="noConversion"/>
  </si>
  <si>
    <t>FDR</t>
    <phoneticPr fontId="18" type="noConversion"/>
  </si>
  <si>
    <t>Annotation</t>
    <phoneticPr fontId="18" type="noConversion"/>
  </si>
  <si>
    <t>Cluster ID</t>
  </si>
  <si>
    <t># cells in gamergate</t>
  </si>
  <si>
    <t># cells in worker</t>
  </si>
  <si>
    <t>Unknown neurons</t>
    <phoneticPr fontId="21" type="noConversion"/>
  </si>
  <si>
    <t>Unknown glia</t>
    <phoneticPr fontId="21" type="noConversion"/>
  </si>
  <si>
    <t>Unknown cells</t>
    <phoneticPr fontId="21" type="noConversion"/>
  </si>
  <si>
    <t>Dh31+ neurons</t>
    <phoneticPr fontId="21" type="noConversion"/>
  </si>
  <si>
    <t>Kenyon cells (Class A)</t>
  </si>
  <si>
    <t>Kenyon cells (Class B)</t>
  </si>
  <si>
    <t>Dopaminergic neurons</t>
  </si>
  <si>
    <t>Olfactory projection neurons</t>
  </si>
  <si>
    <t>Astrocytes</t>
  </si>
  <si>
    <t>Ensheathing glia</t>
  </si>
  <si>
    <t>Cortex glia</t>
  </si>
  <si>
    <t>Insulin-producing cells</t>
  </si>
  <si>
    <t>% in gamergate</t>
  </si>
  <si>
    <t>% in worker</t>
  </si>
  <si>
    <t>Log2_FC &gt; 0: higher abundance in gamergate brains; Log2_FC &lt; 0: higher abundance in worker brains.</t>
  </si>
  <si>
    <t>FDR: false discovery rate; FC: fold change in relative abundance.</t>
  </si>
  <si>
    <t>Photoreceptors</t>
  </si>
  <si>
    <t>Octopaminergic/Tyraminergic neurons</t>
  </si>
  <si>
    <t>Surface glia</t>
  </si>
  <si>
    <r>
      <t xml:space="preserve">Raw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values were obtained by two-sided Fisher’s exact tests. Cell clusters with FDR &lt; 0.001 and abundance FC &gt; 1.3 (Log2_FC &gt; 0.38 or Log2_FC &lt; -0.38) between gamergates and workers were considered to reflect a significant change and highlighted in bold font.</t>
    </r>
  </si>
  <si>
    <r>
      <t xml:space="preserve">Data S7.Abundance difference of each cell cluster between gamergate and worker brains of </t>
    </r>
    <r>
      <rPr>
        <b/>
        <i/>
        <sz val="14"/>
        <color theme="1"/>
        <rFont val="Times New Roman"/>
        <family val="1"/>
      </rPr>
      <t>Harpegnathos.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</si>
</sst>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;[Red]0.00"/>
  </numFmts>
  <fonts count="26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charset val="134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0" fontId="22" fillId="0" borderId="0" xfId="0" quotePrefix="1" applyFont="1" applyAlignment="1">
      <alignment horizontal="left" vertical="center"/>
    </xf>
    <xf numFmtId="0" fontId="23" fillId="0" borderId="0" xfId="0" applyFont="1">
      <alignment vertical="center"/>
    </xf>
    <xf numFmtId="0" fontId="25" fillId="33" borderId="11" xfId="0" applyFont="1" applyFill="1" applyBorder="1" applyAlignment="1">
      <alignment horizontal="center" vertical="center"/>
    </xf>
    <xf numFmtId="165" fontId="25" fillId="33" borderId="11" xfId="0" applyNumberFormat="1" applyFont="1" applyFill="1" applyBorder="1" applyAlignment="1">
      <alignment horizontal="center" vertical="center"/>
    </xf>
    <xf numFmtId="164" fontId="25" fillId="33" borderId="11" xfId="0" applyNumberFormat="1" applyFont="1" applyFill="1" applyBorder="1" applyAlignment="1">
      <alignment horizontal="center" vertical="center"/>
    </xf>
    <xf numFmtId="0" fontId="22" fillId="34" borderId="0" xfId="0" applyFont="1" applyFill="1" applyBorder="1" applyAlignment="1">
      <alignment horizontal="center" vertical="center"/>
    </xf>
    <xf numFmtId="165" fontId="22" fillId="34" borderId="0" xfId="0" applyNumberFormat="1" applyFont="1" applyFill="1" applyBorder="1" applyAlignment="1">
      <alignment horizontal="center" vertical="center"/>
    </xf>
    <xf numFmtId="164" fontId="22" fillId="34" borderId="0" xfId="0" applyNumberFormat="1" applyFont="1" applyFill="1" applyBorder="1" applyAlignment="1">
      <alignment horizontal="center" vertical="center"/>
    </xf>
    <xf numFmtId="11" fontId="22" fillId="34" borderId="0" xfId="0" applyNumberFormat="1" applyFont="1" applyFill="1" applyBorder="1" applyAlignment="1">
      <alignment horizontal="center" vertical="center"/>
    </xf>
    <xf numFmtId="0" fontId="25" fillId="34" borderId="0" xfId="0" applyFont="1" applyFill="1" applyBorder="1" applyAlignment="1">
      <alignment horizontal="center" vertical="center"/>
    </xf>
    <xf numFmtId="165" fontId="25" fillId="34" borderId="0" xfId="0" applyNumberFormat="1" applyFont="1" applyFill="1" applyBorder="1" applyAlignment="1">
      <alignment horizontal="center" vertical="center"/>
    </xf>
    <xf numFmtId="164" fontId="25" fillId="34" borderId="0" xfId="0" applyNumberFormat="1" applyFont="1" applyFill="1" applyBorder="1" applyAlignment="1">
      <alignment horizontal="center" vertical="center"/>
    </xf>
    <xf numFmtId="11" fontId="25" fillId="34" borderId="0" xfId="0" applyNumberFormat="1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165" fontId="22" fillId="34" borderId="10" xfId="0" applyNumberFormat="1" applyFont="1" applyFill="1" applyBorder="1" applyAlignment="1">
      <alignment horizontal="center" vertical="center"/>
    </xf>
    <xf numFmtId="164" fontId="22" fillId="34" borderId="10" xfId="0" applyNumberFormat="1" applyFont="1" applyFill="1" applyBorder="1" applyAlignment="1">
      <alignment horizontal="center" vertical="center"/>
    </xf>
    <xf numFmtId="11" fontId="22" fillId="34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A32" sqref="A32"/>
    </sheetView>
  </sheetViews>
  <sheetFormatPr baseColWidth="10" defaultColWidth="8.6640625" defaultRowHeight="15" x14ac:dyDescent="0.2"/>
  <cols>
    <col min="1" max="1" width="12.1640625" style="5" customWidth="1"/>
    <col min="2" max="2" width="31.6640625" style="5" bestFit="1" customWidth="1"/>
    <col min="3" max="3" width="18" style="2" bestFit="1" customWidth="1"/>
    <col min="4" max="4" width="15" style="2" bestFit="1" customWidth="1"/>
    <col min="5" max="5" width="25.5" style="4" bestFit="1" customWidth="1"/>
    <col min="6" max="6" width="22.6640625" style="4" bestFit="1" customWidth="1"/>
    <col min="7" max="7" width="11.1640625" style="3" customWidth="1"/>
    <col min="8" max="8" width="12" style="2" customWidth="1"/>
    <col min="9" max="9" width="10.33203125" style="2" customWidth="1"/>
    <col min="10" max="16384" width="8.6640625" style="5"/>
  </cols>
  <sheetData>
    <row r="1" spans="1:9" ht="18" x14ac:dyDescent="0.2">
      <c r="A1" s="1" t="s">
        <v>51</v>
      </c>
      <c r="B1" s="1"/>
    </row>
    <row r="2" spans="1:9" ht="16" x14ac:dyDescent="0.2">
      <c r="A2" s="6" t="s">
        <v>46</v>
      </c>
      <c r="B2" s="6"/>
      <c r="C2" s="7"/>
      <c r="D2" s="7"/>
      <c r="E2" s="8"/>
      <c r="F2" s="8"/>
      <c r="G2" s="9"/>
      <c r="H2" s="7"/>
      <c r="I2" s="7"/>
    </row>
    <row r="3" spans="1:9" ht="16" x14ac:dyDescent="0.2">
      <c r="A3" s="10" t="s">
        <v>45</v>
      </c>
      <c r="B3" s="10"/>
      <c r="C3" s="9"/>
      <c r="D3" s="9"/>
      <c r="E3" s="8"/>
      <c r="F3" s="8"/>
      <c r="G3" s="9"/>
      <c r="H3" s="11"/>
      <c r="I3" s="11"/>
    </row>
    <row r="4" spans="1:9" ht="16" x14ac:dyDescent="0.2">
      <c r="A4" s="6" t="s">
        <v>50</v>
      </c>
      <c r="B4" s="6"/>
      <c r="C4" s="7"/>
      <c r="D4" s="7"/>
      <c r="E4" s="8"/>
      <c r="F4" s="8"/>
      <c r="G4" s="9"/>
      <c r="H4" s="7"/>
      <c r="I4" s="7"/>
    </row>
    <row r="5" spans="1:9" ht="24" customHeight="1" x14ac:dyDescent="0.2">
      <c r="A5" s="12" t="s">
        <v>28</v>
      </c>
      <c r="B5" s="12" t="s">
        <v>27</v>
      </c>
      <c r="C5" s="12" t="s">
        <v>29</v>
      </c>
      <c r="D5" s="12" t="s">
        <v>30</v>
      </c>
      <c r="E5" s="13" t="s">
        <v>43</v>
      </c>
      <c r="F5" s="13" t="s">
        <v>44</v>
      </c>
      <c r="G5" s="14" t="s">
        <v>24</v>
      </c>
      <c r="H5" s="12" t="s">
        <v>25</v>
      </c>
      <c r="I5" s="12" t="s">
        <v>26</v>
      </c>
    </row>
    <row r="6" spans="1:9" ht="16" x14ac:dyDescent="0.2">
      <c r="A6" s="15" t="s">
        <v>9</v>
      </c>
      <c r="B6" s="15" t="s">
        <v>35</v>
      </c>
      <c r="C6" s="15">
        <v>494</v>
      </c>
      <c r="D6" s="15">
        <v>654</v>
      </c>
      <c r="E6" s="16">
        <v>6.5026000000000002</v>
      </c>
      <c r="F6" s="16">
        <v>5.9530000000000003</v>
      </c>
      <c r="G6" s="17">
        <f t="shared" ref="G6:G29" si="0">LOG(E6/F6,2)</f>
        <v>0.12739978640658722</v>
      </c>
      <c r="H6" s="18">
        <v>0.12609000000000001</v>
      </c>
      <c r="I6" s="18">
        <v>0.20174</v>
      </c>
    </row>
    <row r="7" spans="1:9" ht="16" x14ac:dyDescent="0.2">
      <c r="A7" s="15" t="s">
        <v>22</v>
      </c>
      <c r="B7" s="15" t="s">
        <v>35</v>
      </c>
      <c r="C7" s="15">
        <v>454</v>
      </c>
      <c r="D7" s="15">
        <v>626</v>
      </c>
      <c r="E7" s="16">
        <v>5.976</v>
      </c>
      <c r="F7" s="16">
        <v>5.6981999999999999</v>
      </c>
      <c r="G7" s="17">
        <f t="shared" si="0"/>
        <v>6.8673888707500352E-2</v>
      </c>
      <c r="H7" s="18">
        <v>0.42605999999999999</v>
      </c>
      <c r="I7" s="18">
        <v>0.48692000000000002</v>
      </c>
    </row>
    <row r="8" spans="1:9" ht="16" x14ac:dyDescent="0.2">
      <c r="A8" s="15" t="s">
        <v>4</v>
      </c>
      <c r="B8" s="15" t="s">
        <v>35</v>
      </c>
      <c r="C8" s="15">
        <v>1103</v>
      </c>
      <c r="D8" s="15">
        <v>1601</v>
      </c>
      <c r="E8" s="16">
        <v>14.5189</v>
      </c>
      <c r="F8" s="16">
        <v>14.5731</v>
      </c>
      <c r="G8" s="17">
        <f t="shared" si="0"/>
        <v>-5.3756470291657617E-3</v>
      </c>
      <c r="H8" s="18">
        <v>0.91795000000000004</v>
      </c>
      <c r="I8" s="18">
        <v>0.91795000000000004</v>
      </c>
    </row>
    <row r="9" spans="1:9" ht="16" x14ac:dyDescent="0.2">
      <c r="A9" s="15" t="s">
        <v>0</v>
      </c>
      <c r="B9" s="15" t="s">
        <v>36</v>
      </c>
      <c r="C9" s="15">
        <v>339</v>
      </c>
      <c r="D9" s="15">
        <v>377</v>
      </c>
      <c r="E9" s="16">
        <v>4.4622999999999999</v>
      </c>
      <c r="F9" s="16">
        <v>3.4316</v>
      </c>
      <c r="G9" s="17">
        <f t="shared" si="0"/>
        <v>0.37890611232868837</v>
      </c>
      <c r="H9" s="18">
        <v>3.3243999999999998E-4</v>
      </c>
      <c r="I9" s="18">
        <v>1.1398000000000001E-3</v>
      </c>
    </row>
    <row r="10" spans="1:9" ht="16" x14ac:dyDescent="0.2">
      <c r="A10" s="19" t="s">
        <v>1</v>
      </c>
      <c r="B10" s="19" t="s">
        <v>36</v>
      </c>
      <c r="C10" s="19">
        <v>487</v>
      </c>
      <c r="D10" s="19">
        <v>439</v>
      </c>
      <c r="E10" s="20">
        <v>6.4104000000000001</v>
      </c>
      <c r="F10" s="20">
        <v>3.996</v>
      </c>
      <c r="G10" s="21">
        <f t="shared" si="0"/>
        <v>0.68185779867648544</v>
      </c>
      <c r="H10" s="22">
        <v>1.0369E-13</v>
      </c>
      <c r="I10" s="22">
        <v>1.2443000000000001E-12</v>
      </c>
    </row>
    <row r="11" spans="1:9" ht="16" x14ac:dyDescent="0.2">
      <c r="A11" s="15" t="s">
        <v>10</v>
      </c>
      <c r="B11" s="15" t="s">
        <v>37</v>
      </c>
      <c r="C11" s="15">
        <v>65</v>
      </c>
      <c r="D11" s="15">
        <v>99</v>
      </c>
      <c r="E11" s="16">
        <v>0.85560000000000003</v>
      </c>
      <c r="F11" s="16">
        <v>0.90110000000000001</v>
      </c>
      <c r="G11" s="17">
        <f t="shared" si="0"/>
        <v>-7.4750736186915995E-2</v>
      </c>
      <c r="H11" s="18">
        <v>0.74414999999999998</v>
      </c>
      <c r="I11" s="18">
        <v>0.77651000000000003</v>
      </c>
    </row>
    <row r="12" spans="1:9" ht="16" x14ac:dyDescent="0.2">
      <c r="A12" s="15" t="s">
        <v>16</v>
      </c>
      <c r="B12" s="15" t="s">
        <v>31</v>
      </c>
      <c r="C12" s="15">
        <v>684</v>
      </c>
      <c r="D12" s="15">
        <v>1021</v>
      </c>
      <c r="E12" s="16">
        <v>9.0036000000000005</v>
      </c>
      <c r="F12" s="16">
        <v>9.2935999999999996</v>
      </c>
      <c r="G12" s="17">
        <f t="shared" si="0"/>
        <v>-4.5735587979990305E-2</v>
      </c>
      <c r="H12" s="18">
        <v>0.50065000000000004</v>
      </c>
      <c r="I12" s="18">
        <v>0.54617000000000004</v>
      </c>
    </row>
    <row r="13" spans="1:9" ht="16" x14ac:dyDescent="0.2">
      <c r="A13" s="15" t="s">
        <v>8</v>
      </c>
      <c r="B13" s="15" t="s">
        <v>31</v>
      </c>
      <c r="C13" s="15">
        <v>1270</v>
      </c>
      <c r="D13" s="15">
        <v>1766</v>
      </c>
      <c r="E13" s="16">
        <v>16.717099999999999</v>
      </c>
      <c r="F13" s="16">
        <v>16.074999999999999</v>
      </c>
      <c r="G13" s="17">
        <f t="shared" si="0"/>
        <v>5.6505859955798175E-2</v>
      </c>
      <c r="H13" s="18">
        <v>0.24443999999999999</v>
      </c>
      <c r="I13" s="18">
        <v>0.30875999999999998</v>
      </c>
    </row>
    <row r="14" spans="1:9" ht="16" x14ac:dyDescent="0.2">
      <c r="A14" s="19" t="s">
        <v>23</v>
      </c>
      <c r="B14" s="19" t="s">
        <v>34</v>
      </c>
      <c r="C14" s="19">
        <v>208</v>
      </c>
      <c r="D14" s="19">
        <v>206</v>
      </c>
      <c r="E14" s="20">
        <v>2.7378999999999998</v>
      </c>
      <c r="F14" s="20">
        <v>1.8751</v>
      </c>
      <c r="G14" s="21">
        <f t="shared" si="0"/>
        <v>0.54610221677661086</v>
      </c>
      <c r="H14" s="22">
        <v>8.9341999999999999E-5</v>
      </c>
      <c r="I14" s="22">
        <v>3.5736999999999998E-4</v>
      </c>
    </row>
    <row r="15" spans="1:9" ht="16" x14ac:dyDescent="0.2">
      <c r="A15" s="15" t="s">
        <v>2</v>
      </c>
      <c r="B15" s="15" t="s">
        <v>48</v>
      </c>
      <c r="C15" s="15">
        <v>18</v>
      </c>
      <c r="D15" s="15">
        <v>53</v>
      </c>
      <c r="E15" s="16">
        <v>0.2369</v>
      </c>
      <c r="F15" s="16">
        <v>0.4824</v>
      </c>
      <c r="G15" s="17">
        <f t="shared" si="0"/>
        <v>-1.0259517086598535</v>
      </c>
      <c r="H15" s="18">
        <v>7.6579999999999999E-3</v>
      </c>
      <c r="I15" s="18">
        <v>2.0421000000000002E-2</v>
      </c>
    </row>
    <row r="16" spans="1:9" ht="16" x14ac:dyDescent="0.2">
      <c r="A16" s="15" t="s">
        <v>3</v>
      </c>
      <c r="B16" s="15" t="s">
        <v>38</v>
      </c>
      <c r="C16" s="15">
        <v>259</v>
      </c>
      <c r="D16" s="15">
        <v>319</v>
      </c>
      <c r="E16" s="16">
        <v>3.4091999999999998</v>
      </c>
      <c r="F16" s="16">
        <v>2.9037000000000002</v>
      </c>
      <c r="G16" s="17">
        <f t="shared" si="0"/>
        <v>0.23154083047028995</v>
      </c>
      <c r="H16" s="18">
        <v>5.0982E-2</v>
      </c>
      <c r="I16" s="18">
        <v>0.10196</v>
      </c>
    </row>
    <row r="17" spans="1:9" ht="16" x14ac:dyDescent="0.2">
      <c r="A17" s="15" t="s">
        <v>18</v>
      </c>
      <c r="B17" s="15" t="s">
        <v>39</v>
      </c>
      <c r="C17" s="15">
        <v>358</v>
      </c>
      <c r="D17" s="15">
        <v>596</v>
      </c>
      <c r="E17" s="16">
        <v>4.7123999999999997</v>
      </c>
      <c r="F17" s="16">
        <v>5.4250999999999996</v>
      </c>
      <c r="G17" s="17">
        <f t="shared" si="0"/>
        <v>-0.20318772693089013</v>
      </c>
      <c r="H17" s="18">
        <v>3.0440999999999999E-2</v>
      </c>
      <c r="I17" s="18">
        <v>7.3058999999999999E-2</v>
      </c>
    </row>
    <row r="18" spans="1:9" ht="16" x14ac:dyDescent="0.2">
      <c r="A18" s="15" t="s">
        <v>7</v>
      </c>
      <c r="B18" s="15" t="s">
        <v>39</v>
      </c>
      <c r="C18" s="15">
        <v>122</v>
      </c>
      <c r="D18" s="15">
        <v>135</v>
      </c>
      <c r="E18" s="16">
        <v>1.6059000000000001</v>
      </c>
      <c r="F18" s="16">
        <v>1.2287999999999999</v>
      </c>
      <c r="G18" s="17">
        <f t="shared" si="0"/>
        <v>0.38613193731499423</v>
      </c>
      <c r="H18" s="18">
        <v>3.0483E-2</v>
      </c>
      <c r="I18" s="18">
        <v>6.6507999999999998E-2</v>
      </c>
    </row>
    <row r="19" spans="1:9" ht="16" x14ac:dyDescent="0.2">
      <c r="A19" s="15" t="s">
        <v>13</v>
      </c>
      <c r="B19" s="15" t="s">
        <v>39</v>
      </c>
      <c r="C19" s="15">
        <v>115</v>
      </c>
      <c r="D19" s="15">
        <v>185</v>
      </c>
      <c r="E19" s="16">
        <v>1.5138</v>
      </c>
      <c r="F19" s="16">
        <v>1.6839999999999999</v>
      </c>
      <c r="G19" s="17">
        <f t="shared" si="0"/>
        <v>-0.15371752625630183</v>
      </c>
      <c r="H19" s="18">
        <v>0.36542000000000002</v>
      </c>
      <c r="I19" s="18">
        <v>0.4385</v>
      </c>
    </row>
    <row r="20" spans="1:9" ht="16" x14ac:dyDescent="0.2">
      <c r="A20" s="19" t="s">
        <v>17</v>
      </c>
      <c r="B20" s="19" t="s">
        <v>40</v>
      </c>
      <c r="C20" s="19">
        <v>437</v>
      </c>
      <c r="D20" s="19">
        <v>443</v>
      </c>
      <c r="E20" s="20">
        <v>5.7523</v>
      </c>
      <c r="F20" s="20">
        <v>4.0324</v>
      </c>
      <c r="G20" s="21">
        <f t="shared" si="0"/>
        <v>0.51250016244163965</v>
      </c>
      <c r="H20" s="22">
        <v>5.7434999999999998E-8</v>
      </c>
      <c r="I20" s="22">
        <v>3.4461000000000001E-7</v>
      </c>
    </row>
    <row r="21" spans="1:9" ht="16" x14ac:dyDescent="0.2">
      <c r="A21" s="19" t="s">
        <v>6</v>
      </c>
      <c r="B21" s="19" t="s">
        <v>49</v>
      </c>
      <c r="C21" s="19">
        <v>30</v>
      </c>
      <c r="D21" s="19">
        <v>126</v>
      </c>
      <c r="E21" s="20">
        <v>0.39489999999999997</v>
      </c>
      <c r="F21" s="20">
        <v>1.1469</v>
      </c>
      <c r="G21" s="21">
        <f t="shared" si="0"/>
        <v>-1.5381803330954564</v>
      </c>
      <c r="H21" s="22">
        <v>3.3171E-8</v>
      </c>
      <c r="I21" s="22">
        <v>2.6537E-7</v>
      </c>
    </row>
    <row r="22" spans="1:9" ht="16" x14ac:dyDescent="0.2">
      <c r="A22" s="15" t="s">
        <v>21</v>
      </c>
      <c r="B22" s="15" t="s">
        <v>41</v>
      </c>
      <c r="C22" s="15">
        <v>10</v>
      </c>
      <c r="D22" s="15">
        <v>37</v>
      </c>
      <c r="E22" s="16">
        <v>0.13159999999999999</v>
      </c>
      <c r="F22" s="16">
        <v>0.33679999999999999</v>
      </c>
      <c r="G22" s="17">
        <f t="shared" si="0"/>
        <v>-1.3557326493311546</v>
      </c>
      <c r="H22" s="18">
        <v>6.1928E-3</v>
      </c>
      <c r="I22" s="18">
        <v>1.8578000000000001E-2</v>
      </c>
    </row>
    <row r="23" spans="1:9" ht="16" x14ac:dyDescent="0.2">
      <c r="A23" s="15" t="s">
        <v>20</v>
      </c>
      <c r="B23" s="15" t="s">
        <v>32</v>
      </c>
      <c r="C23" s="15">
        <v>320</v>
      </c>
      <c r="D23" s="15">
        <v>420</v>
      </c>
      <c r="E23" s="16">
        <v>4.2122000000000002</v>
      </c>
      <c r="F23" s="16">
        <v>3.823</v>
      </c>
      <c r="G23" s="17">
        <f t="shared" si="0"/>
        <v>0.13986873860274684</v>
      </c>
      <c r="H23" s="18">
        <v>0.18229999999999999</v>
      </c>
      <c r="I23" s="18">
        <v>0.24307000000000001</v>
      </c>
    </row>
    <row r="24" spans="1:9" ht="16" x14ac:dyDescent="0.2">
      <c r="A24" s="19" t="s">
        <v>5</v>
      </c>
      <c r="B24" s="19" t="s">
        <v>32</v>
      </c>
      <c r="C24" s="19">
        <v>119</v>
      </c>
      <c r="D24" s="19">
        <v>285</v>
      </c>
      <c r="E24" s="20">
        <v>1.5664</v>
      </c>
      <c r="F24" s="20">
        <v>2.5941999999999998</v>
      </c>
      <c r="G24" s="21">
        <f t="shared" si="0"/>
        <v>-0.72783703848117487</v>
      </c>
      <c r="H24" s="22">
        <v>2.322E-6</v>
      </c>
      <c r="I24" s="22">
        <v>1.1146E-5</v>
      </c>
    </row>
    <row r="25" spans="1:9" ht="16" x14ac:dyDescent="0.2">
      <c r="A25" s="15" t="s">
        <v>19</v>
      </c>
      <c r="B25" s="15" t="s">
        <v>47</v>
      </c>
      <c r="C25" s="15">
        <v>28</v>
      </c>
      <c r="D25" s="15">
        <v>25</v>
      </c>
      <c r="E25" s="16">
        <v>0.36859999999999998</v>
      </c>
      <c r="F25" s="16">
        <v>0.2276</v>
      </c>
      <c r="G25" s="17">
        <f t="shared" si="0"/>
        <v>0.69555551332413124</v>
      </c>
      <c r="H25" s="18">
        <v>7.6399999999999996E-2</v>
      </c>
      <c r="I25" s="18">
        <v>0.14105000000000001</v>
      </c>
    </row>
    <row r="26" spans="1:9" ht="16" x14ac:dyDescent="0.2">
      <c r="A26" s="19" t="s">
        <v>11</v>
      </c>
      <c r="B26" s="19" t="s">
        <v>32</v>
      </c>
      <c r="C26" s="19">
        <v>233</v>
      </c>
      <c r="D26" s="19">
        <v>1021</v>
      </c>
      <c r="E26" s="20">
        <v>3.0670000000000002</v>
      </c>
      <c r="F26" s="20">
        <v>9.2935999999999996</v>
      </c>
      <c r="G26" s="21">
        <f t="shared" si="0"/>
        <v>-1.5994093854488907</v>
      </c>
      <c r="H26" s="22">
        <v>0</v>
      </c>
      <c r="I26" s="22">
        <v>0</v>
      </c>
    </row>
    <row r="27" spans="1:9" ht="16" x14ac:dyDescent="0.2">
      <c r="A27" s="15" t="s">
        <v>15</v>
      </c>
      <c r="B27" s="15" t="s">
        <v>42</v>
      </c>
      <c r="C27" s="15">
        <v>46</v>
      </c>
      <c r="D27" s="15">
        <v>49</v>
      </c>
      <c r="E27" s="16">
        <v>0.60550000000000004</v>
      </c>
      <c r="F27" s="16">
        <v>0.44600000000000001</v>
      </c>
      <c r="G27" s="17">
        <f t="shared" si="0"/>
        <v>0.44108324977402413</v>
      </c>
      <c r="H27" s="18">
        <v>0.13397000000000001</v>
      </c>
      <c r="I27" s="18">
        <v>0.20094999999999999</v>
      </c>
    </row>
    <row r="28" spans="1:9" ht="16" x14ac:dyDescent="0.2">
      <c r="A28" s="15" t="s">
        <v>14</v>
      </c>
      <c r="B28" s="15" t="s">
        <v>33</v>
      </c>
      <c r="C28" s="15">
        <v>294</v>
      </c>
      <c r="D28" s="15">
        <v>384</v>
      </c>
      <c r="E28" s="16">
        <v>3.8698999999999999</v>
      </c>
      <c r="F28" s="16">
        <v>3.4954000000000001</v>
      </c>
      <c r="G28" s="17">
        <f t="shared" si="0"/>
        <v>0.14683872548137639</v>
      </c>
      <c r="H28" s="18">
        <v>0.18060000000000001</v>
      </c>
      <c r="I28" s="18">
        <v>0.25496000000000002</v>
      </c>
    </row>
    <row r="29" spans="1:9" ht="16" x14ac:dyDescent="0.2">
      <c r="A29" s="23" t="s">
        <v>12</v>
      </c>
      <c r="B29" s="23" t="s">
        <v>33</v>
      </c>
      <c r="C29" s="23">
        <v>104</v>
      </c>
      <c r="D29" s="23">
        <v>119</v>
      </c>
      <c r="E29" s="24">
        <v>1.369</v>
      </c>
      <c r="F29" s="24">
        <v>1.0831999999999999</v>
      </c>
      <c r="G29" s="25">
        <f t="shared" si="0"/>
        <v>0.33782280257026537</v>
      </c>
      <c r="H29" s="26">
        <v>7.8609999999999999E-2</v>
      </c>
      <c r="I29" s="26">
        <v>0.13475999999999999</v>
      </c>
    </row>
  </sheetData>
  <sortState xmlns:xlrd2="http://schemas.microsoft.com/office/spreadsheetml/2017/richdata2" ref="A6:I29">
    <sortCondition ref="A2:A29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张霈(Pei Zhang)</dc:creator>
  <cp:lastModifiedBy>Microsoft Office User</cp:lastModifiedBy>
  <dcterms:created xsi:type="dcterms:W3CDTF">2021-07-30T09:47:35Z</dcterms:created>
  <dcterms:modified xsi:type="dcterms:W3CDTF">2022-05-01T09:21:59Z</dcterms:modified>
</cp:coreProperties>
</file>