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edemeure/Downloads/"/>
    </mc:Choice>
  </mc:AlternateContent>
  <xr:revisionPtr revIDLastSave="0" documentId="13_ncr:1_{F1F4C235-5E6E-344A-880C-4E763D6F08A6}" xr6:coauthVersionLast="47" xr6:coauthVersionMax="47" xr10:uidLastSave="{00000000-0000-0000-0000-000000000000}"/>
  <bookViews>
    <workbookView xWindow="0" yWindow="0" windowWidth="44800" windowHeight="25200" activeTab="3" xr2:uid="{BA805457-DBB9-D74E-9E49-5FD71DD65351}"/>
  </bookViews>
  <sheets>
    <sheet name="Fig.5D" sheetId="1" r:id="rId1"/>
    <sheet name="Fig.5E;6B" sheetId="2" r:id="rId2"/>
    <sheet name="Fig.6A" sheetId="3" r:id="rId3"/>
    <sheet name="Fig.6C" sheetId="5" r:id="rId4"/>
    <sheet name="p-valu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7" i="5" l="1"/>
  <c r="C18" i="5" l="1"/>
  <c r="C19" i="5"/>
  <c r="C20" i="5"/>
  <c r="C21" i="5"/>
  <c r="C22" i="5"/>
  <c r="C23" i="5"/>
  <c r="C24" i="5"/>
  <c r="B18" i="5"/>
  <c r="B19" i="5"/>
  <c r="B20" i="5"/>
  <c r="B21" i="5"/>
  <c r="B22" i="5"/>
  <c r="B23" i="5"/>
  <c r="B24" i="5"/>
  <c r="C17" i="5"/>
</calcChain>
</file>

<file path=xl/sharedStrings.xml><?xml version="1.0" encoding="utf-8"?>
<sst xmlns="http://schemas.openxmlformats.org/spreadsheetml/2006/main" count="89" uniqueCount="46">
  <si>
    <t>RLU minus blank, mean of technical duplicate</t>
  </si>
  <si>
    <t>Conditions</t>
  </si>
  <si>
    <t>rep1</t>
  </si>
  <si>
    <t>rep2</t>
  </si>
  <si>
    <t>rep3</t>
  </si>
  <si>
    <t>rep4</t>
  </si>
  <si>
    <t>rep5</t>
  </si>
  <si>
    <t>empty</t>
  </si>
  <si>
    <t>hSAMD9L</t>
  </si>
  <si>
    <t>hSAMD9L L90S-K1446R</t>
  </si>
  <si>
    <t>hSAMD9L L90S</t>
  </si>
  <si>
    <t>hSAMD9L K1446R</t>
  </si>
  <si>
    <t>human SAMD9L</t>
  </si>
  <si>
    <t>chimp SAMD9L</t>
  </si>
  <si>
    <t>bonobo SAMD9L 1446K</t>
  </si>
  <si>
    <t>bonobo SAMD9L 1446R</t>
  </si>
  <si>
    <t>Cell translation assay in HEK293T cells</t>
  </si>
  <si>
    <t>Raw values</t>
  </si>
  <si>
    <t>hSAMD9L 250ng</t>
  </si>
  <si>
    <t>hSAMD9L 500ng</t>
  </si>
  <si>
    <t>hSAMD9L L90S-K1446R 250ng</t>
  </si>
  <si>
    <t>hSAMD9L L90S-K1446R 500ng</t>
  </si>
  <si>
    <t>hSAMD9L L90S 250ng</t>
  </si>
  <si>
    <t>hSAMD9L L90S 500ng</t>
  </si>
  <si>
    <t>hSAMD9L K1446R 250ng</t>
  </si>
  <si>
    <t>hSAMD9L K1446R 500ng</t>
  </si>
  <si>
    <t>293t/Single Cells/mCherry-pos | Median (B1-A :: GFP FITC-A)</t>
  </si>
  <si>
    <t>293t/Single Cells/mCherry-neg | Median (B1-A :: GFP FITC-A)</t>
  </si>
  <si>
    <t>Infectious virus yields of SIVcpz strain EK505 as titered in TZM-bl cells</t>
  </si>
  <si>
    <t>Infectious virus yields of HIV-1 strain WITO as titered in TZM-bl cells</t>
  </si>
  <si>
    <t>Not included at transfection</t>
  </si>
  <si>
    <t>SAMD9L and HIV proteins not expressed (isolated problem of transfection)</t>
  </si>
  <si>
    <t xml:space="preserve">Figure </t>
  </si>
  <si>
    <t>Comparison</t>
  </si>
  <si>
    <t>p-value</t>
  </si>
  <si>
    <t>5D</t>
  </si>
  <si>
    <t>Human vs Chimp</t>
  </si>
  <si>
    <t>Human vs Bonobo 1446K</t>
  </si>
  <si>
    <t>Human vs Bonobo 1446R</t>
  </si>
  <si>
    <t>5E</t>
  </si>
  <si>
    <t>6A</t>
  </si>
  <si>
    <t>hSAMD9L vs hSAMD9L L90S-K1446R</t>
  </si>
  <si>
    <t>hSAMD9L vs hSAMD9L L90S</t>
  </si>
  <si>
    <t>hSAMD9L vs hSAMD9L K1446R</t>
  </si>
  <si>
    <t>6B</t>
  </si>
  <si>
    <t xml:space="preserve">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</si>
</sst>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C000"/>
      <name val="Arial"/>
      <family val="2"/>
    </font>
    <font>
      <b/>
      <sz val="10"/>
      <color rgb="FF000000"/>
      <name val="Arial"/>
      <family val="2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2"/>
      <color rgb="FF000000"/>
      <name val="Aptos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1" fontId="2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4" fillId="0" borderId="0" xfId="0" applyFont="1"/>
    <xf numFmtId="0" fontId="0" fillId="0" borderId="1" xfId="0" applyBorder="1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5BB20-03FB-004E-B73C-F49C99924068}">
  <dimension ref="A1:F9"/>
  <sheetViews>
    <sheetView workbookViewId="0">
      <selection activeCell="G10" sqref="G10"/>
    </sheetView>
  </sheetViews>
  <sheetFormatPr baseColWidth="10" defaultRowHeight="16" x14ac:dyDescent="0.2"/>
  <cols>
    <col min="1" max="1" width="20.5" customWidth="1"/>
    <col min="2" max="3" width="10.83203125" customWidth="1"/>
    <col min="4" max="4" width="41.83203125" customWidth="1"/>
    <col min="5" max="6" width="10.83203125" customWidth="1"/>
    <col min="11" max="11" width="50.83203125" customWidth="1"/>
  </cols>
  <sheetData>
    <row r="1" spans="1:6" x14ac:dyDescent="0.2">
      <c r="A1" s="3" t="s">
        <v>29</v>
      </c>
      <c r="B1" s="1"/>
      <c r="C1" s="1"/>
      <c r="D1" s="1"/>
      <c r="E1" s="1"/>
      <c r="F1" s="1"/>
    </row>
    <row r="2" spans="1:6" x14ac:dyDescent="0.2">
      <c r="A2" s="3"/>
      <c r="B2" s="1"/>
      <c r="C2" s="1"/>
      <c r="D2" s="4"/>
      <c r="E2" s="1"/>
      <c r="F2" s="1"/>
    </row>
    <row r="3" spans="1:6" x14ac:dyDescent="0.2">
      <c r="A3" s="1"/>
      <c r="B3" s="12" t="s">
        <v>0</v>
      </c>
      <c r="C3" s="13"/>
      <c r="D3" s="13"/>
      <c r="E3" s="13"/>
      <c r="F3" s="14"/>
    </row>
    <row r="4" spans="1:6" x14ac:dyDescent="0.2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</row>
    <row r="5" spans="1:6" x14ac:dyDescent="0.2">
      <c r="A5" s="7" t="s">
        <v>7</v>
      </c>
      <c r="B5" s="2">
        <v>119637.5</v>
      </c>
      <c r="C5" s="2">
        <v>28551</v>
      </c>
      <c r="D5" s="2">
        <v>193854.5</v>
      </c>
      <c r="E5" s="2">
        <v>93243.5</v>
      </c>
      <c r="F5" s="2">
        <v>85879.5</v>
      </c>
    </row>
    <row r="6" spans="1:6" x14ac:dyDescent="0.2">
      <c r="A6" s="7" t="s">
        <v>12</v>
      </c>
      <c r="B6" s="2">
        <v>46398</v>
      </c>
      <c r="C6" s="2">
        <v>12069</v>
      </c>
      <c r="D6" s="2">
        <v>75394</v>
      </c>
      <c r="E6" s="2">
        <v>22873.5</v>
      </c>
      <c r="F6" s="2">
        <v>25951.5</v>
      </c>
    </row>
    <row r="7" spans="1:6" x14ac:dyDescent="0.2">
      <c r="A7" s="7" t="s">
        <v>13</v>
      </c>
      <c r="B7" s="2" t="s">
        <v>30</v>
      </c>
      <c r="C7" s="2">
        <v>6250.5</v>
      </c>
      <c r="D7" s="2">
        <v>51204</v>
      </c>
      <c r="E7" s="2">
        <v>11083.5</v>
      </c>
      <c r="F7" s="2">
        <v>15252</v>
      </c>
    </row>
    <row r="8" spans="1:6" x14ac:dyDescent="0.2">
      <c r="A8" s="7" t="s">
        <v>14</v>
      </c>
      <c r="B8" s="2">
        <v>21380</v>
      </c>
      <c r="C8" s="2" t="s">
        <v>31</v>
      </c>
      <c r="D8" s="2">
        <v>54803.5</v>
      </c>
      <c r="E8" s="2">
        <v>16835</v>
      </c>
      <c r="F8" s="2">
        <v>16171.5</v>
      </c>
    </row>
    <row r="9" spans="1:6" x14ac:dyDescent="0.2">
      <c r="A9" s="7" t="s">
        <v>15</v>
      </c>
      <c r="B9" s="2">
        <v>23950.5</v>
      </c>
      <c r="C9" s="2">
        <v>3005.5</v>
      </c>
      <c r="D9" s="2">
        <v>48862</v>
      </c>
      <c r="E9" s="2">
        <v>13661.5</v>
      </c>
      <c r="F9" s="2">
        <v>20642.5</v>
      </c>
    </row>
  </sheetData>
  <mergeCells count="1">
    <mergeCell ref="B3:F3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0D35B-4990-2E49-8752-A4EDD396D558}">
  <dimension ref="A1:E9"/>
  <sheetViews>
    <sheetView workbookViewId="0">
      <selection activeCell="F13" sqref="F13"/>
    </sheetView>
  </sheetViews>
  <sheetFormatPr baseColWidth="10" defaultRowHeight="16" x14ac:dyDescent="0.2"/>
  <cols>
    <col min="1" max="1" width="20.6640625" customWidth="1"/>
    <col min="2" max="5" width="10.83203125" customWidth="1"/>
  </cols>
  <sheetData>
    <row r="1" spans="1:5" x14ac:dyDescent="0.2">
      <c r="A1" s="3" t="s">
        <v>28</v>
      </c>
      <c r="B1" s="1"/>
      <c r="C1" s="1"/>
      <c r="D1" s="1"/>
      <c r="E1" s="1"/>
    </row>
    <row r="2" spans="1:5" x14ac:dyDescent="0.2">
      <c r="A2" s="3"/>
      <c r="B2" s="1"/>
      <c r="C2" s="1"/>
      <c r="D2" s="4"/>
      <c r="E2" s="1"/>
    </row>
    <row r="3" spans="1:5" x14ac:dyDescent="0.2">
      <c r="A3" s="1"/>
      <c r="B3" s="12" t="s">
        <v>0</v>
      </c>
      <c r="C3" s="13"/>
      <c r="D3" s="13"/>
      <c r="E3" s="14"/>
    </row>
    <row r="4" spans="1:5" x14ac:dyDescent="0.2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</row>
    <row r="5" spans="1:5" x14ac:dyDescent="0.2">
      <c r="A5" s="7" t="s">
        <v>7</v>
      </c>
      <c r="B5" s="2">
        <v>48893</v>
      </c>
      <c r="C5" s="2">
        <v>116283.5</v>
      </c>
      <c r="D5" s="2">
        <v>90540.5</v>
      </c>
      <c r="E5" s="2">
        <v>153041.5</v>
      </c>
    </row>
    <row r="6" spans="1:5" x14ac:dyDescent="0.2">
      <c r="A6" s="7" t="s">
        <v>8</v>
      </c>
      <c r="B6" s="2">
        <v>10463.5</v>
      </c>
      <c r="C6" s="2">
        <v>24690.5</v>
      </c>
      <c r="D6" s="2">
        <v>32864.5</v>
      </c>
      <c r="E6" s="2">
        <v>61428.5</v>
      </c>
    </row>
    <row r="7" spans="1:5" x14ac:dyDescent="0.2">
      <c r="A7" s="7" t="s">
        <v>13</v>
      </c>
      <c r="B7" s="2">
        <v>11486.5</v>
      </c>
      <c r="C7" s="2">
        <v>33794</v>
      </c>
      <c r="D7" s="2">
        <v>29041.5</v>
      </c>
      <c r="E7" s="2">
        <v>35367</v>
      </c>
    </row>
    <row r="8" spans="1:5" x14ac:dyDescent="0.2">
      <c r="A8" s="7" t="s">
        <v>15</v>
      </c>
      <c r="B8" s="2">
        <v>5484</v>
      </c>
      <c r="C8" s="2">
        <v>33429</v>
      </c>
      <c r="D8" s="2">
        <v>22266</v>
      </c>
      <c r="E8" s="2">
        <v>33907.5</v>
      </c>
    </row>
    <row r="9" spans="1:5" x14ac:dyDescent="0.2">
      <c r="A9" s="7" t="s">
        <v>9</v>
      </c>
      <c r="B9" s="2">
        <v>8474.5</v>
      </c>
      <c r="C9" s="2">
        <v>40806.5</v>
      </c>
      <c r="D9" s="2">
        <v>20385.5</v>
      </c>
      <c r="E9" s="2">
        <v>42757</v>
      </c>
    </row>
  </sheetData>
  <mergeCells count="1">
    <mergeCell ref="B3:E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5994FD-8DBD-E548-A594-A8CA32EDA541}">
  <dimension ref="A1:K15"/>
  <sheetViews>
    <sheetView workbookViewId="0"/>
  </sheetViews>
  <sheetFormatPr baseColWidth="10" defaultRowHeight="16" x14ac:dyDescent="0.2"/>
  <cols>
    <col min="1" max="1" width="20.6640625" customWidth="1"/>
  </cols>
  <sheetData>
    <row r="1" spans="1:11" x14ac:dyDescent="0.2">
      <c r="A1" s="3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">
      <c r="A2" s="3"/>
      <c r="B2" s="1"/>
      <c r="C2" s="1"/>
      <c r="D2" s="4"/>
      <c r="E2" s="1"/>
      <c r="F2" s="1"/>
      <c r="G2" s="1"/>
      <c r="H2" s="1"/>
      <c r="I2" s="1"/>
      <c r="J2" s="1"/>
      <c r="K2" s="1"/>
    </row>
    <row r="3" spans="1:11" x14ac:dyDescent="0.2">
      <c r="A3" s="1"/>
      <c r="B3" s="12" t="s">
        <v>0</v>
      </c>
      <c r="C3" s="13"/>
      <c r="D3" s="13"/>
      <c r="E3" s="14"/>
      <c r="F3" s="1"/>
      <c r="G3" s="1"/>
      <c r="H3" s="1"/>
      <c r="I3" s="1"/>
      <c r="J3" s="1"/>
      <c r="K3" s="1"/>
    </row>
    <row r="4" spans="1:11" x14ac:dyDescent="0.2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1"/>
      <c r="G4" s="1"/>
      <c r="H4" s="1"/>
      <c r="I4" s="1"/>
      <c r="J4" s="1"/>
      <c r="K4" s="1"/>
    </row>
    <row r="5" spans="1:11" x14ac:dyDescent="0.2">
      <c r="A5" s="7" t="s">
        <v>7</v>
      </c>
      <c r="B5" s="2">
        <v>190757.5</v>
      </c>
      <c r="C5" s="2">
        <v>105458.5</v>
      </c>
      <c r="D5" s="2">
        <v>16364.5</v>
      </c>
      <c r="E5" s="2">
        <v>14142.5</v>
      </c>
      <c r="F5" s="1"/>
      <c r="G5" s="1"/>
      <c r="H5" s="1"/>
      <c r="I5" s="1"/>
      <c r="J5" s="1"/>
      <c r="K5" s="1"/>
    </row>
    <row r="6" spans="1:11" x14ac:dyDescent="0.2">
      <c r="A6" s="7" t="s">
        <v>8</v>
      </c>
      <c r="B6" s="2">
        <v>34145.5</v>
      </c>
      <c r="C6" s="2">
        <v>23105</v>
      </c>
      <c r="D6" s="2">
        <v>3934</v>
      </c>
      <c r="E6" s="2">
        <v>4658</v>
      </c>
      <c r="F6" s="1"/>
      <c r="G6" s="1"/>
      <c r="H6" s="1"/>
      <c r="I6" s="1"/>
      <c r="J6" s="1"/>
      <c r="K6" s="1"/>
    </row>
    <row r="7" spans="1:11" x14ac:dyDescent="0.2">
      <c r="A7" s="7" t="s">
        <v>9</v>
      </c>
      <c r="B7" s="2">
        <v>15318</v>
      </c>
      <c r="C7" s="2">
        <v>10139</v>
      </c>
      <c r="D7" s="2">
        <v>1707.5</v>
      </c>
      <c r="E7" s="2">
        <v>1720.5</v>
      </c>
      <c r="F7" s="1"/>
      <c r="G7" s="1"/>
      <c r="H7" s="1"/>
      <c r="I7" s="1"/>
      <c r="J7" s="1"/>
      <c r="K7" s="1"/>
    </row>
    <row r="8" spans="1:11" x14ac:dyDescent="0.2">
      <c r="A8" s="7" t="s">
        <v>10</v>
      </c>
      <c r="B8" s="2">
        <v>19238.5</v>
      </c>
      <c r="C8" s="2">
        <v>12800</v>
      </c>
      <c r="D8" s="2">
        <v>2468.5</v>
      </c>
      <c r="E8" s="2">
        <v>2984</v>
      </c>
      <c r="F8" s="1"/>
      <c r="G8" s="1"/>
      <c r="H8" s="1"/>
      <c r="I8" s="1"/>
      <c r="J8" s="1"/>
      <c r="K8" s="1"/>
    </row>
    <row r="9" spans="1:11" x14ac:dyDescent="0.2">
      <c r="A9" s="7" t="s">
        <v>11</v>
      </c>
      <c r="B9" s="2">
        <v>24599</v>
      </c>
      <c r="C9" s="2">
        <v>17736.5</v>
      </c>
      <c r="D9" s="2">
        <v>2680</v>
      </c>
      <c r="E9" s="2">
        <v>1877</v>
      </c>
      <c r="F9" s="1"/>
      <c r="G9" s="1"/>
      <c r="H9" s="1"/>
      <c r="I9" s="1"/>
      <c r="J9" s="1"/>
      <c r="K9" s="1"/>
    </row>
    <row r="10" spans="1:1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 x14ac:dyDescent="0.2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x14ac:dyDescent="0.2">
      <c r="A14" s="8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x14ac:dyDescent="0.2">
      <c r="A15" s="8"/>
      <c r="B15" s="1"/>
      <c r="C15" s="1"/>
      <c r="D15" s="1"/>
      <c r="E15" s="1"/>
      <c r="F15" s="1"/>
      <c r="G15" s="1"/>
      <c r="H15" s="1"/>
      <c r="I15" s="1"/>
      <c r="J15" s="1"/>
      <c r="K15" s="1"/>
    </row>
  </sheetData>
  <mergeCells count="1">
    <mergeCell ref="B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5E6B1-BDE4-4A44-923B-D9B015604BBB}">
  <dimension ref="A1:E24"/>
  <sheetViews>
    <sheetView tabSelected="1" workbookViewId="0">
      <selection activeCell="B5" sqref="B5"/>
    </sheetView>
  </sheetViews>
  <sheetFormatPr baseColWidth="10" defaultRowHeight="16" x14ac:dyDescent="0.2"/>
  <cols>
    <col min="1" max="1" width="27.1640625" customWidth="1"/>
    <col min="2" max="2" width="14.5" customWidth="1"/>
  </cols>
  <sheetData>
    <row r="1" spans="1:5" x14ac:dyDescent="0.2">
      <c r="A1" s="3" t="s">
        <v>16</v>
      </c>
      <c r="B1" s="1"/>
      <c r="C1" s="1"/>
      <c r="D1" s="1"/>
      <c r="E1" s="1"/>
    </row>
    <row r="2" spans="1:5" x14ac:dyDescent="0.2">
      <c r="A2" s="3"/>
      <c r="B2" s="1"/>
      <c r="C2" s="1"/>
      <c r="D2" s="4"/>
      <c r="E2" s="1"/>
    </row>
    <row r="3" spans="1:5" x14ac:dyDescent="0.2">
      <c r="A3" s="1"/>
      <c r="B3" s="15" t="s">
        <v>17</v>
      </c>
      <c r="C3" s="15"/>
      <c r="D3" s="15"/>
      <c r="E3" s="15"/>
    </row>
    <row r="4" spans="1:5" x14ac:dyDescent="0.2">
      <c r="A4" s="5" t="s">
        <v>1</v>
      </c>
      <c r="B4" s="16" t="s">
        <v>2</v>
      </c>
      <c r="C4" s="17"/>
      <c r="D4" s="18" t="s">
        <v>3</v>
      </c>
      <c r="E4" s="18"/>
    </row>
    <row r="5" spans="1:5" x14ac:dyDescent="0.2">
      <c r="A5" s="9"/>
      <c r="B5" s="9" t="s">
        <v>26</v>
      </c>
      <c r="C5" s="9" t="s">
        <v>27</v>
      </c>
      <c r="D5" s="9" t="s">
        <v>26</v>
      </c>
      <c r="E5" s="9" t="s">
        <v>27</v>
      </c>
    </row>
    <row r="6" spans="1:5" x14ac:dyDescent="0.2">
      <c r="A6" s="7" t="s">
        <v>18</v>
      </c>
      <c r="B6" s="11">
        <v>9858</v>
      </c>
      <c r="C6" s="11">
        <v>24139</v>
      </c>
      <c r="D6" s="11">
        <v>9475</v>
      </c>
      <c r="E6" s="11">
        <v>13328</v>
      </c>
    </row>
    <row r="7" spans="1:5" x14ac:dyDescent="0.2">
      <c r="A7" s="7" t="s">
        <v>19</v>
      </c>
      <c r="B7" s="11">
        <v>6455</v>
      </c>
      <c r="C7" s="11">
        <v>23415</v>
      </c>
      <c r="D7" s="11">
        <v>5426</v>
      </c>
      <c r="E7" s="11">
        <v>14827</v>
      </c>
    </row>
    <row r="8" spans="1:5" x14ac:dyDescent="0.2">
      <c r="A8" s="7" t="s">
        <v>20</v>
      </c>
      <c r="B8" s="11">
        <v>8262</v>
      </c>
      <c r="C8" s="11">
        <v>21764</v>
      </c>
      <c r="D8" s="11">
        <v>5767</v>
      </c>
      <c r="E8" s="11">
        <v>10445</v>
      </c>
    </row>
    <row r="9" spans="1:5" x14ac:dyDescent="0.2">
      <c r="A9" s="7" t="s">
        <v>21</v>
      </c>
      <c r="B9" s="11">
        <v>5785</v>
      </c>
      <c r="C9" s="11">
        <v>21240</v>
      </c>
      <c r="D9" s="11">
        <v>5168</v>
      </c>
      <c r="E9" s="11">
        <v>14872</v>
      </c>
    </row>
    <row r="10" spans="1:5" x14ac:dyDescent="0.2">
      <c r="A10" s="7" t="s">
        <v>22</v>
      </c>
      <c r="B10" s="11">
        <v>9562</v>
      </c>
      <c r="C10" s="11">
        <v>27517</v>
      </c>
      <c r="D10" s="11">
        <v>8648</v>
      </c>
      <c r="E10" s="11">
        <v>16395</v>
      </c>
    </row>
    <row r="11" spans="1:5" x14ac:dyDescent="0.2">
      <c r="A11" s="7" t="s">
        <v>23</v>
      </c>
      <c r="B11" s="11">
        <v>11480</v>
      </c>
      <c r="C11" s="11">
        <v>32437</v>
      </c>
      <c r="D11" s="11">
        <v>5248</v>
      </c>
      <c r="E11" s="11">
        <v>20168</v>
      </c>
    </row>
    <row r="12" spans="1:5" x14ac:dyDescent="0.2">
      <c r="A12" s="7" t="s">
        <v>24</v>
      </c>
      <c r="B12" s="11">
        <v>14782</v>
      </c>
      <c r="C12" s="11">
        <v>25577</v>
      </c>
      <c r="D12" s="11">
        <v>7181</v>
      </c>
      <c r="E12" s="11">
        <v>18747</v>
      </c>
    </row>
    <row r="13" spans="1:5" x14ac:dyDescent="0.2">
      <c r="A13" s="7" t="s">
        <v>25</v>
      </c>
      <c r="B13" s="11">
        <v>15009</v>
      </c>
      <c r="C13" s="11">
        <v>38004</v>
      </c>
      <c r="D13" s="11">
        <v>5264</v>
      </c>
      <c r="E13" s="11">
        <v>14918</v>
      </c>
    </row>
    <row r="15" spans="1:5" x14ac:dyDescent="0.2">
      <c r="B15" s="19"/>
      <c r="C15" s="20"/>
    </row>
    <row r="16" spans="1:5" x14ac:dyDescent="0.2">
      <c r="A16" s="5" t="s">
        <v>1</v>
      </c>
      <c r="B16" s="5" t="s">
        <v>2</v>
      </c>
      <c r="C16" s="5" t="s">
        <v>3</v>
      </c>
      <c r="D16" s="1"/>
      <c r="E16" s="1"/>
    </row>
    <row r="17" spans="1:3" x14ac:dyDescent="0.2">
      <c r="A17" s="7" t="s">
        <v>18</v>
      </c>
      <c r="B17" s="10">
        <f>B6/C6</f>
        <v>0.40838477153154645</v>
      </c>
      <c r="C17" s="10">
        <f>D6/E6</f>
        <v>0.71090936374549818</v>
      </c>
    </row>
    <row r="18" spans="1:3" x14ac:dyDescent="0.2">
      <c r="A18" s="7" t="s">
        <v>19</v>
      </c>
      <c r="B18" s="10">
        <f>B7/C7</f>
        <v>0.27567798419816358</v>
      </c>
      <c r="C18" s="10">
        <f>D7/E7</f>
        <v>0.36595400283267016</v>
      </c>
    </row>
    <row r="19" spans="1:3" x14ac:dyDescent="0.2">
      <c r="A19" s="7" t="s">
        <v>20</v>
      </c>
      <c r="B19" s="10">
        <f>B8/C8</f>
        <v>0.37961771733137289</v>
      </c>
      <c r="C19" s="10">
        <f>D8/E8</f>
        <v>0.55213020584011485</v>
      </c>
    </row>
    <row r="20" spans="1:3" x14ac:dyDescent="0.2">
      <c r="A20" s="7" t="s">
        <v>21</v>
      </c>
      <c r="B20" s="10">
        <f>B9/C9</f>
        <v>0.27236346516007531</v>
      </c>
      <c r="C20" s="10">
        <f>D9/E9</f>
        <v>0.3474986551909629</v>
      </c>
    </row>
    <row r="21" spans="1:3" x14ac:dyDescent="0.2">
      <c r="A21" s="7" t="s">
        <v>22</v>
      </c>
      <c r="B21" s="10">
        <f>B10/C10</f>
        <v>0.34749427626558127</v>
      </c>
      <c r="C21" s="10">
        <f>D10/E10</f>
        <v>0.52747788960048791</v>
      </c>
    </row>
    <row r="22" spans="1:3" x14ac:dyDescent="0.2">
      <c r="A22" s="7" t="s">
        <v>23</v>
      </c>
      <c r="B22" s="10">
        <f>B11/C11</f>
        <v>0.35391682338070724</v>
      </c>
      <c r="C22" s="10">
        <f>D11/E11</f>
        <v>0.26021420071400236</v>
      </c>
    </row>
    <row r="23" spans="1:3" x14ac:dyDescent="0.2">
      <c r="A23" s="7" t="s">
        <v>24</v>
      </c>
      <c r="B23" s="10">
        <f>B12/C12</f>
        <v>0.57794111897407829</v>
      </c>
      <c r="C23" s="10">
        <f>D12/E12</f>
        <v>0.38304795433936095</v>
      </c>
    </row>
    <row r="24" spans="1:3" x14ac:dyDescent="0.2">
      <c r="A24" s="7" t="s">
        <v>25</v>
      </c>
      <c r="B24" s="10">
        <f>B13/C13</f>
        <v>0.3949321124092201</v>
      </c>
      <c r="C24" s="10">
        <f>D13/E13</f>
        <v>0.35286231398310763</v>
      </c>
    </row>
  </sheetData>
  <mergeCells count="4">
    <mergeCell ref="B3:E3"/>
    <mergeCell ref="B4:C4"/>
    <mergeCell ref="D4:E4"/>
    <mergeCell ref="B15:C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26AA4-0FD8-9D41-8F94-8800AB5652C9}">
  <dimension ref="A1:E19"/>
  <sheetViews>
    <sheetView workbookViewId="0">
      <selection activeCell="I1" sqref="I1"/>
    </sheetView>
  </sheetViews>
  <sheetFormatPr baseColWidth="10" defaultRowHeight="16" x14ac:dyDescent="0.2"/>
  <cols>
    <col min="2" max="2" width="34.5" customWidth="1"/>
  </cols>
  <sheetData>
    <row r="1" spans="1:3" x14ac:dyDescent="0.2">
      <c r="A1" s="21" t="s">
        <v>32</v>
      </c>
      <c r="B1" s="21" t="s">
        <v>33</v>
      </c>
      <c r="C1" s="21" t="s">
        <v>34</v>
      </c>
    </row>
    <row r="2" spans="1:3" x14ac:dyDescent="0.2">
      <c r="A2" s="21" t="s">
        <v>35</v>
      </c>
      <c r="B2" s="21" t="s">
        <v>36</v>
      </c>
      <c r="C2" s="21">
        <v>4.4999999999999997E-3</v>
      </c>
    </row>
    <row r="3" spans="1:3" x14ac:dyDescent="0.2">
      <c r="A3" s="21" t="s">
        <v>35</v>
      </c>
      <c r="B3" s="21" t="s">
        <v>37</v>
      </c>
      <c r="C3" s="22">
        <v>2.3199999999999998E-2</v>
      </c>
    </row>
    <row r="4" spans="1:3" x14ac:dyDescent="0.2">
      <c r="A4" s="21" t="s">
        <v>35</v>
      </c>
      <c r="B4" s="21" t="s">
        <v>38</v>
      </c>
      <c r="C4" s="22">
        <v>3.1399999999999997E-2</v>
      </c>
    </row>
    <row r="5" spans="1:3" x14ac:dyDescent="0.2">
      <c r="A5" s="21" t="s">
        <v>39</v>
      </c>
      <c r="B5" s="21" t="s">
        <v>36</v>
      </c>
      <c r="C5" s="22">
        <v>0.74029999999999996</v>
      </c>
    </row>
    <row r="6" spans="1:3" x14ac:dyDescent="0.2">
      <c r="A6" s="21" t="s">
        <v>39</v>
      </c>
      <c r="B6" s="21" t="s">
        <v>38</v>
      </c>
      <c r="C6" s="22">
        <v>0.22670000000000001</v>
      </c>
    </row>
    <row r="7" spans="1:3" x14ac:dyDescent="0.2">
      <c r="A7" s="21" t="s">
        <v>40</v>
      </c>
      <c r="B7" s="21" t="s">
        <v>41</v>
      </c>
      <c r="C7" s="22">
        <v>2.9999999999999997E-4</v>
      </c>
    </row>
    <row r="8" spans="1:3" x14ac:dyDescent="0.2">
      <c r="A8" s="21" t="s">
        <v>40</v>
      </c>
      <c r="B8" s="21" t="s">
        <v>42</v>
      </c>
      <c r="C8" s="22">
        <v>8.0000000000000004E-4</v>
      </c>
    </row>
    <row r="9" spans="1:3" x14ac:dyDescent="0.2">
      <c r="A9" s="21" t="s">
        <v>40</v>
      </c>
      <c r="B9" s="21" t="s">
        <v>43</v>
      </c>
      <c r="C9" s="22">
        <v>4.99E-2</v>
      </c>
    </row>
    <row r="10" spans="1:3" x14ac:dyDescent="0.2">
      <c r="A10" s="21" t="s">
        <v>44</v>
      </c>
      <c r="B10" s="21" t="s">
        <v>41</v>
      </c>
      <c r="C10" s="22">
        <v>0.57750000000000001</v>
      </c>
    </row>
    <row r="19" spans="5:5" x14ac:dyDescent="0.2">
      <c r="E1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Fig.5D</vt:lpstr>
      <vt:lpstr>Fig.5E;6B</vt:lpstr>
      <vt:lpstr>Fig.6A</vt:lpstr>
      <vt:lpstr>Fig.6C</vt:lpstr>
      <vt:lpstr>p-values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LEGRAND</dc:creator>
  <cp:lastModifiedBy>Rémi Demeure</cp:lastModifiedBy>
  <dcterms:created xsi:type="dcterms:W3CDTF">2025-07-15T13:53:45Z</dcterms:created>
  <dcterms:modified xsi:type="dcterms:W3CDTF">2025-07-25T12:39:48Z</dcterms:modified>
</cp:coreProperties>
</file>