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xhp\Desktop\新建文件夹\6th revision and submission\"/>
    </mc:Choice>
  </mc:AlternateContent>
  <xr:revisionPtr revIDLastSave="0" documentId="13_ncr:1_{98185FF3-A856-456B-B040-4C67DE046D10}" xr6:coauthVersionLast="45" xr6:coauthVersionMax="45" xr10:uidLastSave="{00000000-0000-0000-0000-000000000000}"/>
  <bookViews>
    <workbookView xWindow="28680" yWindow="-120" windowWidth="29040" windowHeight="15840" activeTab="2" xr2:uid="{00000000-000D-0000-FFFF-FFFF00000000}"/>
  </bookViews>
  <sheets>
    <sheet name="Acetone" sheetId="5" r:id="rId1"/>
    <sheet name="HCOOH" sheetId="3" r:id="rId2"/>
    <sheet name="CO" sheetId="4" r:id="rId3"/>
    <sheet name="CH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5" l="1"/>
  <c r="L7" i="5"/>
  <c r="L8" i="5"/>
  <c r="L9" i="5"/>
  <c r="L10" i="5"/>
  <c r="L11" i="5"/>
  <c r="L12" i="5"/>
  <c r="L13" i="5"/>
  <c r="F11" i="6" l="1"/>
  <c r="F12" i="6"/>
  <c r="F13" i="6"/>
  <c r="F10" i="6"/>
  <c r="L10" i="6"/>
  <c r="L11" i="6"/>
  <c r="L12" i="6"/>
  <c r="L13" i="6"/>
  <c r="L9" i="6"/>
  <c r="R10" i="6"/>
  <c r="R11" i="6"/>
  <c r="R12" i="6"/>
  <c r="R13" i="6"/>
  <c r="R9" i="6"/>
  <c r="X7" i="6"/>
  <c r="X8" i="6"/>
  <c r="X9" i="6"/>
  <c r="X10" i="6"/>
  <c r="X11" i="6"/>
  <c r="X12" i="6"/>
  <c r="X6" i="6"/>
  <c r="AD10" i="6"/>
  <c r="AD11" i="6"/>
  <c r="AD12" i="6"/>
  <c r="AD9" i="6"/>
  <c r="AD7" i="5"/>
  <c r="AD8" i="5"/>
  <c r="AD9" i="5"/>
  <c r="AD10" i="5"/>
  <c r="AD11" i="5"/>
  <c r="AD12" i="5"/>
  <c r="AD13" i="5"/>
  <c r="AD6" i="5"/>
  <c r="X8" i="5"/>
  <c r="X9" i="5"/>
  <c r="X10" i="5"/>
  <c r="X11" i="5"/>
  <c r="X12" i="5"/>
  <c r="X7" i="5"/>
  <c r="R7" i="5"/>
  <c r="R8" i="5"/>
  <c r="R9" i="5"/>
  <c r="R10" i="5"/>
  <c r="R11" i="5"/>
  <c r="R12" i="5"/>
  <c r="R6" i="5"/>
  <c r="F7" i="5"/>
  <c r="F8" i="5"/>
  <c r="F9" i="5"/>
  <c r="F10" i="5"/>
  <c r="F11" i="5"/>
  <c r="F12" i="5"/>
  <c r="F13" i="5"/>
  <c r="F6" i="5"/>
  <c r="AD7" i="3"/>
  <c r="AD8" i="3"/>
  <c r="AD9" i="3"/>
  <c r="AD10" i="3"/>
  <c r="AD11" i="3"/>
  <c r="AD12" i="3"/>
  <c r="AD13" i="3"/>
  <c r="AD6" i="3"/>
  <c r="X6" i="3"/>
  <c r="X7" i="3"/>
  <c r="X8" i="3"/>
  <c r="X9" i="3"/>
  <c r="X10" i="3"/>
  <c r="X11" i="3"/>
  <c r="X12" i="3"/>
  <c r="X13" i="3"/>
  <c r="R6" i="3"/>
  <c r="R7" i="3"/>
  <c r="R9" i="3"/>
  <c r="R10" i="3"/>
  <c r="R11" i="3"/>
  <c r="R12" i="3"/>
  <c r="R13" i="3"/>
  <c r="R5" i="3"/>
  <c r="L6" i="3"/>
  <c r="L11" i="3"/>
  <c r="L12" i="3"/>
  <c r="L13" i="3"/>
  <c r="L5" i="3"/>
  <c r="F12" i="3"/>
  <c r="F13" i="3"/>
  <c r="F11" i="3"/>
  <c r="F11" i="4"/>
  <c r="F12" i="4"/>
  <c r="F13" i="4"/>
  <c r="F6" i="4"/>
  <c r="F5" i="4"/>
  <c r="L6" i="4"/>
  <c r="L9" i="4"/>
  <c r="L10" i="4"/>
  <c r="L11" i="4"/>
  <c r="L12" i="4"/>
  <c r="L13" i="4"/>
  <c r="L5" i="4"/>
  <c r="R6" i="4"/>
  <c r="R10" i="4"/>
  <c r="R11" i="4"/>
  <c r="R12" i="4"/>
  <c r="R5" i="4"/>
  <c r="X7" i="4"/>
  <c r="X8" i="4"/>
  <c r="X9" i="4"/>
  <c r="X10" i="4"/>
  <c r="X11" i="4"/>
  <c r="X12" i="4"/>
  <c r="X13" i="4"/>
  <c r="X6" i="4"/>
  <c r="AD7" i="4"/>
  <c r="AD8" i="4"/>
  <c r="AD9" i="4"/>
  <c r="AD10" i="4"/>
  <c r="AD11" i="4"/>
  <c r="AD12" i="4"/>
  <c r="AD6" i="4"/>
</calcChain>
</file>

<file path=xl/sharedStrings.xml><?xml version="1.0" encoding="utf-8"?>
<sst xmlns="http://schemas.openxmlformats.org/spreadsheetml/2006/main" count="127" uniqueCount="16">
  <si>
    <t>Cu/C-0.4</t>
  </si>
  <si>
    <t>--</t>
  </si>
  <si>
    <t>Std Error</t>
  </si>
  <si>
    <t>Potential (V vs RHE)</t>
  </si>
  <si>
    <t>FE-trial 1</t>
  </si>
  <si>
    <t>FE-trial 2</t>
  </si>
  <si>
    <t>FE-trial 3</t>
  </si>
  <si>
    <t>Cu/C-0.1</t>
  </si>
  <si>
    <t>Cu/C-0.8</t>
  </si>
  <si>
    <t>Cu/C-6</t>
  </si>
  <si>
    <t>Cu/C-1.6</t>
  </si>
  <si>
    <t>Supplementary Figure 19</t>
  </si>
  <si>
    <t>FEs of Acetone</t>
  </si>
  <si>
    <t>FEs of HCOOH</t>
  </si>
  <si>
    <t>FEs of CO</t>
  </si>
  <si>
    <t>FEs of 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</si>
</sst>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83EC-EE5D-4F90-BC17-9ADF24BDD7ED}">
  <dimension ref="A1:AD13"/>
  <sheetViews>
    <sheetView topLeftCell="C1" workbookViewId="0">
      <selection activeCell="G30" sqref="G30"/>
    </sheetView>
  </sheetViews>
  <sheetFormatPr defaultRowHeight="15" x14ac:dyDescent="0.25"/>
  <cols>
    <col min="1" max="1" width="19.7109375" customWidth="1"/>
    <col min="2" max="2" width="10.85546875" customWidth="1"/>
  </cols>
  <sheetData>
    <row r="1" spans="1:30" x14ac:dyDescent="0.25">
      <c r="A1" s="4" t="s">
        <v>11</v>
      </c>
      <c r="B1" s="4"/>
      <c r="C1" s="5" t="s">
        <v>12</v>
      </c>
      <c r="D1" s="5"/>
    </row>
    <row r="3" spans="1:30" x14ac:dyDescent="0.25">
      <c r="B3" t="s">
        <v>7</v>
      </c>
      <c r="H3" t="s">
        <v>0</v>
      </c>
      <c r="L3" s="1"/>
      <c r="M3" s="1"/>
      <c r="N3" t="s">
        <v>8</v>
      </c>
      <c r="R3" s="1"/>
      <c r="T3" t="s">
        <v>10</v>
      </c>
      <c r="X3" s="1"/>
      <c r="Z3" t="s">
        <v>9</v>
      </c>
      <c r="AD3" s="1"/>
    </row>
    <row r="4" spans="1:30" x14ac:dyDescent="0.25">
      <c r="A4" t="s">
        <v>3</v>
      </c>
      <c r="C4" t="s">
        <v>4</v>
      </c>
      <c r="D4" t="s">
        <v>5</v>
      </c>
      <c r="E4" t="s">
        <v>6</v>
      </c>
      <c r="F4" s="1" t="s">
        <v>2</v>
      </c>
      <c r="I4" t="s">
        <v>4</v>
      </c>
      <c r="J4" t="s">
        <v>5</v>
      </c>
      <c r="K4" t="s">
        <v>6</v>
      </c>
      <c r="L4" s="1" t="s">
        <v>2</v>
      </c>
      <c r="O4" t="s">
        <v>4</v>
      </c>
      <c r="P4" t="s">
        <v>5</v>
      </c>
      <c r="Q4" t="s">
        <v>6</v>
      </c>
      <c r="R4" s="1" t="s">
        <v>2</v>
      </c>
      <c r="U4" t="s">
        <v>4</v>
      </c>
      <c r="V4" t="s">
        <v>5</v>
      </c>
      <c r="W4" t="s">
        <v>6</v>
      </c>
      <c r="X4" s="1" t="s">
        <v>2</v>
      </c>
      <c r="AA4" t="s">
        <v>4</v>
      </c>
      <c r="AB4" t="s">
        <v>5</v>
      </c>
      <c r="AC4" t="s">
        <v>6</v>
      </c>
      <c r="AD4" s="1" t="s">
        <v>2</v>
      </c>
    </row>
    <row r="5" spans="1:30" x14ac:dyDescent="0.25">
      <c r="A5">
        <v>-0.4</v>
      </c>
      <c r="U5" t="s">
        <v>1</v>
      </c>
      <c r="AA5" t="s">
        <v>1</v>
      </c>
      <c r="AB5" t="s">
        <v>1</v>
      </c>
    </row>
    <row r="6" spans="1:30" x14ac:dyDescent="0.25">
      <c r="A6">
        <v>-0.5</v>
      </c>
      <c r="C6">
        <v>11.994020000000001</v>
      </c>
      <c r="D6">
        <v>9.4781999999999993</v>
      </c>
      <c r="E6">
        <v>8.5449099999999998</v>
      </c>
      <c r="F6">
        <f>STDEV(C6:E6)</f>
        <v>1.7840375691391632</v>
      </c>
      <c r="I6">
        <v>16.088000000000001</v>
      </c>
      <c r="J6">
        <v>18.069600000000001</v>
      </c>
      <c r="K6">
        <v>14.106400000000001</v>
      </c>
      <c r="L6">
        <f>STDEV(I6:K6)</f>
        <v>1.9816000000000118</v>
      </c>
      <c r="O6">
        <v>12.347</v>
      </c>
      <c r="P6">
        <v>15.3286</v>
      </c>
      <c r="Q6">
        <v>13.946999999999999</v>
      </c>
      <c r="R6">
        <f>STDEV(O6:Q6)</f>
        <v>1.4921325410297841</v>
      </c>
      <c r="U6" t="s">
        <v>1</v>
      </c>
      <c r="AA6">
        <v>7.4241799999999998</v>
      </c>
      <c r="AB6">
        <v>8.6241799999999991</v>
      </c>
      <c r="AC6">
        <v>10.538779999999999</v>
      </c>
      <c r="AD6">
        <f>STDEV(AA6:AC6)</f>
        <v>1.5709034725278324</v>
      </c>
    </row>
    <row r="7" spans="1:30" x14ac:dyDescent="0.25">
      <c r="A7">
        <v>-0.6</v>
      </c>
      <c r="C7">
        <v>7.8921099999999997</v>
      </c>
      <c r="D7">
        <v>5.3987299999999996</v>
      </c>
      <c r="E7">
        <v>4.8769499999999999</v>
      </c>
      <c r="F7">
        <f t="shared" ref="F7:F13" si="0">STDEV(C7:E7)</f>
        <v>1.6114376613446757</v>
      </c>
      <c r="I7">
        <v>6.7140000000000004</v>
      </c>
      <c r="J7">
        <v>4.1759000000000004</v>
      </c>
      <c r="K7">
        <v>3.1759000000000004</v>
      </c>
      <c r="L7">
        <f t="shared" ref="L7:L13" si="1">STDEV(I7:K7)</f>
        <v>1.8239199187464354</v>
      </c>
      <c r="O7">
        <v>6.6</v>
      </c>
      <c r="P7">
        <v>4.0618999999999996</v>
      </c>
      <c r="Q7">
        <v>2.0780899999999995</v>
      </c>
      <c r="R7">
        <f t="shared" ref="R7:R12" si="2">STDEV(O7:Q7)</f>
        <v>2.2666099419691363</v>
      </c>
      <c r="U7">
        <v>8.8000000000000007</v>
      </c>
      <c r="V7">
        <v>12.459200000000001</v>
      </c>
      <c r="W7">
        <v>10.49328</v>
      </c>
      <c r="X7">
        <f>STDEV(U7:W7)</f>
        <v>1.8312920413740748</v>
      </c>
      <c r="AA7">
        <v>13.90263</v>
      </c>
      <c r="AB7">
        <v>9.3468299999999989</v>
      </c>
      <c r="AC7">
        <v>10.62473</v>
      </c>
      <c r="AD7">
        <f t="shared" ref="AD7:AD13" si="3">STDEV(AA7:AC7)</f>
        <v>2.3499280293943685</v>
      </c>
    </row>
    <row r="8" spans="1:30" x14ac:dyDescent="0.25">
      <c r="A8">
        <v>-0.7</v>
      </c>
      <c r="C8">
        <v>6.4291200000000002</v>
      </c>
      <c r="D8">
        <v>4.2572900000000002</v>
      </c>
      <c r="E8">
        <v>5.3261399999999997</v>
      </c>
      <c r="F8">
        <f t="shared" si="0"/>
        <v>1.0859596947554404</v>
      </c>
      <c r="I8">
        <v>6.5289999999999999</v>
      </c>
      <c r="J8">
        <v>4.7455999999999996</v>
      </c>
      <c r="K8">
        <v>3.7456</v>
      </c>
      <c r="L8">
        <f t="shared" si="1"/>
        <v>1.4099545571873353</v>
      </c>
      <c r="O8">
        <v>5.2</v>
      </c>
      <c r="P8">
        <v>2.4166000000000003</v>
      </c>
      <c r="Q8">
        <v>6.2</v>
      </c>
      <c r="R8">
        <f t="shared" si="2"/>
        <v>1.9605029592768621</v>
      </c>
      <c r="U8">
        <v>12.8</v>
      </c>
      <c r="V8">
        <v>14.5831</v>
      </c>
      <c r="W8">
        <v>11.4</v>
      </c>
      <c r="X8">
        <f t="shared" ref="X8:X12" si="4">STDEV(U8:W8)</f>
        <v>1.5953876864261072</v>
      </c>
      <c r="AA8">
        <v>10.8162</v>
      </c>
      <c r="AB8">
        <v>12.0162</v>
      </c>
      <c r="AC8">
        <v>8.8025000000000002</v>
      </c>
      <c r="AD8">
        <f t="shared" si="3"/>
        <v>1.6239281275146691</v>
      </c>
    </row>
    <row r="9" spans="1:30" x14ac:dyDescent="0.25">
      <c r="A9">
        <v>-0.8</v>
      </c>
      <c r="C9">
        <v>20.86806</v>
      </c>
      <c r="D9">
        <v>18.774360000000001</v>
      </c>
      <c r="E9">
        <v>17.277899999999999</v>
      </c>
      <c r="F9">
        <f t="shared" si="0"/>
        <v>1.8033404673549587</v>
      </c>
      <c r="I9">
        <v>9.6120000000000001</v>
      </c>
      <c r="J9">
        <v>6.9147999999999996</v>
      </c>
      <c r="K9">
        <v>11.309200000000001</v>
      </c>
      <c r="L9">
        <f t="shared" si="1"/>
        <v>2.2160823931734406</v>
      </c>
      <c r="O9">
        <v>11.356999999999999</v>
      </c>
      <c r="P9">
        <v>15.0542</v>
      </c>
      <c r="Q9">
        <v>12.356999999999999</v>
      </c>
      <c r="R9">
        <f t="shared" si="2"/>
        <v>1.9124232307032105</v>
      </c>
      <c r="U9">
        <v>10.8</v>
      </c>
      <c r="V9">
        <v>7.8833000000000002</v>
      </c>
      <c r="W9">
        <v>12.17497</v>
      </c>
      <c r="X9">
        <f t="shared" si="4"/>
        <v>2.1915030146682324</v>
      </c>
      <c r="AA9">
        <v>15.86524</v>
      </c>
      <c r="AB9">
        <v>17.265239999999999</v>
      </c>
      <c r="AC9">
        <v>19.094339999999999</v>
      </c>
      <c r="AD9">
        <f t="shared" si="3"/>
        <v>1.6192947858044042</v>
      </c>
    </row>
    <row r="10" spans="1:30" x14ac:dyDescent="0.25">
      <c r="A10">
        <v>-0.9</v>
      </c>
      <c r="C10">
        <v>21.480149999999998</v>
      </c>
      <c r="D10">
        <v>18.566700000000001</v>
      </c>
      <c r="E10">
        <v>17.66581</v>
      </c>
      <c r="F10">
        <f t="shared" si="0"/>
        <v>1.9936977090404975</v>
      </c>
      <c r="I10">
        <v>11.865</v>
      </c>
      <c r="J10">
        <v>15.15</v>
      </c>
      <c r="K10">
        <v>13.8485</v>
      </c>
      <c r="L10">
        <f t="shared" si="1"/>
        <v>1.6542571091983655</v>
      </c>
      <c r="O10">
        <v>10.247999999999999</v>
      </c>
      <c r="P10">
        <v>13.231499999999999</v>
      </c>
      <c r="Q10">
        <v>11.047999999999998</v>
      </c>
      <c r="R10">
        <f t="shared" si="2"/>
        <v>1.544287564973996</v>
      </c>
      <c r="U10">
        <v>8.3000000000000007</v>
      </c>
      <c r="V10">
        <v>11.462900000000001</v>
      </c>
      <c r="W10">
        <v>13.325800000000001</v>
      </c>
      <c r="X10">
        <f t="shared" si="4"/>
        <v>2.5407675500394205</v>
      </c>
      <c r="AA10">
        <v>14.994619999999999</v>
      </c>
      <c r="AB10">
        <v>13.194619999999997</v>
      </c>
      <c r="AC10">
        <v>17.467219999999998</v>
      </c>
      <c r="AD10">
        <f t="shared" si="3"/>
        <v>2.1451053400707347</v>
      </c>
    </row>
    <row r="11" spans="1:30" x14ac:dyDescent="0.25">
      <c r="A11">
        <v>-1</v>
      </c>
      <c r="C11">
        <v>22.994129999999998</v>
      </c>
      <c r="D11">
        <v>20.358239999999999</v>
      </c>
      <c r="E11">
        <v>19.396419999999999</v>
      </c>
      <c r="F11">
        <f t="shared" si="0"/>
        <v>1.8626384086647985</v>
      </c>
      <c r="I11">
        <v>24.376999999999999</v>
      </c>
      <c r="J11">
        <v>20.816800000000001</v>
      </c>
      <c r="K11">
        <v>21.816800000000001</v>
      </c>
      <c r="L11">
        <f t="shared" si="1"/>
        <v>1.8361938931750452</v>
      </c>
      <c r="O11">
        <v>18.678999999999998</v>
      </c>
      <c r="P11">
        <v>16.3188</v>
      </c>
      <c r="Q11">
        <v>20.254819999999999</v>
      </c>
      <c r="R11">
        <f t="shared" si="2"/>
        <v>1.9809932758088802</v>
      </c>
      <c r="U11">
        <v>9.9</v>
      </c>
      <c r="V11">
        <v>8.1108000000000011</v>
      </c>
      <c r="W11">
        <v>10.900000000000002</v>
      </c>
      <c r="X11">
        <f t="shared" si="4"/>
        <v>1.4130860601298492</v>
      </c>
      <c r="AA11">
        <v>5.8313699999999997</v>
      </c>
      <c r="AB11">
        <v>9.7837700000000005</v>
      </c>
      <c r="AC11">
        <v>7.8075700000000001</v>
      </c>
      <c r="AD11">
        <f t="shared" si="3"/>
        <v>1.9761999999999951</v>
      </c>
    </row>
    <row r="12" spans="1:30" x14ac:dyDescent="0.25">
      <c r="A12">
        <v>-1.1000000000000001</v>
      </c>
      <c r="C12">
        <v>14.876379999999999</v>
      </c>
      <c r="D12">
        <v>12.89514</v>
      </c>
      <c r="E12">
        <v>11.85624</v>
      </c>
      <c r="F12">
        <f t="shared" si="0"/>
        <v>1.5343766794804112</v>
      </c>
      <c r="I12">
        <v>15.512</v>
      </c>
      <c r="J12">
        <v>17.086300000000001</v>
      </c>
      <c r="K12">
        <v>19.4148</v>
      </c>
      <c r="L12">
        <f t="shared" si="1"/>
        <v>1.96350793988718</v>
      </c>
      <c r="O12">
        <v>8.8379999999999992</v>
      </c>
      <c r="P12">
        <v>10.7408</v>
      </c>
      <c r="Q12">
        <v>12.5436</v>
      </c>
      <c r="R12">
        <f t="shared" si="2"/>
        <v>1.8530248712128321</v>
      </c>
      <c r="U12">
        <v>6.7</v>
      </c>
      <c r="V12">
        <v>3.7084000000000001</v>
      </c>
      <c r="W12">
        <v>7.9</v>
      </c>
      <c r="X12">
        <f t="shared" si="4"/>
        <v>2.1586717026912661</v>
      </c>
      <c r="AA12">
        <v>5.8187800000000003</v>
      </c>
      <c r="AB12">
        <v>6.8187800000000003</v>
      </c>
      <c r="AC12">
        <v>3.1368800000000001</v>
      </c>
      <c r="AD12">
        <f t="shared" si="3"/>
        <v>1.9038984225355462</v>
      </c>
    </row>
    <row r="13" spans="1:30" x14ac:dyDescent="0.25">
      <c r="A13">
        <v>-1.2</v>
      </c>
      <c r="C13">
        <v>6.05159</v>
      </c>
      <c r="D13">
        <v>5.7738259999999997</v>
      </c>
      <c r="E13">
        <v>4.9872500000000004</v>
      </c>
      <c r="F13">
        <f t="shared" si="0"/>
        <v>0.55206797272799635</v>
      </c>
      <c r="I13">
        <v>18.298999999999999</v>
      </c>
      <c r="J13">
        <v>17.229599999999998</v>
      </c>
      <c r="K13">
        <v>15.2296</v>
      </c>
      <c r="L13">
        <f t="shared" si="1"/>
        <v>1.5580346979448176</v>
      </c>
      <c r="P13" t="s">
        <v>1</v>
      </c>
      <c r="U13" t="s">
        <v>1</v>
      </c>
      <c r="AA13">
        <v>8.2575199999999995</v>
      </c>
      <c r="AB13">
        <v>9.1575199999999999</v>
      </c>
      <c r="AC13">
        <v>5.2338199999999997</v>
      </c>
      <c r="AD13">
        <f t="shared" si="3"/>
        <v>2.0554068283432332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903D-DB03-4420-B898-F547B638073A}">
  <dimension ref="A1:AL28"/>
  <sheetViews>
    <sheetView workbookViewId="0">
      <selection activeCell="H27" sqref="H27"/>
    </sheetView>
  </sheetViews>
  <sheetFormatPr defaultRowHeight="15" x14ac:dyDescent="0.25"/>
  <cols>
    <col min="1" max="1" width="18.7109375" customWidth="1"/>
    <col min="2" max="2" width="11.140625" customWidth="1"/>
  </cols>
  <sheetData>
    <row r="1" spans="1:30" x14ac:dyDescent="0.25">
      <c r="A1" s="4" t="s">
        <v>11</v>
      </c>
      <c r="B1" s="4"/>
      <c r="C1" s="4"/>
      <c r="D1" s="5" t="s">
        <v>13</v>
      </c>
      <c r="E1" s="5"/>
      <c r="F1" s="5"/>
      <c r="G1" s="3"/>
    </row>
    <row r="2" spans="1:30" x14ac:dyDescent="0.25">
      <c r="C2" s="2"/>
      <c r="D2" s="2"/>
      <c r="E2" s="3"/>
      <c r="F2" s="3"/>
      <c r="G2" s="3"/>
    </row>
    <row r="3" spans="1:30" x14ac:dyDescent="0.25">
      <c r="B3" t="s">
        <v>7</v>
      </c>
      <c r="H3" t="s">
        <v>0</v>
      </c>
      <c r="N3" t="s">
        <v>8</v>
      </c>
      <c r="O3" s="1"/>
      <c r="S3" s="1"/>
      <c r="T3" t="s">
        <v>10</v>
      </c>
      <c r="Z3" t="s">
        <v>9</v>
      </c>
    </row>
    <row r="4" spans="1:30" x14ac:dyDescent="0.25">
      <c r="A4" t="s">
        <v>3</v>
      </c>
      <c r="C4" t="s">
        <v>4</v>
      </c>
      <c r="D4" t="s">
        <v>5</v>
      </c>
      <c r="E4" t="s">
        <v>6</v>
      </c>
      <c r="F4" s="1" t="s">
        <v>2</v>
      </c>
      <c r="I4" t="s">
        <v>4</v>
      </c>
      <c r="J4" t="s">
        <v>5</v>
      </c>
      <c r="K4" t="s">
        <v>6</v>
      </c>
      <c r="L4" s="1" t="s">
        <v>2</v>
      </c>
      <c r="O4" t="s">
        <v>4</v>
      </c>
      <c r="P4" t="s">
        <v>5</v>
      </c>
      <c r="Q4" t="s">
        <v>6</v>
      </c>
      <c r="R4" s="1" t="s">
        <v>2</v>
      </c>
      <c r="U4" t="s">
        <v>4</v>
      </c>
      <c r="V4" t="s">
        <v>5</v>
      </c>
      <c r="W4" t="s">
        <v>6</v>
      </c>
      <c r="X4" s="1" t="s">
        <v>2</v>
      </c>
      <c r="AA4" t="s">
        <v>4</v>
      </c>
      <c r="AB4" t="s">
        <v>5</v>
      </c>
      <c r="AC4" t="s">
        <v>6</v>
      </c>
      <c r="AD4" s="1" t="s">
        <v>2</v>
      </c>
    </row>
    <row r="5" spans="1:30" x14ac:dyDescent="0.25">
      <c r="A5">
        <v>-0.4</v>
      </c>
      <c r="I5">
        <v>13.23</v>
      </c>
      <c r="J5">
        <v>18.3446</v>
      </c>
      <c r="K5">
        <v>15.4762</v>
      </c>
      <c r="L5">
        <f>STDEV(I5:K5)</f>
        <v>2.563599882977051</v>
      </c>
      <c r="O5">
        <v>14.3</v>
      </c>
      <c r="P5">
        <v>10.9229</v>
      </c>
      <c r="Q5">
        <v>14.5724</v>
      </c>
      <c r="R5">
        <f>STDEV(O5:Q5)</f>
        <v>2.0329722255849751</v>
      </c>
      <c r="U5" t="s">
        <v>1</v>
      </c>
      <c r="V5" t="s">
        <v>1</v>
      </c>
      <c r="AA5" t="s">
        <v>1</v>
      </c>
      <c r="AB5" t="s">
        <v>1</v>
      </c>
    </row>
    <row r="6" spans="1:30" x14ac:dyDescent="0.25">
      <c r="A6">
        <v>-0.5</v>
      </c>
      <c r="I6">
        <v>8.23</v>
      </c>
      <c r="J6">
        <v>4.9521000000000006</v>
      </c>
      <c r="K6">
        <v>6.7845000000000004</v>
      </c>
      <c r="L6">
        <f t="shared" ref="L6:L13" si="0">STDEV(I6:K6)</f>
        <v>1.6427511690250971</v>
      </c>
      <c r="O6">
        <v>16.7</v>
      </c>
      <c r="P6">
        <v>19.359199999999998</v>
      </c>
      <c r="Q6">
        <v>15.964700000000001</v>
      </c>
      <c r="R6">
        <f t="shared" ref="R6:R13" si="1">STDEV(O6:Q6)</f>
        <v>1.7858070528475338</v>
      </c>
      <c r="U6">
        <v>24.7</v>
      </c>
      <c r="V6">
        <v>21.718399999999999</v>
      </c>
      <c r="W6">
        <v>25.299999999999997</v>
      </c>
      <c r="X6">
        <f>STDEV(U6:W6)</f>
        <v>1.918236912723069</v>
      </c>
      <c r="AA6">
        <v>18.899999999999999</v>
      </c>
      <c r="AB6">
        <v>23.113499999999998</v>
      </c>
      <c r="AC6">
        <v>19.292149999999999</v>
      </c>
      <c r="AD6">
        <f>STDEV(AA6:AC6)</f>
        <v>2.3277342236246241</v>
      </c>
    </row>
    <row r="7" spans="1:30" x14ac:dyDescent="0.25">
      <c r="A7">
        <v>-0.6</v>
      </c>
      <c r="O7">
        <v>2.2799999999999998</v>
      </c>
      <c r="P7">
        <v>5.4630999999999998</v>
      </c>
      <c r="Q7">
        <v>3.8523999999999998</v>
      </c>
      <c r="R7">
        <f t="shared" si="1"/>
        <v>1.5915884026133553</v>
      </c>
      <c r="U7">
        <v>28.28</v>
      </c>
      <c r="V7">
        <v>24.741900000000001</v>
      </c>
      <c r="W7">
        <v>27.380000000000003</v>
      </c>
      <c r="X7">
        <f t="shared" ref="X7:X13" si="2">STDEV(U7:W7)</f>
        <v>1.8388276709178961</v>
      </c>
      <c r="AA7">
        <v>17.100000000000001</v>
      </c>
      <c r="AB7">
        <v>14.250800000000002</v>
      </c>
      <c r="AC7">
        <v>18</v>
      </c>
      <c r="AD7">
        <f t="shared" ref="AD7:AD13" si="3">STDEV(AA7:AC7)</f>
        <v>1.9572276856138457</v>
      </c>
    </row>
    <row r="8" spans="1:30" x14ac:dyDescent="0.25">
      <c r="A8">
        <v>-0.7</v>
      </c>
      <c r="P8">
        <v>0</v>
      </c>
      <c r="U8">
        <v>24.23</v>
      </c>
      <c r="V8">
        <v>21.4466</v>
      </c>
      <c r="W8">
        <v>25.43</v>
      </c>
      <c r="X8">
        <f t="shared" si="2"/>
        <v>2.0434770661791144</v>
      </c>
      <c r="AA8">
        <v>18.5</v>
      </c>
      <c r="AB8">
        <v>21.066400000000002</v>
      </c>
      <c r="AC8">
        <v>19.4024</v>
      </c>
      <c r="AD8">
        <f t="shared" si="3"/>
        <v>1.3018980195596486</v>
      </c>
    </row>
    <row r="9" spans="1:30" x14ac:dyDescent="0.25">
      <c r="A9">
        <v>-0.8</v>
      </c>
      <c r="O9">
        <v>8.5500000000000007</v>
      </c>
      <c r="P9">
        <v>11.712900000000001</v>
      </c>
      <c r="Q9">
        <v>10.3573</v>
      </c>
      <c r="R9">
        <f t="shared" si="1"/>
        <v>1.5868165752012167</v>
      </c>
      <c r="U9">
        <v>17.96</v>
      </c>
      <c r="V9">
        <v>19.6572</v>
      </c>
      <c r="W9">
        <v>21.354399999999998</v>
      </c>
      <c r="X9">
        <f t="shared" si="2"/>
        <v>1.6971999999999987</v>
      </c>
      <c r="AA9">
        <v>26.4</v>
      </c>
      <c r="AB9">
        <v>22.606499999999997</v>
      </c>
      <c r="AC9">
        <v>24.885850000000001</v>
      </c>
      <c r="AD9">
        <f t="shared" si="3"/>
        <v>1.9095692749500703</v>
      </c>
    </row>
    <row r="10" spans="1:30" x14ac:dyDescent="0.25">
      <c r="A10">
        <v>-0.9</v>
      </c>
      <c r="O10">
        <v>12.55</v>
      </c>
      <c r="P10">
        <v>8.7607999999999997</v>
      </c>
      <c r="Q10">
        <v>9.5541999999999998</v>
      </c>
      <c r="R10">
        <f t="shared" si="1"/>
        <v>1.9984301272081844</v>
      </c>
      <c r="U10">
        <v>24.65</v>
      </c>
      <c r="V10">
        <v>26.633499999999998</v>
      </c>
      <c r="W10">
        <v>24.45</v>
      </c>
      <c r="X10">
        <f t="shared" si="2"/>
        <v>1.2070587185385799</v>
      </c>
      <c r="AA10">
        <v>29.8</v>
      </c>
      <c r="AB10">
        <v>33.9602</v>
      </c>
      <c r="AC10">
        <v>31.8</v>
      </c>
      <c r="AD10">
        <f t="shared" si="3"/>
        <v>2.0806140151407226</v>
      </c>
    </row>
    <row r="11" spans="1:30" x14ac:dyDescent="0.25">
      <c r="A11">
        <v>-1</v>
      </c>
      <c r="C11">
        <v>9.82</v>
      </c>
      <c r="D11">
        <v>13.049099999999999</v>
      </c>
      <c r="E11">
        <v>11.895200000000001</v>
      </c>
      <c r="F11">
        <f>STDEV(C11:E11)</f>
        <v>1.6363081952981857</v>
      </c>
      <c r="I11">
        <v>10.43</v>
      </c>
      <c r="J11">
        <v>6.7480999999999991</v>
      </c>
      <c r="K11">
        <v>8.3270999999999997</v>
      </c>
      <c r="L11">
        <f t="shared" si="0"/>
        <v>1.8471517272095694</v>
      </c>
      <c r="O11">
        <v>16.170000000000002</v>
      </c>
      <c r="P11">
        <v>12.1784</v>
      </c>
      <c r="Q11">
        <v>14.7721</v>
      </c>
      <c r="R11">
        <f t="shared" si="1"/>
        <v>2.0254330672722847</v>
      </c>
      <c r="U11">
        <v>20.22</v>
      </c>
      <c r="V11">
        <v>16.659799999999997</v>
      </c>
      <c r="W11">
        <v>20.419999999999998</v>
      </c>
      <c r="X11">
        <f t="shared" si="2"/>
        <v>2.1155821925260518</v>
      </c>
      <c r="AA11">
        <v>33.200000000000003</v>
      </c>
      <c r="AB11">
        <v>29.502900000000004</v>
      </c>
      <c r="AC11">
        <v>33.869999999999997</v>
      </c>
      <c r="AD11">
        <f t="shared" si="3"/>
        <v>2.3519144974537918</v>
      </c>
    </row>
    <row r="12" spans="1:30" x14ac:dyDescent="0.25">
      <c r="A12">
        <v>-1.1000000000000001</v>
      </c>
      <c r="C12">
        <v>14.5</v>
      </c>
      <c r="D12">
        <v>12.0274</v>
      </c>
      <c r="E12">
        <v>16.234120000000001</v>
      </c>
      <c r="F12">
        <f t="shared" ref="F12:F13" si="4">STDEV(C12:E12)</f>
        <v>2.1141356032194225</v>
      </c>
      <c r="I12">
        <v>6.5</v>
      </c>
      <c r="J12">
        <v>3.4763000000000002</v>
      </c>
      <c r="K12">
        <v>7.2226400000000002</v>
      </c>
      <c r="L12">
        <f t="shared" si="0"/>
        <v>1.9874621025820858</v>
      </c>
      <c r="O12">
        <v>11.17</v>
      </c>
      <c r="P12">
        <v>14.782499999999999</v>
      </c>
      <c r="Q12">
        <v>13.4735</v>
      </c>
      <c r="R12">
        <f t="shared" si="1"/>
        <v>1.8289227020298016</v>
      </c>
      <c r="U12">
        <v>12.89</v>
      </c>
      <c r="V12">
        <v>16.7928</v>
      </c>
      <c r="W12">
        <v>13.99</v>
      </c>
      <c r="X12">
        <f t="shared" si="2"/>
        <v>2.0123591329581361</v>
      </c>
      <c r="AA12">
        <v>34.83</v>
      </c>
      <c r="AB12">
        <v>39.236800000000002</v>
      </c>
      <c r="AC12">
        <v>38.19</v>
      </c>
      <c r="AD12">
        <f t="shared" si="3"/>
        <v>2.3023638750930182</v>
      </c>
    </row>
    <row r="13" spans="1:30" x14ac:dyDescent="0.25">
      <c r="A13">
        <v>-1.2</v>
      </c>
      <c r="C13">
        <v>10.3</v>
      </c>
      <c r="D13">
        <v>14.276199999999999</v>
      </c>
      <c r="E13">
        <v>13.89541</v>
      </c>
      <c r="F13">
        <f t="shared" si="4"/>
        <v>2.1940123264694851</v>
      </c>
      <c r="I13">
        <v>3.2</v>
      </c>
      <c r="J13">
        <v>6.4391999999999996</v>
      </c>
      <c r="K13">
        <v>7.3472</v>
      </c>
      <c r="L13">
        <f t="shared" si="0"/>
        <v>2.1800668368959082</v>
      </c>
      <c r="O13">
        <v>9.8000000000000007</v>
      </c>
      <c r="P13">
        <v>6.0862000000000007</v>
      </c>
      <c r="Q13">
        <v>10.881500000000001</v>
      </c>
      <c r="R13">
        <f t="shared" si="1"/>
        <v>2.5151823916633385</v>
      </c>
      <c r="U13">
        <v>5.13</v>
      </c>
      <c r="V13">
        <v>7.9772999999999996</v>
      </c>
      <c r="W13">
        <v>10.8246</v>
      </c>
      <c r="X13">
        <f t="shared" si="2"/>
        <v>2.8473000000000011</v>
      </c>
      <c r="AA13">
        <v>28.7</v>
      </c>
      <c r="AB13">
        <v>26.061899999999998</v>
      </c>
      <c r="AC13">
        <v>30.713999999999999</v>
      </c>
      <c r="AD13">
        <f t="shared" si="3"/>
        <v>2.3330167173283041</v>
      </c>
    </row>
    <row r="14" spans="1:30" x14ac:dyDescent="0.25">
      <c r="J14" t="s">
        <v>1</v>
      </c>
    </row>
    <row r="28" spans="14:38" x14ac:dyDescent="0.25">
      <c r="N28" s="1"/>
      <c r="T28" s="1"/>
      <c r="Z28" s="1"/>
      <c r="AF28" s="1"/>
      <c r="AL28" s="1"/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B737-951A-4A5C-B6DA-65CC51F2188C}">
  <dimension ref="A1:AD13"/>
  <sheetViews>
    <sheetView tabSelected="1" workbookViewId="0">
      <selection activeCell="I26" sqref="I26"/>
    </sheetView>
  </sheetViews>
  <sheetFormatPr defaultRowHeight="15" x14ac:dyDescent="0.25"/>
  <cols>
    <col min="1" max="1" width="20" customWidth="1"/>
    <col min="2" max="2" width="12.28515625" customWidth="1"/>
  </cols>
  <sheetData>
    <row r="1" spans="1:30" x14ac:dyDescent="0.25">
      <c r="C1" s="4" t="s">
        <v>11</v>
      </c>
      <c r="D1" s="4"/>
      <c r="E1" s="4"/>
      <c r="F1" s="5" t="s">
        <v>14</v>
      </c>
      <c r="G1" s="5"/>
      <c r="H1" s="5"/>
    </row>
    <row r="2" spans="1:30" x14ac:dyDescent="0.25">
      <c r="C2" s="2"/>
      <c r="D2" s="2"/>
      <c r="E2" s="2"/>
      <c r="F2" s="3"/>
      <c r="G2" s="3"/>
      <c r="H2" s="3"/>
    </row>
    <row r="3" spans="1:30" x14ac:dyDescent="0.25">
      <c r="B3" t="s">
        <v>7</v>
      </c>
      <c r="H3" t="s">
        <v>0</v>
      </c>
      <c r="N3" t="s">
        <v>8</v>
      </c>
      <c r="O3" s="1"/>
      <c r="S3" s="1"/>
      <c r="T3" t="s">
        <v>10</v>
      </c>
      <c r="Z3" t="s">
        <v>9</v>
      </c>
    </row>
    <row r="4" spans="1:30" x14ac:dyDescent="0.25">
      <c r="A4" t="s">
        <v>3</v>
      </c>
      <c r="C4" t="s">
        <v>4</v>
      </c>
      <c r="D4" t="s">
        <v>5</v>
      </c>
      <c r="E4" t="s">
        <v>6</v>
      </c>
      <c r="F4" s="1" t="s">
        <v>2</v>
      </c>
      <c r="I4" t="s">
        <v>4</v>
      </c>
      <c r="J4" t="s">
        <v>5</v>
      </c>
      <c r="K4" t="s">
        <v>6</v>
      </c>
      <c r="L4" s="1" t="s">
        <v>2</v>
      </c>
      <c r="O4" t="s">
        <v>4</v>
      </c>
      <c r="P4" t="s">
        <v>5</v>
      </c>
      <c r="Q4" t="s">
        <v>6</v>
      </c>
      <c r="R4" s="1" t="s">
        <v>2</v>
      </c>
      <c r="U4" t="s">
        <v>4</v>
      </c>
      <c r="V4" t="s">
        <v>5</v>
      </c>
      <c r="W4" t="s">
        <v>6</v>
      </c>
      <c r="X4" s="1" t="s">
        <v>2</v>
      </c>
      <c r="AA4" t="s">
        <v>4</v>
      </c>
      <c r="AB4" t="s">
        <v>5</v>
      </c>
      <c r="AC4" t="s">
        <v>6</v>
      </c>
      <c r="AD4" s="1" t="s">
        <v>2</v>
      </c>
    </row>
    <row r="5" spans="1:30" x14ac:dyDescent="0.25">
      <c r="A5">
        <v>-0.4</v>
      </c>
      <c r="C5">
        <v>10.199999999999999</v>
      </c>
      <c r="D5">
        <v>14.314599999999999</v>
      </c>
      <c r="E5">
        <v>13.754099999999999</v>
      </c>
      <c r="F5">
        <f>STDEV(C5:E5)</f>
        <v>2.2314315367793256</v>
      </c>
      <c r="I5">
        <v>24.61</v>
      </c>
      <c r="J5">
        <v>27.987099999999998</v>
      </c>
      <c r="K5">
        <v>23.4481</v>
      </c>
      <c r="L5">
        <f>STDEV(I5:K5)</f>
        <v>2.3578711097089244</v>
      </c>
      <c r="O5">
        <v>22.6</v>
      </c>
      <c r="P5">
        <v>17.618400000000001</v>
      </c>
      <c r="Q5">
        <v>18.6692</v>
      </c>
      <c r="R5">
        <f>STDEV(O5:Q5)</f>
        <v>2.6258874004800523</v>
      </c>
      <c r="AA5" t="s">
        <v>1</v>
      </c>
      <c r="AB5" t="s">
        <v>1</v>
      </c>
    </row>
    <row r="6" spans="1:30" x14ac:dyDescent="0.25">
      <c r="A6">
        <v>-0.5</v>
      </c>
      <c r="C6">
        <v>6.4</v>
      </c>
      <c r="D6">
        <v>3.1221000000000005</v>
      </c>
      <c r="E6">
        <v>5.9968000000000004</v>
      </c>
      <c r="F6">
        <f>STDEV(C6:E6)</f>
        <v>1.7875075170005101</v>
      </c>
      <c r="I6">
        <v>9.35</v>
      </c>
      <c r="J6">
        <v>5.6907999999999994</v>
      </c>
      <c r="K6">
        <v>7.2953000000000001</v>
      </c>
      <c r="L6">
        <f t="shared" ref="L6:L13" si="0">STDEV(I6:K6)</f>
        <v>1.8342099561755043</v>
      </c>
      <c r="O6">
        <v>9.8000000000000007</v>
      </c>
      <c r="P6">
        <v>6.2619000000000007</v>
      </c>
      <c r="Q6">
        <v>7.3381999999999996</v>
      </c>
      <c r="R6">
        <f t="shared" ref="R6:R12" si="1">STDEV(O6:Q6)</f>
        <v>1.8136993751262469</v>
      </c>
      <c r="U6">
        <v>12.3</v>
      </c>
      <c r="V6">
        <v>8.1326000000000001</v>
      </c>
      <c r="W6">
        <v>11.534700000000001</v>
      </c>
      <c r="X6">
        <f>STDEV(U6:W6)</f>
        <v>2.2183774573623247</v>
      </c>
      <c r="AA6">
        <v>6.8</v>
      </c>
      <c r="AB6">
        <v>3.7860999999999998</v>
      </c>
      <c r="AC6">
        <v>7.6334099999999996</v>
      </c>
      <c r="AD6">
        <f>STDEV(AA6:AC6)</f>
        <v>2.0240207374678758</v>
      </c>
    </row>
    <row r="7" spans="1:30" x14ac:dyDescent="0.25">
      <c r="A7">
        <v>-0.6</v>
      </c>
      <c r="J7">
        <v>0</v>
      </c>
      <c r="O7">
        <v>0</v>
      </c>
      <c r="U7">
        <v>6.9</v>
      </c>
      <c r="V7">
        <v>10.1135</v>
      </c>
      <c r="W7">
        <v>10.9857</v>
      </c>
      <c r="X7">
        <f t="shared" ref="X7:X13" si="2">STDEV(U7:W7)</f>
        <v>2.1517535321995656</v>
      </c>
      <c r="AA7">
        <v>4.9000000000000004</v>
      </c>
      <c r="AB7">
        <v>8.7242999999999995</v>
      </c>
      <c r="AC7">
        <v>7.4435000000000002</v>
      </c>
      <c r="AD7">
        <f t="shared" ref="AD7:AD12" si="3">STDEV(AA7:AC7)</f>
        <v>1.9465829625268996</v>
      </c>
    </row>
    <row r="8" spans="1:30" x14ac:dyDescent="0.25">
      <c r="A8">
        <v>-0.7</v>
      </c>
      <c r="J8">
        <v>0</v>
      </c>
      <c r="O8">
        <v>0</v>
      </c>
      <c r="U8">
        <v>5.32</v>
      </c>
      <c r="V8">
        <v>2.4708000000000001</v>
      </c>
      <c r="W8">
        <v>6.5571000000000002</v>
      </c>
      <c r="X8">
        <f t="shared" si="2"/>
        <v>2.0954794495134825</v>
      </c>
      <c r="AA8">
        <v>3.2</v>
      </c>
      <c r="AB8">
        <v>4.2239000000000004</v>
      </c>
      <c r="AC8">
        <v>6.6527000000000003</v>
      </c>
      <c r="AD8">
        <f t="shared" si="3"/>
        <v>1.7733479607792724</v>
      </c>
    </row>
    <row r="9" spans="1:30" x14ac:dyDescent="0.25">
      <c r="A9">
        <v>-0.8</v>
      </c>
      <c r="I9">
        <v>4.32</v>
      </c>
      <c r="J9">
        <v>8.4829000000000008</v>
      </c>
      <c r="K9">
        <v>6.3547000000000002</v>
      </c>
      <c r="L9">
        <f t="shared" si="0"/>
        <v>2.0816249958465916</v>
      </c>
      <c r="O9">
        <v>0</v>
      </c>
      <c r="U9">
        <v>10.130000000000001</v>
      </c>
      <c r="V9">
        <v>12.696400000000001</v>
      </c>
      <c r="W9">
        <v>13.869400000000001</v>
      </c>
      <c r="X9">
        <f t="shared" si="2"/>
        <v>1.9124787719954968</v>
      </c>
      <c r="AA9">
        <v>2.8</v>
      </c>
      <c r="AB9">
        <v>5.1882000000000001</v>
      </c>
      <c r="AC9">
        <v>5.8513999999999999</v>
      </c>
      <c r="AD9">
        <f t="shared" si="3"/>
        <v>1.6049078602835745</v>
      </c>
    </row>
    <row r="10" spans="1:30" x14ac:dyDescent="0.25">
      <c r="A10">
        <v>-0.9</v>
      </c>
      <c r="I10">
        <v>17.350000000000001</v>
      </c>
      <c r="J10">
        <v>12.5608</v>
      </c>
      <c r="K10">
        <v>15.8962</v>
      </c>
      <c r="L10">
        <f t="shared" si="0"/>
        <v>2.4554315384469603</v>
      </c>
      <c r="O10">
        <v>2.1</v>
      </c>
      <c r="P10">
        <v>4.4602000000000004</v>
      </c>
      <c r="Q10">
        <v>5.3673999999999999</v>
      </c>
      <c r="R10">
        <f t="shared" si="1"/>
        <v>1.6866860328268964</v>
      </c>
      <c r="U10">
        <v>12.34</v>
      </c>
      <c r="V10">
        <v>8.5465</v>
      </c>
      <c r="W10">
        <v>13.2239</v>
      </c>
      <c r="X10">
        <f t="shared" si="2"/>
        <v>2.4849544670543535</v>
      </c>
      <c r="AA10">
        <v>5.6</v>
      </c>
      <c r="AB10">
        <v>8.9967000000000006</v>
      </c>
      <c r="AC10">
        <v>7.3689</v>
      </c>
      <c r="AD10">
        <f t="shared" si="3"/>
        <v>1.6988383746941078</v>
      </c>
    </row>
    <row r="11" spans="1:30" x14ac:dyDescent="0.25">
      <c r="A11">
        <v>-1</v>
      </c>
      <c r="C11">
        <v>2.2999999999999998</v>
      </c>
      <c r="D11">
        <v>3.6617000000000002</v>
      </c>
      <c r="E11">
        <v>4.3674999999999997</v>
      </c>
      <c r="F11">
        <f t="shared" ref="F11:F13" si="4">STDEV(C11:E11)</f>
        <v>1.0509469364974284</v>
      </c>
      <c r="I11">
        <v>11.3</v>
      </c>
      <c r="J11">
        <v>8.3084000000000007</v>
      </c>
      <c r="K11">
        <v>12.664300000000001</v>
      </c>
      <c r="L11">
        <f t="shared" si="0"/>
        <v>2.2280353774869317</v>
      </c>
      <c r="O11">
        <v>5.6</v>
      </c>
      <c r="P11">
        <v>9.5028000000000006</v>
      </c>
      <c r="Q11">
        <v>8.2274999999999991</v>
      </c>
      <c r="R11">
        <f t="shared" si="1"/>
        <v>1.9900583818906725</v>
      </c>
      <c r="U11">
        <v>11.34</v>
      </c>
      <c r="V11">
        <v>13.5002</v>
      </c>
      <c r="W11">
        <v>16.285499999999999</v>
      </c>
      <c r="X11">
        <f t="shared" si="2"/>
        <v>2.4793255258907347</v>
      </c>
      <c r="AA11">
        <v>8.6999999999999993</v>
      </c>
      <c r="AB11">
        <v>3.9470999999999989</v>
      </c>
      <c r="AC11">
        <v>7.5449000000000002</v>
      </c>
      <c r="AD11">
        <f t="shared" si="3"/>
        <v>2.4788599281390078</v>
      </c>
    </row>
    <row r="12" spans="1:30" x14ac:dyDescent="0.25">
      <c r="A12">
        <v>-1.1000000000000001</v>
      </c>
      <c r="C12">
        <v>3.5</v>
      </c>
      <c r="D12">
        <v>4.7782</v>
      </c>
      <c r="E12">
        <v>6.1244300000000003</v>
      </c>
      <c r="F12">
        <f t="shared" si="4"/>
        <v>1.3123619468855865</v>
      </c>
      <c r="I12">
        <v>21.6</v>
      </c>
      <c r="J12">
        <v>19.987500000000001</v>
      </c>
      <c r="K12">
        <v>23.869499999999999</v>
      </c>
      <c r="L12">
        <f t="shared" si="0"/>
        <v>1.9502440231929941</v>
      </c>
      <c r="O12">
        <v>7.2</v>
      </c>
      <c r="P12">
        <v>4.1306000000000003</v>
      </c>
      <c r="Q12">
        <v>8.7789000000000001</v>
      </c>
      <c r="R12">
        <f t="shared" si="1"/>
        <v>2.3636424736692581</v>
      </c>
      <c r="U12">
        <v>7.9</v>
      </c>
      <c r="V12">
        <v>4.0029000000000003</v>
      </c>
      <c r="W12">
        <v>8.3367000000000004</v>
      </c>
      <c r="X12">
        <f t="shared" si="2"/>
        <v>2.3860678161639308</v>
      </c>
      <c r="AA12">
        <v>9.7520000000000007</v>
      </c>
      <c r="AB12">
        <v>14.434100000000001</v>
      </c>
      <c r="AC12">
        <v>13.64278</v>
      </c>
      <c r="AD12">
        <f t="shared" si="3"/>
        <v>2.5062061886710949</v>
      </c>
    </row>
    <row r="13" spans="1:30" x14ac:dyDescent="0.25">
      <c r="A13">
        <v>-1.2</v>
      </c>
      <c r="C13">
        <v>5.7</v>
      </c>
      <c r="D13">
        <v>9.4658999999999995</v>
      </c>
      <c r="E13">
        <v>9.2573000000000008</v>
      </c>
      <c r="F13">
        <f t="shared" si="4"/>
        <v>2.1165971140803652</v>
      </c>
      <c r="I13">
        <v>26.8</v>
      </c>
      <c r="J13">
        <v>29.5138</v>
      </c>
      <c r="K13">
        <v>31.002099999999999</v>
      </c>
      <c r="L13">
        <f t="shared" si="0"/>
        <v>2.1306255630682731</v>
      </c>
      <c r="O13" t="s">
        <v>1</v>
      </c>
      <c r="U13">
        <v>12.29</v>
      </c>
      <c r="V13">
        <v>16.9268</v>
      </c>
      <c r="W13">
        <v>15.967219999999999</v>
      </c>
      <c r="X13">
        <f t="shared" si="2"/>
        <v>2.4475380468544374</v>
      </c>
      <c r="AA13" t="s">
        <v>1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BD1F-9E12-41B2-BB9C-5DE6F869AA1F}">
  <dimension ref="A1:AD13"/>
  <sheetViews>
    <sheetView topLeftCell="C1" workbookViewId="0">
      <selection activeCell="X21" sqref="X21"/>
    </sheetView>
  </sheetViews>
  <sheetFormatPr defaultRowHeight="15" x14ac:dyDescent="0.25"/>
  <cols>
    <col min="1" max="1" width="22.42578125" customWidth="1"/>
    <col min="2" max="2" width="12.5703125" customWidth="1"/>
  </cols>
  <sheetData>
    <row r="1" spans="1:30" x14ac:dyDescent="0.25">
      <c r="A1" s="4" t="s">
        <v>11</v>
      </c>
      <c r="B1" s="4"/>
      <c r="C1" s="4"/>
      <c r="D1" s="4"/>
      <c r="E1" s="5" t="s">
        <v>15</v>
      </c>
      <c r="F1" s="5"/>
      <c r="G1" s="5"/>
    </row>
    <row r="2" spans="1:30" x14ac:dyDescent="0.25">
      <c r="A2" s="2"/>
      <c r="B2" s="2"/>
      <c r="C2" s="2"/>
      <c r="D2" s="2"/>
      <c r="E2" s="3"/>
      <c r="F2" s="3"/>
      <c r="G2" s="3"/>
    </row>
    <row r="3" spans="1:30" x14ac:dyDescent="0.25">
      <c r="B3" t="s">
        <v>7</v>
      </c>
      <c r="H3" t="s">
        <v>0</v>
      </c>
      <c r="N3" t="s">
        <v>8</v>
      </c>
      <c r="O3" s="1"/>
      <c r="S3" s="1"/>
      <c r="T3" t="s">
        <v>10</v>
      </c>
      <c r="Z3" t="s">
        <v>9</v>
      </c>
    </row>
    <row r="4" spans="1:30" x14ac:dyDescent="0.25">
      <c r="A4" t="s">
        <v>3</v>
      </c>
      <c r="C4" t="s">
        <v>4</v>
      </c>
      <c r="D4" t="s">
        <v>5</v>
      </c>
      <c r="E4" t="s">
        <v>6</v>
      </c>
      <c r="F4" s="1" t="s">
        <v>2</v>
      </c>
      <c r="I4" t="s">
        <v>4</v>
      </c>
      <c r="J4" t="s">
        <v>5</v>
      </c>
      <c r="K4" t="s">
        <v>6</v>
      </c>
      <c r="L4" s="1" t="s">
        <v>2</v>
      </c>
      <c r="O4" t="s">
        <v>4</v>
      </c>
      <c r="P4" t="s">
        <v>5</v>
      </c>
      <c r="Q4" t="s">
        <v>6</v>
      </c>
      <c r="R4" s="1" t="s">
        <v>2</v>
      </c>
      <c r="U4" t="s">
        <v>4</v>
      </c>
      <c r="V4" t="s">
        <v>5</v>
      </c>
      <c r="W4" t="s">
        <v>6</v>
      </c>
      <c r="X4" s="1" t="s">
        <v>2</v>
      </c>
      <c r="AA4" t="s">
        <v>4</v>
      </c>
      <c r="AB4" t="s">
        <v>5</v>
      </c>
      <c r="AC4" t="s">
        <v>6</v>
      </c>
      <c r="AD4" s="1" t="s">
        <v>2</v>
      </c>
    </row>
    <row r="5" spans="1:30" x14ac:dyDescent="0.25">
      <c r="A5">
        <v>-0.4</v>
      </c>
    </row>
    <row r="6" spans="1:30" x14ac:dyDescent="0.25">
      <c r="A6">
        <v>-0.5</v>
      </c>
      <c r="U6">
        <v>8.26</v>
      </c>
      <c r="V6">
        <v>6.8910999999999998</v>
      </c>
      <c r="W6">
        <v>4.4108000000000001</v>
      </c>
      <c r="X6">
        <f>STDEV(U6:W6)</f>
        <v>1.9511584567464859</v>
      </c>
    </row>
    <row r="7" spans="1:30" x14ac:dyDescent="0.25">
      <c r="A7">
        <v>-0.6</v>
      </c>
      <c r="U7">
        <v>4.78</v>
      </c>
      <c r="V7">
        <v>6.3746</v>
      </c>
      <c r="W7">
        <v>7.3464</v>
      </c>
      <c r="X7">
        <f t="shared" ref="X7:X12" si="0">STDEV(U7:W7)</f>
        <v>1.2957335991630363</v>
      </c>
    </row>
    <row r="8" spans="1:30" x14ac:dyDescent="0.25">
      <c r="A8">
        <v>-0.7</v>
      </c>
      <c r="U8">
        <v>5.61</v>
      </c>
      <c r="V8">
        <v>4.6624999999999996</v>
      </c>
      <c r="W8">
        <v>1.8165000000000004</v>
      </c>
      <c r="X8">
        <f t="shared" si="0"/>
        <v>1.9743401640379301</v>
      </c>
    </row>
    <row r="9" spans="1:30" x14ac:dyDescent="0.25">
      <c r="A9">
        <v>-0.8</v>
      </c>
      <c r="I9">
        <v>10.37</v>
      </c>
      <c r="J9">
        <v>14.153099999999998</v>
      </c>
      <c r="K9">
        <v>12.558199999999999</v>
      </c>
      <c r="L9">
        <f>STDEV(I9:K9)</f>
        <v>1.8992880622310344</v>
      </c>
      <c r="O9">
        <v>3.16</v>
      </c>
      <c r="P9">
        <v>2.3384</v>
      </c>
      <c r="Q9">
        <v>5.1460999999999997</v>
      </c>
      <c r="R9">
        <f>STDEV(O9:Q9)</f>
        <v>1.4435372677327494</v>
      </c>
      <c r="U9">
        <v>0</v>
      </c>
      <c r="W9">
        <v>0</v>
      </c>
      <c r="X9">
        <f t="shared" si="0"/>
        <v>0</v>
      </c>
      <c r="AA9">
        <v>3.2</v>
      </c>
      <c r="AB9">
        <v>6.4135</v>
      </c>
      <c r="AC9">
        <v>5.3372000000000002</v>
      </c>
      <c r="AD9">
        <f>STDEV(AA9:AC9)</f>
        <v>1.6356766071975628</v>
      </c>
    </row>
    <row r="10" spans="1:30" x14ac:dyDescent="0.25">
      <c r="A10">
        <v>-0.9</v>
      </c>
      <c r="C10">
        <v>8.23</v>
      </c>
      <c r="D10">
        <v>9.3774999999999995</v>
      </c>
      <c r="E10">
        <v>12.3446</v>
      </c>
      <c r="F10">
        <f>STDEV(C10:E10)</f>
        <v>2.1232982134719833</v>
      </c>
      <c r="I10">
        <v>12.26</v>
      </c>
      <c r="J10">
        <v>9.3432999999999993</v>
      </c>
      <c r="K10">
        <v>12.672800000000001</v>
      </c>
      <c r="L10">
        <f t="shared" ref="L10:L13" si="1">STDEV(I10:K10)</f>
        <v>1.8148972872681679</v>
      </c>
      <c r="O10">
        <v>3.25</v>
      </c>
      <c r="P10">
        <v>5.6553000000000004</v>
      </c>
      <c r="Q10">
        <v>7.7743000000000002</v>
      </c>
      <c r="R10">
        <f t="shared" ref="R10:R13" si="2">STDEV(O10:Q10)</f>
        <v>2.2636592639647279</v>
      </c>
      <c r="U10">
        <v>6.73</v>
      </c>
      <c r="V10">
        <v>5.9992700000000001</v>
      </c>
      <c r="W10">
        <v>3.0329000000000006</v>
      </c>
      <c r="X10">
        <f t="shared" si="0"/>
        <v>1.9579694294429957</v>
      </c>
      <c r="AA10">
        <v>5.8</v>
      </c>
      <c r="AB10">
        <v>2.9507999999999996</v>
      </c>
      <c r="AC10">
        <v>4.2282999999999999</v>
      </c>
      <c r="AD10">
        <f t="shared" ref="AD10:AD12" si="3">STDEV(AA10:AC10)</f>
        <v>1.4271292735184626</v>
      </c>
    </row>
    <row r="11" spans="1:30" x14ac:dyDescent="0.25">
      <c r="A11">
        <v>-1</v>
      </c>
      <c r="C11">
        <v>12.32</v>
      </c>
      <c r="D11">
        <v>10.255100000000001</v>
      </c>
      <c r="E11">
        <v>9.0421000000000014</v>
      </c>
      <c r="F11">
        <f t="shared" ref="F11:F13" si="4">STDEV(C11:E11)</f>
        <v>1.6572974697782408</v>
      </c>
      <c r="I11">
        <v>10.5</v>
      </c>
      <c r="J11">
        <v>14.6629</v>
      </c>
      <c r="K11">
        <v>13.1157</v>
      </c>
      <c r="L11">
        <f t="shared" si="1"/>
        <v>2.1041803922984794</v>
      </c>
      <c r="O11">
        <v>10.1</v>
      </c>
      <c r="P11">
        <v>11.772</v>
      </c>
      <c r="Q11">
        <v>8.1239000000000008</v>
      </c>
      <c r="R11">
        <f t="shared" si="2"/>
        <v>1.8261612205206161</v>
      </c>
      <c r="U11">
        <v>17.690000000000001</v>
      </c>
      <c r="V11">
        <v>19.207129999999999</v>
      </c>
      <c r="W11">
        <v>20.326800000000002</v>
      </c>
      <c r="X11">
        <f t="shared" si="0"/>
        <v>1.3233832013567854</v>
      </c>
      <c r="AA11">
        <v>4.9000000000000004</v>
      </c>
      <c r="AB11">
        <v>7.4664000000000001</v>
      </c>
      <c r="AC11">
        <v>6.5587</v>
      </c>
      <c r="AD11">
        <f t="shared" si="3"/>
        <v>1.3013847714389997</v>
      </c>
    </row>
    <row r="12" spans="1:30" x14ac:dyDescent="0.25">
      <c r="A12">
        <v>-1.1000000000000001</v>
      </c>
      <c r="C12">
        <v>10.89</v>
      </c>
      <c r="D12">
        <v>8.7745999999999995</v>
      </c>
      <c r="E12">
        <v>6.8893000000000004</v>
      </c>
      <c r="F12">
        <f t="shared" si="4"/>
        <v>2.0014525450282372</v>
      </c>
      <c r="I12">
        <v>6.3109999999999999</v>
      </c>
      <c r="J12">
        <v>3.5217999999999998</v>
      </c>
      <c r="K12">
        <v>7.2285000000000004</v>
      </c>
      <c r="L12">
        <f t="shared" si="1"/>
        <v>1.9305037244201324</v>
      </c>
      <c r="O12">
        <v>19.5</v>
      </c>
      <c r="P12">
        <v>20.111999999999998</v>
      </c>
      <c r="Q12">
        <v>15.511800000000001</v>
      </c>
      <c r="R12">
        <f t="shared" si="2"/>
        <v>2.4980700310439743</v>
      </c>
      <c r="U12">
        <v>15.36</v>
      </c>
      <c r="V12">
        <v>18.669499999999999</v>
      </c>
      <c r="W12">
        <v>19.343599999999999</v>
      </c>
      <c r="X12">
        <f t="shared" si="0"/>
        <v>2.1321456337064153</v>
      </c>
      <c r="AA12">
        <v>2.8</v>
      </c>
      <c r="AB12">
        <v>6.7183999999999999</v>
      </c>
      <c r="AC12">
        <v>5.3615000000000004</v>
      </c>
      <c r="AD12">
        <f t="shared" si="3"/>
        <v>1.9898206962772633</v>
      </c>
    </row>
    <row r="13" spans="1:30" x14ac:dyDescent="0.25">
      <c r="A13">
        <v>-1.2</v>
      </c>
      <c r="C13">
        <v>15.21</v>
      </c>
      <c r="D13">
        <v>19.587399999999999</v>
      </c>
      <c r="E13">
        <v>18.4391</v>
      </c>
      <c r="F13">
        <f t="shared" si="4"/>
        <v>2.2696295755034717</v>
      </c>
      <c r="I13">
        <v>2.31</v>
      </c>
      <c r="J13">
        <v>5.3273999999999999</v>
      </c>
      <c r="K13">
        <v>6.5115999999999996</v>
      </c>
      <c r="L13">
        <f t="shared" si="1"/>
        <v>2.1664285110137684</v>
      </c>
      <c r="O13">
        <v>33.22</v>
      </c>
      <c r="P13">
        <v>36.895400000000002</v>
      </c>
      <c r="Q13">
        <v>37.616700000000002</v>
      </c>
      <c r="R13">
        <f t="shared" si="2"/>
        <v>2.3579585004829937</v>
      </c>
    </row>
  </sheetData>
  <mergeCells count="2">
    <mergeCell ref="A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Acetone</vt:lpstr>
      <vt:lpstr>HCOOH</vt:lpstr>
      <vt:lpstr>CO</vt:lpstr>
      <vt:lpstr>CH4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xhp</dc:creator>
  <cp:lastModifiedBy>xhp</cp:lastModifiedBy>
  <dcterms:created xsi:type="dcterms:W3CDTF">2015-06-05T18:17:20Z</dcterms:created>
  <dcterms:modified xsi:type="dcterms:W3CDTF">2020-06-17T02:21:13Z</dcterms:modified>
</cp:coreProperties>
</file>