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xhp\Desktop\新建文件夹\6th revision and submission\"/>
    </mc:Choice>
  </mc:AlternateContent>
  <xr:revisionPtr revIDLastSave="0" documentId="13_ncr:1_{8AB3970F-DBE7-4D15-A1EE-0062EE125DDA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Ethanol Error bar" sheetId="1" r:id="rId1"/>
    <sheet name="Total Error b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2" l="1"/>
  <c r="J14" i="2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J7" i="2"/>
  <c r="I7" i="2"/>
  <c r="I6" i="2"/>
  <c r="J6" i="2" s="1"/>
  <c r="F6" i="1" l="1"/>
  <c r="F7" i="1"/>
  <c r="F8" i="1"/>
  <c r="F9" i="1"/>
  <c r="F10" i="1"/>
  <c r="F11" i="1"/>
  <c r="F12" i="1"/>
  <c r="F13" i="1"/>
  <c r="F5" i="1"/>
</calcChain>
</file>

<file path=xl/sharedStrings.xml><?xml version="1.0" encoding="utf-8"?>
<sst xmlns="http://schemas.openxmlformats.org/spreadsheetml/2006/main" count="19" uniqueCount="17">
  <si>
    <t>Cu/C-0.4</t>
  </si>
  <si>
    <t>Std Error</t>
  </si>
  <si>
    <t>FE-trial 1</t>
  </si>
  <si>
    <t>FE-trail2</t>
  </si>
  <si>
    <t>FE-trail3</t>
  </si>
  <si>
    <t>Fig. 3b</t>
  </si>
  <si>
    <t xml:space="preserve">FE and the product distribution at different polarization potentials. </t>
  </si>
  <si>
    <t>Potential (V vs RHE)</t>
  </si>
  <si>
    <t>The data were averaged over three repeated measurements with the standard deviations marked by black error bar for ethanol.</t>
  </si>
  <si>
    <t xml:space="preserve">Red error bar for the total products. </t>
  </si>
  <si>
    <t>total error</t>
  </si>
  <si>
    <t>FE-Ethanol</t>
  </si>
  <si>
    <t xml:space="preserve">FE-Acetone </t>
  </si>
  <si>
    <t>FE-Formate</t>
  </si>
  <si>
    <t>FE-H2</t>
  </si>
  <si>
    <t>FE-CO</t>
  </si>
  <si>
    <t>FE-CH4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</si>
</sst>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workbookViewId="0">
      <selection activeCell="D30" sqref="D30"/>
    </sheetView>
  </sheetViews>
  <sheetFormatPr defaultRowHeight="15" x14ac:dyDescent="0.25"/>
  <cols>
    <col min="1" max="1" width="21.28515625" customWidth="1"/>
    <col min="3" max="6" width="12.7109375" customWidth="1"/>
  </cols>
  <sheetData>
    <row r="1" spans="1:15" x14ac:dyDescent="0.25">
      <c r="A1" t="s">
        <v>5</v>
      </c>
      <c r="B1" s="2" t="s">
        <v>6</v>
      </c>
      <c r="C1" s="2"/>
      <c r="D1" s="2"/>
      <c r="E1" s="2"/>
      <c r="F1" s="2"/>
      <c r="G1" s="2"/>
    </row>
    <row r="2" spans="1:15" x14ac:dyDescent="0.25">
      <c r="B2" s="4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t="s">
        <v>7</v>
      </c>
      <c r="C3" t="s">
        <v>0</v>
      </c>
    </row>
    <row r="4" spans="1:15" x14ac:dyDescent="0.25">
      <c r="C4" t="s">
        <v>2</v>
      </c>
      <c r="D4" t="s">
        <v>3</v>
      </c>
      <c r="E4" t="s">
        <v>4</v>
      </c>
      <c r="F4" s="1" t="s">
        <v>1</v>
      </c>
    </row>
    <row r="5" spans="1:15" x14ac:dyDescent="0.25">
      <c r="A5">
        <v>-0.4</v>
      </c>
      <c r="C5">
        <v>14.69</v>
      </c>
      <c r="D5">
        <v>13.47</v>
      </c>
      <c r="E5">
        <v>15.76</v>
      </c>
      <c r="F5">
        <f t="shared" ref="F5:F13" si="0">STDEV(C5:E5)</f>
        <v>1.1458184847522748</v>
      </c>
    </row>
    <row r="6" spans="1:15" x14ac:dyDescent="0.25">
      <c r="A6">
        <v>-0.5</v>
      </c>
      <c r="C6">
        <v>49.387999999999998</v>
      </c>
      <c r="D6">
        <v>47.664631999593269</v>
      </c>
      <c r="E6">
        <v>50.665620255797016</v>
      </c>
      <c r="F6">
        <f t="shared" si="0"/>
        <v>1.5060013997736708</v>
      </c>
    </row>
    <row r="7" spans="1:15" x14ac:dyDescent="0.25">
      <c r="A7">
        <v>-0.6</v>
      </c>
      <c r="C7">
        <v>91.540999999999997</v>
      </c>
      <c r="D7">
        <v>89.443984736989407</v>
      </c>
      <c r="E7">
        <v>90.456283761695204</v>
      </c>
      <c r="F7">
        <f t="shared" si="0"/>
        <v>1.0487160122710202</v>
      </c>
    </row>
    <row r="8" spans="1:15" x14ac:dyDescent="0.25">
      <c r="A8">
        <v>-0.7</v>
      </c>
      <c r="C8">
        <v>91.046000000000006</v>
      </c>
      <c r="D8">
        <v>92.828295685482303</v>
      </c>
      <c r="E8">
        <v>89.380932719092812</v>
      </c>
      <c r="F8">
        <f t="shared" si="0"/>
        <v>1.7240136495239937</v>
      </c>
    </row>
    <row r="9" spans="1:15" x14ac:dyDescent="0.25">
      <c r="A9">
        <v>-0.8</v>
      </c>
      <c r="C9">
        <v>62.295000000000002</v>
      </c>
      <c r="D9">
        <v>62.29481796553722</v>
      </c>
      <c r="E9">
        <v>58.19472827915331</v>
      </c>
      <c r="F9">
        <f t="shared" si="0"/>
        <v>2.3672404347081488</v>
      </c>
    </row>
    <row r="10" spans="1:15" x14ac:dyDescent="0.25">
      <c r="A10">
        <v>-0.9</v>
      </c>
      <c r="C10">
        <v>48.423999999999999</v>
      </c>
      <c r="D10">
        <v>48.42419796955916</v>
      </c>
      <c r="E10">
        <v>55.034486677915595</v>
      </c>
      <c r="F10">
        <f t="shared" si="0"/>
        <v>3.8165091153634996</v>
      </c>
    </row>
    <row r="11" spans="1:15" x14ac:dyDescent="0.25">
      <c r="A11">
        <v>-1</v>
      </c>
      <c r="C11">
        <v>22.21</v>
      </c>
      <c r="D11">
        <v>22.21021464100448</v>
      </c>
      <c r="E11">
        <v>24.286000000000001</v>
      </c>
      <c r="F11">
        <f t="shared" si="0"/>
        <v>1.1985172021217807</v>
      </c>
    </row>
    <row r="12" spans="1:15" x14ac:dyDescent="0.25">
      <c r="A12">
        <v>-1.1000000000000001</v>
      </c>
      <c r="C12">
        <v>7.8869999999999996</v>
      </c>
      <c r="D12">
        <v>9.8866194976703596</v>
      </c>
      <c r="E12">
        <v>12.708874778914433</v>
      </c>
      <c r="F12">
        <f t="shared" si="0"/>
        <v>2.4226046379707569</v>
      </c>
    </row>
    <row r="13" spans="1:15" x14ac:dyDescent="0.25">
      <c r="A13">
        <v>-1.2</v>
      </c>
      <c r="C13">
        <v>3.2</v>
      </c>
      <c r="D13">
        <v>6.2110513631176287</v>
      </c>
      <c r="E13">
        <v>5.9178154511739889</v>
      </c>
      <c r="F13">
        <f t="shared" si="0"/>
        <v>1.6602679722475515</v>
      </c>
    </row>
  </sheetData>
  <mergeCells count="2">
    <mergeCell ref="B1:G1"/>
    <mergeCell ref="B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332E9-4478-45A8-B214-715395C8C7CF}">
  <dimension ref="A1:P14"/>
  <sheetViews>
    <sheetView tabSelected="1" workbookViewId="0">
      <selection activeCell="M12" sqref="M12"/>
    </sheetView>
  </sheetViews>
  <sheetFormatPr defaultRowHeight="15" x14ac:dyDescent="0.25"/>
  <cols>
    <col min="1" max="1" width="20.28515625" customWidth="1"/>
    <col min="2" max="7" width="16" customWidth="1"/>
  </cols>
  <sheetData>
    <row r="1" spans="1:16" x14ac:dyDescent="0.25">
      <c r="A1" t="s">
        <v>5</v>
      </c>
      <c r="B1" s="3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4" spans="1:16" x14ac:dyDescent="0.25">
      <c r="A4" t="s">
        <v>7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J4" t="s">
        <v>10</v>
      </c>
    </row>
    <row r="6" spans="1:16" x14ac:dyDescent="0.25">
      <c r="A6">
        <v>-0.4</v>
      </c>
      <c r="B6">
        <v>1.1458184847522748</v>
      </c>
      <c r="C6">
        <v>0</v>
      </c>
      <c r="D6">
        <v>2.563599882977051</v>
      </c>
      <c r="E6">
        <v>2.4199286773236377</v>
      </c>
      <c r="F6">
        <v>2.3578711097089244</v>
      </c>
      <c r="G6">
        <v>0</v>
      </c>
      <c r="I6">
        <f>(B6*B6)+(C6*C6)+(D6*D6)+(E6*E6)+(F6*F6)+(G6*G6)</f>
        <v>19.300555333333275</v>
      </c>
      <c r="J6">
        <f>SQRT(I6)</f>
        <v>4.3932397309199134</v>
      </c>
    </row>
    <row r="7" spans="1:16" x14ac:dyDescent="0.25">
      <c r="A7">
        <v>-0.5</v>
      </c>
      <c r="B7">
        <v>1.5060013997736708</v>
      </c>
      <c r="C7">
        <v>1.9816000000000118</v>
      </c>
      <c r="D7">
        <v>1.6427511690250971</v>
      </c>
      <c r="E7">
        <v>2.3850691562300836</v>
      </c>
      <c r="F7">
        <v>1.8342099561755043</v>
      </c>
      <c r="G7">
        <v>0</v>
      </c>
      <c r="I7">
        <f t="shared" ref="I7:I14" si="0">(B7*B7)+(C7*C7)+(D7*D7)+(E7*E7)+(F7*F7)+(G7*G7)</f>
        <v>17.946291222787053</v>
      </c>
      <c r="J7">
        <f t="shared" ref="J7:J14" si="1">SQRT(I7)</f>
        <v>4.236306318337598</v>
      </c>
    </row>
    <row r="8" spans="1:16" x14ac:dyDescent="0.25">
      <c r="A8">
        <v>-0.6</v>
      </c>
      <c r="B8">
        <v>1.0487160122710202</v>
      </c>
      <c r="C8">
        <v>1.8239199187464354</v>
      </c>
      <c r="D8">
        <v>0</v>
      </c>
      <c r="E8">
        <v>1.8925860271068253</v>
      </c>
      <c r="F8">
        <v>0</v>
      </c>
      <c r="G8">
        <v>0</v>
      </c>
      <c r="I8">
        <f t="shared" si="0"/>
        <v>8.0083710143936315</v>
      </c>
      <c r="J8">
        <f t="shared" si="1"/>
        <v>2.8299065381022093</v>
      </c>
    </row>
    <row r="9" spans="1:16" x14ac:dyDescent="0.25">
      <c r="A9">
        <v>-0.7</v>
      </c>
      <c r="B9">
        <v>1.7240136495239937</v>
      </c>
      <c r="C9">
        <v>1.4099545571873353</v>
      </c>
      <c r="D9">
        <v>0</v>
      </c>
      <c r="E9">
        <v>1.4821649582058445</v>
      </c>
      <c r="F9">
        <v>0</v>
      </c>
      <c r="G9">
        <v>0</v>
      </c>
      <c r="I9">
        <f t="shared" si="0"/>
        <v>7.1570078804117072</v>
      </c>
      <c r="J9">
        <f t="shared" si="1"/>
        <v>2.6752584698327202</v>
      </c>
    </row>
    <row r="10" spans="1:16" x14ac:dyDescent="0.25">
      <c r="A10">
        <v>-0.8</v>
      </c>
      <c r="B10">
        <v>2.3672404347081488</v>
      </c>
      <c r="C10">
        <v>2.2160823931734406</v>
      </c>
      <c r="D10">
        <v>0</v>
      </c>
      <c r="E10">
        <v>1.6166876022699421</v>
      </c>
      <c r="F10">
        <v>2.0816249958465916</v>
      </c>
      <c r="G10">
        <v>1.8992880622310344</v>
      </c>
      <c r="I10">
        <f t="shared" si="0"/>
        <v>21.068985019050523</v>
      </c>
      <c r="J10">
        <f t="shared" si="1"/>
        <v>4.5900964062915417</v>
      </c>
    </row>
    <row r="11" spans="1:16" x14ac:dyDescent="0.25">
      <c r="A11">
        <v>-0.9</v>
      </c>
      <c r="B11">
        <v>3.8165091153634996</v>
      </c>
      <c r="C11">
        <v>1.6542571091983655</v>
      </c>
      <c r="D11">
        <v>0</v>
      </c>
      <c r="E11">
        <v>2.5263436451388221</v>
      </c>
      <c r="F11">
        <v>2.4554315384469603</v>
      </c>
      <c r="G11">
        <v>1.8148972872681679</v>
      </c>
      <c r="I11">
        <f t="shared" si="0"/>
        <v>33.007716827652686</v>
      </c>
      <c r="J11">
        <f t="shared" si="1"/>
        <v>5.7452342709112116</v>
      </c>
    </row>
    <row r="12" spans="1:16" x14ac:dyDescent="0.25">
      <c r="A12">
        <v>-1</v>
      </c>
      <c r="B12">
        <v>1.1985172021217807</v>
      </c>
      <c r="C12">
        <v>1.8361938931750452</v>
      </c>
      <c r="D12">
        <v>1.8471517272095694</v>
      </c>
      <c r="E12">
        <v>2.2006628213638937</v>
      </c>
      <c r="F12">
        <v>2.2280353774869317</v>
      </c>
      <c r="G12">
        <v>2.1041803922984794</v>
      </c>
      <c r="I12">
        <f t="shared" si="0"/>
        <v>22.454654620448455</v>
      </c>
      <c r="J12">
        <f t="shared" si="1"/>
        <v>4.738634256877023</v>
      </c>
    </row>
    <row r="13" spans="1:16" x14ac:dyDescent="0.25">
      <c r="A13">
        <v>-1.1000000000000001</v>
      </c>
      <c r="B13">
        <v>2.4226046379707569</v>
      </c>
      <c r="C13">
        <v>1.96350793988718</v>
      </c>
      <c r="D13">
        <v>1.9874621025820858</v>
      </c>
      <c r="E13">
        <v>2.5453491083411981</v>
      </c>
      <c r="F13">
        <v>1.9502440231929941</v>
      </c>
      <c r="G13">
        <v>1.9305037244201324</v>
      </c>
      <c r="I13">
        <f t="shared" si="0"/>
        <v>27.683480734450754</v>
      </c>
      <c r="J13">
        <f t="shared" si="1"/>
        <v>5.2615093589625737</v>
      </c>
    </row>
    <row r="14" spans="1:16" x14ac:dyDescent="0.25">
      <c r="A14">
        <v>-1.2</v>
      </c>
      <c r="B14">
        <v>1.6602679722475515</v>
      </c>
      <c r="C14">
        <v>1.5580346979448176</v>
      </c>
      <c r="D14">
        <v>2.1800668368959082</v>
      </c>
      <c r="E14">
        <v>2.8100955167633241</v>
      </c>
      <c r="F14">
        <v>2.1306255630682731</v>
      </c>
      <c r="G14">
        <v>2.1664285110137684</v>
      </c>
      <c r="I14">
        <f t="shared" si="0"/>
        <v>27.066267869670991</v>
      </c>
      <c r="J14">
        <f t="shared" si="1"/>
        <v>5.2025251435885433</v>
      </c>
    </row>
  </sheetData>
  <mergeCells count="1">
    <mergeCell ref="B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Ethanol Error bar</vt:lpstr>
      <vt:lpstr>Total Error 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xhp</dc:creator>
  <cp:lastModifiedBy>xhp</cp:lastModifiedBy>
  <dcterms:created xsi:type="dcterms:W3CDTF">2015-06-05T18:17:20Z</dcterms:created>
  <dcterms:modified xsi:type="dcterms:W3CDTF">2020-06-13T20:22:32Z</dcterms:modified>
</cp:coreProperties>
</file>