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hnam/Dropbox/NENERGY-20040963C_revision_19102021/Source data/Main Figures/"/>
    </mc:Choice>
  </mc:AlternateContent>
  <xr:revisionPtr revIDLastSave="0" documentId="13_ncr:1_{68507B29-54E6-9B41-8D9F-C3652356E1EB}" xr6:coauthVersionLast="47" xr6:coauthVersionMax="47" xr10:uidLastSave="{00000000-0000-0000-0000-000000000000}"/>
  <bookViews>
    <workbookView xWindow="0" yWindow="500" windowWidth="28800" windowHeight="16480" xr2:uid="{98EB8103-2E86-DF45-8C10-EC8CA030B01F}"/>
  </bookViews>
  <sheets>
    <sheet name="Fig8-b" sheetId="19" r:id="rId1"/>
    <sheet name="Fig8-c" sheetId="18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8" l="1"/>
  <c r="E28" i="18" l="1"/>
  <c r="B14" i="18"/>
  <c r="F36" i="18" l="1"/>
  <c r="E36" i="18"/>
  <c r="D36" i="18"/>
  <c r="C36" i="18"/>
  <c r="B36" i="18"/>
  <c r="F35" i="18"/>
  <c r="E35" i="18"/>
  <c r="D35" i="18"/>
  <c r="C35" i="18"/>
  <c r="B35" i="18"/>
  <c r="F29" i="18"/>
  <c r="E29" i="18"/>
  <c r="D29" i="18"/>
  <c r="C29" i="18"/>
  <c r="B29" i="18"/>
  <c r="F28" i="18"/>
  <c r="D28" i="18"/>
  <c r="C28" i="18"/>
  <c r="B28" i="18"/>
  <c r="F22" i="18"/>
  <c r="E22" i="18"/>
  <c r="D22" i="18"/>
  <c r="C22" i="18"/>
  <c r="B22" i="18"/>
  <c r="F21" i="18"/>
  <c r="E21" i="18"/>
  <c r="D21" i="18"/>
  <c r="C21" i="18"/>
  <c r="B21" i="18"/>
  <c r="F15" i="18"/>
  <c r="E15" i="18"/>
  <c r="D15" i="18"/>
  <c r="C15" i="18"/>
  <c r="F14" i="18"/>
  <c r="E14" i="18"/>
  <c r="D14" i="18"/>
  <c r="C14" i="18"/>
  <c r="C8" i="18"/>
  <c r="D8" i="18"/>
  <c r="E8" i="18"/>
  <c r="F8" i="18"/>
  <c r="C7" i="18"/>
  <c r="D7" i="18"/>
  <c r="E7" i="18"/>
  <c r="F7" i="18"/>
  <c r="B8" i="18"/>
  <c r="B7" i="18"/>
</calcChain>
</file>

<file path=xl/sharedStrings.xml><?xml version="1.0" encoding="utf-8"?>
<sst xmlns="http://schemas.openxmlformats.org/spreadsheetml/2006/main" count="46" uniqueCount="20">
  <si>
    <t>GO</t>
  </si>
  <si>
    <t>GO10ND+</t>
  </si>
  <si>
    <t>GO20ND+</t>
  </si>
  <si>
    <t>GO30ND+</t>
  </si>
  <si>
    <t>GO5ND+</t>
  </si>
  <si>
    <t>1st-trial</t>
  </si>
  <si>
    <t>2nd-trial</t>
  </si>
  <si>
    <t>3rd-trial</t>
  </si>
  <si>
    <t>Average</t>
  </si>
  <si>
    <t>PM rejection (%)</t>
  </si>
  <si>
    <t>Dry</t>
  </si>
  <si>
    <t>error (Std Dev)</t>
  </si>
  <si>
    <t>2h-soaking in water</t>
  </si>
  <si>
    <t>4h-soaking in water</t>
  </si>
  <si>
    <t>6h-soaking in water</t>
  </si>
  <si>
    <t>8h-soaking in water</t>
  </si>
  <si>
    <t xml:space="preserve"> H2 permeance (GPU)</t>
  </si>
  <si>
    <t>O2 permeance (GPU)</t>
  </si>
  <si>
    <t>H2/O2 selectivity</t>
  </si>
  <si>
    <t>Time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</si>
</sst>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631DE-FE56-E14F-A385-82B62C83D815}">
  <dimension ref="A1:J97"/>
  <sheetViews>
    <sheetView tabSelected="1" workbookViewId="0">
      <selection activeCell="C14" sqref="C14"/>
    </sheetView>
  </sheetViews>
  <sheetFormatPr baseColWidth="10" defaultRowHeight="16" x14ac:dyDescent="0.2"/>
  <cols>
    <col min="2" max="2" width="21" customWidth="1"/>
    <col min="3" max="3" width="20.83203125" customWidth="1"/>
    <col min="4" max="4" width="15.83203125" customWidth="1"/>
    <col min="7" max="7" width="24.83203125" customWidth="1"/>
    <col min="8" max="8" width="20.1640625" customWidth="1"/>
    <col min="9" max="9" width="15.33203125" customWidth="1"/>
  </cols>
  <sheetData>
    <row r="1" spans="1:10" x14ac:dyDescent="0.2">
      <c r="B1" s="7" t="s">
        <v>3</v>
      </c>
      <c r="C1" s="7"/>
      <c r="D1" s="7"/>
      <c r="G1" s="7" t="s">
        <v>0</v>
      </c>
      <c r="H1" s="7"/>
      <c r="I1" s="7"/>
    </row>
    <row r="2" spans="1:10" x14ac:dyDescent="0.2">
      <c r="A2" s="6" t="s">
        <v>19</v>
      </c>
      <c r="B2" s="6" t="s">
        <v>16</v>
      </c>
      <c r="C2" s="6" t="s">
        <v>17</v>
      </c>
      <c r="D2" s="6" t="s">
        <v>18</v>
      </c>
      <c r="E2" s="6"/>
      <c r="F2" s="6" t="s">
        <v>19</v>
      </c>
      <c r="G2" s="6" t="s">
        <v>16</v>
      </c>
      <c r="H2" s="6" t="s">
        <v>17</v>
      </c>
      <c r="I2" s="6" t="s">
        <v>18</v>
      </c>
      <c r="J2" s="6"/>
    </row>
    <row r="3" spans="1:10" x14ac:dyDescent="0.2">
      <c r="A3" s="6">
        <v>0</v>
      </c>
      <c r="B3" s="6">
        <v>3218.6</v>
      </c>
      <c r="C3" s="6">
        <v>71.8</v>
      </c>
      <c r="D3" s="6">
        <v>42.289900000000003</v>
      </c>
      <c r="E3" s="6"/>
      <c r="F3" s="6">
        <v>0</v>
      </c>
      <c r="G3" s="6">
        <v>1018.7</v>
      </c>
      <c r="H3" s="6">
        <v>11.79133</v>
      </c>
      <c r="I3" s="6">
        <v>84.7</v>
      </c>
      <c r="J3" s="6"/>
    </row>
    <row r="4" spans="1:10" x14ac:dyDescent="0.2">
      <c r="A4" s="6">
        <v>15</v>
      </c>
      <c r="B4" s="6">
        <v>3227</v>
      </c>
      <c r="C4" s="6">
        <v>71.8</v>
      </c>
      <c r="D4" s="6">
        <v>42.400269999999999</v>
      </c>
      <c r="E4" s="6"/>
      <c r="F4" s="6">
        <v>15</v>
      </c>
      <c r="G4" s="6">
        <v>1021</v>
      </c>
      <c r="H4" s="6">
        <v>11.83192</v>
      </c>
      <c r="I4" s="6">
        <v>84.6</v>
      </c>
      <c r="J4" s="6"/>
    </row>
    <row r="5" spans="1:10" x14ac:dyDescent="0.2">
      <c r="A5" s="6">
        <v>30</v>
      </c>
      <c r="B5" s="6">
        <v>3204</v>
      </c>
      <c r="C5" s="6">
        <v>72.099999999999994</v>
      </c>
      <c r="D5" s="6">
        <v>41.922910000000002</v>
      </c>
      <c r="E5" s="6"/>
      <c r="F5" s="6">
        <v>30</v>
      </c>
      <c r="G5" s="6">
        <v>1024</v>
      </c>
      <c r="H5" s="6">
        <v>11.88073</v>
      </c>
      <c r="I5" s="6">
        <v>84.5</v>
      </c>
      <c r="J5" s="6"/>
    </row>
    <row r="6" spans="1:10" x14ac:dyDescent="0.2">
      <c r="A6" s="6">
        <v>45</v>
      </c>
      <c r="B6" s="6">
        <v>3213</v>
      </c>
      <c r="C6" s="6">
        <v>71.900000000000006</v>
      </c>
      <c r="D6" s="6">
        <v>42.157609999999998</v>
      </c>
      <c r="E6" s="6"/>
      <c r="F6" s="6">
        <v>45</v>
      </c>
      <c r="G6" s="6">
        <v>1019</v>
      </c>
      <c r="H6" s="6">
        <v>11.753170000000001</v>
      </c>
      <c r="I6" s="6">
        <v>85</v>
      </c>
      <c r="J6" s="6"/>
    </row>
    <row r="7" spans="1:10" x14ac:dyDescent="0.2">
      <c r="A7" s="6">
        <v>60</v>
      </c>
      <c r="B7" s="6">
        <v>3220</v>
      </c>
      <c r="C7" s="6">
        <v>72</v>
      </c>
      <c r="D7" s="6">
        <v>42.190779999999997</v>
      </c>
      <c r="E7" s="6"/>
      <c r="F7" s="6">
        <v>60</v>
      </c>
      <c r="G7" s="6">
        <v>1020</v>
      </c>
      <c r="H7" s="6">
        <v>11.764709999999999</v>
      </c>
      <c r="I7" s="6">
        <v>85</v>
      </c>
      <c r="J7" s="6"/>
    </row>
    <row r="8" spans="1:10" x14ac:dyDescent="0.2">
      <c r="A8" s="6">
        <v>75</v>
      </c>
      <c r="B8" s="6">
        <v>3035</v>
      </c>
      <c r="C8" s="6">
        <v>68.099999999999994</v>
      </c>
      <c r="D8" s="6">
        <v>42.044159999999998</v>
      </c>
      <c r="E8" s="6"/>
      <c r="F8" s="6">
        <v>75</v>
      </c>
      <c r="G8" s="6">
        <v>851</v>
      </c>
      <c r="H8" s="6">
        <v>11.392239999999999</v>
      </c>
      <c r="I8" s="6">
        <v>74.7</v>
      </c>
      <c r="J8" s="6"/>
    </row>
    <row r="9" spans="1:10" x14ac:dyDescent="0.2">
      <c r="A9" s="6">
        <v>90</v>
      </c>
      <c r="B9" s="6">
        <v>2904</v>
      </c>
      <c r="C9" s="6">
        <v>66.400000000000006</v>
      </c>
      <c r="D9" s="6">
        <v>41.25938</v>
      </c>
      <c r="E9" s="6"/>
      <c r="F9" s="6">
        <v>90</v>
      </c>
      <c r="G9" s="6">
        <v>614</v>
      </c>
      <c r="H9" s="6">
        <v>8.8345300000000009</v>
      </c>
      <c r="I9" s="6">
        <v>69.5</v>
      </c>
      <c r="J9" s="6"/>
    </row>
    <row r="10" spans="1:10" x14ac:dyDescent="0.2">
      <c r="A10" s="6">
        <v>105</v>
      </c>
      <c r="B10" s="6">
        <v>2846</v>
      </c>
      <c r="C10" s="6">
        <v>63.5</v>
      </c>
      <c r="D10" s="6">
        <v>42.281979999999997</v>
      </c>
      <c r="E10" s="6"/>
      <c r="F10" s="6">
        <v>105</v>
      </c>
      <c r="G10" s="6">
        <v>486</v>
      </c>
      <c r="H10" s="6">
        <v>7.3303200000000004</v>
      </c>
      <c r="I10" s="6">
        <v>66.3</v>
      </c>
      <c r="J10" s="6"/>
    </row>
    <row r="11" spans="1:10" x14ac:dyDescent="0.2">
      <c r="A11" s="6">
        <v>120</v>
      </c>
      <c r="B11" s="6">
        <v>2814</v>
      </c>
      <c r="C11" s="6">
        <v>62.6</v>
      </c>
      <c r="D11" s="6">
        <v>42.407620000000001</v>
      </c>
      <c r="E11" s="6"/>
      <c r="F11" s="6">
        <v>120</v>
      </c>
      <c r="G11" s="6">
        <v>443</v>
      </c>
      <c r="H11" s="6">
        <v>6.8469899999999999</v>
      </c>
      <c r="I11" s="6">
        <v>64.7</v>
      </c>
      <c r="J11" s="6"/>
    </row>
    <row r="12" spans="1:10" x14ac:dyDescent="0.2">
      <c r="A12" s="6">
        <v>135</v>
      </c>
      <c r="B12" s="6">
        <v>2817</v>
      </c>
      <c r="C12" s="6">
        <v>63</v>
      </c>
      <c r="D12" s="6">
        <v>42.18329</v>
      </c>
      <c r="E12" s="6"/>
      <c r="F12" s="6">
        <v>135</v>
      </c>
      <c r="G12" s="6">
        <v>423</v>
      </c>
      <c r="H12" s="6">
        <v>6.8115899999999998</v>
      </c>
      <c r="I12" s="6">
        <v>62.1</v>
      </c>
      <c r="J12" s="6"/>
    </row>
    <row r="13" spans="1:10" x14ac:dyDescent="0.2">
      <c r="A13" s="6">
        <v>150</v>
      </c>
      <c r="B13" s="6">
        <v>2809</v>
      </c>
      <c r="C13" s="6">
        <v>62.8</v>
      </c>
      <c r="D13" s="6">
        <v>42.197450000000003</v>
      </c>
      <c r="E13" s="6"/>
      <c r="F13" s="6">
        <v>150</v>
      </c>
      <c r="G13" s="6">
        <v>414</v>
      </c>
      <c r="H13" s="6">
        <v>6.8656699999999997</v>
      </c>
      <c r="I13" s="6">
        <v>60.3</v>
      </c>
      <c r="J13" s="6"/>
    </row>
    <row r="14" spans="1:10" x14ac:dyDescent="0.2">
      <c r="A14" s="6">
        <v>165</v>
      </c>
      <c r="B14" s="6">
        <v>2812</v>
      </c>
      <c r="C14" s="6">
        <v>62.4</v>
      </c>
      <c r="D14" s="6">
        <v>42.513300000000001</v>
      </c>
      <c r="E14" s="6"/>
      <c r="F14" s="6">
        <v>165</v>
      </c>
      <c r="G14" s="6">
        <v>405</v>
      </c>
      <c r="H14" s="6">
        <v>6.8412199999999999</v>
      </c>
      <c r="I14" s="6">
        <v>59.2</v>
      </c>
      <c r="J14" s="6"/>
    </row>
    <row r="15" spans="1:10" x14ac:dyDescent="0.2">
      <c r="A15" s="6">
        <v>180</v>
      </c>
      <c r="B15" s="6">
        <v>2808</v>
      </c>
      <c r="C15" s="6">
        <v>62.4</v>
      </c>
      <c r="D15" s="6">
        <v>42.452829999999999</v>
      </c>
      <c r="E15" s="6"/>
      <c r="F15" s="6">
        <v>180</v>
      </c>
      <c r="G15" s="6">
        <v>402.3</v>
      </c>
      <c r="H15" s="6">
        <v>6.9413799999999997</v>
      </c>
      <c r="I15" s="6">
        <v>58</v>
      </c>
      <c r="J15" s="6"/>
    </row>
    <row r="16" spans="1:10" x14ac:dyDescent="0.2">
      <c r="A16" s="6">
        <v>195</v>
      </c>
      <c r="B16" s="6">
        <v>2934</v>
      </c>
      <c r="C16" s="6">
        <v>63.7</v>
      </c>
      <c r="D16" s="6">
        <v>43.452500000000001</v>
      </c>
      <c r="E16" s="6"/>
      <c r="F16" s="6">
        <v>195</v>
      </c>
      <c r="G16" s="6">
        <v>2704</v>
      </c>
      <c r="H16" s="6">
        <v>628.83720000000005</v>
      </c>
      <c r="I16" s="6">
        <v>4.3</v>
      </c>
      <c r="J16" s="6"/>
    </row>
    <row r="17" spans="1:10" x14ac:dyDescent="0.2">
      <c r="A17" s="6">
        <v>210</v>
      </c>
      <c r="B17" s="6">
        <v>3011</v>
      </c>
      <c r="C17" s="6">
        <v>65.400000000000006</v>
      </c>
      <c r="D17" s="6">
        <v>43.433729999999997</v>
      </c>
      <c r="E17" s="6"/>
      <c r="F17" s="6">
        <v>210</v>
      </c>
      <c r="G17" s="6">
        <v>2716</v>
      </c>
      <c r="H17" s="6">
        <v>617.27269999999999</v>
      </c>
      <c r="I17" s="6">
        <v>4.4000000000000004</v>
      </c>
      <c r="J17" s="6"/>
    </row>
    <row r="18" spans="1:10" x14ac:dyDescent="0.2">
      <c r="A18" s="6">
        <v>225</v>
      </c>
      <c r="B18" s="6">
        <v>3076</v>
      </c>
      <c r="C18" s="6">
        <v>67.8</v>
      </c>
      <c r="D18" s="6">
        <v>42.800690000000003</v>
      </c>
      <c r="E18" s="6"/>
      <c r="F18" s="6">
        <v>225</v>
      </c>
      <c r="G18" s="6">
        <v>2723</v>
      </c>
      <c r="H18" s="6">
        <v>605.11109999999996</v>
      </c>
      <c r="I18" s="6">
        <v>4.5</v>
      </c>
      <c r="J18" s="6"/>
    </row>
    <row r="19" spans="1:10" x14ac:dyDescent="0.2">
      <c r="A19" s="6">
        <v>240</v>
      </c>
      <c r="B19" s="6">
        <v>3110</v>
      </c>
      <c r="C19" s="6">
        <v>69</v>
      </c>
      <c r="D19" s="6">
        <v>42.521189999999997</v>
      </c>
      <c r="E19" s="6"/>
      <c r="F19" s="6">
        <v>240</v>
      </c>
      <c r="G19" s="6">
        <v>2690</v>
      </c>
      <c r="H19" s="6">
        <v>597.77779999999996</v>
      </c>
      <c r="I19" s="6">
        <v>4.5</v>
      </c>
      <c r="J19" s="6"/>
    </row>
    <row r="20" spans="1:10" x14ac:dyDescent="0.2">
      <c r="A20" s="6">
        <v>255</v>
      </c>
      <c r="B20" s="6">
        <v>3118</v>
      </c>
      <c r="C20" s="6">
        <v>69.099999999999994</v>
      </c>
      <c r="D20" s="6">
        <v>42.56888</v>
      </c>
      <c r="E20" s="6"/>
      <c r="F20" s="6">
        <v>255</v>
      </c>
      <c r="G20" s="6">
        <v>2715</v>
      </c>
      <c r="H20" s="6">
        <v>631.3954</v>
      </c>
      <c r="I20" s="6">
        <v>4.3</v>
      </c>
      <c r="J20" s="6"/>
    </row>
    <row r="21" spans="1:10" x14ac:dyDescent="0.2">
      <c r="A21" s="6">
        <v>270</v>
      </c>
      <c r="B21" s="6">
        <v>3120</v>
      </c>
      <c r="C21" s="6">
        <v>69</v>
      </c>
      <c r="D21" s="6">
        <v>42.657919999999997</v>
      </c>
      <c r="E21" s="6"/>
      <c r="F21" s="6">
        <v>270</v>
      </c>
      <c r="G21" s="6">
        <v>2721</v>
      </c>
      <c r="H21" s="6">
        <v>604.66669999999999</v>
      </c>
      <c r="I21" s="6">
        <v>4.5</v>
      </c>
      <c r="J21" s="6"/>
    </row>
    <row r="22" spans="1:10" x14ac:dyDescent="0.2">
      <c r="A22" s="6">
        <v>285</v>
      </c>
      <c r="B22" s="6">
        <v>3116</v>
      </c>
      <c r="C22" s="6">
        <v>69.3</v>
      </c>
      <c r="D22" s="6">
        <v>42.418799999999997</v>
      </c>
      <c r="E22" s="6"/>
      <c r="F22" s="6">
        <v>285</v>
      </c>
      <c r="G22" s="6"/>
      <c r="H22" s="6"/>
      <c r="I22" s="6">
        <v>4.2</v>
      </c>
      <c r="J22" s="6"/>
    </row>
    <row r="23" spans="1:10" x14ac:dyDescent="0.2">
      <c r="A23" s="6">
        <v>300</v>
      </c>
      <c r="B23" s="6">
        <v>3115</v>
      </c>
      <c r="C23" s="6">
        <v>69.2</v>
      </c>
      <c r="D23" s="6">
        <v>42.466459999999998</v>
      </c>
      <c r="E23" s="6"/>
      <c r="F23" s="6">
        <v>300</v>
      </c>
      <c r="G23" s="6"/>
      <c r="H23" s="6"/>
      <c r="I23" s="6">
        <v>4.0999999999999996</v>
      </c>
      <c r="J23" s="6"/>
    </row>
    <row r="24" spans="1:10" x14ac:dyDescent="0.2">
      <c r="A24" s="6">
        <v>315</v>
      </c>
      <c r="B24" s="6">
        <v>2993</v>
      </c>
      <c r="C24" s="6">
        <v>67.099999999999994</v>
      </c>
      <c r="D24" s="6">
        <v>42.080249999999999</v>
      </c>
      <c r="E24" s="6"/>
      <c r="F24" s="6"/>
      <c r="G24" s="6"/>
      <c r="H24" s="6"/>
      <c r="I24" s="6"/>
      <c r="J24" s="6"/>
    </row>
    <row r="25" spans="1:10" x14ac:dyDescent="0.2">
      <c r="A25" s="6">
        <v>330</v>
      </c>
      <c r="B25" s="6">
        <v>2867</v>
      </c>
      <c r="C25" s="6">
        <v>64.3</v>
      </c>
      <c r="D25" s="6">
        <v>42.064030000000002</v>
      </c>
      <c r="E25" s="6"/>
      <c r="F25" s="6"/>
      <c r="G25" s="6"/>
      <c r="H25" s="6"/>
      <c r="I25" s="6"/>
      <c r="J25" s="6"/>
    </row>
    <row r="26" spans="1:10" x14ac:dyDescent="0.2">
      <c r="A26" s="6">
        <v>345</v>
      </c>
      <c r="B26" s="6">
        <v>2802</v>
      </c>
      <c r="C26" s="6">
        <v>62.2</v>
      </c>
      <c r="D26" s="6">
        <v>42.498330000000003</v>
      </c>
      <c r="E26" s="6"/>
      <c r="F26" s="6"/>
      <c r="G26" s="6"/>
      <c r="H26" s="6"/>
      <c r="I26" s="6"/>
      <c r="J26" s="6"/>
    </row>
    <row r="27" spans="1:10" x14ac:dyDescent="0.2">
      <c r="A27" s="6">
        <v>360</v>
      </c>
      <c r="B27" s="6">
        <v>2760</v>
      </c>
      <c r="C27" s="6">
        <v>61</v>
      </c>
      <c r="D27" s="6">
        <v>42.684809999999999</v>
      </c>
      <c r="E27" s="6"/>
      <c r="F27" s="6"/>
      <c r="G27" s="6"/>
      <c r="H27" s="6"/>
      <c r="I27" s="6"/>
      <c r="J27" s="6"/>
    </row>
    <row r="28" spans="1:10" x14ac:dyDescent="0.2">
      <c r="A28" s="6">
        <v>375</v>
      </c>
      <c r="B28" s="6">
        <v>2750</v>
      </c>
      <c r="C28" s="6">
        <v>60.7</v>
      </c>
      <c r="D28" s="6">
        <v>42.740360000000003</v>
      </c>
      <c r="E28" s="6"/>
      <c r="F28" s="6"/>
      <c r="G28" s="6"/>
      <c r="H28" s="6"/>
      <c r="I28" s="6"/>
      <c r="J28" s="6"/>
    </row>
    <row r="29" spans="1:10" x14ac:dyDescent="0.2">
      <c r="A29" s="6">
        <v>390</v>
      </c>
      <c r="B29" s="6">
        <v>2756</v>
      </c>
      <c r="C29" s="6">
        <v>60.5</v>
      </c>
      <c r="D29" s="6">
        <v>42.975209999999997</v>
      </c>
      <c r="E29" s="6"/>
      <c r="F29" s="6"/>
      <c r="G29" s="6"/>
      <c r="H29" s="6"/>
      <c r="I29" s="6"/>
      <c r="J29" s="6"/>
    </row>
    <row r="30" spans="1:10" x14ac:dyDescent="0.2">
      <c r="A30" s="6">
        <v>405</v>
      </c>
      <c r="B30" s="6">
        <v>2753</v>
      </c>
      <c r="C30" s="6">
        <v>60.4</v>
      </c>
      <c r="D30" s="6">
        <v>42.999499999999998</v>
      </c>
      <c r="E30" s="6"/>
      <c r="F30" s="6"/>
      <c r="G30" s="6"/>
      <c r="H30" s="6"/>
      <c r="I30" s="6"/>
      <c r="J30" s="6"/>
    </row>
    <row r="31" spans="1:10" x14ac:dyDescent="0.2">
      <c r="A31" s="6">
        <v>420</v>
      </c>
      <c r="B31" s="6">
        <v>2751</v>
      </c>
      <c r="C31" s="6">
        <v>60.5</v>
      </c>
      <c r="D31" s="6">
        <v>42.897239999999996</v>
      </c>
      <c r="E31" s="6"/>
      <c r="F31" s="6"/>
      <c r="G31" s="6"/>
      <c r="H31" s="6"/>
      <c r="I31" s="6"/>
      <c r="J31" s="6"/>
    </row>
    <row r="32" spans="1:10" x14ac:dyDescent="0.2">
      <c r="A32" s="6">
        <v>435</v>
      </c>
      <c r="B32" s="6">
        <v>2845</v>
      </c>
      <c r="C32" s="6">
        <v>63.4</v>
      </c>
      <c r="D32" s="6">
        <v>42.33379</v>
      </c>
      <c r="E32" s="6"/>
      <c r="F32" s="6"/>
      <c r="G32" s="6"/>
      <c r="H32" s="6"/>
      <c r="I32" s="6"/>
      <c r="J32" s="6"/>
    </row>
    <row r="33" spans="1:10" x14ac:dyDescent="0.2">
      <c r="A33" s="6">
        <v>450</v>
      </c>
      <c r="B33" s="6">
        <v>2923</v>
      </c>
      <c r="C33" s="6">
        <v>65.099999999999994</v>
      </c>
      <c r="D33" s="6">
        <v>42.358640000000001</v>
      </c>
      <c r="E33" s="6"/>
      <c r="F33" s="6"/>
      <c r="G33" s="6"/>
      <c r="H33" s="6"/>
      <c r="I33" s="6"/>
      <c r="J33" s="6"/>
    </row>
    <row r="34" spans="1:10" x14ac:dyDescent="0.2">
      <c r="A34" s="6">
        <v>465</v>
      </c>
      <c r="B34" s="6">
        <v>2984</v>
      </c>
      <c r="C34" s="6">
        <v>66.8</v>
      </c>
      <c r="D34" s="6">
        <v>42.142130000000002</v>
      </c>
      <c r="E34" s="6"/>
      <c r="F34" s="6"/>
      <c r="G34" s="6"/>
      <c r="H34" s="6"/>
      <c r="I34" s="6"/>
      <c r="J34" s="6"/>
    </row>
    <row r="35" spans="1:10" x14ac:dyDescent="0.2">
      <c r="A35" s="6">
        <v>480</v>
      </c>
      <c r="B35" s="6">
        <v>3010</v>
      </c>
      <c r="C35" s="6">
        <v>67.400000000000006</v>
      </c>
      <c r="D35" s="6">
        <v>42.130899999999997</v>
      </c>
      <c r="E35" s="6"/>
      <c r="F35" s="6"/>
      <c r="G35" s="6"/>
      <c r="H35" s="6"/>
      <c r="I35" s="6"/>
      <c r="J35" s="6"/>
    </row>
    <row r="36" spans="1:10" x14ac:dyDescent="0.2">
      <c r="A36" s="6">
        <v>495</v>
      </c>
      <c r="B36" s="6">
        <v>3015</v>
      </c>
      <c r="C36" s="6">
        <v>67.3</v>
      </c>
      <c r="D36" s="6">
        <v>42.263590000000001</v>
      </c>
      <c r="E36" s="6"/>
      <c r="F36" s="6"/>
      <c r="G36" s="6"/>
      <c r="H36" s="6"/>
      <c r="I36" s="6"/>
      <c r="J36" s="6"/>
    </row>
    <row r="37" spans="1:10" x14ac:dyDescent="0.2">
      <c r="A37" s="6">
        <v>510</v>
      </c>
      <c r="B37" s="6">
        <v>3009</v>
      </c>
      <c r="C37" s="6">
        <v>67.599999999999994</v>
      </c>
      <c r="D37" s="6">
        <v>41.9923</v>
      </c>
      <c r="E37" s="6"/>
      <c r="F37" s="6"/>
      <c r="G37" s="6"/>
      <c r="H37" s="6"/>
      <c r="I37" s="6"/>
      <c r="J37" s="6"/>
    </row>
    <row r="38" spans="1:10" x14ac:dyDescent="0.2">
      <c r="A38" s="6">
        <v>525</v>
      </c>
      <c r="B38" s="6">
        <v>3011</v>
      </c>
      <c r="C38" s="6">
        <v>67.3</v>
      </c>
      <c r="D38" s="6">
        <v>42.207520000000002</v>
      </c>
      <c r="E38" s="6"/>
      <c r="F38" s="6"/>
      <c r="G38" s="6"/>
      <c r="H38" s="6"/>
      <c r="I38" s="6"/>
      <c r="J38" s="6"/>
    </row>
    <row r="39" spans="1:10" x14ac:dyDescent="0.2">
      <c r="A39" s="6">
        <v>540</v>
      </c>
      <c r="B39" s="6">
        <v>3014</v>
      </c>
      <c r="C39" s="6">
        <v>67</v>
      </c>
      <c r="D39" s="6">
        <v>42.438749999999999</v>
      </c>
      <c r="E39" s="6"/>
      <c r="F39" s="6"/>
      <c r="G39" s="6"/>
      <c r="H39" s="6"/>
      <c r="I39" s="6"/>
      <c r="J39" s="6"/>
    </row>
    <row r="40" spans="1:10" x14ac:dyDescent="0.2">
      <c r="A40" s="6">
        <v>555</v>
      </c>
      <c r="B40" s="6">
        <v>2902</v>
      </c>
      <c r="C40" s="6">
        <v>64.7</v>
      </c>
      <c r="D40" s="6">
        <v>42.314309999999999</v>
      </c>
      <c r="E40" s="6"/>
      <c r="F40" s="6"/>
      <c r="G40" s="6"/>
      <c r="H40" s="6"/>
      <c r="I40" s="6"/>
      <c r="J40" s="6"/>
    </row>
    <row r="41" spans="1:10" x14ac:dyDescent="0.2">
      <c r="A41" s="6">
        <v>570</v>
      </c>
      <c r="B41" s="6">
        <v>2823</v>
      </c>
      <c r="C41" s="6">
        <v>62.5</v>
      </c>
      <c r="D41" s="6">
        <v>42.611319999999999</v>
      </c>
      <c r="E41" s="6"/>
      <c r="F41" s="6"/>
      <c r="G41" s="6"/>
      <c r="H41" s="6"/>
      <c r="I41" s="6"/>
      <c r="J41" s="6"/>
    </row>
    <row r="42" spans="1:10" x14ac:dyDescent="0.2">
      <c r="A42" s="6">
        <v>585</v>
      </c>
      <c r="B42" s="6">
        <v>2731</v>
      </c>
      <c r="C42" s="6">
        <v>60.4</v>
      </c>
      <c r="D42" s="6">
        <v>42.655880000000003</v>
      </c>
      <c r="E42" s="6"/>
      <c r="F42" s="6"/>
      <c r="G42" s="6"/>
      <c r="H42" s="6"/>
      <c r="I42" s="6"/>
      <c r="J42" s="6"/>
    </row>
    <row r="43" spans="1:10" x14ac:dyDescent="0.2">
      <c r="A43" s="6">
        <v>600</v>
      </c>
      <c r="B43" s="6">
        <v>2710</v>
      </c>
      <c r="C43" s="6">
        <v>59</v>
      </c>
      <c r="D43" s="6">
        <v>43.332270000000001</v>
      </c>
      <c r="E43" s="6"/>
      <c r="F43" s="6"/>
      <c r="G43" s="6"/>
      <c r="H43" s="6"/>
      <c r="I43" s="6"/>
      <c r="J43" s="6"/>
    </row>
    <row r="44" spans="1:10" x14ac:dyDescent="0.2">
      <c r="A44" s="6">
        <v>615</v>
      </c>
      <c r="B44" s="6">
        <v>2706</v>
      </c>
      <c r="C44" s="6">
        <v>59</v>
      </c>
      <c r="D44" s="6">
        <v>43.26831</v>
      </c>
      <c r="E44" s="6"/>
      <c r="F44" s="6"/>
      <c r="G44" s="6"/>
      <c r="H44" s="6"/>
      <c r="I44" s="6"/>
      <c r="J44" s="6"/>
    </row>
    <row r="45" spans="1:10" x14ac:dyDescent="0.2">
      <c r="A45" s="6">
        <v>630</v>
      </c>
      <c r="B45" s="6">
        <v>2708</v>
      </c>
      <c r="C45" s="6">
        <v>59.4</v>
      </c>
      <c r="D45" s="6">
        <v>43.008699999999997</v>
      </c>
      <c r="E45" s="6"/>
      <c r="F45" s="6"/>
      <c r="G45" s="6"/>
      <c r="H45" s="6"/>
      <c r="I45" s="6"/>
      <c r="J45" s="6"/>
    </row>
    <row r="46" spans="1:10" x14ac:dyDescent="0.2">
      <c r="A46" s="6">
        <v>645</v>
      </c>
      <c r="B46" s="6">
        <v>2708</v>
      </c>
      <c r="C46" s="6">
        <v>59.4</v>
      </c>
      <c r="D46" s="6">
        <v>43.008699999999997</v>
      </c>
      <c r="E46" s="6"/>
      <c r="F46" s="6"/>
      <c r="G46" s="6"/>
      <c r="H46" s="6"/>
      <c r="I46" s="6"/>
      <c r="J46" s="6"/>
    </row>
    <row r="47" spans="1:10" x14ac:dyDescent="0.2">
      <c r="A47" s="6">
        <v>660</v>
      </c>
      <c r="B47" s="6">
        <v>2704</v>
      </c>
      <c r="C47" s="6">
        <v>59.2</v>
      </c>
      <c r="D47" s="6">
        <v>43.090260000000001</v>
      </c>
      <c r="E47" s="6"/>
      <c r="F47" s="6"/>
      <c r="G47" s="6"/>
      <c r="H47" s="6"/>
      <c r="I47" s="6"/>
      <c r="J47" s="6"/>
    </row>
    <row r="48" spans="1:10" x14ac:dyDescent="0.2">
      <c r="A48" s="6">
        <v>675</v>
      </c>
      <c r="B48" s="6">
        <v>2804</v>
      </c>
      <c r="C48" s="6">
        <v>61.3</v>
      </c>
      <c r="D48" s="6">
        <v>43.15307</v>
      </c>
      <c r="E48" s="6"/>
      <c r="F48" s="6"/>
      <c r="G48" s="6"/>
      <c r="H48" s="6"/>
      <c r="I48" s="6"/>
      <c r="J48" s="6"/>
    </row>
    <row r="49" spans="1:10" x14ac:dyDescent="0.2">
      <c r="A49" s="6">
        <v>690</v>
      </c>
      <c r="B49" s="6">
        <v>2856</v>
      </c>
      <c r="C49" s="6">
        <v>62.8</v>
      </c>
      <c r="D49" s="6">
        <v>42.903500000000001</v>
      </c>
      <c r="E49" s="6"/>
      <c r="F49" s="6"/>
      <c r="G49" s="6"/>
      <c r="H49" s="6"/>
      <c r="I49" s="6"/>
      <c r="J49" s="6"/>
    </row>
    <row r="50" spans="1:10" x14ac:dyDescent="0.2">
      <c r="A50" s="6">
        <v>705</v>
      </c>
      <c r="B50" s="6">
        <v>2930</v>
      </c>
      <c r="C50" s="6">
        <v>64.400000000000006</v>
      </c>
      <c r="D50" s="6">
        <v>42.921599999999998</v>
      </c>
      <c r="E50" s="6"/>
      <c r="F50" s="6"/>
      <c r="G50" s="6"/>
      <c r="H50" s="6"/>
      <c r="I50" s="6"/>
      <c r="J50" s="6"/>
    </row>
    <row r="51" spans="1:10" x14ac:dyDescent="0.2">
      <c r="A51" s="6">
        <v>720</v>
      </c>
      <c r="B51" s="6">
        <v>2966</v>
      </c>
      <c r="C51" s="6">
        <v>65</v>
      </c>
      <c r="D51" s="6">
        <v>43.047899999999998</v>
      </c>
      <c r="E51" s="6"/>
      <c r="F51" s="6"/>
      <c r="G51" s="6"/>
      <c r="H51" s="6"/>
      <c r="I51" s="6"/>
      <c r="J51" s="6"/>
    </row>
    <row r="52" spans="1:10" x14ac:dyDescent="0.2">
      <c r="A52" s="6">
        <v>735</v>
      </c>
      <c r="B52" s="6">
        <v>2967</v>
      </c>
      <c r="C52" s="6">
        <v>65.400000000000006</v>
      </c>
      <c r="D52" s="6">
        <v>42.799030000000002</v>
      </c>
      <c r="E52" s="6"/>
      <c r="F52" s="6"/>
      <c r="G52" s="6"/>
      <c r="H52" s="6"/>
      <c r="I52" s="6"/>
      <c r="J52" s="6"/>
    </row>
    <row r="53" spans="1:10" x14ac:dyDescent="0.2">
      <c r="A53" s="6">
        <v>750</v>
      </c>
      <c r="B53" s="6">
        <v>2969</v>
      </c>
      <c r="C53" s="6">
        <v>65.3</v>
      </c>
      <c r="D53" s="6">
        <v>42.893470000000001</v>
      </c>
      <c r="E53" s="6"/>
      <c r="F53" s="6"/>
      <c r="G53" s="6"/>
      <c r="H53" s="6"/>
      <c r="I53" s="6"/>
      <c r="J53" s="6"/>
    </row>
    <row r="54" spans="1:10" x14ac:dyDescent="0.2">
      <c r="A54" s="6">
        <v>765</v>
      </c>
      <c r="B54" s="6">
        <v>2974</v>
      </c>
      <c r="C54" s="6">
        <v>65</v>
      </c>
      <c r="D54" s="6">
        <v>43.164009999999998</v>
      </c>
      <c r="E54" s="6"/>
      <c r="F54" s="6"/>
      <c r="G54" s="6"/>
      <c r="H54" s="6"/>
      <c r="I54" s="6"/>
      <c r="J54" s="6"/>
    </row>
    <row r="55" spans="1:10" x14ac:dyDescent="0.2">
      <c r="A55" s="6">
        <v>780</v>
      </c>
      <c r="B55" s="6">
        <v>2970</v>
      </c>
      <c r="C55" s="6">
        <v>65.3</v>
      </c>
      <c r="D55" s="6">
        <v>42.907910000000001</v>
      </c>
      <c r="E55" s="6"/>
      <c r="F55" s="6"/>
      <c r="G55" s="6"/>
      <c r="H55" s="6"/>
      <c r="I55" s="6"/>
      <c r="J55" s="6"/>
    </row>
    <row r="56" spans="1:10" x14ac:dyDescent="0.2">
      <c r="A56" s="6">
        <v>795</v>
      </c>
      <c r="B56" s="6">
        <v>2883</v>
      </c>
      <c r="C56" s="6">
        <v>63.7</v>
      </c>
      <c r="D56" s="6">
        <v>42.697189999999999</v>
      </c>
      <c r="E56" s="6"/>
      <c r="F56" s="6"/>
      <c r="G56" s="6"/>
      <c r="H56" s="6"/>
      <c r="I56" s="6"/>
      <c r="J56" s="6"/>
    </row>
    <row r="57" spans="1:10" x14ac:dyDescent="0.2">
      <c r="A57" s="6">
        <v>810</v>
      </c>
      <c r="B57" s="6">
        <v>2797</v>
      </c>
      <c r="C57" s="6">
        <v>61.3</v>
      </c>
      <c r="D57" s="6">
        <v>43.045340000000003</v>
      </c>
      <c r="E57" s="6"/>
      <c r="F57" s="6"/>
      <c r="G57" s="6"/>
      <c r="H57" s="6"/>
      <c r="I57" s="6"/>
      <c r="J57" s="6"/>
    </row>
    <row r="58" spans="1:10" x14ac:dyDescent="0.2">
      <c r="A58" s="6">
        <v>825</v>
      </c>
      <c r="B58" s="6">
        <v>2725</v>
      </c>
      <c r="C58" s="6">
        <v>58.7</v>
      </c>
      <c r="D58" s="6">
        <v>43.794800000000002</v>
      </c>
      <c r="E58" s="6"/>
      <c r="F58" s="6"/>
      <c r="G58" s="6"/>
      <c r="H58" s="6"/>
      <c r="I58" s="6"/>
      <c r="J58" s="6"/>
    </row>
    <row r="59" spans="1:10" x14ac:dyDescent="0.2">
      <c r="A59" s="6">
        <v>840</v>
      </c>
      <c r="B59" s="6">
        <v>2687</v>
      </c>
      <c r="C59" s="6">
        <v>58</v>
      </c>
      <c r="D59" s="6">
        <v>43.705269999999999</v>
      </c>
      <c r="E59" s="6"/>
      <c r="F59" s="6"/>
      <c r="G59" s="6"/>
      <c r="H59" s="6"/>
      <c r="I59" s="6"/>
      <c r="J59" s="6"/>
    </row>
    <row r="60" spans="1:10" x14ac:dyDescent="0.2">
      <c r="A60" s="6">
        <v>855</v>
      </c>
      <c r="B60" s="6">
        <v>2683</v>
      </c>
      <c r="C60" s="6">
        <v>58</v>
      </c>
      <c r="D60" s="6">
        <v>43.640210000000003</v>
      </c>
      <c r="E60" s="6"/>
      <c r="F60" s="6"/>
      <c r="G60" s="6"/>
      <c r="H60" s="6"/>
      <c r="I60" s="6"/>
      <c r="J60" s="6"/>
    </row>
    <row r="61" spans="1:10" x14ac:dyDescent="0.2">
      <c r="A61" s="6">
        <v>870</v>
      </c>
      <c r="B61" s="6">
        <v>2681</v>
      </c>
      <c r="C61" s="6">
        <v>58.2</v>
      </c>
      <c r="D61" s="6">
        <v>43.457819999999998</v>
      </c>
      <c r="E61" s="6"/>
      <c r="F61" s="6"/>
      <c r="G61" s="6"/>
      <c r="H61" s="6"/>
      <c r="I61" s="6"/>
      <c r="J61" s="6"/>
    </row>
    <row r="62" spans="1:10" x14ac:dyDescent="0.2">
      <c r="A62" s="6">
        <v>885</v>
      </c>
      <c r="B62" s="6">
        <v>2680</v>
      </c>
      <c r="C62" s="6">
        <v>57.7</v>
      </c>
      <c r="D62" s="6">
        <v>43.818060000000003</v>
      </c>
      <c r="E62" s="6"/>
      <c r="F62" s="6"/>
      <c r="G62" s="6"/>
      <c r="H62" s="6"/>
      <c r="I62" s="6"/>
      <c r="J62" s="6"/>
    </row>
    <row r="63" spans="1:10" x14ac:dyDescent="0.2">
      <c r="A63" s="6">
        <v>900</v>
      </c>
      <c r="B63" s="6">
        <v>2680</v>
      </c>
      <c r="C63" s="6">
        <v>57.8</v>
      </c>
      <c r="D63" s="6">
        <v>43.742249999999999</v>
      </c>
      <c r="E63" s="6"/>
      <c r="F63" s="6"/>
      <c r="G63" s="6"/>
      <c r="H63" s="6"/>
      <c r="I63" s="6"/>
      <c r="J63" s="6"/>
    </row>
    <row r="64" spans="1:10" x14ac:dyDescent="0.2">
      <c r="A64" s="6">
        <v>915</v>
      </c>
      <c r="B64" s="6">
        <v>2771</v>
      </c>
      <c r="C64" s="6">
        <v>60.1</v>
      </c>
      <c r="D64" s="6">
        <v>43.496690000000001</v>
      </c>
      <c r="E64" s="6"/>
      <c r="F64" s="6"/>
      <c r="G64" s="6"/>
      <c r="H64" s="6"/>
      <c r="I64" s="6"/>
      <c r="J64" s="6"/>
    </row>
    <row r="65" spans="1:10" x14ac:dyDescent="0.2">
      <c r="A65" s="6">
        <v>930</v>
      </c>
      <c r="B65" s="6">
        <v>2842</v>
      </c>
      <c r="C65" s="6">
        <v>62.5</v>
      </c>
      <c r="D65" s="6">
        <v>42.898110000000003</v>
      </c>
      <c r="E65" s="6"/>
      <c r="F65" s="6"/>
      <c r="G65" s="6"/>
      <c r="H65" s="6"/>
      <c r="I65" s="6"/>
      <c r="J65" s="6"/>
    </row>
    <row r="66" spans="1:10" x14ac:dyDescent="0.2">
      <c r="A66" s="6">
        <v>945</v>
      </c>
      <c r="B66" s="6">
        <v>2883</v>
      </c>
      <c r="C66" s="6">
        <v>63.2</v>
      </c>
      <c r="D66" s="6">
        <v>43.034990000000001</v>
      </c>
      <c r="E66" s="6"/>
      <c r="F66" s="6"/>
      <c r="G66" s="6"/>
      <c r="H66" s="6"/>
      <c r="I66" s="6"/>
      <c r="J66" s="6"/>
    </row>
    <row r="67" spans="1:10" x14ac:dyDescent="0.2">
      <c r="A67" s="6">
        <v>960</v>
      </c>
      <c r="B67" s="6">
        <v>2922</v>
      </c>
      <c r="C67" s="6">
        <v>64</v>
      </c>
      <c r="D67" s="6">
        <v>43.071930000000002</v>
      </c>
      <c r="E67" s="6"/>
      <c r="F67" s="6"/>
      <c r="G67" s="6"/>
      <c r="H67" s="6"/>
      <c r="I67" s="6"/>
      <c r="J67" s="6"/>
    </row>
    <row r="68" spans="1:10" x14ac:dyDescent="0.2">
      <c r="A68" s="6">
        <v>975</v>
      </c>
      <c r="B68" s="6">
        <v>2926</v>
      </c>
      <c r="C68" s="6">
        <v>64.2</v>
      </c>
      <c r="D68" s="6">
        <v>42.99653</v>
      </c>
      <c r="E68" s="6"/>
      <c r="F68" s="6"/>
      <c r="G68" s="6"/>
      <c r="H68" s="6"/>
      <c r="I68" s="6"/>
      <c r="J68" s="6"/>
    </row>
    <row r="69" spans="1:10" x14ac:dyDescent="0.2">
      <c r="A69" s="6">
        <v>990</v>
      </c>
      <c r="B69" s="6">
        <v>2928</v>
      </c>
      <c r="C69" s="6">
        <v>64.099999999999994</v>
      </c>
      <c r="D69" s="6">
        <v>43.093040000000002</v>
      </c>
      <c r="E69" s="6"/>
      <c r="F69" s="6"/>
      <c r="G69" s="6"/>
      <c r="H69" s="6"/>
      <c r="I69" s="6"/>
      <c r="J69" s="6"/>
    </row>
    <row r="70" spans="1:10" x14ac:dyDescent="0.2">
      <c r="A70" s="6">
        <v>1005</v>
      </c>
      <c r="B70" s="6">
        <v>2928</v>
      </c>
      <c r="C70" s="6">
        <v>64.099999999999994</v>
      </c>
      <c r="D70" s="6">
        <v>43.093040000000002</v>
      </c>
      <c r="E70" s="6"/>
      <c r="F70" s="6"/>
      <c r="G70" s="6"/>
      <c r="H70" s="6"/>
      <c r="I70" s="6"/>
      <c r="J70" s="6"/>
    </row>
    <row r="71" spans="1:10" x14ac:dyDescent="0.2">
      <c r="A71" s="6">
        <v>1020</v>
      </c>
      <c r="B71" s="6">
        <v>2925</v>
      </c>
      <c r="C71" s="6">
        <v>64.099999999999994</v>
      </c>
      <c r="D71" s="6">
        <v>43.04889</v>
      </c>
      <c r="E71" s="6"/>
      <c r="F71" s="6"/>
      <c r="G71" s="6"/>
      <c r="H71" s="6"/>
      <c r="I71" s="6"/>
      <c r="J71" s="6"/>
    </row>
    <row r="72" spans="1:10" x14ac:dyDescent="0.2">
      <c r="A72" s="6">
        <v>1035</v>
      </c>
      <c r="B72" s="6">
        <v>2841</v>
      </c>
      <c r="C72" s="6">
        <v>62.3</v>
      </c>
      <c r="D72" s="6">
        <v>43.020690000000002</v>
      </c>
      <c r="E72" s="6"/>
      <c r="F72" s="6"/>
      <c r="G72" s="6"/>
      <c r="H72" s="6"/>
      <c r="I72" s="6"/>
      <c r="J72" s="6"/>
    </row>
    <row r="73" spans="1:10" x14ac:dyDescent="0.2">
      <c r="A73" s="6">
        <v>1050</v>
      </c>
      <c r="B73" s="6">
        <v>2742</v>
      </c>
      <c r="C73" s="6">
        <v>60.2</v>
      </c>
      <c r="D73" s="6">
        <v>42.969970000000004</v>
      </c>
      <c r="E73" s="6"/>
      <c r="F73" s="6"/>
      <c r="G73" s="6"/>
      <c r="H73" s="6"/>
      <c r="I73" s="6"/>
      <c r="J73" s="6"/>
    </row>
    <row r="74" spans="1:10" x14ac:dyDescent="0.2">
      <c r="A74" s="6">
        <v>1065</v>
      </c>
      <c r="B74" s="6">
        <v>2700</v>
      </c>
      <c r="C74" s="6">
        <v>58.4</v>
      </c>
      <c r="D74" s="6">
        <v>43.615920000000003</v>
      </c>
      <c r="E74" s="6"/>
      <c r="F74" s="6"/>
      <c r="G74" s="6"/>
      <c r="H74" s="6"/>
      <c r="I74" s="6"/>
      <c r="J74" s="6"/>
    </row>
    <row r="75" spans="1:10" x14ac:dyDescent="0.2">
      <c r="A75" s="6">
        <v>1080</v>
      </c>
      <c r="B75" s="6">
        <v>2656</v>
      </c>
      <c r="C75" s="6">
        <v>57.4</v>
      </c>
      <c r="D75" s="6">
        <v>43.652619999999999</v>
      </c>
      <c r="E75" s="6"/>
      <c r="F75" s="6"/>
      <c r="G75" s="6"/>
      <c r="H75" s="6"/>
      <c r="I75" s="6"/>
      <c r="J75" s="6"/>
    </row>
    <row r="76" spans="1:10" x14ac:dyDescent="0.2">
      <c r="A76" s="6">
        <v>1095</v>
      </c>
      <c r="B76" s="6">
        <v>2661</v>
      </c>
      <c r="C76" s="6">
        <v>57.7</v>
      </c>
      <c r="D76" s="6">
        <v>43.50741</v>
      </c>
      <c r="E76" s="6"/>
      <c r="F76" s="6"/>
      <c r="G76" s="6"/>
      <c r="H76" s="6"/>
      <c r="I76" s="6"/>
      <c r="J76" s="6"/>
    </row>
    <row r="77" spans="1:10" x14ac:dyDescent="0.2">
      <c r="A77" s="6">
        <v>1110</v>
      </c>
      <c r="B77" s="6">
        <v>2650</v>
      </c>
      <c r="C77" s="6">
        <v>57.6</v>
      </c>
      <c r="D77" s="6">
        <v>43.40278</v>
      </c>
      <c r="E77" s="6"/>
      <c r="F77" s="6"/>
      <c r="G77" s="6"/>
      <c r="H77" s="6"/>
      <c r="I77" s="6"/>
      <c r="J77" s="6"/>
    </row>
    <row r="78" spans="1:10" x14ac:dyDescent="0.2">
      <c r="A78" s="6">
        <v>1125</v>
      </c>
      <c r="B78" s="6">
        <v>2656</v>
      </c>
      <c r="C78" s="6">
        <v>57.6</v>
      </c>
      <c r="D78" s="6">
        <v>43.501049999999999</v>
      </c>
      <c r="E78" s="6"/>
      <c r="F78" s="6"/>
      <c r="G78" s="6"/>
      <c r="H78" s="6"/>
      <c r="I78" s="6"/>
      <c r="J78" s="6"/>
    </row>
    <row r="79" spans="1:10" x14ac:dyDescent="0.2">
      <c r="A79" s="6">
        <v>1140</v>
      </c>
      <c r="B79" s="6">
        <v>2658</v>
      </c>
      <c r="C79" s="6">
        <v>57.4</v>
      </c>
      <c r="D79" s="6">
        <v>43.685490000000001</v>
      </c>
      <c r="E79" s="6"/>
      <c r="F79" s="6"/>
      <c r="G79" s="6"/>
      <c r="H79" s="6"/>
      <c r="I79" s="6"/>
      <c r="J79" s="6"/>
    </row>
    <row r="80" spans="1:10" x14ac:dyDescent="0.2">
      <c r="A80" s="6">
        <v>1155</v>
      </c>
      <c r="B80" s="6">
        <v>2730</v>
      </c>
      <c r="C80" s="6">
        <v>59.8</v>
      </c>
      <c r="D80" s="6">
        <v>43.068089999999998</v>
      </c>
      <c r="E80" s="6"/>
      <c r="F80" s="6"/>
      <c r="G80" s="6"/>
      <c r="H80" s="6"/>
      <c r="I80" s="6"/>
      <c r="J80" s="6"/>
    </row>
    <row r="81" spans="1:10" x14ac:dyDescent="0.2">
      <c r="A81" s="6">
        <v>1170</v>
      </c>
      <c r="B81" s="6">
        <v>2801</v>
      </c>
      <c r="C81" s="6">
        <v>61.4</v>
      </c>
      <c r="D81" s="6">
        <v>43.03669</v>
      </c>
      <c r="E81" s="6"/>
      <c r="F81" s="6"/>
      <c r="G81" s="6"/>
      <c r="H81" s="6"/>
      <c r="I81" s="6"/>
      <c r="J81" s="6"/>
    </row>
    <row r="82" spans="1:10" x14ac:dyDescent="0.2">
      <c r="A82" s="6">
        <v>1185</v>
      </c>
      <c r="B82" s="6">
        <v>2863</v>
      </c>
      <c r="C82" s="6">
        <v>62.1</v>
      </c>
      <c r="D82" s="6">
        <v>43.493450000000003</v>
      </c>
      <c r="E82" s="6"/>
      <c r="F82" s="6"/>
      <c r="G82" s="6"/>
      <c r="H82" s="6"/>
      <c r="I82" s="6"/>
      <c r="J82" s="6"/>
    </row>
    <row r="83" spans="1:10" x14ac:dyDescent="0.2">
      <c r="A83" s="6">
        <v>1200</v>
      </c>
      <c r="B83" s="6">
        <v>2881</v>
      </c>
      <c r="C83" s="6">
        <v>63</v>
      </c>
      <c r="D83" s="6">
        <v>43.141660000000002</v>
      </c>
      <c r="E83" s="6"/>
      <c r="F83" s="6"/>
      <c r="G83" s="6"/>
      <c r="H83" s="6"/>
      <c r="I83" s="6"/>
      <c r="J83" s="6"/>
    </row>
    <row r="84" spans="1:10" x14ac:dyDescent="0.2">
      <c r="A84" s="6">
        <v>1215</v>
      </c>
      <c r="B84" s="6">
        <v>2884</v>
      </c>
      <c r="C84" s="6">
        <v>63</v>
      </c>
      <c r="D84" s="6">
        <v>43.186579999999999</v>
      </c>
      <c r="E84" s="6"/>
      <c r="F84" s="6"/>
      <c r="G84" s="6"/>
      <c r="H84" s="6"/>
      <c r="I84" s="6"/>
      <c r="J84" s="6"/>
    </row>
    <row r="85" spans="1:10" x14ac:dyDescent="0.2">
      <c r="A85" s="6">
        <v>1230</v>
      </c>
      <c r="B85" s="6">
        <v>2886</v>
      </c>
      <c r="C85" s="6">
        <v>63.5</v>
      </c>
      <c r="D85" s="6">
        <v>42.876240000000003</v>
      </c>
      <c r="E85" s="6"/>
      <c r="F85" s="6"/>
      <c r="G85" s="6"/>
      <c r="H85" s="6"/>
      <c r="I85" s="6"/>
      <c r="J85" s="6"/>
    </row>
    <row r="86" spans="1:10" x14ac:dyDescent="0.2">
      <c r="A86" s="6">
        <v>1245</v>
      </c>
      <c r="B86" s="6">
        <v>2884</v>
      </c>
      <c r="C86" s="6">
        <v>63.4</v>
      </c>
      <c r="D86" s="6">
        <v>42.914110000000001</v>
      </c>
      <c r="E86" s="6"/>
      <c r="F86" s="6"/>
      <c r="G86" s="6"/>
      <c r="H86" s="6"/>
      <c r="I86" s="6"/>
      <c r="J86" s="6"/>
    </row>
    <row r="87" spans="1:10" x14ac:dyDescent="0.2">
      <c r="A87" s="6">
        <v>1260</v>
      </c>
      <c r="B87" s="6">
        <v>2887</v>
      </c>
      <c r="C87" s="6">
        <v>63.5</v>
      </c>
      <c r="D87" s="6">
        <v>42.891100000000002</v>
      </c>
      <c r="E87" s="6"/>
      <c r="F87" s="6"/>
      <c r="G87" s="6"/>
      <c r="H87" s="6"/>
      <c r="I87" s="6"/>
      <c r="J87" s="6"/>
    </row>
    <row r="88" spans="1:10" x14ac:dyDescent="0.2">
      <c r="A88" s="6">
        <v>1275</v>
      </c>
      <c r="B88" s="6">
        <v>2804</v>
      </c>
      <c r="C88" s="6">
        <v>61.7</v>
      </c>
      <c r="D88" s="6">
        <v>42.873309999999996</v>
      </c>
      <c r="E88" s="6"/>
      <c r="F88" s="6"/>
      <c r="G88" s="6"/>
      <c r="H88" s="6"/>
      <c r="I88" s="6"/>
      <c r="J88" s="6"/>
    </row>
    <row r="89" spans="1:10" x14ac:dyDescent="0.2">
      <c r="A89" s="6">
        <v>1290</v>
      </c>
      <c r="B89" s="6">
        <v>2746</v>
      </c>
      <c r="C89" s="6">
        <v>59.4</v>
      </c>
      <c r="D89" s="6">
        <v>43.612220000000001</v>
      </c>
      <c r="E89" s="6"/>
      <c r="F89" s="6"/>
      <c r="G89" s="6"/>
      <c r="H89" s="6"/>
      <c r="I89" s="6"/>
      <c r="J89" s="6"/>
    </row>
    <row r="90" spans="1:10" x14ac:dyDescent="0.2">
      <c r="A90" s="6">
        <v>1305</v>
      </c>
      <c r="B90" s="6">
        <v>2676</v>
      </c>
      <c r="C90" s="6">
        <v>57</v>
      </c>
      <c r="D90" s="6">
        <v>44.289969999999997</v>
      </c>
      <c r="E90" s="6"/>
      <c r="F90" s="6"/>
      <c r="G90" s="6"/>
      <c r="H90" s="6"/>
      <c r="I90" s="6"/>
      <c r="J90" s="6"/>
    </row>
    <row r="91" spans="1:10" x14ac:dyDescent="0.2">
      <c r="A91" s="6">
        <v>1320</v>
      </c>
      <c r="B91" s="6">
        <v>2642</v>
      </c>
      <c r="C91" s="6">
        <v>56.6</v>
      </c>
      <c r="D91" s="6">
        <v>44.036270000000002</v>
      </c>
      <c r="E91" s="6"/>
      <c r="F91" s="6"/>
      <c r="G91" s="6"/>
      <c r="H91" s="6"/>
      <c r="I91" s="6"/>
      <c r="J91" s="6"/>
    </row>
    <row r="92" spans="1:10" x14ac:dyDescent="0.2">
      <c r="A92" s="6">
        <v>1335</v>
      </c>
      <c r="B92" s="6">
        <v>2642</v>
      </c>
      <c r="C92" s="6">
        <v>56.7</v>
      </c>
      <c r="D92" s="6">
        <v>43.958599999999997</v>
      </c>
      <c r="E92" s="6"/>
      <c r="F92" s="6"/>
      <c r="G92" s="6"/>
      <c r="H92" s="6"/>
      <c r="I92" s="6"/>
      <c r="J92" s="6"/>
    </row>
    <row r="93" spans="1:10" x14ac:dyDescent="0.2">
      <c r="A93" s="6">
        <v>1350</v>
      </c>
      <c r="B93" s="6">
        <v>2637</v>
      </c>
      <c r="C93" s="6">
        <v>56.4</v>
      </c>
      <c r="D93" s="6">
        <v>44.108789999999999</v>
      </c>
      <c r="E93" s="6"/>
      <c r="F93" s="6"/>
      <c r="G93" s="6"/>
      <c r="H93" s="6"/>
      <c r="I93" s="6"/>
      <c r="J93" s="6"/>
    </row>
    <row r="94" spans="1:10" x14ac:dyDescent="0.2">
      <c r="A94" s="6">
        <v>1365</v>
      </c>
      <c r="B94" s="6">
        <v>2637</v>
      </c>
      <c r="C94" s="6">
        <v>56.4</v>
      </c>
      <c r="D94" s="6">
        <v>44.108789999999999</v>
      </c>
      <c r="E94" s="6"/>
      <c r="F94" s="6"/>
      <c r="G94" s="6"/>
      <c r="H94" s="6"/>
      <c r="I94" s="6"/>
      <c r="J94" s="6"/>
    </row>
    <row r="95" spans="1:10" x14ac:dyDescent="0.2">
      <c r="A95" s="6">
        <v>1380</v>
      </c>
      <c r="B95" s="6">
        <v>2640</v>
      </c>
      <c r="C95" s="6">
        <v>56.4</v>
      </c>
      <c r="D95" s="6">
        <v>44.158969999999997</v>
      </c>
      <c r="E95" s="6"/>
      <c r="F95" s="6"/>
      <c r="G95" s="6"/>
      <c r="H95" s="6"/>
      <c r="I95" s="6"/>
      <c r="J95" s="6"/>
    </row>
    <row r="96" spans="1:10" x14ac:dyDescent="0.2">
      <c r="A96" s="6">
        <v>1395</v>
      </c>
      <c r="B96" s="6">
        <v>2637</v>
      </c>
      <c r="C96" s="6">
        <v>56.3</v>
      </c>
      <c r="D96" s="6">
        <v>44.187139999999999</v>
      </c>
      <c r="E96" s="6"/>
      <c r="F96" s="6"/>
      <c r="G96" s="6"/>
      <c r="H96" s="6"/>
      <c r="I96" s="6"/>
      <c r="J96" s="6"/>
    </row>
    <row r="97" spans="1:10" x14ac:dyDescent="0.2">
      <c r="A97" s="6">
        <v>1410</v>
      </c>
      <c r="B97" s="6">
        <v>2638</v>
      </c>
      <c r="C97" s="6">
        <v>56.3</v>
      </c>
      <c r="D97" s="6">
        <v>44.203890000000001</v>
      </c>
      <c r="E97" s="6"/>
      <c r="F97" s="6"/>
      <c r="G97" s="6"/>
      <c r="H97" s="6"/>
      <c r="I97" s="6"/>
      <c r="J97" s="6"/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684F5-9311-A449-882D-505342396540}">
  <dimension ref="A1:G36"/>
  <sheetViews>
    <sheetView workbookViewId="0">
      <selection activeCell="I30" sqref="I30"/>
    </sheetView>
  </sheetViews>
  <sheetFormatPr baseColWidth="10" defaultColWidth="11" defaultRowHeight="16" x14ac:dyDescent="0.2"/>
  <cols>
    <col min="1" max="1" width="18.33203125" style="1" customWidth="1"/>
    <col min="2" max="2" width="16.6640625" style="1" customWidth="1"/>
    <col min="3" max="4" width="15" style="1" customWidth="1"/>
    <col min="5" max="5" width="15.6640625" style="1" customWidth="1"/>
    <col min="6" max="6" width="15" style="1" customWidth="1"/>
  </cols>
  <sheetData>
    <row r="1" spans="1:7" x14ac:dyDescent="0.2">
      <c r="B1" s="5" t="s">
        <v>9</v>
      </c>
      <c r="C1" s="5"/>
      <c r="D1" s="5"/>
      <c r="E1" s="5"/>
      <c r="F1" s="5"/>
    </row>
    <row r="2" spans="1:7" x14ac:dyDescent="0.2">
      <c r="B2" s="2" t="s">
        <v>0</v>
      </c>
      <c r="C2" s="2" t="s">
        <v>4</v>
      </c>
      <c r="D2" s="2" t="s">
        <v>1</v>
      </c>
      <c r="E2" s="2" t="s">
        <v>2</v>
      </c>
      <c r="F2" s="2" t="s">
        <v>3</v>
      </c>
    </row>
    <row r="3" spans="1:7" x14ac:dyDescent="0.2">
      <c r="A3" s="2" t="s">
        <v>10</v>
      </c>
    </row>
    <row r="4" spans="1:7" x14ac:dyDescent="0.2">
      <c r="A4" s="1" t="s">
        <v>5</v>
      </c>
      <c r="B4" s="1">
        <v>99.9</v>
      </c>
      <c r="C4" s="1">
        <v>99.9</v>
      </c>
      <c r="D4" s="1">
        <v>99.8</v>
      </c>
      <c r="E4" s="1">
        <v>99.7</v>
      </c>
      <c r="F4" s="1">
        <v>99.7</v>
      </c>
    </row>
    <row r="5" spans="1:7" x14ac:dyDescent="0.2">
      <c r="A5" s="1" t="s">
        <v>6</v>
      </c>
      <c r="B5" s="1">
        <v>98.6</v>
      </c>
      <c r="C5" s="1">
        <v>98.5</v>
      </c>
      <c r="D5" s="1">
        <v>98.3</v>
      </c>
      <c r="E5" s="1">
        <v>98.2</v>
      </c>
      <c r="F5" s="1">
        <v>98.1</v>
      </c>
    </row>
    <row r="6" spans="1:7" x14ac:dyDescent="0.2">
      <c r="A6" s="1" t="s">
        <v>7</v>
      </c>
      <c r="B6" s="1">
        <v>99.1</v>
      </c>
      <c r="C6" s="1">
        <v>99.2</v>
      </c>
      <c r="D6" s="1">
        <v>99.2</v>
      </c>
      <c r="E6" s="1">
        <v>99.4</v>
      </c>
      <c r="F6" s="1">
        <v>99.5</v>
      </c>
    </row>
    <row r="7" spans="1:7" x14ac:dyDescent="0.2">
      <c r="A7" s="2" t="s">
        <v>8</v>
      </c>
      <c r="B7" s="2">
        <f>AVERAGE(B4:B6)</f>
        <v>99.2</v>
      </c>
      <c r="C7" s="2">
        <f>AVERAGE(C4:C6)</f>
        <v>99.2</v>
      </c>
      <c r="D7" s="2">
        <f>AVERAGE(D4:D6)</f>
        <v>99.100000000000009</v>
      </c>
      <c r="E7" s="2">
        <f>AVERAGE(E4:E6)</f>
        <v>99.100000000000009</v>
      </c>
      <c r="F7" s="2">
        <f>AVERAGE(F4:F6)</f>
        <v>99.100000000000009</v>
      </c>
    </row>
    <row r="8" spans="1:7" x14ac:dyDescent="0.2">
      <c r="A8" s="2" t="s">
        <v>11</v>
      </c>
      <c r="B8" s="3">
        <f>STDEV(B4:B6)</f>
        <v>0.65574385243020616</v>
      </c>
      <c r="C8" s="3">
        <f>STDEV(C4:C6)</f>
        <v>0.70000000000000284</v>
      </c>
      <c r="D8" s="3">
        <f>STDEV(D4:D6)</f>
        <v>0.75498344352707536</v>
      </c>
      <c r="E8" s="3">
        <f>STDEV(E4:E6)</f>
        <v>0.79372539331937775</v>
      </c>
      <c r="F8" s="3">
        <f>STDEV(F4:F6)</f>
        <v>0.87177978870813899</v>
      </c>
    </row>
    <row r="10" spans="1:7" x14ac:dyDescent="0.2">
      <c r="A10" s="2" t="s">
        <v>12</v>
      </c>
    </row>
    <row r="11" spans="1:7" x14ac:dyDescent="0.2">
      <c r="A11" s="1" t="s">
        <v>5</v>
      </c>
      <c r="B11" s="1">
        <v>92.2</v>
      </c>
      <c r="C11" s="1">
        <v>93.3</v>
      </c>
      <c r="D11" s="1">
        <v>93.9</v>
      </c>
      <c r="E11" s="1">
        <v>96.5</v>
      </c>
      <c r="F11" s="1">
        <v>96.8</v>
      </c>
      <c r="G11" s="1"/>
    </row>
    <row r="12" spans="1:7" x14ac:dyDescent="0.2">
      <c r="A12" s="1" t="s">
        <v>6</v>
      </c>
      <c r="B12" s="1">
        <v>92.1</v>
      </c>
      <c r="C12" s="1">
        <v>93.2</v>
      </c>
      <c r="D12" s="1">
        <v>99.5</v>
      </c>
      <c r="E12" s="1">
        <v>94.8</v>
      </c>
      <c r="F12" s="1">
        <v>96.1</v>
      </c>
      <c r="G12" s="1"/>
    </row>
    <row r="13" spans="1:7" x14ac:dyDescent="0.2">
      <c r="A13" s="1" t="s">
        <v>7</v>
      </c>
      <c r="B13" s="1">
        <v>88.7</v>
      </c>
      <c r="C13" s="1">
        <v>98.5</v>
      </c>
      <c r="D13" s="1">
        <v>94.6</v>
      </c>
      <c r="E13" s="1">
        <v>99.7</v>
      </c>
      <c r="F13" s="1">
        <v>98.1</v>
      </c>
      <c r="G13" s="1"/>
    </row>
    <row r="14" spans="1:7" x14ac:dyDescent="0.2">
      <c r="A14" s="2" t="s">
        <v>8</v>
      </c>
      <c r="B14" s="2">
        <f>AVERAGE(B11:B13)</f>
        <v>91</v>
      </c>
      <c r="C14" s="2">
        <f>AVERAGE(C11:C13)</f>
        <v>95</v>
      </c>
      <c r="D14" s="2">
        <f>AVERAGE(D11:D13)</f>
        <v>96</v>
      </c>
      <c r="E14" s="2">
        <f>AVERAGE(E11:E13)</f>
        <v>97</v>
      </c>
      <c r="F14" s="2">
        <f>AVERAGE(F11:F13)</f>
        <v>97</v>
      </c>
      <c r="G14" s="4"/>
    </row>
    <row r="15" spans="1:7" x14ac:dyDescent="0.2">
      <c r="A15" s="2" t="s">
        <v>11</v>
      </c>
      <c r="B15" s="3">
        <f>STDEV(B11:B13)</f>
        <v>1.9924858845171252</v>
      </c>
      <c r="C15" s="3">
        <f>STDEV(C11:C13)</f>
        <v>3.0315012782448236</v>
      </c>
      <c r="D15" s="3">
        <f>STDEV(D11:D13)</f>
        <v>3.0512292604784705</v>
      </c>
      <c r="E15" s="3">
        <f>STDEV(E11:E13)</f>
        <v>2.4879710609249486</v>
      </c>
      <c r="F15" s="3">
        <f>STDEV(F11:F13)</f>
        <v>1.0148891565092217</v>
      </c>
      <c r="G15" s="3"/>
    </row>
    <row r="17" spans="1:6" x14ac:dyDescent="0.2">
      <c r="A17" s="2" t="s">
        <v>13</v>
      </c>
    </row>
    <row r="18" spans="1:6" x14ac:dyDescent="0.2">
      <c r="A18" s="1" t="s">
        <v>5</v>
      </c>
      <c r="B18" s="1">
        <v>82.4</v>
      </c>
      <c r="C18" s="1">
        <v>91.5</v>
      </c>
      <c r="D18" s="1">
        <v>92.6</v>
      </c>
      <c r="E18" s="1">
        <v>97.1</v>
      </c>
      <c r="F18" s="1">
        <v>95</v>
      </c>
    </row>
    <row r="19" spans="1:6" x14ac:dyDescent="0.2">
      <c r="A19" s="1" t="s">
        <v>6</v>
      </c>
      <c r="B19" s="1">
        <v>86.8</v>
      </c>
      <c r="C19" s="1">
        <v>97.1</v>
      </c>
      <c r="D19" s="1">
        <v>92.5</v>
      </c>
      <c r="E19" s="1">
        <v>92.7</v>
      </c>
      <c r="F19" s="1">
        <v>97.3</v>
      </c>
    </row>
    <row r="20" spans="1:6" x14ac:dyDescent="0.2">
      <c r="A20" s="1" t="s">
        <v>7</v>
      </c>
      <c r="B20" s="1">
        <v>82.8</v>
      </c>
      <c r="C20" s="1">
        <v>90.4</v>
      </c>
      <c r="D20" s="1">
        <v>96.9</v>
      </c>
      <c r="E20" s="1">
        <v>92.2</v>
      </c>
      <c r="F20" s="1">
        <v>92.7</v>
      </c>
    </row>
    <row r="21" spans="1:6" x14ac:dyDescent="0.2">
      <c r="A21" s="2" t="s">
        <v>8</v>
      </c>
      <c r="B21" s="2">
        <f>AVERAGE(B18:B20)</f>
        <v>84</v>
      </c>
      <c r="C21" s="2">
        <f t="shared" ref="C21" si="0">AVERAGE(C18:C20)</f>
        <v>93</v>
      </c>
      <c r="D21" s="2">
        <f t="shared" ref="D21" si="1">AVERAGE(D18:D20)</f>
        <v>94</v>
      </c>
      <c r="E21" s="2">
        <f t="shared" ref="E21" si="2">AVERAGE(E18:E20)</f>
        <v>94</v>
      </c>
      <c r="F21" s="2">
        <f t="shared" ref="F21" si="3">AVERAGE(F18:F20)</f>
        <v>95</v>
      </c>
    </row>
    <row r="22" spans="1:6" x14ac:dyDescent="0.2">
      <c r="A22" s="2" t="s">
        <v>11</v>
      </c>
      <c r="B22" s="3">
        <f>STDEV(B18:B20)</f>
        <v>2.433105012119285</v>
      </c>
      <c r="C22" s="3">
        <f t="shared" ref="C22:F22" si="4">STDEV(C18:C20)</f>
        <v>3.5930488446443309</v>
      </c>
      <c r="D22" s="3">
        <f t="shared" si="4"/>
        <v>2.5119713374160986</v>
      </c>
      <c r="E22" s="3">
        <f t="shared" si="4"/>
        <v>2.6962937525425477</v>
      </c>
      <c r="F22" s="3">
        <f t="shared" si="4"/>
        <v>2.2999999999999972</v>
      </c>
    </row>
    <row r="24" spans="1:6" x14ac:dyDescent="0.2">
      <c r="A24" s="2" t="s">
        <v>14</v>
      </c>
    </row>
    <row r="25" spans="1:6" x14ac:dyDescent="0.2">
      <c r="A25" s="1" t="s">
        <v>5</v>
      </c>
      <c r="B25" s="1">
        <v>73.099999999999994</v>
      </c>
      <c r="C25" s="1">
        <v>90.6</v>
      </c>
      <c r="D25" s="1">
        <v>89</v>
      </c>
      <c r="E25" s="1">
        <v>96.3</v>
      </c>
      <c r="F25" s="1">
        <v>93.1</v>
      </c>
    </row>
    <row r="26" spans="1:6" x14ac:dyDescent="0.2">
      <c r="A26" s="1" t="s">
        <v>6</v>
      </c>
      <c r="B26" s="1">
        <v>74.8</v>
      </c>
      <c r="C26" s="1">
        <v>95.4</v>
      </c>
      <c r="D26" s="1">
        <v>91.8</v>
      </c>
      <c r="E26" s="1">
        <v>93.1</v>
      </c>
      <c r="F26" s="1">
        <v>96.8</v>
      </c>
    </row>
    <row r="27" spans="1:6" x14ac:dyDescent="0.2">
      <c r="A27" s="1" t="s">
        <v>7</v>
      </c>
      <c r="B27" s="1">
        <v>77.099999999999994</v>
      </c>
      <c r="C27" s="1">
        <v>87</v>
      </c>
      <c r="D27" s="1">
        <v>95.2</v>
      </c>
      <c r="E27" s="1">
        <v>92.6</v>
      </c>
      <c r="F27" s="1">
        <v>92.1</v>
      </c>
    </row>
    <row r="28" spans="1:6" x14ac:dyDescent="0.2">
      <c r="A28" s="2" t="s">
        <v>8</v>
      </c>
      <c r="B28" s="2">
        <f>AVERAGE(B25:B27)</f>
        <v>74.999999999999986</v>
      </c>
      <c r="C28" s="2">
        <f t="shared" ref="C28" si="5">AVERAGE(C25:C27)</f>
        <v>91</v>
      </c>
      <c r="D28" s="2">
        <f t="shared" ref="D28:E28" si="6">AVERAGE(D25:D27)</f>
        <v>92</v>
      </c>
      <c r="E28" s="2">
        <f t="shared" si="6"/>
        <v>94</v>
      </c>
      <c r="F28" s="2">
        <f t="shared" ref="F28" si="7">AVERAGE(F25:F27)</f>
        <v>94</v>
      </c>
    </row>
    <row r="29" spans="1:6" x14ac:dyDescent="0.2">
      <c r="A29" s="2" t="s">
        <v>11</v>
      </c>
      <c r="B29" s="3">
        <f>STDEV(B25:B27)</f>
        <v>2.0074859899884729</v>
      </c>
      <c r="C29" s="3">
        <f t="shared" ref="C29:F29" si="8">STDEV(C25:C27)</f>
        <v>4.2142615011410989</v>
      </c>
      <c r="D29" s="3">
        <f t="shared" si="8"/>
        <v>3.1048349392520063</v>
      </c>
      <c r="E29" s="3">
        <f t="shared" si="8"/>
        <v>2.0074859899884747</v>
      </c>
      <c r="F29" s="3">
        <f t="shared" si="8"/>
        <v>2.4758836806279909</v>
      </c>
    </row>
    <row r="31" spans="1:6" x14ac:dyDescent="0.2">
      <c r="A31" s="2" t="s">
        <v>15</v>
      </c>
    </row>
    <row r="32" spans="1:6" x14ac:dyDescent="0.2">
      <c r="A32" s="1" t="s">
        <v>5</v>
      </c>
      <c r="B32" s="1">
        <v>47.4</v>
      </c>
      <c r="C32" s="1">
        <v>87.8</v>
      </c>
      <c r="D32" s="1">
        <v>90.1</v>
      </c>
      <c r="E32" s="1">
        <v>90.3</v>
      </c>
      <c r="F32" s="1">
        <v>91</v>
      </c>
    </row>
    <row r="33" spans="1:6" x14ac:dyDescent="0.2">
      <c r="A33" s="1" t="s">
        <v>6</v>
      </c>
      <c r="B33" s="1">
        <v>43.9</v>
      </c>
      <c r="C33" s="1">
        <v>92.2</v>
      </c>
      <c r="D33" s="1">
        <v>86</v>
      </c>
      <c r="E33" s="1">
        <v>88.1</v>
      </c>
      <c r="F33" s="1">
        <v>95.9</v>
      </c>
    </row>
    <row r="34" spans="1:6" x14ac:dyDescent="0.2">
      <c r="A34" s="1" t="s">
        <v>7</v>
      </c>
      <c r="B34" s="1">
        <v>43.7</v>
      </c>
      <c r="C34" s="1">
        <v>84</v>
      </c>
      <c r="D34" s="1">
        <v>93.9</v>
      </c>
      <c r="E34" s="1">
        <v>94.6</v>
      </c>
      <c r="F34" s="1">
        <v>89.1</v>
      </c>
    </row>
    <row r="35" spans="1:6" x14ac:dyDescent="0.2">
      <c r="A35" s="2" t="s">
        <v>8</v>
      </c>
      <c r="B35" s="2">
        <f>AVERAGE(B32:B34)</f>
        <v>45</v>
      </c>
      <c r="C35" s="2">
        <f t="shared" ref="C35" si="9">AVERAGE(C32:C34)</f>
        <v>88</v>
      </c>
      <c r="D35" s="2">
        <f t="shared" ref="D35" si="10">AVERAGE(D32:D34)</f>
        <v>90</v>
      </c>
      <c r="E35" s="2">
        <f t="shared" ref="E35" si="11">AVERAGE(E32:E34)</f>
        <v>91</v>
      </c>
      <c r="F35" s="2">
        <f t="shared" ref="F35" si="12">AVERAGE(F32:F34)</f>
        <v>92</v>
      </c>
    </row>
    <row r="36" spans="1:6" x14ac:dyDescent="0.2">
      <c r="A36" s="2" t="s">
        <v>11</v>
      </c>
      <c r="B36" s="3">
        <f>STDEV(B32:B34)</f>
        <v>2.0808652046684797</v>
      </c>
      <c r="C36" s="3">
        <f t="shared" ref="C36:F36" si="13">STDEV(C32:C34)</f>
        <v>4.1036569057366403</v>
      </c>
      <c r="D36" s="3">
        <f t="shared" si="13"/>
        <v>3.9509492530276846</v>
      </c>
      <c r="E36" s="3">
        <f t="shared" si="13"/>
        <v>3.3060550509633071</v>
      </c>
      <c r="F36" s="3">
        <f t="shared" si="13"/>
        <v>3.5085609585697721</v>
      </c>
    </row>
  </sheetData>
  <mergeCells count="1">
    <mergeCell ref="B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Fig8-b</vt:lpstr>
      <vt:lpstr>Fig8-c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Behnam Ghalei</dc:creator>
  <cp:lastModifiedBy>Behnam Ghalei</cp:lastModifiedBy>
  <dcterms:created xsi:type="dcterms:W3CDTF">2021-09-29T06:22:35Z</dcterms:created>
  <dcterms:modified xsi:type="dcterms:W3CDTF">2021-10-21T14:45:14Z</dcterms:modified>
</cp:coreProperties>
</file>