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onno\Dropbox (ASU)\Holman\Manuscripts in progress\2019 Suns-ERE\Final Submission\Data Files\"/>
    </mc:Choice>
  </mc:AlternateContent>
  <xr:revisionPtr revIDLastSave="0" documentId="13_ncr:1_{3080FBFC-9C4B-472E-A891-1C4F301446C5}" xr6:coauthVersionLast="47" xr6:coauthVersionMax="47" xr10:uidLastSave="{00000000-0000-0000-0000-000000000000}"/>
  <bookViews>
    <workbookView xWindow="-57720" yWindow="-9540" windowWidth="29040" windowHeight="17640" xr2:uid="{97467386-0334-4B00-A80B-D0DE52EC796B}"/>
  </bookViews>
  <sheets>
    <sheet name="Figure 4 - Summary" sheetId="7" r:id="rId1"/>
    <sheet name="Figure 4 - Device #1" sheetId="3" r:id="rId2"/>
    <sheet name="Figure 4 - Device #2" sheetId="8" r:id="rId3"/>
    <sheet name="Figure 4 - Device #3" sheetId="9" r:id="rId4"/>
    <sheet name="Figure 4 - Device #4" sheetId="10" r:id="rId5"/>
    <sheet name="Figure 4 - Device #5" sheetId="1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1" l="1"/>
  <c r="D18" i="11"/>
  <c r="D17" i="11"/>
  <c r="D16" i="11"/>
  <c r="D15" i="11"/>
  <c r="D14" i="11"/>
  <c r="D13" i="11"/>
  <c r="D12" i="11"/>
  <c r="D11" i="11"/>
  <c r="D10" i="11"/>
  <c r="D9" i="11"/>
  <c r="D8" i="11"/>
  <c r="D7" i="11"/>
  <c r="D6" i="11"/>
  <c r="D5" i="11"/>
  <c r="D4" i="11"/>
  <c r="D3" i="11"/>
  <c r="D19" i="10"/>
  <c r="D18" i="10"/>
  <c r="D17" i="10"/>
  <c r="D16" i="10"/>
  <c r="D15" i="10"/>
  <c r="D14" i="10"/>
  <c r="D13" i="10"/>
  <c r="D12" i="10"/>
  <c r="D11" i="10"/>
  <c r="D10" i="10"/>
  <c r="D9" i="10"/>
  <c r="D8" i="10"/>
  <c r="D7" i="10"/>
  <c r="D6" i="10"/>
  <c r="D5" i="10"/>
  <c r="D4" i="10"/>
  <c r="D3" i="10"/>
  <c r="D19" i="9"/>
  <c r="D18" i="9"/>
  <c r="D17" i="9"/>
  <c r="D16" i="9"/>
  <c r="D15" i="9"/>
  <c r="D14" i="9"/>
  <c r="D13" i="9"/>
  <c r="D12" i="9"/>
  <c r="D11" i="9"/>
  <c r="D10" i="9"/>
  <c r="D9" i="9"/>
  <c r="D8" i="9"/>
  <c r="D7" i="9"/>
  <c r="D6" i="9"/>
  <c r="D5" i="9"/>
  <c r="D4" i="9"/>
  <c r="D3" i="9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D5" i="8"/>
  <c r="D4" i="8"/>
  <c r="D3" i="8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5" i="3"/>
  <c r="D4" i="3"/>
  <c r="D3" i="3"/>
</calcChain>
</file>

<file path=xl/sharedStrings.xml><?xml version="1.0" encoding="utf-8"?>
<sst xmlns="http://schemas.openxmlformats.org/spreadsheetml/2006/main" count="57" uniqueCount="20">
  <si>
    <t>ERE (%)</t>
  </si>
  <si>
    <r>
      <t>V</t>
    </r>
    <r>
      <rPr>
        <b/>
        <vertAlign val="subscript"/>
        <sz val="11"/>
        <color theme="1"/>
        <rFont val="Calibri"/>
        <family val="2"/>
        <scheme val="minor"/>
      </rPr>
      <t>oc,ideal</t>
    </r>
    <r>
      <rPr>
        <b/>
        <sz val="11"/>
        <color theme="1"/>
        <rFont val="Calibri"/>
        <family val="2"/>
        <scheme val="minor"/>
      </rPr>
      <t xml:space="preserve"> (mV)</t>
    </r>
  </si>
  <si>
    <r>
      <t>V</t>
    </r>
    <r>
      <rPr>
        <b/>
        <vertAlign val="subscript"/>
        <sz val="11"/>
        <color theme="1"/>
        <rFont val="Calibri"/>
        <family val="2"/>
        <scheme val="minor"/>
      </rPr>
      <t>oc,ideal</t>
    </r>
    <r>
      <rPr>
        <b/>
        <sz val="11"/>
        <color theme="1"/>
        <rFont val="Calibri"/>
        <family val="2"/>
        <scheme val="minor"/>
      </rPr>
      <t xml:space="preserve"> uncertainty (mV)</t>
    </r>
  </si>
  <si>
    <r>
      <t>iV</t>
    </r>
    <r>
      <rPr>
        <b/>
        <vertAlign val="subscript"/>
        <sz val="11"/>
        <color theme="1"/>
        <rFont val="Calibri"/>
        <family val="2"/>
        <scheme val="minor"/>
      </rPr>
      <t>oc</t>
    </r>
    <r>
      <rPr>
        <b/>
        <sz val="11"/>
        <color theme="1"/>
        <rFont val="Calibri"/>
        <family val="2"/>
        <scheme val="minor"/>
      </rPr>
      <t xml:space="preserve"> (mV)</t>
    </r>
  </si>
  <si>
    <r>
      <t>iV</t>
    </r>
    <r>
      <rPr>
        <b/>
        <vertAlign val="subscript"/>
        <sz val="11"/>
        <color theme="1"/>
        <rFont val="Calibri"/>
        <family val="2"/>
        <scheme val="minor"/>
      </rPr>
      <t>oc</t>
    </r>
    <r>
      <rPr>
        <b/>
        <sz val="11"/>
        <color theme="1"/>
        <rFont val="Calibri"/>
        <family val="2"/>
        <scheme val="minor"/>
      </rPr>
      <t xml:space="preserve"> combined uncertainty (mV)</t>
    </r>
  </si>
  <si>
    <r>
      <t>iV</t>
    </r>
    <r>
      <rPr>
        <b/>
        <vertAlign val="subscript"/>
        <sz val="11"/>
        <color theme="1"/>
        <rFont val="Calibri"/>
        <family val="2"/>
        <scheme val="minor"/>
      </rPr>
      <t>oc</t>
    </r>
    <r>
      <rPr>
        <b/>
        <sz val="11"/>
        <color theme="1"/>
        <rFont val="Calibri"/>
        <family val="2"/>
        <scheme val="minor"/>
      </rPr>
      <t xml:space="preserve"> average (mV)</t>
    </r>
  </si>
  <si>
    <r>
      <t>V</t>
    </r>
    <r>
      <rPr>
        <b/>
        <vertAlign val="subscript"/>
        <sz val="11"/>
        <color theme="1"/>
        <rFont val="Calibri"/>
        <family val="2"/>
        <scheme val="minor"/>
      </rPr>
      <t>oc</t>
    </r>
    <r>
      <rPr>
        <b/>
        <sz val="11"/>
        <color theme="1"/>
        <rFont val="Calibri"/>
        <family val="2"/>
        <scheme val="minor"/>
      </rPr>
      <t xml:space="preserve"> average (mV)</t>
    </r>
  </si>
  <si>
    <r>
      <t>V</t>
    </r>
    <r>
      <rPr>
        <b/>
        <vertAlign val="subscript"/>
        <sz val="11"/>
        <color theme="1"/>
        <rFont val="Calibri"/>
        <family val="2"/>
        <scheme val="minor"/>
      </rPr>
      <t>oc</t>
    </r>
    <r>
      <rPr>
        <b/>
        <sz val="11"/>
        <color theme="1"/>
        <rFont val="Calibri"/>
        <family val="2"/>
        <scheme val="minor"/>
      </rPr>
      <t xml:space="preserve"> standard deviation (mV)</t>
    </r>
  </si>
  <si>
    <r>
      <t>V</t>
    </r>
    <r>
      <rPr>
        <b/>
        <vertAlign val="subscript"/>
        <sz val="11"/>
        <color theme="1"/>
        <rFont val="Calibri"/>
        <family val="2"/>
        <scheme val="minor"/>
      </rPr>
      <t>oc</t>
    </r>
    <r>
      <rPr>
        <b/>
        <sz val="11"/>
        <color theme="1"/>
        <rFont val="Calibri"/>
        <family val="2"/>
        <scheme val="minor"/>
      </rPr>
      <t xml:space="preserve"> (mV)</t>
    </r>
  </si>
  <si>
    <t>Sample ID</t>
  </si>
  <si>
    <t>±10</t>
  </si>
  <si>
    <t>17 measurements</t>
  </si>
  <si>
    <t>8 measurements</t>
  </si>
  <si>
    <t>7 measurements</t>
  </si>
  <si>
    <t>9 measurements</t>
  </si>
  <si>
    <t>Device #1</t>
  </si>
  <si>
    <t>Device #2</t>
  </si>
  <si>
    <t>Device #3</t>
  </si>
  <si>
    <t>Device #4</t>
  </si>
  <si>
    <t>Device #5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</si>
</sst>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1" fontId="0" fillId="0" borderId="0" xfId="0" applyNumberFormat="1"/>
    <xf numFmtId="1" fontId="0" fillId="0" borderId="0" xfId="0" applyNumberFormat="1"/>
    <xf numFmtId="164" fontId="0" fillId="0" borderId="0" xfId="0" applyNumberFormat="1"/>
    <xf numFmtId="0" fontId="2" fillId="0" borderId="0" xfId="0" applyFont="1" applyAlignment="1">
      <alignment horizontal="right"/>
    </xf>
    <xf numFmtId="0" fontId="1" fillId="0" borderId="0" xfId="0" applyFont="1"/>
    <xf numFmtId="11" fontId="1" fillId="0" borderId="0" xfId="0" applyNumberFormat="1" applyFont="1"/>
    <xf numFmtId="1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65DBE-B4CD-4C89-9C1F-9F73917ACD16}">
  <dimension ref="A1:G11"/>
  <sheetViews>
    <sheetView tabSelected="1" workbookViewId="0">
      <selection activeCell="A7" sqref="A7"/>
    </sheetView>
  </sheetViews>
  <sheetFormatPr defaultRowHeight="15" x14ac:dyDescent="0.25"/>
  <cols>
    <col min="1" max="1" width="9.85546875" bestFit="1" customWidth="1"/>
    <col min="2" max="2" width="11.5703125" bestFit="1" customWidth="1"/>
    <col min="3" max="3" width="22.5703125" bestFit="1" customWidth="1"/>
    <col min="4" max="4" width="16.85546875" style="2" bestFit="1" customWidth="1"/>
    <col min="5" max="5" width="28.85546875" style="3" bestFit="1" customWidth="1"/>
    <col min="6" max="6" width="16" bestFit="1" customWidth="1"/>
    <col min="7" max="7" width="26" bestFit="1" customWidth="1"/>
  </cols>
  <sheetData>
    <row r="1" spans="1:7" s="5" customFormat="1" ht="18" x14ac:dyDescent="0.35">
      <c r="A1" s="5" t="s">
        <v>9</v>
      </c>
      <c r="B1" s="5" t="s">
        <v>1</v>
      </c>
      <c r="C1" s="5" t="s">
        <v>2</v>
      </c>
      <c r="D1" s="7" t="s">
        <v>5</v>
      </c>
      <c r="E1" s="8" t="s">
        <v>4</v>
      </c>
      <c r="F1" s="7" t="s">
        <v>6</v>
      </c>
      <c r="G1" s="7" t="s">
        <v>7</v>
      </c>
    </row>
    <row r="2" spans="1:7" x14ac:dyDescent="0.25">
      <c r="A2" t="s">
        <v>15</v>
      </c>
      <c r="B2">
        <v>1103</v>
      </c>
      <c r="C2">
        <v>10</v>
      </c>
      <c r="D2" s="2">
        <v>897.98137999999994</v>
      </c>
      <c r="E2" s="3">
        <v>12.608560000000001</v>
      </c>
      <c r="F2" s="2">
        <v>537.81246999999996</v>
      </c>
      <c r="G2" s="3">
        <v>8.4114400000000007</v>
      </c>
    </row>
    <row r="3" spans="1:7" x14ac:dyDescent="0.25">
      <c r="A3" t="s">
        <v>16</v>
      </c>
      <c r="B3">
        <v>1090</v>
      </c>
      <c r="C3">
        <v>10</v>
      </c>
      <c r="D3" s="2">
        <v>849.96640000000002</v>
      </c>
      <c r="E3" s="3">
        <v>14.012589999999999</v>
      </c>
      <c r="F3" s="2">
        <v>776.10968000000003</v>
      </c>
      <c r="G3" s="3">
        <v>22.399000000000001</v>
      </c>
    </row>
    <row r="4" spans="1:7" x14ac:dyDescent="0.25">
      <c r="A4" t="s">
        <v>17</v>
      </c>
      <c r="B4">
        <v>1083</v>
      </c>
      <c r="C4">
        <v>10</v>
      </c>
      <c r="D4" s="2">
        <v>852.75045999999998</v>
      </c>
      <c r="E4" s="3">
        <v>11.901210000000001</v>
      </c>
      <c r="F4" s="2">
        <v>834.89824999999996</v>
      </c>
      <c r="G4" s="3">
        <v>7.4213800000000001</v>
      </c>
    </row>
    <row r="5" spans="1:7" x14ac:dyDescent="0.25">
      <c r="A5" t="s">
        <v>18</v>
      </c>
      <c r="B5">
        <v>1070</v>
      </c>
      <c r="C5">
        <v>10</v>
      </c>
      <c r="D5" s="2">
        <v>831.17936999999995</v>
      </c>
      <c r="E5" s="3">
        <v>11.92658</v>
      </c>
      <c r="F5" s="2">
        <v>840.67719999999997</v>
      </c>
      <c r="G5" s="3">
        <v>4.6761799999999996</v>
      </c>
    </row>
    <row r="6" spans="1:7" x14ac:dyDescent="0.25">
      <c r="A6" t="s">
        <v>19</v>
      </c>
      <c r="B6">
        <v>1056</v>
      </c>
      <c r="C6">
        <v>10</v>
      </c>
      <c r="D6" s="2">
        <v>801.08168999999998</v>
      </c>
      <c r="E6" s="3">
        <v>12.534560000000001</v>
      </c>
      <c r="F6" s="2">
        <v>801.86758999999995</v>
      </c>
      <c r="G6" s="3">
        <v>5.53979</v>
      </c>
    </row>
    <row r="7" spans="1:7" x14ac:dyDescent="0.25">
      <c r="A7" s="3"/>
      <c r="D7"/>
      <c r="E7"/>
    </row>
    <row r="8" spans="1:7" x14ac:dyDescent="0.25">
      <c r="D8"/>
      <c r="E8"/>
    </row>
    <row r="9" spans="1:7" x14ac:dyDescent="0.25">
      <c r="D9"/>
      <c r="E9"/>
    </row>
    <row r="10" spans="1:7" x14ac:dyDescent="0.25">
      <c r="D10"/>
      <c r="E10"/>
    </row>
    <row r="11" spans="1:7" x14ac:dyDescent="0.25">
      <c r="D11"/>
      <c r="E1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1CE93-E85A-429E-A908-7A3F4A2BDE6A}">
  <dimension ref="A1:E19"/>
  <sheetViews>
    <sheetView workbookViewId="0">
      <selection activeCell="H15" sqref="H15"/>
    </sheetView>
  </sheetViews>
  <sheetFormatPr defaultRowHeight="15" x14ac:dyDescent="0.25"/>
  <cols>
    <col min="1" max="1" width="11.5703125" bestFit="1" customWidth="1"/>
    <col min="2" max="2" width="22.5703125" bestFit="1" customWidth="1"/>
    <col min="3" max="3" width="16.85546875" style="1" bestFit="1" customWidth="1"/>
    <col min="4" max="4" width="16.85546875" style="2" bestFit="1" customWidth="1"/>
    <col min="5" max="5" width="15.85546875" style="2" bestFit="1" customWidth="1"/>
  </cols>
  <sheetData>
    <row r="1" spans="1:5" s="5" customFormat="1" ht="18" x14ac:dyDescent="0.35">
      <c r="A1" s="5" t="s">
        <v>1</v>
      </c>
      <c r="B1" s="5" t="s">
        <v>2</v>
      </c>
      <c r="C1" s="6" t="s">
        <v>0</v>
      </c>
      <c r="D1" s="7" t="s">
        <v>3</v>
      </c>
      <c r="E1" s="7" t="s">
        <v>8</v>
      </c>
    </row>
    <row r="2" spans="1:5" x14ac:dyDescent="0.25">
      <c r="C2" s="1" t="s">
        <v>11</v>
      </c>
      <c r="D2" s="1" t="s">
        <v>11</v>
      </c>
      <c r="E2" s="2" t="s">
        <v>12</v>
      </c>
    </row>
    <row r="3" spans="1:5" x14ac:dyDescent="0.25">
      <c r="A3">
        <v>1103</v>
      </c>
      <c r="B3" s="4" t="s">
        <v>10</v>
      </c>
      <c r="C3" s="1">
        <v>3.3169999999999998E-2</v>
      </c>
      <c r="D3" s="2">
        <f>$A$3+0.0861733*298.15*LN(C3/100)</f>
        <v>897.16964262565193</v>
      </c>
      <c r="E3" s="2">
        <v>531.46216000000004</v>
      </c>
    </row>
    <row r="4" spans="1:5" x14ac:dyDescent="0.25">
      <c r="C4" s="1">
        <v>2.436E-2</v>
      </c>
      <c r="D4" s="2">
        <f t="shared" ref="D4:D19" si="0">$A$3+0.0861733*298.15*LN(C4/100)</f>
        <v>889.23825883874088</v>
      </c>
      <c r="E4" s="2">
        <v>532.43017999999995</v>
      </c>
    </row>
    <row r="5" spans="1:5" x14ac:dyDescent="0.25">
      <c r="C5" s="1">
        <v>1.6199999999999999E-2</v>
      </c>
      <c r="D5" s="2">
        <f t="shared" si="0"/>
        <v>878.75745815885352</v>
      </c>
      <c r="E5" s="2">
        <v>533.00945999999999</v>
      </c>
    </row>
    <row r="6" spans="1:5" x14ac:dyDescent="0.25">
      <c r="C6" s="1">
        <v>1.2500000000000001E-2</v>
      </c>
      <c r="D6" s="2">
        <f t="shared" si="0"/>
        <v>872.09582201861895</v>
      </c>
      <c r="E6" s="2">
        <v>530.68524000000002</v>
      </c>
    </row>
    <row r="7" spans="1:5" x14ac:dyDescent="0.25">
      <c r="C7" s="1">
        <v>1.6459999999999999E-2</v>
      </c>
      <c r="D7" s="2">
        <f t="shared" si="0"/>
        <v>879.16653404148178</v>
      </c>
      <c r="E7" s="2">
        <v>545.76331000000005</v>
      </c>
    </row>
    <row r="8" spans="1:5" x14ac:dyDescent="0.25">
      <c r="C8" s="1">
        <v>5.4919999999999997E-2</v>
      </c>
      <c r="D8" s="2">
        <f t="shared" si="0"/>
        <v>910.12465128693191</v>
      </c>
      <c r="E8" s="2">
        <v>534.65466000000004</v>
      </c>
    </row>
    <row r="9" spans="1:5" x14ac:dyDescent="0.25">
      <c r="C9" s="1">
        <v>2.7799999999999998E-2</v>
      </c>
      <c r="D9" s="2">
        <f t="shared" si="0"/>
        <v>892.63208225441167</v>
      </c>
      <c r="E9" s="2">
        <v>540.14520000000005</v>
      </c>
    </row>
    <row r="10" spans="1:5" x14ac:dyDescent="0.25">
      <c r="C10" s="1">
        <v>3.3270000000000001E-2</v>
      </c>
      <c r="D10" s="2">
        <f t="shared" si="0"/>
        <v>897.24698335050482</v>
      </c>
      <c r="E10" s="2">
        <v>554.34955000000002</v>
      </c>
    </row>
    <row r="11" spans="1:5" x14ac:dyDescent="0.25">
      <c r="C11" s="1">
        <v>2.5749999999999999E-2</v>
      </c>
      <c r="D11" s="2">
        <f t="shared" si="0"/>
        <v>890.66399563392793</v>
      </c>
    </row>
    <row r="12" spans="1:5" x14ac:dyDescent="0.25">
      <c r="C12" s="1">
        <v>4.2840000000000003E-2</v>
      </c>
      <c r="D12" s="2">
        <f t="shared" si="0"/>
        <v>903.74247997112889</v>
      </c>
    </row>
    <row r="13" spans="1:5" x14ac:dyDescent="0.25">
      <c r="C13" s="1">
        <v>2.7570000000000001E-2</v>
      </c>
      <c r="D13" s="2">
        <f t="shared" si="0"/>
        <v>892.41863363787479</v>
      </c>
    </row>
    <row r="14" spans="1:5" x14ac:dyDescent="0.25">
      <c r="C14" s="1">
        <v>3.6450000000000003E-2</v>
      </c>
      <c r="D14" s="2">
        <f t="shared" si="0"/>
        <v>899.59233901349387</v>
      </c>
    </row>
    <row r="15" spans="1:5" x14ac:dyDescent="0.25">
      <c r="C15" s="1">
        <v>6.4089999999999994E-2</v>
      </c>
      <c r="D15" s="2">
        <f t="shared" si="0"/>
        <v>914.09186057217289</v>
      </c>
    </row>
    <row r="16" spans="1:5" x14ac:dyDescent="0.25">
      <c r="C16" s="1">
        <v>2.8039999999999999E-2</v>
      </c>
      <c r="D16" s="2">
        <f t="shared" si="0"/>
        <v>892.85293664639676</v>
      </c>
    </row>
    <row r="17" spans="3:4" x14ac:dyDescent="0.25">
      <c r="C17" s="1">
        <v>3.4049999999999997E-2</v>
      </c>
      <c r="D17" s="2">
        <f t="shared" si="0"/>
        <v>897.84238147801534</v>
      </c>
    </row>
    <row r="18" spans="3:4" x14ac:dyDescent="0.25">
      <c r="C18" s="1">
        <v>2.8240000000000001E-2</v>
      </c>
      <c r="D18" s="2">
        <f t="shared" si="0"/>
        <v>893.03554274127021</v>
      </c>
    </row>
    <row r="19" spans="3:4" x14ac:dyDescent="0.25">
      <c r="C19" s="1">
        <v>2.664E-2</v>
      </c>
      <c r="D19" s="2">
        <f t="shared" si="0"/>
        <v>891.5370090648313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DDF9F-5B41-4BA1-87AA-55284E94202F}">
  <dimension ref="A1:E19"/>
  <sheetViews>
    <sheetView workbookViewId="0">
      <selection activeCell="C3" sqref="C3:C19"/>
    </sheetView>
  </sheetViews>
  <sheetFormatPr defaultRowHeight="15" x14ac:dyDescent="0.25"/>
  <cols>
    <col min="1" max="1" width="11.5703125" bestFit="1" customWidth="1"/>
    <col min="2" max="2" width="22.5703125" bestFit="1" customWidth="1"/>
    <col min="3" max="3" width="16.85546875" style="1" bestFit="1" customWidth="1"/>
    <col min="4" max="4" width="16.85546875" style="2" bestFit="1" customWidth="1"/>
    <col min="5" max="5" width="15.85546875" style="2" bestFit="1" customWidth="1"/>
  </cols>
  <sheetData>
    <row r="1" spans="1:5" s="5" customFormat="1" ht="18" x14ac:dyDescent="0.35">
      <c r="A1" s="5" t="s">
        <v>1</v>
      </c>
      <c r="B1" s="5" t="s">
        <v>2</v>
      </c>
      <c r="C1" s="6" t="s">
        <v>0</v>
      </c>
      <c r="D1" s="7" t="s">
        <v>3</v>
      </c>
      <c r="E1" s="7" t="s">
        <v>8</v>
      </c>
    </row>
    <row r="2" spans="1:5" x14ac:dyDescent="0.25">
      <c r="C2" s="1" t="s">
        <v>11</v>
      </c>
      <c r="D2" s="1" t="s">
        <v>11</v>
      </c>
      <c r="E2" s="2" t="s">
        <v>13</v>
      </c>
    </row>
    <row r="3" spans="1:5" x14ac:dyDescent="0.25">
      <c r="A3">
        <v>1090</v>
      </c>
      <c r="B3" s="4" t="s">
        <v>10</v>
      </c>
      <c r="C3" s="1">
        <v>2.5500000000000002E-3</v>
      </c>
      <c r="D3" s="2">
        <f>$A$3+0.0861733*298.15*LN(C3/100)</f>
        <v>818.25400714247235</v>
      </c>
      <c r="E3" s="2">
        <v>763.02319</v>
      </c>
    </row>
    <row r="4" spans="1:5" x14ac:dyDescent="0.25">
      <c r="C4" s="1">
        <v>4.4600000000000004E-3</v>
      </c>
      <c r="D4" s="2">
        <f t="shared" ref="D4:D19" si="0">$A$3+0.0861733*298.15*LN(C4/100)</f>
        <v>832.61757697891494</v>
      </c>
      <c r="E4" s="2">
        <v>800.92181000000005</v>
      </c>
    </row>
    <row r="5" spans="1:5" x14ac:dyDescent="0.25">
      <c r="C5" s="1">
        <v>5.3600000000000002E-3</v>
      </c>
      <c r="D5" s="2">
        <f t="shared" si="0"/>
        <v>837.34026199330742</v>
      </c>
      <c r="E5" s="2">
        <v>792.00676999999996</v>
      </c>
    </row>
    <row r="6" spans="1:5" x14ac:dyDescent="0.25">
      <c r="C6" s="1">
        <v>3.9500000000000004E-3</v>
      </c>
      <c r="D6" s="2">
        <f t="shared" si="0"/>
        <v>829.49764639200544</v>
      </c>
      <c r="E6" s="2">
        <v>764.77710000000002</v>
      </c>
    </row>
    <row r="7" spans="1:5" x14ac:dyDescent="0.25">
      <c r="C7" s="1">
        <v>1.3270000000000001E-2</v>
      </c>
      <c r="D7" s="2">
        <f t="shared" si="0"/>
        <v>860.63165198154934</v>
      </c>
      <c r="E7" s="2">
        <v>737.88189999999997</v>
      </c>
    </row>
    <row r="8" spans="1:5" x14ac:dyDescent="0.25">
      <c r="C8" s="1">
        <v>9.9600000000000001E-3</v>
      </c>
      <c r="D8" s="2">
        <f t="shared" si="0"/>
        <v>853.25971447353891</v>
      </c>
      <c r="E8" s="2">
        <v>778.70428000000004</v>
      </c>
    </row>
    <row r="9" spans="1:5" x14ac:dyDescent="0.25">
      <c r="C9" s="1">
        <v>1.634E-2</v>
      </c>
      <c r="D9" s="2">
        <f t="shared" si="0"/>
        <v>865.97853879250636</v>
      </c>
      <c r="E9" s="2">
        <v>795.45270000000005</v>
      </c>
    </row>
    <row r="10" spans="1:5" x14ac:dyDescent="0.25">
      <c r="C10" s="1">
        <v>8.4100000000000008E-3</v>
      </c>
      <c r="D10" s="2">
        <f t="shared" si="0"/>
        <v>848.91367254334887</v>
      </c>
    </row>
    <row r="11" spans="1:5" x14ac:dyDescent="0.25">
      <c r="C11" s="1">
        <v>9.5700000000000004E-3</v>
      </c>
      <c r="D11" s="2">
        <f t="shared" si="0"/>
        <v>852.23345392104704</v>
      </c>
    </row>
    <row r="12" spans="1:5" x14ac:dyDescent="0.25">
      <c r="C12" s="1">
        <v>5.47E-3</v>
      </c>
      <c r="D12" s="2">
        <f t="shared" si="0"/>
        <v>837.86219732595714</v>
      </c>
    </row>
    <row r="13" spans="1:5" x14ac:dyDescent="0.25">
      <c r="C13" s="1">
        <v>6.0400000000000002E-3</v>
      </c>
      <c r="D13" s="2">
        <f t="shared" si="0"/>
        <v>840.40898342897742</v>
      </c>
    </row>
    <row r="14" spans="1:5" x14ac:dyDescent="0.25">
      <c r="C14" s="1">
        <v>9.8099999999999993E-3</v>
      </c>
      <c r="D14" s="2">
        <f t="shared" si="0"/>
        <v>852.86983492237459</v>
      </c>
    </row>
    <row r="15" spans="1:5" x14ac:dyDescent="0.25">
      <c r="C15" s="1">
        <v>1.5820000000000001E-2</v>
      </c>
      <c r="D15" s="2">
        <f t="shared" si="0"/>
        <v>865.14761214037367</v>
      </c>
    </row>
    <row r="16" spans="1:5" x14ac:dyDescent="0.25">
      <c r="C16" s="1">
        <v>1.081E-2</v>
      </c>
      <c r="D16" s="2">
        <f t="shared" si="0"/>
        <v>855.363796140815</v>
      </c>
    </row>
    <row r="17" spans="3:4" x14ac:dyDescent="0.25">
      <c r="C17" s="1">
        <v>8.6099999999999996E-3</v>
      </c>
      <c r="D17" s="2">
        <f t="shared" si="0"/>
        <v>849.51752100548333</v>
      </c>
    </row>
    <row r="18" spans="3:4" x14ac:dyDescent="0.25">
      <c r="C18" s="1">
        <v>4.81E-3</v>
      </c>
      <c r="D18" s="2">
        <f t="shared" si="0"/>
        <v>834.55860738400725</v>
      </c>
    </row>
    <row r="19" spans="3:4" x14ac:dyDescent="0.25">
      <c r="C19" s="1">
        <v>6.8100000000000001E-3</v>
      </c>
      <c r="D19" s="2">
        <f t="shared" si="0"/>
        <v>843.49178622585828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45135-6287-4E68-80FC-E90C22EB5C6D}">
  <dimension ref="A1:E19"/>
  <sheetViews>
    <sheetView workbookViewId="0">
      <selection activeCell="E3" sqref="E3:E9"/>
    </sheetView>
  </sheetViews>
  <sheetFormatPr defaultRowHeight="15" x14ac:dyDescent="0.25"/>
  <cols>
    <col min="1" max="1" width="11.5703125" bestFit="1" customWidth="1"/>
    <col min="2" max="2" width="22.5703125" bestFit="1" customWidth="1"/>
    <col min="3" max="3" width="16.85546875" style="1" bestFit="1" customWidth="1"/>
    <col min="4" max="4" width="16.85546875" style="2" bestFit="1" customWidth="1"/>
    <col min="5" max="5" width="15.85546875" style="2" bestFit="1" customWidth="1"/>
  </cols>
  <sheetData>
    <row r="1" spans="1:5" s="5" customFormat="1" ht="18" x14ac:dyDescent="0.35">
      <c r="A1" s="5" t="s">
        <v>1</v>
      </c>
      <c r="B1" s="5" t="s">
        <v>2</v>
      </c>
      <c r="C1" s="6" t="s">
        <v>0</v>
      </c>
      <c r="D1" s="7" t="s">
        <v>3</v>
      </c>
      <c r="E1" s="7" t="s">
        <v>8</v>
      </c>
    </row>
    <row r="2" spans="1:5" x14ac:dyDescent="0.25">
      <c r="C2" s="1" t="s">
        <v>11</v>
      </c>
      <c r="D2" s="1" t="s">
        <v>11</v>
      </c>
      <c r="E2" s="2" t="s">
        <v>13</v>
      </c>
    </row>
    <row r="3" spans="1:5" x14ac:dyDescent="0.25">
      <c r="A3">
        <v>1083</v>
      </c>
      <c r="B3" s="4" t="s">
        <v>10</v>
      </c>
      <c r="C3" s="1">
        <v>7.1399999999999996E-3</v>
      </c>
      <c r="D3" s="2">
        <f>$A$3+0.0861733*298.15*LN(C3/100)</f>
        <v>837.70757546883863</v>
      </c>
      <c r="E3" s="2">
        <v>837.78259000000003</v>
      </c>
    </row>
    <row r="4" spans="1:5" x14ac:dyDescent="0.25">
      <c r="C4" s="1">
        <v>5.7400000000000003E-3</v>
      </c>
      <c r="D4" s="2">
        <f t="shared" ref="D4:D19" si="0">$A$3+0.0861733*298.15*LN(C4/100)</f>
        <v>832.1000805781631</v>
      </c>
      <c r="E4" s="2">
        <v>827.78088000000002</v>
      </c>
    </row>
    <row r="5" spans="1:5" x14ac:dyDescent="0.25">
      <c r="C5" s="1">
        <v>6.0000000000000001E-3</v>
      </c>
      <c r="D5" s="2">
        <f t="shared" si="0"/>
        <v>833.23826805407998</v>
      </c>
      <c r="E5" s="2">
        <v>824.27062999999998</v>
      </c>
    </row>
    <row r="6" spans="1:5" x14ac:dyDescent="0.25">
      <c r="C6" s="1">
        <v>1.7350000000000001E-2</v>
      </c>
      <c r="D6" s="2">
        <f t="shared" si="0"/>
        <v>860.51948704734059</v>
      </c>
      <c r="E6" s="2">
        <v>837.90990999999997</v>
      </c>
    </row>
    <row r="7" spans="1:5" x14ac:dyDescent="0.25">
      <c r="C7" s="1">
        <v>1.11E-2</v>
      </c>
      <c r="D7" s="2">
        <f t="shared" si="0"/>
        <v>849.0439677772132</v>
      </c>
      <c r="E7" s="2">
        <v>844.72693000000004</v>
      </c>
    </row>
    <row r="8" spans="1:5" x14ac:dyDescent="0.25">
      <c r="C8" s="1">
        <v>1.4579999999999999E-2</v>
      </c>
      <c r="D8" s="2">
        <f t="shared" si="0"/>
        <v>856.05047579882171</v>
      </c>
      <c r="E8" s="2">
        <v>840.94946000000004</v>
      </c>
    </row>
    <row r="9" spans="1:5" x14ac:dyDescent="0.25">
      <c r="C9" s="1">
        <v>1.7319999999999999E-2</v>
      </c>
      <c r="D9" s="2">
        <f t="shared" si="0"/>
        <v>860.47502340302424</v>
      </c>
      <c r="E9" s="2">
        <v>830.86737000000005</v>
      </c>
    </row>
    <row r="10" spans="1:5" x14ac:dyDescent="0.25">
      <c r="C10" s="1">
        <v>1.2760000000000001E-2</v>
      </c>
      <c r="D10" s="2">
        <f t="shared" si="0"/>
        <v>852.62474553121183</v>
      </c>
    </row>
    <row r="11" spans="1:5" x14ac:dyDescent="0.25">
      <c r="C11" s="1">
        <v>1.094E-2</v>
      </c>
      <c r="D11" s="2">
        <f t="shared" si="0"/>
        <v>848.67092936344216</v>
      </c>
    </row>
    <row r="12" spans="1:5" x14ac:dyDescent="0.25">
      <c r="C12" s="1">
        <v>1.025E-2</v>
      </c>
      <c r="D12" s="2">
        <f t="shared" si="0"/>
        <v>846.99710750395388</v>
      </c>
    </row>
    <row r="13" spans="1:5" x14ac:dyDescent="0.25">
      <c r="C13" s="1">
        <v>1.299E-2</v>
      </c>
      <c r="D13" s="2">
        <f t="shared" si="0"/>
        <v>853.08373179285945</v>
      </c>
    </row>
    <row r="14" spans="1:5" x14ac:dyDescent="0.25">
      <c r="C14" s="1">
        <v>1.6420000000000001E-2</v>
      </c>
      <c r="D14" s="2">
        <f t="shared" si="0"/>
        <v>859.10402167634834</v>
      </c>
    </row>
    <row r="15" spans="1:5" x14ac:dyDescent="0.25">
      <c r="C15" s="1">
        <v>1.562E-2</v>
      </c>
      <c r="D15" s="2">
        <f t="shared" si="0"/>
        <v>857.8207302578594</v>
      </c>
    </row>
    <row r="16" spans="1:5" x14ac:dyDescent="0.25">
      <c r="C16" s="1">
        <v>1.8630000000000001E-2</v>
      </c>
      <c r="D16" s="2">
        <f t="shared" si="0"/>
        <v>862.34830156210728</v>
      </c>
    </row>
    <row r="17" spans="3:4" x14ac:dyDescent="0.25">
      <c r="C17" s="1">
        <v>9.41E-3</v>
      </c>
      <c r="D17" s="2">
        <f t="shared" si="0"/>
        <v>844.8002707299222</v>
      </c>
    </row>
    <row r="18" spans="3:4" x14ac:dyDescent="0.25">
      <c r="C18" s="1">
        <v>8.8100000000000001E-3</v>
      </c>
      <c r="D18" s="2">
        <f t="shared" si="0"/>
        <v>843.10750259836493</v>
      </c>
    </row>
    <row r="19" spans="3:4" x14ac:dyDescent="0.25">
      <c r="C19" s="1">
        <v>1.061E-2</v>
      </c>
      <c r="D19" s="2">
        <f t="shared" si="0"/>
        <v>847.88399565403006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083DA-2F62-48AA-82CC-E3D2A2310AA7}">
  <dimension ref="A1:E19"/>
  <sheetViews>
    <sheetView workbookViewId="0">
      <selection activeCell="C3" sqref="C3:C19"/>
    </sheetView>
  </sheetViews>
  <sheetFormatPr defaultRowHeight="15" x14ac:dyDescent="0.25"/>
  <cols>
    <col min="1" max="1" width="11.5703125" bestFit="1" customWidth="1"/>
    <col min="2" max="2" width="22.5703125" bestFit="1" customWidth="1"/>
    <col min="3" max="3" width="16.85546875" style="1" bestFit="1" customWidth="1"/>
    <col min="4" max="4" width="16.85546875" style="2" bestFit="1" customWidth="1"/>
    <col min="5" max="5" width="15.85546875" style="2" bestFit="1" customWidth="1"/>
  </cols>
  <sheetData>
    <row r="1" spans="1:5" s="5" customFormat="1" ht="18" x14ac:dyDescent="0.35">
      <c r="A1" s="5" t="s">
        <v>1</v>
      </c>
      <c r="B1" s="5" t="s">
        <v>2</v>
      </c>
      <c r="C1" s="6" t="s">
        <v>0</v>
      </c>
      <c r="D1" s="7" t="s">
        <v>3</v>
      </c>
      <c r="E1" s="7" t="s">
        <v>8</v>
      </c>
    </row>
    <row r="2" spans="1:5" x14ac:dyDescent="0.25">
      <c r="C2" s="1" t="s">
        <v>11</v>
      </c>
      <c r="D2" s="1" t="s">
        <v>11</v>
      </c>
      <c r="E2" s="2" t="s">
        <v>14</v>
      </c>
    </row>
    <row r="3" spans="1:5" x14ac:dyDescent="0.25">
      <c r="A3">
        <v>1070</v>
      </c>
      <c r="B3" s="4" t="s">
        <v>10</v>
      </c>
      <c r="C3" s="1">
        <v>6.0000000000000001E-3</v>
      </c>
      <c r="D3" s="2">
        <f>$A$3+0.0861733*298.15*LN(C3/100)</f>
        <v>820.23826805407998</v>
      </c>
      <c r="E3" s="2">
        <v>842.46325999999999</v>
      </c>
    </row>
    <row r="4" spans="1:5" x14ac:dyDescent="0.25">
      <c r="C4" s="1">
        <v>4.4600000000000004E-3</v>
      </c>
      <c r="D4" s="2">
        <f t="shared" ref="D4:D19" si="0">$A$3+0.0861733*298.15*LN(C4/100)</f>
        <v>812.61757697891494</v>
      </c>
      <c r="E4" s="2">
        <v>841.84955000000002</v>
      </c>
    </row>
    <row r="5" spans="1:5" x14ac:dyDescent="0.25">
      <c r="C5" s="1">
        <v>5.1000000000000004E-3</v>
      </c>
      <c r="D5" s="2">
        <f t="shared" si="0"/>
        <v>816.06273917995736</v>
      </c>
      <c r="E5" s="2">
        <v>843.39233000000002</v>
      </c>
    </row>
    <row r="6" spans="1:5" x14ac:dyDescent="0.25">
      <c r="C6" s="1">
        <v>1.7600000000000001E-2</v>
      </c>
      <c r="D6" s="2">
        <f t="shared" si="0"/>
        <v>847.88705511040234</v>
      </c>
      <c r="E6" s="2">
        <v>844.10760000000005</v>
      </c>
    </row>
    <row r="7" spans="1:5" x14ac:dyDescent="0.25">
      <c r="C7" s="1">
        <v>9.3100000000000006E-3</v>
      </c>
      <c r="D7" s="2">
        <f t="shared" si="0"/>
        <v>831.52577485615927</v>
      </c>
      <c r="E7" s="2">
        <v>844.03516000000002</v>
      </c>
    </row>
    <row r="8" spans="1:5" x14ac:dyDescent="0.25">
      <c r="C8" s="1">
        <v>1.208E-2</v>
      </c>
      <c r="D8" s="2">
        <f t="shared" si="0"/>
        <v>838.21771546646244</v>
      </c>
      <c r="E8" s="2">
        <v>841.03925000000004</v>
      </c>
    </row>
    <row r="9" spans="1:5" x14ac:dyDescent="0.25">
      <c r="C9" s="1">
        <v>1.4930000000000001E-2</v>
      </c>
      <c r="D9" s="2">
        <f t="shared" si="0"/>
        <v>843.65995197460882</v>
      </c>
      <c r="E9" s="2">
        <v>841.43993999999998</v>
      </c>
    </row>
    <row r="10" spans="1:5" x14ac:dyDescent="0.25">
      <c r="C10" s="1">
        <v>1.1849999999999999E-2</v>
      </c>
      <c r="D10" s="2">
        <f t="shared" si="0"/>
        <v>837.72381885681057</v>
      </c>
      <c r="E10" s="2">
        <v>838.72852</v>
      </c>
    </row>
    <row r="11" spans="1:5" x14ac:dyDescent="0.25">
      <c r="C11" s="1">
        <v>9.5700000000000004E-3</v>
      </c>
      <c r="D11" s="2">
        <f t="shared" si="0"/>
        <v>832.23345392104704</v>
      </c>
      <c r="E11" s="2">
        <v>829.03917999999999</v>
      </c>
    </row>
    <row r="12" spans="1:5" x14ac:dyDescent="0.25">
      <c r="C12" s="1">
        <v>7.6800000000000002E-3</v>
      </c>
      <c r="D12" s="2">
        <f t="shared" si="0"/>
        <v>826.58073773719082</v>
      </c>
    </row>
    <row r="13" spans="1:5" x14ac:dyDescent="0.25">
      <c r="C13" s="1">
        <v>1.085E-2</v>
      </c>
      <c r="D13" s="2">
        <f t="shared" si="0"/>
        <v>835.45869031847792</v>
      </c>
    </row>
    <row r="14" spans="1:5" x14ac:dyDescent="0.25">
      <c r="C14" s="1">
        <v>6.6100000000000004E-3</v>
      </c>
      <c r="D14" s="2">
        <f t="shared" si="0"/>
        <v>822.72593013694291</v>
      </c>
    </row>
    <row r="15" spans="1:5" x14ac:dyDescent="0.25">
      <c r="C15" s="1">
        <v>8.0099999999999998E-3</v>
      </c>
      <c r="D15" s="2">
        <f t="shared" si="0"/>
        <v>827.66165532037996</v>
      </c>
    </row>
    <row r="16" spans="1:5" x14ac:dyDescent="0.25">
      <c r="C16" s="1">
        <v>9.6100000000000005E-3</v>
      </c>
      <c r="D16" s="2">
        <f t="shared" si="0"/>
        <v>832.34061807805904</v>
      </c>
    </row>
    <row r="17" spans="3:4" x14ac:dyDescent="0.25">
      <c r="C17" s="1">
        <v>7.0099999999999997E-3</v>
      </c>
      <c r="D17" s="2">
        <f t="shared" si="0"/>
        <v>824.23547257142673</v>
      </c>
    </row>
    <row r="18" spans="3:4" x14ac:dyDescent="0.25">
      <c r="C18" s="1">
        <v>7.4099999999999999E-3</v>
      </c>
      <c r="D18" s="2">
        <f t="shared" si="0"/>
        <v>825.66122360012878</v>
      </c>
    </row>
    <row r="19" spans="3:4" x14ac:dyDescent="0.25">
      <c r="C19" s="1">
        <v>8.0099999999999998E-3</v>
      </c>
      <c r="D19" s="2">
        <f t="shared" si="0"/>
        <v>827.66165532037996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A4120-212B-4AEA-BDA2-C8CABF2CAF32}">
  <dimension ref="A1:E19"/>
  <sheetViews>
    <sheetView workbookViewId="0">
      <selection activeCell="F27" sqref="F27"/>
    </sheetView>
  </sheetViews>
  <sheetFormatPr defaultRowHeight="15" x14ac:dyDescent="0.25"/>
  <cols>
    <col min="1" max="1" width="11.5703125" bestFit="1" customWidth="1"/>
    <col min="2" max="2" width="22.5703125" bestFit="1" customWidth="1"/>
    <col min="3" max="3" width="16.85546875" style="1" bestFit="1" customWidth="1"/>
    <col min="4" max="4" width="16.85546875" style="2" bestFit="1" customWidth="1"/>
    <col min="5" max="5" width="15.85546875" style="2" bestFit="1" customWidth="1"/>
  </cols>
  <sheetData>
    <row r="1" spans="1:5" s="5" customFormat="1" ht="18" x14ac:dyDescent="0.35">
      <c r="A1" s="5" t="s">
        <v>1</v>
      </c>
      <c r="B1" s="5" t="s">
        <v>2</v>
      </c>
      <c r="C1" s="6" t="s">
        <v>0</v>
      </c>
      <c r="D1" s="7" t="s">
        <v>3</v>
      </c>
      <c r="E1" s="7" t="s">
        <v>8</v>
      </c>
    </row>
    <row r="2" spans="1:5" x14ac:dyDescent="0.25">
      <c r="C2" s="1" t="s">
        <v>11</v>
      </c>
      <c r="D2" s="1" t="s">
        <v>11</v>
      </c>
      <c r="E2" s="2" t="s">
        <v>14</v>
      </c>
    </row>
    <row r="3" spans="1:5" x14ac:dyDescent="0.25">
      <c r="A3">
        <v>1056</v>
      </c>
      <c r="B3" s="4" t="s">
        <v>10</v>
      </c>
      <c r="C3" s="1">
        <v>2.81E-3</v>
      </c>
      <c r="D3" s="2">
        <f>$A$3+0.0861733*298.15*LN(C3/100)</f>
        <v>786.74852758798534</v>
      </c>
      <c r="E3" s="2">
        <v>797.66729999999995</v>
      </c>
    </row>
    <row r="4" spans="1:5" x14ac:dyDescent="0.25">
      <c r="C4" s="1">
        <v>2.3E-3</v>
      </c>
      <c r="D4" s="2">
        <f t="shared" ref="D4:D19" si="0">$A$3+0.0861733*298.15*LN(C4/100)</f>
        <v>781.60293899252861</v>
      </c>
      <c r="E4" s="2">
        <v>795.55773999999997</v>
      </c>
    </row>
    <row r="5" spans="1:5" x14ac:dyDescent="0.25">
      <c r="C5" s="1">
        <v>1.91E-3</v>
      </c>
      <c r="D5" s="2">
        <f t="shared" si="0"/>
        <v>776.82910850410826</v>
      </c>
      <c r="E5" s="2">
        <v>793.59032999999999</v>
      </c>
    </row>
    <row r="6" spans="1:5" x14ac:dyDescent="0.25">
      <c r="C6" s="1">
        <v>1.91E-3</v>
      </c>
      <c r="D6" s="2">
        <f t="shared" si="0"/>
        <v>776.82910850410826</v>
      </c>
      <c r="E6" s="2">
        <v>807.87549000000001</v>
      </c>
    </row>
    <row r="7" spans="1:5" x14ac:dyDescent="0.25">
      <c r="C7" s="1">
        <v>3.7000000000000002E-3</v>
      </c>
      <c r="D7" s="2">
        <f t="shared" si="0"/>
        <v>793.81779531240807</v>
      </c>
      <c r="E7" s="2">
        <v>802.17724999999996</v>
      </c>
    </row>
    <row r="8" spans="1:5" x14ac:dyDescent="0.25">
      <c r="C8" s="1">
        <v>6.6100000000000004E-3</v>
      </c>
      <c r="D8" s="2">
        <f t="shared" si="0"/>
        <v>808.72593013694291</v>
      </c>
      <c r="E8" s="2">
        <v>799.30449999999996</v>
      </c>
    </row>
    <row r="9" spans="1:5" x14ac:dyDescent="0.25">
      <c r="C9" s="1">
        <v>5.3800000000000002E-3</v>
      </c>
      <c r="D9" s="2">
        <f t="shared" si="0"/>
        <v>803.43595137540717</v>
      </c>
      <c r="E9" s="2">
        <v>807.54834000000005</v>
      </c>
    </row>
    <row r="10" spans="1:5" x14ac:dyDescent="0.25">
      <c r="C10" s="1">
        <v>5.9199999999999999E-3</v>
      </c>
      <c r="D10" s="2">
        <f t="shared" si="0"/>
        <v>805.89339617270593</v>
      </c>
      <c r="E10" s="2">
        <v>805.91858000000002</v>
      </c>
    </row>
    <row r="11" spans="1:5" x14ac:dyDescent="0.25">
      <c r="C11" s="1">
        <v>5.0099999999999997E-3</v>
      </c>
      <c r="D11" s="2">
        <f t="shared" si="0"/>
        <v>801.60529262600903</v>
      </c>
      <c r="E11" s="2">
        <v>807.16881999999998</v>
      </c>
    </row>
    <row r="12" spans="1:5" x14ac:dyDescent="0.25">
      <c r="C12" s="1">
        <v>5.1000000000000004E-3</v>
      </c>
      <c r="D12" s="2">
        <f t="shared" si="0"/>
        <v>802.06273917995736</v>
      </c>
    </row>
    <row r="13" spans="1:5" x14ac:dyDescent="0.25">
      <c r="C13" s="1">
        <v>5.1700000000000001E-3</v>
      </c>
      <c r="D13" s="2">
        <f t="shared" si="0"/>
        <v>802.41298410874879</v>
      </c>
    </row>
    <row r="14" spans="1:5" x14ac:dyDescent="0.25">
      <c r="C14" s="1">
        <v>4.81E-3</v>
      </c>
      <c r="D14" s="2">
        <f t="shared" si="0"/>
        <v>800.55860738400725</v>
      </c>
    </row>
    <row r="15" spans="1:5" x14ac:dyDescent="0.25">
      <c r="C15" s="1">
        <v>7.0099999999999997E-3</v>
      </c>
      <c r="D15" s="2">
        <f t="shared" si="0"/>
        <v>810.23547257142673</v>
      </c>
    </row>
    <row r="16" spans="1:5" x14ac:dyDescent="0.25">
      <c r="C16" s="1">
        <v>6.0099999999999997E-3</v>
      </c>
      <c r="D16" s="2">
        <f t="shared" si="0"/>
        <v>806.28105335854696</v>
      </c>
    </row>
    <row r="17" spans="3:4" x14ac:dyDescent="0.25">
      <c r="C17" s="1">
        <v>2.3999999999999998E-3</v>
      </c>
      <c r="D17" s="2">
        <f t="shared" si="0"/>
        <v>782.69640483940793</v>
      </c>
    </row>
    <row r="18" spans="3:4" x14ac:dyDescent="0.25">
      <c r="C18" s="1">
        <v>4.0099999999999997E-3</v>
      </c>
      <c r="D18" s="2">
        <f t="shared" si="0"/>
        <v>795.88497889453299</v>
      </c>
    </row>
    <row r="19" spans="3:4" x14ac:dyDescent="0.25">
      <c r="C19" s="1">
        <v>3.5999999999999999E-3</v>
      </c>
      <c r="D19" s="2">
        <f t="shared" si="0"/>
        <v>793.11384526672805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4 - Summary</vt:lpstr>
      <vt:lpstr>Figure 4 - Device #1</vt:lpstr>
      <vt:lpstr>Figure 4 - Device #2</vt:lpstr>
      <vt:lpstr>Figure 4 - Device #3</vt:lpstr>
      <vt:lpstr>Figure 4 - Device #4</vt:lpstr>
      <vt:lpstr>Figure 4 - Device #5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Louis ONNO</dc:creator>
  <cp:lastModifiedBy>Arthur Louis ONNO</cp:lastModifiedBy>
  <dcterms:created xsi:type="dcterms:W3CDTF">2021-11-20T09:11:48Z</dcterms:created>
  <dcterms:modified xsi:type="dcterms:W3CDTF">2022-01-18T17:46:49Z</dcterms:modified>
</cp:coreProperties>
</file>