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onno\Dropbox (ASU)\Holman\Manuscripts in progress\2019 Suns-ERE\Final Submission\Data Files\"/>
    </mc:Choice>
  </mc:AlternateContent>
  <xr:revisionPtr revIDLastSave="0" documentId="13_ncr:1_{BB719F5C-8E06-4BE1-8351-9CFED598EC32}" xr6:coauthVersionLast="47" xr6:coauthVersionMax="47" xr10:uidLastSave="{00000000-0000-0000-0000-000000000000}"/>
  <bookViews>
    <workbookView xWindow="-57720" yWindow="-9540" windowWidth="29040" windowHeight="17640" xr2:uid="{97467386-0334-4B00-A80B-D0DE52EC796B}"/>
  </bookViews>
  <sheets>
    <sheet name="Figure 3a - Summary" sheetId="7" r:id="rId1"/>
    <sheet name="Figure 3a - Sample 1592-10" sheetId="3" r:id="rId2"/>
    <sheet name="Figure 3a - Sample 1695-4" sheetId="2" r:id="rId3"/>
    <sheet name="Figure 3a - Sample 1698-8" sheetId="1" r:id="rId4"/>
    <sheet name="Figure 3a - Sample 1756-6" sheetId="4" r:id="rId5"/>
    <sheet name="Figure 3a - Sample 1698-6R" sheetId="5" r:id="rId6"/>
    <sheet name="Figure 3a - Sample 1601-7" sheetId="6" r:id="rId7"/>
    <sheet name="Figure 3bc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5" l="1"/>
  <c r="D5" i="5"/>
  <c r="D6" i="5"/>
  <c r="D7" i="5"/>
  <c r="D8" i="5"/>
  <c r="D4" i="4"/>
  <c r="D5" i="4"/>
  <c r="D6" i="4"/>
  <c r="D7" i="4"/>
  <c r="D8" i="4"/>
  <c r="D9" i="4"/>
  <c r="D10" i="4"/>
  <c r="D11" i="4"/>
  <c r="D12" i="4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4" i="2"/>
  <c r="D5" i="2"/>
  <c r="D6" i="2"/>
  <c r="D7" i="2"/>
  <c r="D5" i="6"/>
  <c r="D4" i="6"/>
  <c r="D3" i="6"/>
  <c r="D3" i="5"/>
  <c r="D3" i="4"/>
  <c r="D5" i="3"/>
  <c r="D4" i="3"/>
  <c r="D3" i="3"/>
  <c r="D3" i="2"/>
  <c r="D4" i="1"/>
  <c r="D5" i="1"/>
  <c r="D3" i="1"/>
</calcChain>
</file>

<file path=xl/sharedStrings.xml><?xml version="1.0" encoding="utf-8"?>
<sst xmlns="http://schemas.openxmlformats.org/spreadsheetml/2006/main" count="244" uniqueCount="88">
  <si>
    <t>ERE (%)</t>
  </si>
  <si>
    <t>3 measurements</t>
  </si>
  <si>
    <t>25 devices</t>
  </si>
  <si>
    <t>5 measurements</t>
  </si>
  <si>
    <t>22 measurements</t>
  </si>
  <si>
    <t>10 measurements</t>
  </si>
  <si>
    <t>8 devices</t>
  </si>
  <si>
    <t>6 measurements</t>
  </si>
  <si>
    <t>4 measurements</t>
  </si>
  <si>
    <t>7 devices</t>
  </si>
  <si>
    <t>±5</t>
  </si>
  <si>
    <t>±15</t>
  </si>
  <si>
    <t>1592-10</t>
  </si>
  <si>
    <t>1695-4</t>
  </si>
  <si>
    <t>1698-8</t>
  </si>
  <si>
    <t>1756-6</t>
  </si>
  <si>
    <t>1698-6R</t>
  </si>
  <si>
    <t>1601-7</t>
  </si>
  <si>
    <r>
      <t>V</t>
    </r>
    <r>
      <rPr>
        <b/>
        <vertAlign val="subscript"/>
        <sz val="11"/>
        <color theme="1"/>
        <rFont val="Calibri"/>
        <family val="2"/>
        <scheme val="minor"/>
      </rPr>
      <t>oc,ideal</t>
    </r>
    <r>
      <rPr>
        <b/>
        <sz val="11"/>
        <color theme="1"/>
        <rFont val="Calibri"/>
        <family val="2"/>
        <scheme val="minor"/>
      </rPr>
      <t xml:space="preserve"> (mV)</t>
    </r>
  </si>
  <si>
    <r>
      <t>V</t>
    </r>
    <r>
      <rPr>
        <b/>
        <vertAlign val="subscript"/>
        <sz val="11"/>
        <color theme="1"/>
        <rFont val="Calibri"/>
        <family val="2"/>
        <scheme val="minor"/>
      </rPr>
      <t>oc,ideal</t>
    </r>
    <r>
      <rPr>
        <b/>
        <sz val="11"/>
        <color theme="1"/>
        <rFont val="Calibri"/>
        <family val="2"/>
        <scheme val="minor"/>
      </rPr>
      <t xml:space="preserve"> uncertainty (mV)</t>
    </r>
  </si>
  <si>
    <t>ERE standard deviation (%)</t>
  </si>
  <si>
    <r>
      <t>iV</t>
    </r>
    <r>
      <rPr>
        <b/>
        <vertAlign val="subscript"/>
        <sz val="11"/>
        <color theme="1"/>
        <rFont val="Calibri"/>
        <family val="2"/>
        <scheme val="minor"/>
      </rPr>
      <t>oc</t>
    </r>
    <r>
      <rPr>
        <b/>
        <sz val="11"/>
        <color theme="1"/>
        <rFont val="Calibri"/>
        <family val="2"/>
        <scheme val="minor"/>
      </rPr>
      <t xml:space="preserve"> (mV)</t>
    </r>
  </si>
  <si>
    <r>
      <t>iV</t>
    </r>
    <r>
      <rPr>
        <b/>
        <vertAlign val="subscript"/>
        <sz val="11"/>
        <color theme="1"/>
        <rFont val="Calibri"/>
        <family val="2"/>
        <scheme val="minor"/>
      </rPr>
      <t>oc</t>
    </r>
    <r>
      <rPr>
        <b/>
        <sz val="11"/>
        <color theme="1"/>
        <rFont val="Calibri"/>
        <family val="2"/>
        <scheme val="minor"/>
      </rPr>
      <t xml:space="preserve"> combined uncertainty (mV)</t>
    </r>
  </si>
  <si>
    <t>ERE average (%)</t>
  </si>
  <si>
    <r>
      <t>iV</t>
    </r>
    <r>
      <rPr>
        <b/>
        <vertAlign val="subscript"/>
        <sz val="11"/>
        <color theme="1"/>
        <rFont val="Calibri"/>
        <family val="2"/>
        <scheme val="minor"/>
      </rPr>
      <t>oc</t>
    </r>
    <r>
      <rPr>
        <b/>
        <sz val="11"/>
        <color theme="1"/>
        <rFont val="Calibri"/>
        <family val="2"/>
        <scheme val="minor"/>
      </rPr>
      <t xml:space="preserve"> average (mV)</t>
    </r>
  </si>
  <si>
    <r>
      <t>V</t>
    </r>
    <r>
      <rPr>
        <b/>
        <vertAlign val="subscript"/>
        <sz val="11"/>
        <color theme="1"/>
        <rFont val="Calibri"/>
        <family val="2"/>
        <scheme val="minor"/>
      </rPr>
      <t>oc</t>
    </r>
    <r>
      <rPr>
        <b/>
        <sz val="11"/>
        <color theme="1"/>
        <rFont val="Calibri"/>
        <family val="2"/>
        <scheme val="minor"/>
      </rPr>
      <t xml:space="preserve"> average (mV)</t>
    </r>
  </si>
  <si>
    <r>
      <t>V</t>
    </r>
    <r>
      <rPr>
        <b/>
        <vertAlign val="subscript"/>
        <sz val="11"/>
        <color theme="1"/>
        <rFont val="Calibri"/>
        <family val="2"/>
        <scheme val="minor"/>
      </rPr>
      <t>oc</t>
    </r>
    <r>
      <rPr>
        <b/>
        <sz val="11"/>
        <color theme="1"/>
        <rFont val="Calibri"/>
        <family val="2"/>
        <scheme val="minor"/>
      </rPr>
      <t xml:space="preserve"> standard deviation (mV)</t>
    </r>
  </si>
  <si>
    <r>
      <t>V</t>
    </r>
    <r>
      <rPr>
        <b/>
        <vertAlign val="subscript"/>
        <sz val="11"/>
        <color theme="1"/>
        <rFont val="Calibri"/>
        <family val="2"/>
        <scheme val="minor"/>
      </rPr>
      <t>oc</t>
    </r>
    <r>
      <rPr>
        <b/>
        <sz val="11"/>
        <color theme="1"/>
        <rFont val="Calibri"/>
        <family val="2"/>
        <scheme val="minor"/>
      </rPr>
      <t xml:space="preserve"> (mV)</t>
    </r>
  </si>
  <si>
    <t>Sample ID</t>
  </si>
  <si>
    <t>1601-6L</t>
  </si>
  <si>
    <t>1601-6R</t>
  </si>
  <si>
    <t>1601-8</t>
  </si>
  <si>
    <t>1601-10</t>
  </si>
  <si>
    <t>200826-2</t>
  </si>
  <si>
    <t>200827-2</t>
  </si>
  <si>
    <t>200831-1</t>
  </si>
  <si>
    <t>200902-1</t>
  </si>
  <si>
    <t>201021-1</t>
  </si>
  <si>
    <t>201021-3</t>
  </si>
  <si>
    <t>201021-4</t>
  </si>
  <si>
    <t>201022-1</t>
  </si>
  <si>
    <t>1732-10L</t>
  </si>
  <si>
    <t>1732-10R</t>
  </si>
  <si>
    <t>1732-4L</t>
  </si>
  <si>
    <t>1732-4R</t>
  </si>
  <si>
    <t>1732-6L</t>
  </si>
  <si>
    <t>1732-6R</t>
  </si>
  <si>
    <t>1732-8L</t>
  </si>
  <si>
    <t>1732-8R</t>
  </si>
  <si>
    <t>1732-9L</t>
  </si>
  <si>
    <t>1732-9R</t>
  </si>
  <si>
    <t>1701-5</t>
  </si>
  <si>
    <t>1722-2</t>
  </si>
  <si>
    <t>1722-3</t>
  </si>
  <si>
    <t>1722-4</t>
  </si>
  <si>
    <t>1722-5</t>
  </si>
  <si>
    <t>1722-6</t>
  </si>
  <si>
    <t>1722-7</t>
  </si>
  <si>
    <t>1722-8</t>
  </si>
  <si>
    <t>1698-10L</t>
  </si>
  <si>
    <t>1698-10R</t>
  </si>
  <si>
    <t>1698-11L</t>
  </si>
  <si>
    <t>1698-11R</t>
  </si>
  <si>
    <t>1698-3L</t>
  </si>
  <si>
    <t>1698-3R</t>
  </si>
  <si>
    <t>1698-4L</t>
  </si>
  <si>
    <t>1698-4R</t>
  </si>
  <si>
    <t>1698-5R</t>
  </si>
  <si>
    <t>1698-6L</t>
  </si>
  <si>
    <t>1698-7L</t>
  </si>
  <si>
    <t>1698-7R</t>
  </si>
  <si>
    <t>1633-4L</t>
  </si>
  <si>
    <t>1633-4R</t>
  </si>
  <si>
    <t>1633-5L</t>
  </si>
  <si>
    <t>1633-6L</t>
  </si>
  <si>
    <t>1633-6R</t>
  </si>
  <si>
    <t>1695-2</t>
  </si>
  <si>
    <t>1695-3</t>
  </si>
  <si>
    <t>1695-5</t>
  </si>
  <si>
    <t>1695-6</t>
  </si>
  <si>
    <t>Dopant Species</t>
  </si>
  <si>
    <t>As</t>
  </si>
  <si>
    <t>Cu</t>
  </si>
  <si>
    <t>As/Cu</t>
  </si>
  <si>
    <t>Back contact</t>
  </si>
  <si>
    <r>
      <t>Al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-based passivating</t>
    </r>
  </si>
  <si>
    <t>Te baseline</t>
  </si>
  <si>
    <r>
      <t>Individual devices V</t>
    </r>
    <r>
      <rPr>
        <b/>
        <vertAlign val="subscript"/>
        <sz val="11"/>
        <color theme="1"/>
        <rFont val="Calibri"/>
        <family val="2"/>
        <scheme val="minor"/>
      </rPr>
      <t>oc</t>
    </r>
    <r>
      <rPr>
        <b/>
        <sz val="11"/>
        <color theme="1"/>
        <rFont val="Calibri"/>
        <family val="2"/>
        <scheme val="minor"/>
      </rPr>
      <t xml:space="preserve"> (mV)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</si>
</sst>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1" fontId="0" fillId="0" borderId="0" xfId="0" applyNumberFormat="1"/>
    <xf numFmtId="1" fontId="0" fillId="0" borderId="0" xfId="0" applyNumberFormat="1"/>
    <xf numFmtId="164" fontId="0" fillId="0" borderId="0" xfId="0" applyNumberFormat="1"/>
    <xf numFmtId="0" fontId="2" fillId="0" borderId="0" xfId="0" applyFont="1" applyAlignment="1">
      <alignment horizontal="right"/>
    </xf>
    <xf numFmtId="0" fontId="1" fillId="0" borderId="0" xfId="0" applyFont="1"/>
    <xf numFmtId="11" fontId="1" fillId="0" borderId="0" xfId="0" applyNumberFormat="1" applyFont="1"/>
    <xf numFmtId="1" fontId="1" fillId="0" borderId="0" xfId="0" applyNumberFormat="1" applyFont="1"/>
    <xf numFmtId="164" fontId="1" fillId="0" borderId="0" xfId="0" applyNumberFormat="1" applyFont="1"/>
    <xf numFmtId="0" fontId="1" fillId="0" borderId="1" xfId="0" applyFont="1" applyBorder="1"/>
    <xf numFmtId="1" fontId="0" fillId="0" borderId="2" xfId="0" applyNumberFormat="1" applyBorder="1"/>
    <xf numFmtId="1" fontId="0" fillId="0" borderId="3" xfId="0" applyNumberFormat="1" applyBorder="1"/>
    <xf numFmtId="0" fontId="0" fillId="0" borderId="2" xfId="0" applyBorder="1"/>
    <xf numFmtId="0" fontId="0" fillId="0" borderId="3" xfId="0" applyBorder="1"/>
    <xf numFmtId="1" fontId="0" fillId="0" borderId="5" xfId="0" applyNumberFormat="1" applyBorder="1"/>
    <xf numFmtId="1" fontId="0" fillId="0" borderId="6" xfId="0" applyNumberFormat="1" applyBorder="1"/>
    <xf numFmtId="1" fontId="0" fillId="0" borderId="8" xfId="0" applyNumberFormat="1" applyBorder="1"/>
    <xf numFmtId="1" fontId="0" fillId="0" borderId="10" xfId="0" applyNumberFormat="1" applyBorder="1"/>
    <xf numFmtId="1" fontId="0" fillId="0" borderId="11" xfId="0" applyNumberFormat="1" applyBorder="1"/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65DBE-B4CD-4C89-9C1F-9F73917ACD16}">
  <dimension ref="A1:I7"/>
  <sheetViews>
    <sheetView tabSelected="1" workbookViewId="0">
      <selection activeCell="C31" sqref="C31"/>
    </sheetView>
  </sheetViews>
  <sheetFormatPr defaultRowHeight="15" x14ac:dyDescent="0.25"/>
  <cols>
    <col min="1" max="1" width="9.85546875" bestFit="1" customWidth="1"/>
    <col min="2" max="2" width="11.5703125" bestFit="1" customWidth="1"/>
    <col min="3" max="3" width="22.5703125" bestFit="1" customWidth="1"/>
    <col min="4" max="4" width="15.42578125" style="1" bestFit="1" customWidth="1"/>
    <col min="5" max="5" width="25" style="1" bestFit="1" customWidth="1"/>
    <col min="6" max="6" width="16.85546875" style="2" bestFit="1" customWidth="1"/>
    <col min="7" max="7" width="28.85546875" style="3" bestFit="1" customWidth="1"/>
    <col min="8" max="8" width="16" bestFit="1" customWidth="1"/>
    <col min="9" max="9" width="26" bestFit="1" customWidth="1"/>
  </cols>
  <sheetData>
    <row r="1" spans="1:9" s="5" customFormat="1" ht="18" x14ac:dyDescent="0.35">
      <c r="A1" s="5" t="s">
        <v>28</v>
      </c>
      <c r="B1" s="5" t="s">
        <v>18</v>
      </c>
      <c r="C1" s="5" t="s">
        <v>19</v>
      </c>
      <c r="D1" s="6" t="s">
        <v>23</v>
      </c>
      <c r="E1" s="6" t="s">
        <v>20</v>
      </c>
      <c r="F1" s="7" t="s">
        <v>24</v>
      </c>
      <c r="G1" s="8" t="s">
        <v>22</v>
      </c>
      <c r="H1" s="7" t="s">
        <v>25</v>
      </c>
      <c r="I1" s="7" t="s">
        <v>26</v>
      </c>
    </row>
    <row r="2" spans="1:9" x14ac:dyDescent="0.25">
      <c r="A2" t="s">
        <v>12</v>
      </c>
      <c r="B2">
        <v>1159</v>
      </c>
      <c r="C2">
        <v>5</v>
      </c>
      <c r="D2" s="1">
        <v>1.6209999999999999E-2</v>
      </c>
      <c r="E2" s="1">
        <v>4.7400000000000003E-3</v>
      </c>
      <c r="F2" s="2">
        <v>934.19736</v>
      </c>
      <c r="G2" s="3">
        <v>8.7083100000000009</v>
      </c>
      <c r="H2" s="2">
        <v>870.04</v>
      </c>
      <c r="I2" s="3">
        <v>3.6455500000000001</v>
      </c>
    </row>
    <row r="3" spans="1:9" x14ac:dyDescent="0.25">
      <c r="A3" t="s">
        <v>13</v>
      </c>
      <c r="B3">
        <v>1153</v>
      </c>
      <c r="C3">
        <v>5</v>
      </c>
      <c r="D3" s="1">
        <v>4.7800000000000004E-3</v>
      </c>
      <c r="E3" s="1">
        <v>2.1900000000000001E-3</v>
      </c>
      <c r="F3" s="2">
        <v>895.60771</v>
      </c>
      <c r="G3" s="3">
        <v>12.404870000000001</v>
      </c>
      <c r="H3" s="2">
        <v>853.68</v>
      </c>
      <c r="I3" s="3">
        <v>4.1805099999999999</v>
      </c>
    </row>
    <row r="4" spans="1:9" x14ac:dyDescent="0.25">
      <c r="A4" t="s">
        <v>14</v>
      </c>
      <c r="B4">
        <v>1161</v>
      </c>
      <c r="C4">
        <v>5</v>
      </c>
      <c r="D4" s="1">
        <v>1.34E-3</v>
      </c>
      <c r="E4" s="1">
        <v>2.8959E-4</v>
      </c>
      <c r="F4" s="2">
        <v>872.49680999999998</v>
      </c>
      <c r="G4" s="3">
        <v>7.8213999999999997</v>
      </c>
      <c r="H4" s="2">
        <v>843.52</v>
      </c>
      <c r="I4" s="3">
        <v>10.41281</v>
      </c>
    </row>
    <row r="5" spans="1:9" x14ac:dyDescent="0.25">
      <c r="A5" t="s">
        <v>15</v>
      </c>
      <c r="B5">
        <v>1143</v>
      </c>
      <c r="C5">
        <v>5</v>
      </c>
      <c r="D5" s="1">
        <v>7.8799999999999999E-3</v>
      </c>
      <c r="E5" s="1">
        <v>9.4082300000000003E-4</v>
      </c>
      <c r="F5" s="2">
        <v>899.66164000000003</v>
      </c>
      <c r="G5" s="3">
        <v>5.8287000000000004</v>
      </c>
      <c r="H5" s="2">
        <v>778</v>
      </c>
      <c r="I5" s="3">
        <v>5.6862399999999997</v>
      </c>
    </row>
    <row r="6" spans="1:9" x14ac:dyDescent="0.25">
      <c r="A6" t="s">
        <v>16</v>
      </c>
      <c r="B6">
        <v>1110</v>
      </c>
      <c r="C6">
        <v>5</v>
      </c>
      <c r="D6" s="1">
        <v>0.14796999999999999</v>
      </c>
      <c r="E6" s="1">
        <v>2.3470000000000001E-2</v>
      </c>
      <c r="F6" s="2">
        <v>942.15296999999998</v>
      </c>
      <c r="G6" s="3">
        <v>6.3114400000000002</v>
      </c>
      <c r="H6" s="2">
        <v>387.875</v>
      </c>
      <c r="I6" s="3">
        <v>54.971260000000001</v>
      </c>
    </row>
    <row r="7" spans="1:9" x14ac:dyDescent="0.25">
      <c r="A7" t="s">
        <v>17</v>
      </c>
      <c r="B7">
        <v>1085</v>
      </c>
      <c r="C7">
        <v>15</v>
      </c>
      <c r="D7" s="1">
        <v>1.0876600000000001</v>
      </c>
      <c r="E7" s="1">
        <v>0.44491999999999998</v>
      </c>
      <c r="F7" s="2">
        <v>967.08698000000004</v>
      </c>
      <c r="G7" s="3">
        <v>18.70234</v>
      </c>
      <c r="H7" s="2">
        <v>185.42857000000001</v>
      </c>
      <c r="I7" s="3">
        <v>128.04928000000001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1CE93-E85A-429E-A908-7A3F4A2BDE6A}">
  <dimension ref="A1:E27"/>
  <sheetViews>
    <sheetView workbookViewId="0">
      <selection sqref="A1:XFD1"/>
    </sheetView>
  </sheetViews>
  <sheetFormatPr defaultRowHeight="15" x14ac:dyDescent="0.25"/>
  <cols>
    <col min="1" max="1" width="11.5703125" bestFit="1" customWidth="1"/>
    <col min="2" max="2" width="22.5703125" bestFit="1" customWidth="1"/>
    <col min="3" max="3" width="16.85546875" style="1" bestFit="1" customWidth="1"/>
    <col min="4" max="4" width="16.85546875" style="2" bestFit="1" customWidth="1"/>
    <col min="5" max="5" width="10.140625" bestFit="1" customWidth="1"/>
  </cols>
  <sheetData>
    <row r="1" spans="1:5" s="5" customFormat="1" ht="18" x14ac:dyDescent="0.35">
      <c r="A1" s="5" t="s">
        <v>18</v>
      </c>
      <c r="B1" s="5" t="s">
        <v>19</v>
      </c>
      <c r="C1" s="6" t="s">
        <v>0</v>
      </c>
      <c r="D1" s="7" t="s">
        <v>21</v>
      </c>
      <c r="E1" s="7" t="s">
        <v>27</v>
      </c>
    </row>
    <row r="2" spans="1:5" x14ac:dyDescent="0.25">
      <c r="C2" s="1" t="s">
        <v>4</v>
      </c>
      <c r="D2" s="1" t="s">
        <v>4</v>
      </c>
      <c r="E2" t="s">
        <v>2</v>
      </c>
    </row>
    <row r="3" spans="1:5" x14ac:dyDescent="0.25">
      <c r="A3">
        <v>1159</v>
      </c>
      <c r="B3" s="4" t="s">
        <v>10</v>
      </c>
      <c r="C3" s="1">
        <v>2.9749999999999999E-2</v>
      </c>
      <c r="D3" s="2">
        <f>$A$3+0.0861733*298.15*LN(C3/100)</f>
        <v>950.37386147086261</v>
      </c>
      <c r="E3">
        <v>870</v>
      </c>
    </row>
    <row r="4" spans="1:5" x14ac:dyDescent="0.25">
      <c r="C4" s="1">
        <v>1.9519999999999999E-2</v>
      </c>
      <c r="D4" s="2">
        <f t="shared" ref="D4:D24" si="0">$A$3+0.0861733*298.15*LN(C4/100)</f>
        <v>939.54728118929529</v>
      </c>
      <c r="E4">
        <v>874</v>
      </c>
    </row>
    <row r="5" spans="1:5" x14ac:dyDescent="0.25">
      <c r="C5" s="1">
        <v>1.5800000000000002E-2</v>
      </c>
      <c r="D5" s="2">
        <f t="shared" si="0"/>
        <v>934.11511046697547</v>
      </c>
      <c r="E5">
        <v>874</v>
      </c>
    </row>
    <row r="6" spans="1:5" x14ac:dyDescent="0.25">
      <c r="C6" s="1">
        <v>1.72E-2</v>
      </c>
      <c r="D6" s="2">
        <f t="shared" si="0"/>
        <v>936.29639531805663</v>
      </c>
      <c r="E6">
        <v>875</v>
      </c>
    </row>
    <row r="7" spans="1:5" x14ac:dyDescent="0.25">
      <c r="C7" s="1">
        <v>2.0920000000000001E-2</v>
      </c>
      <c r="D7" s="2">
        <f t="shared" si="0"/>
        <v>941.32690419661947</v>
      </c>
      <c r="E7">
        <v>872</v>
      </c>
    </row>
    <row r="8" spans="1:5" x14ac:dyDescent="0.25">
      <c r="C8" s="1">
        <v>2.1850000000000001E-2</v>
      </c>
      <c r="D8" s="2">
        <f t="shared" si="0"/>
        <v>942.4444097566203</v>
      </c>
      <c r="E8">
        <v>874</v>
      </c>
    </row>
    <row r="9" spans="1:5" x14ac:dyDescent="0.25">
      <c r="C9" s="1">
        <v>1.627E-2</v>
      </c>
      <c r="D9" s="2">
        <f t="shared" si="0"/>
        <v>934.86823627057993</v>
      </c>
      <c r="E9">
        <v>874</v>
      </c>
    </row>
    <row r="10" spans="1:5" x14ac:dyDescent="0.25">
      <c r="C10" s="1">
        <v>1.3010000000000001E-2</v>
      </c>
      <c r="D10" s="2">
        <f t="shared" si="0"/>
        <v>929.12325883049425</v>
      </c>
      <c r="E10">
        <v>872</v>
      </c>
    </row>
    <row r="11" spans="1:5" x14ac:dyDescent="0.25">
      <c r="C11" s="1">
        <v>1.627E-2</v>
      </c>
      <c r="D11" s="2">
        <f t="shared" si="0"/>
        <v>934.86823627057993</v>
      </c>
      <c r="E11">
        <v>873</v>
      </c>
    </row>
    <row r="12" spans="1:5" x14ac:dyDescent="0.25">
      <c r="C12" s="1">
        <v>2.2780000000000002E-2</v>
      </c>
      <c r="D12" s="2">
        <f t="shared" si="0"/>
        <v>943.51532837134175</v>
      </c>
      <c r="E12">
        <v>872</v>
      </c>
    </row>
    <row r="13" spans="1:5" x14ac:dyDescent="0.25">
      <c r="C13" s="1">
        <v>1.5339999999999999E-2</v>
      </c>
      <c r="D13" s="2">
        <f t="shared" si="0"/>
        <v>933.35599410949044</v>
      </c>
      <c r="E13">
        <v>872</v>
      </c>
    </row>
    <row r="14" spans="1:5" x14ac:dyDescent="0.25">
      <c r="C14" s="1">
        <v>1.255E-2</v>
      </c>
      <c r="D14" s="2">
        <f t="shared" si="0"/>
        <v>928.19838730211279</v>
      </c>
      <c r="E14">
        <v>872</v>
      </c>
    </row>
    <row r="15" spans="1:5" x14ac:dyDescent="0.25">
      <c r="C15" s="1">
        <v>1.487E-2</v>
      </c>
      <c r="D15" s="2">
        <f t="shared" si="0"/>
        <v>932.5564918238174</v>
      </c>
      <c r="E15">
        <v>870</v>
      </c>
    </row>
    <row r="16" spans="1:5" x14ac:dyDescent="0.25">
      <c r="C16" s="1">
        <v>1.9519999999999999E-2</v>
      </c>
      <c r="D16" s="2">
        <f t="shared" si="0"/>
        <v>939.54728118929529</v>
      </c>
      <c r="E16">
        <v>872</v>
      </c>
    </row>
    <row r="17" spans="3:5" x14ac:dyDescent="0.25">
      <c r="C17" s="1">
        <v>1.6729999999999998E-2</v>
      </c>
      <c r="D17" s="2">
        <f t="shared" si="0"/>
        <v>935.58456036073267</v>
      </c>
      <c r="E17">
        <v>871</v>
      </c>
    </row>
    <row r="18" spans="3:5" x14ac:dyDescent="0.25">
      <c r="C18" s="1">
        <v>1.3480000000000001E-2</v>
      </c>
      <c r="D18" s="2">
        <f t="shared" si="0"/>
        <v>930.0350576202087</v>
      </c>
      <c r="E18">
        <v>869</v>
      </c>
    </row>
    <row r="19" spans="3:5" x14ac:dyDescent="0.25">
      <c r="C19" s="1">
        <v>1.3939999999999999E-2</v>
      </c>
      <c r="D19" s="2">
        <f t="shared" si="0"/>
        <v>930.89717949012902</v>
      </c>
      <c r="E19">
        <v>865</v>
      </c>
    </row>
    <row r="20" spans="3:5" x14ac:dyDescent="0.25">
      <c r="C20" s="1">
        <v>1.162E-2</v>
      </c>
      <c r="D20" s="2">
        <f t="shared" si="0"/>
        <v>926.2202415122872</v>
      </c>
      <c r="E20">
        <v>870</v>
      </c>
    </row>
    <row r="21" spans="3:5" x14ac:dyDescent="0.25">
      <c r="C21" s="1">
        <v>1.3939999999999999E-2</v>
      </c>
      <c r="D21" s="2">
        <f t="shared" si="0"/>
        <v>930.89717949012902</v>
      </c>
      <c r="E21">
        <v>869</v>
      </c>
    </row>
    <row r="22" spans="3:5" x14ac:dyDescent="0.25">
      <c r="C22" s="1">
        <v>1.116E-2</v>
      </c>
      <c r="D22" s="2">
        <f t="shared" si="0"/>
        <v>925.18247252986271</v>
      </c>
      <c r="E22">
        <v>867</v>
      </c>
    </row>
    <row r="23" spans="3:5" x14ac:dyDescent="0.25">
      <c r="C23" s="1">
        <v>1.069E-2</v>
      </c>
      <c r="D23" s="2">
        <f t="shared" si="0"/>
        <v>924.07699238798068</v>
      </c>
      <c r="E23">
        <v>864</v>
      </c>
    </row>
    <row r="24" spans="3:5" x14ac:dyDescent="0.25">
      <c r="C24" s="1">
        <v>9.2999999999999992E-3</v>
      </c>
      <c r="D24" s="2">
        <f t="shared" si="0"/>
        <v>920.49816327972962</v>
      </c>
      <c r="E24">
        <v>867</v>
      </c>
    </row>
    <row r="25" spans="3:5" x14ac:dyDescent="0.25">
      <c r="E25">
        <v>867</v>
      </c>
    </row>
    <row r="26" spans="3:5" x14ac:dyDescent="0.25">
      <c r="E26">
        <v>865</v>
      </c>
    </row>
    <row r="27" spans="3:5" x14ac:dyDescent="0.25">
      <c r="E27">
        <v>861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038DE-53FB-44ED-9C51-2254CBCD59AC}">
  <dimension ref="A1:E27"/>
  <sheetViews>
    <sheetView workbookViewId="0">
      <selection sqref="A1:XFD1"/>
    </sheetView>
  </sheetViews>
  <sheetFormatPr defaultRowHeight="15" x14ac:dyDescent="0.25"/>
  <cols>
    <col min="1" max="1" width="11.5703125" bestFit="1" customWidth="1"/>
    <col min="2" max="2" width="22.5703125" bestFit="1" customWidth="1"/>
    <col min="3" max="3" width="15.85546875" style="1" bestFit="1" customWidth="1"/>
    <col min="4" max="4" width="15.85546875" style="2" bestFit="1" customWidth="1"/>
    <col min="5" max="5" width="10.140625" bestFit="1" customWidth="1"/>
  </cols>
  <sheetData>
    <row r="1" spans="1:5" s="5" customFormat="1" ht="18" x14ac:dyDescent="0.35">
      <c r="A1" s="5" t="s">
        <v>18</v>
      </c>
      <c r="B1" s="5" t="s">
        <v>19</v>
      </c>
      <c r="C1" s="6" t="s">
        <v>0</v>
      </c>
      <c r="D1" s="7" t="s">
        <v>21</v>
      </c>
      <c r="E1" s="7" t="s">
        <v>27</v>
      </c>
    </row>
    <row r="2" spans="1:5" x14ac:dyDescent="0.25">
      <c r="C2" s="1" t="s">
        <v>3</v>
      </c>
      <c r="D2" s="2" t="s">
        <v>1</v>
      </c>
      <c r="E2" t="s">
        <v>2</v>
      </c>
    </row>
    <row r="3" spans="1:5" x14ac:dyDescent="0.25">
      <c r="A3">
        <v>1153</v>
      </c>
      <c r="B3" s="4" t="s">
        <v>10</v>
      </c>
      <c r="C3" s="1">
        <v>3.1700000000000001E-3</v>
      </c>
      <c r="D3" s="2">
        <f>$A$3+0.0861733*298.15*LN(C3/100)</f>
        <v>886.84569243683632</v>
      </c>
      <c r="E3">
        <v>849</v>
      </c>
    </row>
    <row r="4" spans="1:5" x14ac:dyDescent="0.25">
      <c r="C4" s="1">
        <v>3.4499999999999999E-3</v>
      </c>
      <c r="D4" s="2">
        <f t="shared" ref="D4:D7" si="0">$A$3+0.0861733*298.15*LN(C4/100)</f>
        <v>889.02037941984872</v>
      </c>
      <c r="E4">
        <v>852</v>
      </c>
    </row>
    <row r="5" spans="1:5" x14ac:dyDescent="0.25">
      <c r="C5" s="1">
        <v>3.0200000000000001E-3</v>
      </c>
      <c r="D5" s="2">
        <f t="shared" si="0"/>
        <v>885.60025139149241</v>
      </c>
      <c r="E5">
        <v>853</v>
      </c>
    </row>
    <row r="6" spans="1:5" x14ac:dyDescent="0.25">
      <c r="C6" s="1">
        <v>7.77E-3</v>
      </c>
      <c r="D6" s="2">
        <f t="shared" si="0"/>
        <v>909.88007202860967</v>
      </c>
      <c r="E6">
        <v>851</v>
      </c>
    </row>
    <row r="7" spans="1:5" x14ac:dyDescent="0.25">
      <c r="C7" s="1">
        <v>6.4700000000000001E-3</v>
      </c>
      <c r="D7" s="2">
        <f t="shared" si="0"/>
        <v>905.17591529244123</v>
      </c>
      <c r="E7">
        <v>848</v>
      </c>
    </row>
    <row r="8" spans="1:5" x14ac:dyDescent="0.25">
      <c r="E8">
        <v>862</v>
      </c>
    </row>
    <row r="9" spans="1:5" x14ac:dyDescent="0.25">
      <c r="E9">
        <v>856</v>
      </c>
    </row>
    <row r="10" spans="1:5" x14ac:dyDescent="0.25">
      <c r="E10">
        <v>857</v>
      </c>
    </row>
    <row r="11" spans="1:5" x14ac:dyDescent="0.25">
      <c r="E11">
        <v>854</v>
      </c>
    </row>
    <row r="12" spans="1:5" x14ac:dyDescent="0.25">
      <c r="E12">
        <v>854</v>
      </c>
    </row>
    <row r="13" spans="1:5" x14ac:dyDescent="0.25">
      <c r="E13">
        <v>863</v>
      </c>
    </row>
    <row r="14" spans="1:5" x14ac:dyDescent="0.25">
      <c r="E14">
        <v>856</v>
      </c>
    </row>
    <row r="15" spans="1:5" x14ac:dyDescent="0.25">
      <c r="E15">
        <v>855</v>
      </c>
    </row>
    <row r="16" spans="1:5" x14ac:dyDescent="0.25">
      <c r="E16">
        <v>854</v>
      </c>
    </row>
    <row r="17" spans="5:5" x14ac:dyDescent="0.25">
      <c r="E17">
        <v>850</v>
      </c>
    </row>
    <row r="18" spans="5:5" x14ac:dyDescent="0.25">
      <c r="E18">
        <v>849</v>
      </c>
    </row>
    <row r="19" spans="5:5" x14ac:dyDescent="0.25">
      <c r="E19">
        <v>854</v>
      </c>
    </row>
    <row r="20" spans="5:5" x14ac:dyDescent="0.25">
      <c r="E20">
        <v>854</v>
      </c>
    </row>
    <row r="21" spans="5:5" x14ac:dyDescent="0.25">
      <c r="E21">
        <v>852</v>
      </c>
    </row>
    <row r="22" spans="5:5" x14ac:dyDescent="0.25">
      <c r="E22">
        <v>848</v>
      </c>
    </row>
    <row r="23" spans="5:5" x14ac:dyDescent="0.25">
      <c r="E23">
        <v>862</v>
      </c>
    </row>
    <row r="24" spans="5:5" x14ac:dyDescent="0.25">
      <c r="E24">
        <v>855</v>
      </c>
    </row>
    <row r="25" spans="5:5" x14ac:dyDescent="0.25">
      <c r="E25">
        <v>853</v>
      </c>
    </row>
    <row r="26" spans="5:5" x14ac:dyDescent="0.25">
      <c r="E26">
        <v>853</v>
      </c>
    </row>
    <row r="27" spans="5:5" x14ac:dyDescent="0.25">
      <c r="E27">
        <v>848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8137A-1DF1-4AC7-B2D2-30AE8571C0EF}">
  <dimension ref="A1:E27"/>
  <sheetViews>
    <sheetView workbookViewId="0">
      <selection sqref="A1:XFD1"/>
    </sheetView>
  </sheetViews>
  <sheetFormatPr defaultRowHeight="15" x14ac:dyDescent="0.25"/>
  <cols>
    <col min="1" max="1" width="11.5703125" bestFit="1" customWidth="1"/>
    <col min="2" max="2" width="22.5703125" bestFit="1" customWidth="1"/>
    <col min="3" max="3" width="15.85546875" style="1" bestFit="1" customWidth="1"/>
    <col min="4" max="4" width="15.85546875" style="2" bestFit="1" customWidth="1"/>
    <col min="5" max="5" width="10.140625" bestFit="1" customWidth="1"/>
  </cols>
  <sheetData>
    <row r="1" spans="1:5" s="5" customFormat="1" ht="18" x14ac:dyDescent="0.35">
      <c r="A1" s="5" t="s">
        <v>18</v>
      </c>
      <c r="B1" s="5" t="s">
        <v>19</v>
      </c>
      <c r="C1" s="6" t="s">
        <v>0</v>
      </c>
      <c r="D1" s="7" t="s">
        <v>21</v>
      </c>
      <c r="E1" s="7" t="s">
        <v>27</v>
      </c>
    </row>
    <row r="2" spans="1:5" x14ac:dyDescent="0.25">
      <c r="C2" s="1" t="s">
        <v>1</v>
      </c>
      <c r="D2" s="2" t="s">
        <v>1</v>
      </c>
      <c r="E2" t="s">
        <v>2</v>
      </c>
    </row>
    <row r="3" spans="1:5" x14ac:dyDescent="0.25">
      <c r="A3">
        <v>1161</v>
      </c>
      <c r="B3" s="4" t="s">
        <v>10</v>
      </c>
      <c r="C3" s="1">
        <v>1.5E-3</v>
      </c>
      <c r="D3" s="2">
        <f>$A$3+0.0861733*298.15*LN(C3/100)</f>
        <v>875.62080397910995</v>
      </c>
      <c r="E3">
        <v>846</v>
      </c>
    </row>
    <row r="4" spans="1:5" x14ac:dyDescent="0.25">
      <c r="C4" s="1">
        <v>1.5E-3</v>
      </c>
      <c r="D4" s="2">
        <f t="shared" ref="D4:D5" si="0">$A$3+0.0861733*298.15*LN(C4/100)</f>
        <v>875.62080397910995</v>
      </c>
      <c r="E4">
        <v>843</v>
      </c>
    </row>
    <row r="5" spans="1:5" x14ac:dyDescent="0.25">
      <c r="C5" s="1">
        <v>1E-3</v>
      </c>
      <c r="D5" s="2">
        <f t="shared" si="0"/>
        <v>865.20336355178983</v>
      </c>
      <c r="E5">
        <v>843</v>
      </c>
    </row>
    <row r="6" spans="1:5" x14ac:dyDescent="0.25">
      <c r="E6">
        <v>845</v>
      </c>
    </row>
    <row r="7" spans="1:5" x14ac:dyDescent="0.25">
      <c r="E7">
        <v>848</v>
      </c>
    </row>
    <row r="8" spans="1:5" x14ac:dyDescent="0.25">
      <c r="E8">
        <v>842</v>
      </c>
    </row>
    <row r="9" spans="1:5" x14ac:dyDescent="0.25">
      <c r="E9">
        <v>849</v>
      </c>
    </row>
    <row r="10" spans="1:5" x14ac:dyDescent="0.25">
      <c r="E10">
        <v>854</v>
      </c>
    </row>
    <row r="11" spans="1:5" x14ac:dyDescent="0.25">
      <c r="E11">
        <v>850</v>
      </c>
    </row>
    <row r="12" spans="1:5" x14ac:dyDescent="0.25">
      <c r="E12">
        <v>848</v>
      </c>
    </row>
    <row r="13" spans="1:5" x14ac:dyDescent="0.25">
      <c r="E13">
        <v>838</v>
      </c>
    </row>
    <row r="14" spans="1:5" x14ac:dyDescent="0.25">
      <c r="E14">
        <v>849</v>
      </c>
    </row>
    <row r="15" spans="1:5" x14ac:dyDescent="0.25">
      <c r="E15">
        <v>858</v>
      </c>
    </row>
    <row r="16" spans="1:5" x14ac:dyDescent="0.25">
      <c r="E16">
        <v>851</v>
      </c>
    </row>
    <row r="17" spans="5:5" x14ac:dyDescent="0.25">
      <c r="E17">
        <v>848</v>
      </c>
    </row>
    <row r="18" spans="5:5" x14ac:dyDescent="0.25">
      <c r="E18">
        <v>835</v>
      </c>
    </row>
    <row r="19" spans="5:5" x14ac:dyDescent="0.25">
      <c r="E19">
        <v>841</v>
      </c>
    </row>
    <row r="20" spans="5:5" x14ac:dyDescent="0.25">
      <c r="E20">
        <v>846</v>
      </c>
    </row>
    <row r="21" spans="5:5" x14ac:dyDescent="0.25">
      <c r="E21">
        <v>844</v>
      </c>
    </row>
    <row r="22" spans="5:5" x14ac:dyDescent="0.25">
      <c r="E22">
        <v>846</v>
      </c>
    </row>
    <row r="23" spans="5:5" x14ac:dyDescent="0.25">
      <c r="E23">
        <v>839</v>
      </c>
    </row>
    <row r="24" spans="5:5" x14ac:dyDescent="0.25">
      <c r="E24">
        <v>838</v>
      </c>
    </row>
    <row r="25" spans="5:5" x14ac:dyDescent="0.25">
      <c r="E25">
        <v>837</v>
      </c>
    </row>
    <row r="26" spans="5:5" x14ac:dyDescent="0.25">
      <c r="E26">
        <v>801</v>
      </c>
    </row>
    <row r="27" spans="5:5" x14ac:dyDescent="0.25">
      <c r="E27">
        <v>849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EB479-AE3C-48F1-B83C-C6CB2CBADE94}">
  <dimension ref="A1:E27"/>
  <sheetViews>
    <sheetView workbookViewId="0">
      <selection sqref="A1:XFD1"/>
    </sheetView>
  </sheetViews>
  <sheetFormatPr defaultRowHeight="15" x14ac:dyDescent="0.25"/>
  <cols>
    <col min="1" max="1" width="11.5703125" bestFit="1" customWidth="1"/>
    <col min="2" max="2" width="22.5703125" bestFit="1" customWidth="1"/>
    <col min="3" max="3" width="16.85546875" style="1" bestFit="1" customWidth="1"/>
    <col min="4" max="4" width="16.85546875" style="2" bestFit="1" customWidth="1"/>
    <col min="5" max="5" width="10.140625" bestFit="1" customWidth="1"/>
  </cols>
  <sheetData>
    <row r="1" spans="1:5" s="5" customFormat="1" ht="18" x14ac:dyDescent="0.35">
      <c r="A1" s="5" t="s">
        <v>18</v>
      </c>
      <c r="B1" s="5" t="s">
        <v>19</v>
      </c>
      <c r="C1" s="6" t="s">
        <v>0</v>
      </c>
      <c r="D1" s="7" t="s">
        <v>21</v>
      </c>
      <c r="E1" s="7" t="s">
        <v>27</v>
      </c>
    </row>
    <row r="2" spans="1:5" x14ac:dyDescent="0.25">
      <c r="C2" s="1" t="s">
        <v>5</v>
      </c>
      <c r="D2" s="1" t="s">
        <v>5</v>
      </c>
      <c r="E2" t="s">
        <v>2</v>
      </c>
    </row>
    <row r="3" spans="1:5" x14ac:dyDescent="0.25">
      <c r="A3">
        <v>1143</v>
      </c>
      <c r="B3" s="4" t="s">
        <v>10</v>
      </c>
      <c r="C3" s="1">
        <v>8.4200000000000004E-3</v>
      </c>
      <c r="D3" s="2">
        <f>$A$3+0.0861733*298.15*LN(C3/100)</f>
        <v>901.94420441788077</v>
      </c>
      <c r="E3">
        <v>777</v>
      </c>
    </row>
    <row r="4" spans="1:5" x14ac:dyDescent="0.25">
      <c r="C4" s="1">
        <v>7.6499999999999997E-3</v>
      </c>
      <c r="D4" s="2">
        <f t="shared" ref="D4:D12" si="0">$A$3+0.0861733*298.15*LN(C4/100)</f>
        <v>899.48017960727748</v>
      </c>
      <c r="E4">
        <v>777</v>
      </c>
    </row>
    <row r="5" spans="1:5" x14ac:dyDescent="0.25">
      <c r="C5" s="1">
        <v>7.6499999999999997E-3</v>
      </c>
      <c r="D5" s="2">
        <f t="shared" si="0"/>
        <v>899.48017960727748</v>
      </c>
      <c r="E5">
        <v>774</v>
      </c>
    </row>
    <row r="6" spans="1:5" x14ac:dyDescent="0.25">
      <c r="C6" s="1">
        <v>9.1800000000000007E-3</v>
      </c>
      <c r="D6" s="2">
        <f t="shared" si="0"/>
        <v>904.16448885741056</v>
      </c>
      <c r="E6">
        <v>766</v>
      </c>
    </row>
    <row r="7" spans="1:5" x14ac:dyDescent="0.25">
      <c r="C7" s="1">
        <v>6.8900000000000003E-3</v>
      </c>
      <c r="D7" s="2">
        <f t="shared" si="0"/>
        <v>896.79184884109213</v>
      </c>
      <c r="E7">
        <v>774</v>
      </c>
    </row>
    <row r="8" spans="1:5" x14ac:dyDescent="0.25">
      <c r="C8" s="1">
        <v>6.8900000000000003E-3</v>
      </c>
      <c r="D8" s="2">
        <f t="shared" si="0"/>
        <v>896.79184884109213</v>
      </c>
      <c r="E8">
        <v>782</v>
      </c>
    </row>
    <row r="9" spans="1:5" x14ac:dyDescent="0.25">
      <c r="C9" s="1">
        <v>9.5700000000000004E-3</v>
      </c>
      <c r="D9" s="2">
        <f t="shared" si="0"/>
        <v>905.23345392104704</v>
      </c>
      <c r="E9">
        <v>780</v>
      </c>
    </row>
    <row r="10" spans="1:5" x14ac:dyDescent="0.25">
      <c r="C10" s="1">
        <v>6.8900000000000003E-3</v>
      </c>
      <c r="D10" s="2">
        <f t="shared" si="0"/>
        <v>896.79184884109213</v>
      </c>
      <c r="E10">
        <v>778</v>
      </c>
    </row>
    <row r="11" spans="1:5" x14ac:dyDescent="0.25">
      <c r="C11" s="1">
        <v>8.0400000000000003E-3</v>
      </c>
      <c r="D11" s="2">
        <f t="shared" si="0"/>
        <v>900.75770242062754</v>
      </c>
      <c r="E11">
        <v>768</v>
      </c>
    </row>
    <row r="12" spans="1:5" x14ac:dyDescent="0.25">
      <c r="C12" s="1">
        <v>7.6499999999999997E-3</v>
      </c>
      <c r="D12" s="2">
        <f t="shared" si="0"/>
        <v>899.48017960727748</v>
      </c>
      <c r="E12">
        <v>777</v>
      </c>
    </row>
    <row r="13" spans="1:5" x14ac:dyDescent="0.25">
      <c r="E13">
        <v>785</v>
      </c>
    </row>
    <row r="14" spans="1:5" x14ac:dyDescent="0.25">
      <c r="E14">
        <v>783</v>
      </c>
    </row>
    <row r="15" spans="1:5" x14ac:dyDescent="0.25">
      <c r="E15">
        <v>781</v>
      </c>
    </row>
    <row r="16" spans="1:5" x14ac:dyDescent="0.25">
      <c r="E16">
        <v>776</v>
      </c>
    </row>
    <row r="17" spans="5:5" x14ac:dyDescent="0.25">
      <c r="E17">
        <v>779</v>
      </c>
    </row>
    <row r="18" spans="5:5" x14ac:dyDescent="0.25">
      <c r="E18">
        <v>787</v>
      </c>
    </row>
    <row r="19" spans="5:5" x14ac:dyDescent="0.25">
      <c r="E19">
        <v>784</v>
      </c>
    </row>
    <row r="20" spans="5:5" x14ac:dyDescent="0.25">
      <c r="E20">
        <v>783</v>
      </c>
    </row>
    <row r="21" spans="5:5" x14ac:dyDescent="0.25">
      <c r="E21">
        <v>778</v>
      </c>
    </row>
    <row r="22" spans="5:5" x14ac:dyDescent="0.25">
      <c r="E22">
        <v>777</v>
      </c>
    </row>
    <row r="23" spans="5:5" x14ac:dyDescent="0.25">
      <c r="E23">
        <v>785</v>
      </c>
    </row>
    <row r="24" spans="5:5" x14ac:dyDescent="0.25">
      <c r="E24">
        <v>782</v>
      </c>
    </row>
    <row r="25" spans="5:5" x14ac:dyDescent="0.25">
      <c r="E25">
        <v>779</v>
      </c>
    </row>
    <row r="26" spans="5:5" x14ac:dyDescent="0.25">
      <c r="E26">
        <v>772</v>
      </c>
    </row>
    <row r="27" spans="5:5" x14ac:dyDescent="0.25">
      <c r="E27">
        <v>766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52892-7176-4719-8CF7-B9F03EDE7EF3}">
  <dimension ref="A1:E10"/>
  <sheetViews>
    <sheetView workbookViewId="0">
      <selection sqref="A1:XFD1"/>
    </sheetView>
  </sheetViews>
  <sheetFormatPr defaultRowHeight="15" x14ac:dyDescent="0.25"/>
  <cols>
    <col min="1" max="1" width="11.5703125" bestFit="1" customWidth="1"/>
    <col min="2" max="2" width="22.5703125" bestFit="1" customWidth="1"/>
    <col min="3" max="3" width="15.85546875" style="1" bestFit="1" customWidth="1"/>
    <col min="4" max="4" width="15.85546875" style="2" bestFit="1" customWidth="1"/>
    <col min="5" max="5" width="10.140625" bestFit="1" customWidth="1"/>
  </cols>
  <sheetData>
    <row r="1" spans="1:5" s="5" customFormat="1" ht="18" x14ac:dyDescent="0.35">
      <c r="A1" s="5" t="s">
        <v>18</v>
      </c>
      <c r="B1" s="5" t="s">
        <v>19</v>
      </c>
      <c r="C1" s="6" t="s">
        <v>0</v>
      </c>
      <c r="D1" s="7" t="s">
        <v>21</v>
      </c>
      <c r="E1" s="7" t="s">
        <v>27</v>
      </c>
    </row>
    <row r="2" spans="1:5" x14ac:dyDescent="0.25">
      <c r="C2" s="1" t="s">
        <v>7</v>
      </c>
      <c r="D2" s="1" t="s">
        <v>7</v>
      </c>
      <c r="E2" t="s">
        <v>6</v>
      </c>
    </row>
    <row r="3" spans="1:5" x14ac:dyDescent="0.25">
      <c r="A3">
        <v>1110</v>
      </c>
      <c r="B3" s="4" t="s">
        <v>10</v>
      </c>
      <c r="C3" s="1">
        <v>0.14546000000000001</v>
      </c>
      <c r="D3" s="2">
        <f>$A$3+0.0861733*298.15*LN(C3/100)</f>
        <v>942.14981903598698</v>
      </c>
      <c r="E3">
        <v>329</v>
      </c>
    </row>
    <row r="4" spans="1:5" x14ac:dyDescent="0.25">
      <c r="C4" s="1">
        <v>0.12540000000000001</v>
      </c>
      <c r="D4" s="2">
        <f t="shared" ref="D4:D8" si="0">$A$3+0.0861733*298.15*LN(C4/100)</f>
        <v>938.33723426432925</v>
      </c>
      <c r="E4">
        <v>470</v>
      </c>
    </row>
    <row r="5" spans="1:5" x14ac:dyDescent="0.25">
      <c r="C5" s="1">
        <v>0.13041</v>
      </c>
      <c r="D5" s="2">
        <f t="shared" si="0"/>
        <v>939.34373310314561</v>
      </c>
      <c r="E5">
        <v>372</v>
      </c>
    </row>
    <row r="6" spans="1:5" x14ac:dyDescent="0.25">
      <c r="C6" s="1">
        <v>0.15548999999999999</v>
      </c>
      <c r="D6" s="2">
        <f t="shared" si="0"/>
        <v>943.86300691500287</v>
      </c>
      <c r="E6">
        <v>376</v>
      </c>
    </row>
    <row r="7" spans="1:5" x14ac:dyDescent="0.25">
      <c r="C7" s="1">
        <v>0.19059999999999999</v>
      </c>
      <c r="D7" s="2">
        <f t="shared" si="0"/>
        <v>949.09390023474452</v>
      </c>
      <c r="E7">
        <v>451</v>
      </c>
    </row>
    <row r="8" spans="1:5" x14ac:dyDescent="0.25">
      <c r="C8" s="1">
        <v>0.14044000000000001</v>
      </c>
      <c r="D8" s="2">
        <f t="shared" si="0"/>
        <v>941.24747587060347</v>
      </c>
      <c r="E8">
        <v>371</v>
      </c>
    </row>
    <row r="9" spans="1:5" x14ac:dyDescent="0.25">
      <c r="E9">
        <v>315</v>
      </c>
    </row>
    <row r="10" spans="1:5" x14ac:dyDescent="0.25">
      <c r="E10">
        <v>419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CEACA-0DD7-40B4-B726-FBF6B289BFE9}">
  <dimension ref="A1:E9"/>
  <sheetViews>
    <sheetView workbookViewId="0">
      <selection activeCell="M42" sqref="M42"/>
    </sheetView>
  </sheetViews>
  <sheetFormatPr defaultRowHeight="15" x14ac:dyDescent="0.25"/>
  <cols>
    <col min="1" max="1" width="11.5703125" bestFit="1" customWidth="1"/>
    <col min="2" max="2" width="22.5703125" bestFit="1" customWidth="1"/>
    <col min="3" max="3" width="15.85546875" style="1" bestFit="1" customWidth="1"/>
    <col min="4" max="4" width="15.85546875" style="2" bestFit="1" customWidth="1"/>
    <col min="5" max="5" width="10.140625" bestFit="1" customWidth="1"/>
  </cols>
  <sheetData>
    <row r="1" spans="1:5" s="5" customFormat="1" ht="18" x14ac:dyDescent="0.35">
      <c r="A1" s="5" t="s">
        <v>18</v>
      </c>
      <c r="B1" s="5" t="s">
        <v>19</v>
      </c>
      <c r="C1" s="6" t="s">
        <v>0</v>
      </c>
      <c r="D1" s="7" t="s">
        <v>21</v>
      </c>
      <c r="E1" s="7" t="s">
        <v>27</v>
      </c>
    </row>
    <row r="2" spans="1:5" x14ac:dyDescent="0.25">
      <c r="C2" s="1" t="s">
        <v>8</v>
      </c>
      <c r="D2" s="1" t="s">
        <v>8</v>
      </c>
      <c r="E2" t="s">
        <v>9</v>
      </c>
    </row>
    <row r="3" spans="1:5" x14ac:dyDescent="0.25">
      <c r="A3">
        <v>1085</v>
      </c>
      <c r="B3" s="4" t="s">
        <v>11</v>
      </c>
      <c r="C3" s="1">
        <v>0.81950999999999996</v>
      </c>
      <c r="D3" s="2">
        <f>$A$3+0.0861733*298.15*LN(C3/100)</f>
        <v>961.56727344024898</v>
      </c>
      <c r="E3">
        <v>359</v>
      </c>
    </row>
    <row r="4" spans="1:5" x14ac:dyDescent="0.25">
      <c r="C4" s="1">
        <v>0.61463000000000001</v>
      </c>
      <c r="D4" s="2">
        <f t="shared" ref="D4:D5" si="0">$A$3+0.0861733*298.15*LN(C4/100)</f>
        <v>954.17587732608524</v>
      </c>
      <c r="E4">
        <v>325</v>
      </c>
    </row>
    <row r="5" spans="1:5" x14ac:dyDescent="0.25">
      <c r="C5" s="1">
        <v>1.34979</v>
      </c>
      <c r="D5" s="2">
        <f t="shared" si="0"/>
        <v>974.38780655521794</v>
      </c>
      <c r="E5">
        <v>239</v>
      </c>
    </row>
    <row r="6" spans="1:5" x14ac:dyDescent="0.25">
      <c r="C6" s="1">
        <v>1.56671</v>
      </c>
      <c r="E6">
        <v>105</v>
      </c>
    </row>
    <row r="7" spans="1:5" x14ac:dyDescent="0.25">
      <c r="E7">
        <v>66</v>
      </c>
    </row>
    <row r="8" spans="1:5" x14ac:dyDescent="0.25">
      <c r="E8">
        <v>177</v>
      </c>
    </row>
    <row r="9" spans="1:5" x14ac:dyDescent="0.25">
      <c r="E9">
        <v>27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DD61D-EE4F-444F-A7B5-145D4ACD0486}">
  <dimension ref="A1:BF28"/>
  <sheetViews>
    <sheetView workbookViewId="0"/>
  </sheetViews>
  <sheetFormatPr defaultRowHeight="15" x14ac:dyDescent="0.25"/>
  <cols>
    <col min="1" max="1" width="14.7109375" bestFit="1" customWidth="1"/>
    <col min="2" max="2" width="22.42578125" style="2" bestFit="1" customWidth="1"/>
    <col min="3" max="3" width="11.140625" style="2" bestFit="1" customWidth="1"/>
    <col min="4" max="6" width="22.42578125" style="2" bestFit="1" customWidth="1"/>
    <col min="7" max="15" width="11.140625" style="2" bestFit="1" customWidth="1"/>
    <col min="16" max="19" width="22.42578125" style="2" bestFit="1" customWidth="1"/>
    <col min="20" max="20" width="11.140625" style="2" bestFit="1" customWidth="1"/>
    <col min="21" max="21" width="22.42578125" style="2" bestFit="1" customWidth="1"/>
    <col min="22" max="33" width="11.140625" style="2" bestFit="1" customWidth="1"/>
    <col min="34" max="46" width="22.42578125" style="2" bestFit="1" customWidth="1"/>
    <col min="47" max="50" width="11.140625" style="2" bestFit="1" customWidth="1"/>
    <col min="51" max="53" width="22.42578125" style="2" bestFit="1" customWidth="1"/>
    <col min="54" max="58" width="11.140625" style="2" bestFit="1" customWidth="1"/>
  </cols>
  <sheetData>
    <row r="1" spans="1:58" s="5" customFormat="1" x14ac:dyDescent="0.25">
      <c r="A1" s="9" t="s">
        <v>28</v>
      </c>
      <c r="B1" s="10" t="s">
        <v>29</v>
      </c>
      <c r="C1" s="10" t="s">
        <v>30</v>
      </c>
      <c r="D1" s="10" t="s">
        <v>17</v>
      </c>
      <c r="E1" s="10" t="s">
        <v>31</v>
      </c>
      <c r="F1" s="10" t="s">
        <v>32</v>
      </c>
      <c r="G1" s="10" t="s">
        <v>33</v>
      </c>
      <c r="H1" s="10" t="s">
        <v>34</v>
      </c>
      <c r="I1" s="10" t="s">
        <v>35</v>
      </c>
      <c r="J1" s="10" t="s">
        <v>36</v>
      </c>
      <c r="K1" s="10" t="s">
        <v>37</v>
      </c>
      <c r="L1" s="10" t="s">
        <v>38</v>
      </c>
      <c r="M1" s="10" t="s">
        <v>39</v>
      </c>
      <c r="N1" s="10" t="s">
        <v>40</v>
      </c>
      <c r="O1" s="10" t="s">
        <v>15</v>
      </c>
      <c r="P1" s="10" t="s">
        <v>41</v>
      </c>
      <c r="Q1" s="10" t="s">
        <v>42</v>
      </c>
      <c r="R1" s="10" t="s">
        <v>43</v>
      </c>
      <c r="S1" s="10" t="s">
        <v>44</v>
      </c>
      <c r="T1" s="10" t="s">
        <v>45</v>
      </c>
      <c r="U1" s="10" t="s">
        <v>46</v>
      </c>
      <c r="V1" s="10" t="s">
        <v>47</v>
      </c>
      <c r="W1" s="10" t="s">
        <v>48</v>
      </c>
      <c r="X1" s="10" t="s">
        <v>49</v>
      </c>
      <c r="Y1" s="10" t="s">
        <v>50</v>
      </c>
      <c r="Z1" s="10" t="s">
        <v>51</v>
      </c>
      <c r="AA1" s="10" t="s">
        <v>52</v>
      </c>
      <c r="AB1" s="10" t="s">
        <v>53</v>
      </c>
      <c r="AC1" s="10" t="s">
        <v>54</v>
      </c>
      <c r="AD1" s="10" t="s">
        <v>55</v>
      </c>
      <c r="AE1" s="10" t="s">
        <v>56</v>
      </c>
      <c r="AF1" s="10" t="s">
        <v>57</v>
      </c>
      <c r="AG1" s="10" t="s">
        <v>58</v>
      </c>
      <c r="AH1" s="10" t="s">
        <v>59</v>
      </c>
      <c r="AI1" s="10" t="s">
        <v>60</v>
      </c>
      <c r="AJ1" s="10" t="s">
        <v>61</v>
      </c>
      <c r="AK1" s="10" t="s">
        <v>62</v>
      </c>
      <c r="AL1" s="10" t="s">
        <v>63</v>
      </c>
      <c r="AM1" s="10" t="s">
        <v>64</v>
      </c>
      <c r="AN1" s="10" t="s">
        <v>65</v>
      </c>
      <c r="AO1" s="10" t="s">
        <v>66</v>
      </c>
      <c r="AP1" s="10" t="s">
        <v>67</v>
      </c>
      <c r="AQ1" s="10" t="s">
        <v>68</v>
      </c>
      <c r="AR1" s="10" t="s">
        <v>16</v>
      </c>
      <c r="AS1" s="10" t="s">
        <v>69</v>
      </c>
      <c r="AT1" s="10" t="s">
        <v>70</v>
      </c>
      <c r="AU1" s="10" t="s">
        <v>14</v>
      </c>
      <c r="AV1" s="10" t="s">
        <v>12</v>
      </c>
      <c r="AW1" s="10" t="s">
        <v>71</v>
      </c>
      <c r="AX1" s="10" t="s">
        <v>72</v>
      </c>
      <c r="AY1" s="10" t="s">
        <v>73</v>
      </c>
      <c r="AZ1" s="10" t="s">
        <v>74</v>
      </c>
      <c r="BA1" s="10" t="s">
        <v>75</v>
      </c>
      <c r="BB1" s="10" t="s">
        <v>76</v>
      </c>
      <c r="BC1" s="10" t="s">
        <v>77</v>
      </c>
      <c r="BD1" s="10" t="s">
        <v>13</v>
      </c>
      <c r="BE1" s="10" t="s">
        <v>78</v>
      </c>
      <c r="BF1" s="11" t="s">
        <v>79</v>
      </c>
    </row>
    <row r="2" spans="1:58" x14ac:dyDescent="0.25">
      <c r="A2" s="9" t="s">
        <v>80</v>
      </c>
      <c r="B2" s="12" t="s">
        <v>81</v>
      </c>
      <c r="C2" s="12" t="s">
        <v>81</v>
      </c>
      <c r="D2" s="12" t="s">
        <v>81</v>
      </c>
      <c r="E2" s="12" t="s">
        <v>81</v>
      </c>
      <c r="F2" s="12" t="s">
        <v>82</v>
      </c>
      <c r="G2" s="12" t="s">
        <v>82</v>
      </c>
      <c r="H2" s="12" t="s">
        <v>82</v>
      </c>
      <c r="I2" s="12" t="s">
        <v>82</v>
      </c>
      <c r="J2" s="12" t="s">
        <v>82</v>
      </c>
      <c r="K2" s="12" t="s">
        <v>82</v>
      </c>
      <c r="L2" s="12" t="s">
        <v>82</v>
      </c>
      <c r="M2" s="12" t="s">
        <v>82</v>
      </c>
      <c r="N2" s="12" t="s">
        <v>82</v>
      </c>
      <c r="O2" s="12" t="s">
        <v>81</v>
      </c>
      <c r="P2" s="12" t="s">
        <v>81</v>
      </c>
      <c r="Q2" s="12" t="s">
        <v>81</v>
      </c>
      <c r="R2" s="12" t="s">
        <v>81</v>
      </c>
      <c r="S2" s="12" t="s">
        <v>81</v>
      </c>
      <c r="T2" s="12" t="s">
        <v>82</v>
      </c>
      <c r="U2" s="12" t="s">
        <v>82</v>
      </c>
      <c r="V2" s="12" t="s">
        <v>81</v>
      </c>
      <c r="W2" s="12" t="s">
        <v>81</v>
      </c>
      <c r="X2" s="12" t="s">
        <v>83</v>
      </c>
      <c r="Y2" s="12" t="s">
        <v>83</v>
      </c>
      <c r="Z2" s="12" t="s">
        <v>81</v>
      </c>
      <c r="AA2" s="12" t="s">
        <v>82</v>
      </c>
      <c r="AB2" s="12" t="s">
        <v>82</v>
      </c>
      <c r="AC2" s="12" t="s">
        <v>82</v>
      </c>
      <c r="AD2" s="12" t="s">
        <v>82</v>
      </c>
      <c r="AE2" s="12" t="s">
        <v>82</v>
      </c>
      <c r="AF2" s="12" t="s">
        <v>82</v>
      </c>
      <c r="AG2" s="12" t="s">
        <v>82</v>
      </c>
      <c r="AH2" s="12" t="s">
        <v>81</v>
      </c>
      <c r="AI2" s="12" t="s">
        <v>81</v>
      </c>
      <c r="AJ2" s="12" t="s">
        <v>81</v>
      </c>
      <c r="AK2" s="12" t="s">
        <v>81</v>
      </c>
      <c r="AL2" s="12" t="s">
        <v>81</v>
      </c>
      <c r="AM2" s="12" t="s">
        <v>81</v>
      </c>
      <c r="AN2" s="12" t="s">
        <v>81</v>
      </c>
      <c r="AO2" s="12" t="s">
        <v>81</v>
      </c>
      <c r="AP2" s="12" t="s">
        <v>81</v>
      </c>
      <c r="AQ2" s="12" t="s">
        <v>81</v>
      </c>
      <c r="AR2" s="12" t="s">
        <v>81</v>
      </c>
      <c r="AS2" s="12" t="s">
        <v>81</v>
      </c>
      <c r="AT2" s="12" t="s">
        <v>81</v>
      </c>
      <c r="AU2" s="12" t="s">
        <v>82</v>
      </c>
      <c r="AV2" s="12" t="s">
        <v>82</v>
      </c>
      <c r="AW2" s="12" t="s">
        <v>81</v>
      </c>
      <c r="AX2" s="12" t="s">
        <v>81</v>
      </c>
      <c r="AY2" s="12" t="s">
        <v>81</v>
      </c>
      <c r="AZ2" s="12" t="s">
        <v>81</v>
      </c>
      <c r="BA2" s="12" t="s">
        <v>81</v>
      </c>
      <c r="BB2" s="12" t="s">
        <v>82</v>
      </c>
      <c r="BC2" s="12" t="s">
        <v>82</v>
      </c>
      <c r="BD2" s="12" t="s">
        <v>82</v>
      </c>
      <c r="BE2" s="12" t="s">
        <v>82</v>
      </c>
      <c r="BF2" s="13" t="s">
        <v>82</v>
      </c>
    </row>
    <row r="3" spans="1:58" ht="18" x14ac:dyDescent="0.35">
      <c r="A3" s="9" t="s">
        <v>84</v>
      </c>
      <c r="B3" s="12" t="s">
        <v>85</v>
      </c>
      <c r="C3" s="12" t="s">
        <v>86</v>
      </c>
      <c r="D3" s="12" t="s">
        <v>85</v>
      </c>
      <c r="E3" s="12" t="s">
        <v>85</v>
      </c>
      <c r="F3" s="12" t="s">
        <v>85</v>
      </c>
      <c r="G3" s="12" t="s">
        <v>86</v>
      </c>
      <c r="H3" s="12" t="s">
        <v>86</v>
      </c>
      <c r="I3" s="12" t="s">
        <v>86</v>
      </c>
      <c r="J3" s="12" t="s">
        <v>86</v>
      </c>
      <c r="K3" s="12" t="s">
        <v>86</v>
      </c>
      <c r="L3" s="12" t="s">
        <v>86</v>
      </c>
      <c r="M3" s="12" t="s">
        <v>86</v>
      </c>
      <c r="N3" s="12" t="s">
        <v>86</v>
      </c>
      <c r="O3" s="12" t="s">
        <v>86</v>
      </c>
      <c r="P3" s="12" t="s">
        <v>85</v>
      </c>
      <c r="Q3" s="12" t="s">
        <v>85</v>
      </c>
      <c r="R3" s="12" t="s">
        <v>85</v>
      </c>
      <c r="S3" s="12" t="s">
        <v>85</v>
      </c>
      <c r="T3" s="12" t="s">
        <v>86</v>
      </c>
      <c r="U3" s="12" t="s">
        <v>85</v>
      </c>
      <c r="V3" s="12" t="s">
        <v>86</v>
      </c>
      <c r="W3" s="12" t="s">
        <v>86</v>
      </c>
      <c r="X3" s="12" t="s">
        <v>86</v>
      </c>
      <c r="Y3" s="12" t="s">
        <v>86</v>
      </c>
      <c r="Z3" s="12" t="s">
        <v>86</v>
      </c>
      <c r="AA3" s="12" t="s">
        <v>86</v>
      </c>
      <c r="AB3" s="12" t="s">
        <v>86</v>
      </c>
      <c r="AC3" s="12" t="s">
        <v>86</v>
      </c>
      <c r="AD3" s="12" t="s">
        <v>86</v>
      </c>
      <c r="AE3" s="12" t="s">
        <v>86</v>
      </c>
      <c r="AF3" s="12" t="s">
        <v>86</v>
      </c>
      <c r="AG3" s="12" t="s">
        <v>86</v>
      </c>
      <c r="AH3" s="12" t="s">
        <v>85</v>
      </c>
      <c r="AI3" s="12" t="s">
        <v>85</v>
      </c>
      <c r="AJ3" s="12" t="s">
        <v>85</v>
      </c>
      <c r="AK3" s="12" t="s">
        <v>85</v>
      </c>
      <c r="AL3" s="12" t="s">
        <v>85</v>
      </c>
      <c r="AM3" s="12" t="s">
        <v>85</v>
      </c>
      <c r="AN3" s="12" t="s">
        <v>85</v>
      </c>
      <c r="AO3" s="12" t="s">
        <v>85</v>
      </c>
      <c r="AP3" s="12" t="s">
        <v>85</v>
      </c>
      <c r="AQ3" s="12" t="s">
        <v>85</v>
      </c>
      <c r="AR3" s="12" t="s">
        <v>85</v>
      </c>
      <c r="AS3" s="12" t="s">
        <v>85</v>
      </c>
      <c r="AT3" s="12" t="s">
        <v>85</v>
      </c>
      <c r="AU3" s="12" t="s">
        <v>86</v>
      </c>
      <c r="AV3" s="12" t="s">
        <v>86</v>
      </c>
      <c r="AW3" s="12" t="s">
        <v>86</v>
      </c>
      <c r="AX3" s="12" t="s">
        <v>86</v>
      </c>
      <c r="AY3" s="12" t="s">
        <v>85</v>
      </c>
      <c r="AZ3" s="12" t="s">
        <v>85</v>
      </c>
      <c r="BA3" s="12" t="s">
        <v>85</v>
      </c>
      <c r="BB3" s="12" t="s">
        <v>86</v>
      </c>
      <c r="BC3" s="12" t="s">
        <v>86</v>
      </c>
      <c r="BD3" s="12" t="s">
        <v>86</v>
      </c>
      <c r="BE3" s="12" t="s">
        <v>86</v>
      </c>
      <c r="BF3" s="13" t="s">
        <v>86</v>
      </c>
    </row>
    <row r="4" spans="1:58" x14ac:dyDescent="0.25">
      <c r="A4" s="19" t="s">
        <v>87</v>
      </c>
      <c r="B4" s="14">
        <v>496</v>
      </c>
      <c r="C4" s="14">
        <v>613</v>
      </c>
      <c r="D4" s="14">
        <v>359</v>
      </c>
      <c r="E4" s="14">
        <v>376</v>
      </c>
      <c r="F4" s="14">
        <v>401</v>
      </c>
      <c r="G4" s="14">
        <v>823</v>
      </c>
      <c r="H4" s="14">
        <v>846</v>
      </c>
      <c r="I4" s="14">
        <v>839</v>
      </c>
      <c r="J4" s="14">
        <v>849</v>
      </c>
      <c r="K4" s="14">
        <v>867</v>
      </c>
      <c r="L4" s="14">
        <v>856</v>
      </c>
      <c r="M4" s="14">
        <v>860</v>
      </c>
      <c r="N4" s="14">
        <v>846</v>
      </c>
      <c r="O4" s="14">
        <v>777</v>
      </c>
      <c r="P4" s="14">
        <v>179</v>
      </c>
      <c r="Q4" s="14">
        <v>230</v>
      </c>
      <c r="R4" s="14">
        <v>224</v>
      </c>
      <c r="S4" s="14">
        <v>248</v>
      </c>
      <c r="T4" s="14">
        <v>800</v>
      </c>
      <c r="U4" s="14">
        <v>214</v>
      </c>
      <c r="V4" s="14">
        <v>718</v>
      </c>
      <c r="W4" s="14">
        <v>759</v>
      </c>
      <c r="X4" s="14">
        <v>800</v>
      </c>
      <c r="Y4" s="14">
        <v>819</v>
      </c>
      <c r="Z4" s="14">
        <v>774</v>
      </c>
      <c r="AA4" s="14">
        <v>717</v>
      </c>
      <c r="AB4" s="14">
        <v>845</v>
      </c>
      <c r="AC4" s="14">
        <v>838</v>
      </c>
      <c r="AD4" s="14">
        <v>850</v>
      </c>
      <c r="AE4" s="14">
        <v>848</v>
      </c>
      <c r="AF4" s="14">
        <v>705</v>
      </c>
      <c r="AG4" s="14">
        <v>806</v>
      </c>
      <c r="AH4" s="14">
        <v>69</v>
      </c>
      <c r="AI4" s="14">
        <v>54</v>
      </c>
      <c r="AJ4" s="14">
        <v>159</v>
      </c>
      <c r="AK4" s="14">
        <v>181</v>
      </c>
      <c r="AL4" s="14">
        <v>72</v>
      </c>
      <c r="AM4" s="14">
        <v>55</v>
      </c>
      <c r="AN4" s="14">
        <v>160</v>
      </c>
      <c r="AO4" s="14">
        <v>141</v>
      </c>
      <c r="AP4" s="14">
        <v>195</v>
      </c>
      <c r="AQ4" s="14">
        <v>297</v>
      </c>
      <c r="AR4" s="14">
        <v>329</v>
      </c>
      <c r="AS4" s="14">
        <v>142</v>
      </c>
      <c r="AT4" s="14">
        <v>154</v>
      </c>
      <c r="AU4" s="14">
        <v>846</v>
      </c>
      <c r="AV4" s="14">
        <v>870</v>
      </c>
      <c r="AW4" s="14">
        <v>441</v>
      </c>
      <c r="AX4" s="14">
        <v>405</v>
      </c>
      <c r="AY4" s="14">
        <v>250</v>
      </c>
      <c r="AZ4" s="14">
        <v>14</v>
      </c>
      <c r="BA4" s="14">
        <v>28</v>
      </c>
      <c r="BB4" s="14">
        <v>767</v>
      </c>
      <c r="BC4" s="14">
        <v>851</v>
      </c>
      <c r="BD4" s="14">
        <v>849</v>
      </c>
      <c r="BE4" s="14">
        <v>852</v>
      </c>
      <c r="BF4" s="15">
        <v>849</v>
      </c>
    </row>
    <row r="5" spans="1:58" x14ac:dyDescent="0.25">
      <c r="A5" s="20"/>
      <c r="B5" s="2">
        <v>465</v>
      </c>
      <c r="C5" s="2">
        <v>603</v>
      </c>
      <c r="D5" s="2">
        <v>325</v>
      </c>
      <c r="E5" s="2">
        <v>302</v>
      </c>
      <c r="F5" s="2">
        <v>323</v>
      </c>
      <c r="G5" s="2">
        <v>788</v>
      </c>
      <c r="H5" s="2">
        <v>851</v>
      </c>
      <c r="I5" s="2">
        <v>829</v>
      </c>
      <c r="J5" s="2">
        <v>831</v>
      </c>
      <c r="K5" s="2">
        <v>377</v>
      </c>
      <c r="L5" s="2">
        <v>849</v>
      </c>
      <c r="M5" s="2">
        <v>849</v>
      </c>
      <c r="N5" s="2">
        <v>818</v>
      </c>
      <c r="O5" s="2">
        <v>777</v>
      </c>
      <c r="P5" s="2">
        <v>207</v>
      </c>
      <c r="Q5" s="2">
        <v>158</v>
      </c>
      <c r="R5" s="2">
        <v>201</v>
      </c>
      <c r="S5" s="2">
        <v>266</v>
      </c>
      <c r="T5" s="2">
        <v>808</v>
      </c>
      <c r="U5" s="2">
        <v>238</v>
      </c>
      <c r="V5" s="2">
        <v>716</v>
      </c>
      <c r="W5" s="2">
        <v>764</v>
      </c>
      <c r="X5" s="2">
        <v>816</v>
      </c>
      <c r="Y5" s="2">
        <v>822</v>
      </c>
      <c r="Z5" s="2">
        <v>773</v>
      </c>
      <c r="AA5" s="2">
        <v>748</v>
      </c>
      <c r="AB5" s="2">
        <v>849</v>
      </c>
      <c r="AC5" s="2">
        <v>852</v>
      </c>
      <c r="AD5" s="2">
        <v>854</v>
      </c>
      <c r="AE5" s="2">
        <v>854</v>
      </c>
      <c r="AF5" s="2">
        <v>686</v>
      </c>
      <c r="AG5" s="2">
        <v>833</v>
      </c>
      <c r="AH5" s="2">
        <v>104</v>
      </c>
      <c r="AI5" s="2">
        <v>90</v>
      </c>
      <c r="AJ5" s="2">
        <v>127</v>
      </c>
      <c r="AK5" s="2">
        <v>176</v>
      </c>
      <c r="AL5" s="2">
        <v>46</v>
      </c>
      <c r="AM5" s="2">
        <v>22</v>
      </c>
      <c r="AN5" s="2">
        <v>146</v>
      </c>
      <c r="AO5" s="2">
        <v>100</v>
      </c>
      <c r="AP5" s="2">
        <v>173</v>
      </c>
      <c r="AQ5" s="2">
        <v>396</v>
      </c>
      <c r="AR5" s="2">
        <v>470</v>
      </c>
      <c r="AS5" s="2">
        <v>133</v>
      </c>
      <c r="AT5" s="2">
        <v>181</v>
      </c>
      <c r="AU5" s="2">
        <v>843</v>
      </c>
      <c r="AV5" s="2">
        <v>874</v>
      </c>
      <c r="AW5" s="2">
        <v>401</v>
      </c>
      <c r="AX5" s="2">
        <v>404</v>
      </c>
      <c r="AY5" s="2">
        <v>187</v>
      </c>
      <c r="BB5" s="2">
        <v>765</v>
      </c>
      <c r="BC5" s="2">
        <v>849</v>
      </c>
      <c r="BD5" s="2">
        <v>852</v>
      </c>
      <c r="BE5" s="2">
        <v>853</v>
      </c>
      <c r="BF5" s="16">
        <v>856</v>
      </c>
    </row>
    <row r="6" spans="1:58" x14ac:dyDescent="0.25">
      <c r="A6" s="20"/>
      <c r="B6" s="2">
        <v>469</v>
      </c>
      <c r="C6" s="2">
        <v>616</v>
      </c>
      <c r="D6" s="2">
        <v>239</v>
      </c>
      <c r="E6" s="2">
        <v>271</v>
      </c>
      <c r="F6" s="2">
        <v>309</v>
      </c>
      <c r="G6" s="2">
        <v>796</v>
      </c>
      <c r="H6" s="2">
        <v>850</v>
      </c>
      <c r="I6" s="2">
        <v>833</v>
      </c>
      <c r="J6" s="2">
        <v>830</v>
      </c>
      <c r="K6" s="2">
        <v>859</v>
      </c>
      <c r="L6" s="2">
        <v>847</v>
      </c>
      <c r="M6" s="2">
        <v>847</v>
      </c>
      <c r="N6" s="2">
        <v>831</v>
      </c>
      <c r="O6" s="2">
        <v>774</v>
      </c>
      <c r="P6" s="2">
        <v>241</v>
      </c>
      <c r="Q6" s="2">
        <v>250</v>
      </c>
      <c r="R6" s="2">
        <v>208</v>
      </c>
      <c r="S6" s="2">
        <v>37</v>
      </c>
      <c r="T6" s="2">
        <v>810</v>
      </c>
      <c r="U6" s="2">
        <v>127</v>
      </c>
      <c r="V6" s="2">
        <v>713</v>
      </c>
      <c r="W6" s="2">
        <v>765</v>
      </c>
      <c r="X6" s="2">
        <v>810</v>
      </c>
      <c r="Y6" s="2">
        <v>816</v>
      </c>
      <c r="Z6" s="2">
        <v>779</v>
      </c>
      <c r="AA6" s="2">
        <v>745</v>
      </c>
      <c r="AB6" s="2">
        <v>850</v>
      </c>
      <c r="AC6" s="2">
        <v>856</v>
      </c>
      <c r="AD6" s="2">
        <v>854</v>
      </c>
      <c r="AE6" s="2">
        <v>850</v>
      </c>
      <c r="AF6" s="2">
        <v>709</v>
      </c>
      <c r="AG6" s="2">
        <v>819</v>
      </c>
      <c r="AH6" s="2">
        <v>103</v>
      </c>
      <c r="AI6" s="2">
        <v>22</v>
      </c>
      <c r="AJ6" s="2">
        <v>139</v>
      </c>
      <c r="AK6" s="2">
        <v>159</v>
      </c>
      <c r="AL6" s="2">
        <v>51</v>
      </c>
      <c r="AM6" s="2">
        <v>21</v>
      </c>
      <c r="AN6" s="2">
        <v>173</v>
      </c>
      <c r="AO6" s="2">
        <v>101</v>
      </c>
      <c r="AP6" s="2">
        <v>180</v>
      </c>
      <c r="AQ6" s="2">
        <v>370</v>
      </c>
      <c r="AR6" s="2">
        <v>372</v>
      </c>
      <c r="AS6" s="2">
        <v>98</v>
      </c>
      <c r="AT6" s="2">
        <v>101</v>
      </c>
      <c r="AU6" s="2">
        <v>843</v>
      </c>
      <c r="AV6" s="2">
        <v>874</v>
      </c>
      <c r="AW6" s="2">
        <v>414</v>
      </c>
      <c r="AX6" s="2">
        <v>397</v>
      </c>
      <c r="AY6" s="2">
        <v>197</v>
      </c>
      <c r="BB6" s="2">
        <v>760</v>
      </c>
      <c r="BC6" s="2">
        <v>854</v>
      </c>
      <c r="BD6" s="2">
        <v>853</v>
      </c>
      <c r="BE6" s="2">
        <v>854</v>
      </c>
      <c r="BF6" s="16">
        <v>852</v>
      </c>
    </row>
    <row r="7" spans="1:58" x14ac:dyDescent="0.25">
      <c r="A7" s="20"/>
      <c r="C7" s="2">
        <v>628</v>
      </c>
      <c r="D7" s="2">
        <v>177</v>
      </c>
      <c r="E7" s="2">
        <v>313</v>
      </c>
      <c r="F7" s="2">
        <v>333</v>
      </c>
      <c r="G7" s="2">
        <v>811</v>
      </c>
      <c r="H7" s="2">
        <v>849</v>
      </c>
      <c r="I7" s="2">
        <v>837</v>
      </c>
      <c r="J7" s="2">
        <v>838</v>
      </c>
      <c r="K7" s="2">
        <v>853</v>
      </c>
      <c r="L7" s="2">
        <v>848</v>
      </c>
      <c r="M7" s="2">
        <v>844</v>
      </c>
      <c r="N7" s="2">
        <v>830</v>
      </c>
      <c r="O7" s="2">
        <v>766</v>
      </c>
      <c r="P7" s="2">
        <v>220</v>
      </c>
      <c r="Q7" s="2">
        <v>174</v>
      </c>
      <c r="R7" s="2">
        <v>181</v>
      </c>
      <c r="S7" s="2">
        <v>208</v>
      </c>
      <c r="T7" s="2">
        <v>803</v>
      </c>
      <c r="U7" s="2">
        <v>206</v>
      </c>
      <c r="V7" s="2">
        <v>726</v>
      </c>
      <c r="W7" s="2">
        <v>775</v>
      </c>
      <c r="X7" s="2">
        <v>822</v>
      </c>
      <c r="Y7" s="2">
        <v>807</v>
      </c>
      <c r="Z7" s="2">
        <v>795</v>
      </c>
      <c r="AA7" s="2">
        <v>748</v>
      </c>
      <c r="AB7" s="2">
        <v>851</v>
      </c>
      <c r="AC7" s="2">
        <v>848</v>
      </c>
      <c r="AD7" s="2">
        <v>853</v>
      </c>
      <c r="AE7" s="2">
        <v>857</v>
      </c>
      <c r="AF7" s="2">
        <v>705</v>
      </c>
      <c r="AG7" s="2">
        <v>780</v>
      </c>
      <c r="AH7" s="2">
        <v>68</v>
      </c>
      <c r="AI7" s="2">
        <v>42</v>
      </c>
      <c r="AJ7" s="2">
        <v>116</v>
      </c>
      <c r="AK7" s="2">
        <v>156</v>
      </c>
      <c r="AM7" s="2">
        <v>23</v>
      </c>
      <c r="AN7" s="2">
        <v>160</v>
      </c>
      <c r="AO7" s="2">
        <v>140</v>
      </c>
      <c r="AP7" s="2">
        <v>158</v>
      </c>
      <c r="AQ7" s="2">
        <v>340</v>
      </c>
      <c r="AR7" s="2">
        <v>376</v>
      </c>
      <c r="AS7" s="2">
        <v>52</v>
      </c>
      <c r="AT7" s="2">
        <v>91</v>
      </c>
      <c r="AU7" s="2">
        <v>845</v>
      </c>
      <c r="AV7" s="2">
        <v>875</v>
      </c>
      <c r="AW7" s="2">
        <v>390</v>
      </c>
      <c r="AX7" s="2">
        <v>406</v>
      </c>
      <c r="AY7" s="2">
        <v>209</v>
      </c>
      <c r="BB7" s="2">
        <v>754</v>
      </c>
      <c r="BC7" s="2">
        <v>854</v>
      </c>
      <c r="BD7" s="2">
        <v>851</v>
      </c>
      <c r="BE7" s="2">
        <v>854</v>
      </c>
      <c r="BF7" s="16">
        <v>850</v>
      </c>
    </row>
    <row r="8" spans="1:58" x14ac:dyDescent="0.25">
      <c r="A8" s="20"/>
      <c r="C8" s="2">
        <v>615</v>
      </c>
      <c r="E8" s="2">
        <v>211</v>
      </c>
      <c r="F8" s="2">
        <v>328</v>
      </c>
      <c r="G8" s="2">
        <v>834</v>
      </c>
      <c r="H8" s="2">
        <v>834</v>
      </c>
      <c r="I8" s="2">
        <v>828</v>
      </c>
      <c r="J8" s="2">
        <v>836</v>
      </c>
      <c r="K8" s="2">
        <v>861</v>
      </c>
      <c r="L8" s="2">
        <v>827</v>
      </c>
      <c r="M8" s="2">
        <v>832</v>
      </c>
      <c r="N8" s="2">
        <v>822</v>
      </c>
      <c r="O8" s="2">
        <v>774</v>
      </c>
      <c r="P8" s="2">
        <v>50</v>
      </c>
      <c r="Q8" s="2">
        <v>255</v>
      </c>
      <c r="R8" s="2">
        <v>87</v>
      </c>
      <c r="S8" s="2">
        <v>233</v>
      </c>
      <c r="T8" s="2">
        <v>807</v>
      </c>
      <c r="U8" s="2">
        <v>264</v>
      </c>
      <c r="V8" s="2">
        <v>709</v>
      </c>
      <c r="W8" s="2">
        <v>775</v>
      </c>
      <c r="X8" s="2">
        <v>813</v>
      </c>
      <c r="Y8" s="2">
        <v>810</v>
      </c>
      <c r="Z8" s="2">
        <v>793</v>
      </c>
      <c r="AA8" s="2">
        <v>691</v>
      </c>
      <c r="AB8" s="2">
        <v>845</v>
      </c>
      <c r="AC8" s="2">
        <v>857</v>
      </c>
      <c r="AD8" s="2">
        <v>851</v>
      </c>
      <c r="AE8" s="2">
        <v>850</v>
      </c>
      <c r="AF8" s="2">
        <v>749</v>
      </c>
      <c r="AG8" s="2">
        <v>783</v>
      </c>
      <c r="AH8" s="2">
        <v>81</v>
      </c>
      <c r="AI8" s="2">
        <v>35</v>
      </c>
      <c r="AJ8" s="2">
        <v>123</v>
      </c>
      <c r="AK8" s="2">
        <v>152</v>
      </c>
      <c r="AN8" s="2">
        <v>176</v>
      </c>
      <c r="AO8" s="2">
        <v>139</v>
      </c>
      <c r="AP8" s="2">
        <v>143</v>
      </c>
      <c r="AQ8" s="2">
        <v>326</v>
      </c>
      <c r="AR8" s="2">
        <v>451</v>
      </c>
      <c r="AS8" s="2">
        <v>48</v>
      </c>
      <c r="AT8" s="2">
        <v>102</v>
      </c>
      <c r="AU8" s="2">
        <v>848</v>
      </c>
      <c r="AV8" s="2">
        <v>872</v>
      </c>
      <c r="AW8" s="2">
        <v>437</v>
      </c>
      <c r="AX8" s="2">
        <v>397</v>
      </c>
      <c r="AY8" s="2">
        <v>277</v>
      </c>
      <c r="BB8" s="2">
        <v>716</v>
      </c>
      <c r="BC8" s="2">
        <v>849</v>
      </c>
      <c r="BD8" s="2">
        <v>848</v>
      </c>
      <c r="BE8" s="2">
        <v>852</v>
      </c>
      <c r="BF8" s="16">
        <v>859</v>
      </c>
    </row>
    <row r="9" spans="1:58" x14ac:dyDescent="0.25">
      <c r="A9" s="20"/>
      <c r="C9" s="2">
        <v>636</v>
      </c>
      <c r="E9" s="2">
        <v>274</v>
      </c>
      <c r="F9" s="2">
        <v>364</v>
      </c>
      <c r="G9" s="2">
        <v>815</v>
      </c>
      <c r="H9" s="2">
        <v>843</v>
      </c>
      <c r="I9" s="2">
        <v>853</v>
      </c>
      <c r="J9" s="2">
        <v>850</v>
      </c>
      <c r="K9" s="2">
        <v>862</v>
      </c>
      <c r="L9" s="2">
        <v>862</v>
      </c>
      <c r="M9" s="2">
        <v>864</v>
      </c>
      <c r="N9" s="2">
        <v>853</v>
      </c>
      <c r="O9" s="2">
        <v>782</v>
      </c>
      <c r="P9" s="2">
        <v>232</v>
      </c>
      <c r="Q9" s="2">
        <v>207</v>
      </c>
      <c r="R9" s="2">
        <v>188</v>
      </c>
      <c r="S9" s="2">
        <v>194</v>
      </c>
      <c r="T9" s="2">
        <v>806</v>
      </c>
      <c r="U9" s="2">
        <v>221</v>
      </c>
      <c r="V9" s="2">
        <v>724</v>
      </c>
      <c r="W9" s="2">
        <v>784</v>
      </c>
      <c r="X9" s="2">
        <v>817</v>
      </c>
      <c r="Y9" s="2">
        <v>805</v>
      </c>
      <c r="Z9" s="2">
        <v>789</v>
      </c>
      <c r="AA9" s="2">
        <v>636</v>
      </c>
      <c r="AB9" s="2">
        <v>840</v>
      </c>
      <c r="AC9" s="2">
        <v>831</v>
      </c>
      <c r="AD9" s="2">
        <v>842</v>
      </c>
      <c r="AE9" s="2">
        <v>839</v>
      </c>
      <c r="AF9" s="2">
        <v>706</v>
      </c>
      <c r="AG9" s="2">
        <v>745</v>
      </c>
      <c r="AH9" s="2">
        <v>57</v>
      </c>
      <c r="AI9" s="2">
        <v>86</v>
      </c>
      <c r="AJ9" s="2">
        <v>21</v>
      </c>
      <c r="AK9" s="2">
        <v>157</v>
      </c>
      <c r="AN9" s="2">
        <v>195</v>
      </c>
      <c r="AO9" s="2">
        <v>126</v>
      </c>
      <c r="AP9" s="2">
        <v>152</v>
      </c>
      <c r="AQ9" s="2">
        <v>213</v>
      </c>
      <c r="AR9" s="2">
        <v>371</v>
      </c>
      <c r="AS9" s="2">
        <v>83</v>
      </c>
      <c r="AT9" s="2">
        <v>110</v>
      </c>
      <c r="AU9" s="2">
        <v>842</v>
      </c>
      <c r="AV9" s="2">
        <v>874</v>
      </c>
      <c r="AW9" s="2">
        <v>400</v>
      </c>
      <c r="AX9" s="2">
        <v>412</v>
      </c>
      <c r="AY9" s="2">
        <v>343</v>
      </c>
      <c r="BB9" s="2">
        <v>776</v>
      </c>
      <c r="BC9" s="2">
        <v>854</v>
      </c>
      <c r="BD9" s="2">
        <v>862</v>
      </c>
      <c r="BE9" s="2">
        <v>851</v>
      </c>
      <c r="BF9" s="16">
        <v>848</v>
      </c>
    </row>
    <row r="10" spans="1:58" x14ac:dyDescent="0.25">
      <c r="A10" s="20"/>
      <c r="C10" s="2">
        <v>648</v>
      </c>
      <c r="E10" s="2">
        <v>277</v>
      </c>
      <c r="F10" s="2">
        <v>319</v>
      </c>
      <c r="G10" s="2">
        <v>814</v>
      </c>
      <c r="H10" s="2">
        <v>840</v>
      </c>
      <c r="I10" s="2">
        <v>840</v>
      </c>
      <c r="J10" s="2">
        <v>842</v>
      </c>
      <c r="K10" s="2">
        <v>862</v>
      </c>
      <c r="L10" s="2">
        <v>851</v>
      </c>
      <c r="M10" s="2">
        <v>854</v>
      </c>
      <c r="N10" s="2">
        <v>844</v>
      </c>
      <c r="O10" s="2">
        <v>780</v>
      </c>
      <c r="P10" s="2">
        <v>259</v>
      </c>
      <c r="Q10" s="2">
        <v>220</v>
      </c>
      <c r="R10" s="2">
        <v>202</v>
      </c>
      <c r="S10" s="2">
        <v>197</v>
      </c>
      <c r="T10" s="2">
        <v>808</v>
      </c>
      <c r="U10" s="2">
        <v>305</v>
      </c>
      <c r="V10" s="2">
        <v>739</v>
      </c>
      <c r="W10" s="2">
        <v>782</v>
      </c>
      <c r="X10" s="2">
        <v>808</v>
      </c>
      <c r="Y10" s="2">
        <v>811</v>
      </c>
      <c r="Z10" s="2">
        <v>803</v>
      </c>
      <c r="AA10" s="2">
        <v>693</v>
      </c>
      <c r="AB10" s="2">
        <v>830</v>
      </c>
      <c r="AC10" s="2">
        <v>841</v>
      </c>
      <c r="AD10" s="2">
        <v>853</v>
      </c>
      <c r="AE10" s="2">
        <v>856</v>
      </c>
      <c r="AF10" s="2">
        <v>691</v>
      </c>
      <c r="AG10" s="2">
        <v>783</v>
      </c>
      <c r="AH10" s="2">
        <v>63</v>
      </c>
      <c r="AJ10" s="2">
        <v>143</v>
      </c>
      <c r="AK10" s="2">
        <v>168</v>
      </c>
      <c r="AN10" s="2">
        <v>168</v>
      </c>
      <c r="AO10" s="2">
        <v>139</v>
      </c>
      <c r="AP10" s="2">
        <v>103</v>
      </c>
      <c r="AQ10" s="2">
        <v>324</v>
      </c>
      <c r="AR10" s="2">
        <v>315</v>
      </c>
      <c r="AS10" s="2">
        <v>63</v>
      </c>
      <c r="AT10" s="2">
        <v>118</v>
      </c>
      <c r="AU10" s="2">
        <v>849</v>
      </c>
      <c r="AV10" s="2">
        <v>874</v>
      </c>
      <c r="AW10" s="2">
        <v>458</v>
      </c>
      <c r="AX10" s="2">
        <v>401</v>
      </c>
      <c r="BB10" s="2">
        <v>770</v>
      </c>
      <c r="BC10" s="2">
        <v>855</v>
      </c>
      <c r="BD10" s="2">
        <v>856</v>
      </c>
      <c r="BE10" s="2">
        <v>854</v>
      </c>
      <c r="BF10" s="16">
        <v>851</v>
      </c>
    </row>
    <row r="11" spans="1:58" x14ac:dyDescent="0.25">
      <c r="A11" s="20"/>
      <c r="E11" s="2">
        <v>249</v>
      </c>
      <c r="F11" s="2">
        <v>328</v>
      </c>
      <c r="G11" s="2">
        <v>825</v>
      </c>
      <c r="H11" s="2">
        <v>846</v>
      </c>
      <c r="I11" s="2">
        <v>839</v>
      </c>
      <c r="J11" s="2">
        <v>843</v>
      </c>
      <c r="K11" s="2">
        <v>860</v>
      </c>
      <c r="L11" s="2">
        <v>854</v>
      </c>
      <c r="M11" s="2">
        <v>852</v>
      </c>
      <c r="N11" s="2">
        <v>839</v>
      </c>
      <c r="O11" s="2">
        <v>778</v>
      </c>
      <c r="P11" s="2">
        <v>268</v>
      </c>
      <c r="Q11" s="2">
        <v>181</v>
      </c>
      <c r="R11" s="2">
        <v>198</v>
      </c>
      <c r="S11" s="2">
        <v>237</v>
      </c>
      <c r="T11" s="2">
        <v>812</v>
      </c>
      <c r="U11" s="2">
        <v>260</v>
      </c>
      <c r="V11" s="2">
        <v>724</v>
      </c>
      <c r="X11" s="2">
        <v>810</v>
      </c>
      <c r="Y11" s="2">
        <v>803</v>
      </c>
      <c r="Z11" s="2">
        <v>803</v>
      </c>
      <c r="AA11" s="2">
        <v>718</v>
      </c>
      <c r="AB11" s="2">
        <v>838</v>
      </c>
      <c r="AC11" s="2">
        <v>848</v>
      </c>
      <c r="AD11" s="2">
        <v>851</v>
      </c>
      <c r="AE11" s="2">
        <v>853</v>
      </c>
      <c r="AF11" s="2">
        <v>723</v>
      </c>
      <c r="AG11" s="2">
        <v>835</v>
      </c>
      <c r="AH11" s="2">
        <v>73</v>
      </c>
      <c r="AJ11" s="2">
        <v>121</v>
      </c>
      <c r="AK11" s="2">
        <v>180</v>
      </c>
      <c r="AN11" s="2">
        <v>260</v>
      </c>
      <c r="AO11" s="2">
        <v>147</v>
      </c>
      <c r="AR11" s="2">
        <v>419</v>
      </c>
      <c r="AS11" s="2">
        <v>29</v>
      </c>
      <c r="AT11" s="2">
        <v>189</v>
      </c>
      <c r="AU11" s="2">
        <v>854</v>
      </c>
      <c r="AV11" s="2">
        <v>872</v>
      </c>
      <c r="AW11" s="2">
        <v>416</v>
      </c>
      <c r="AX11" s="2">
        <v>408</v>
      </c>
      <c r="BB11" s="2">
        <v>768</v>
      </c>
      <c r="BC11" s="2">
        <v>857</v>
      </c>
      <c r="BD11" s="2">
        <v>857</v>
      </c>
      <c r="BE11" s="2">
        <v>855</v>
      </c>
      <c r="BF11" s="16">
        <v>852</v>
      </c>
    </row>
    <row r="12" spans="1:58" x14ac:dyDescent="0.25">
      <c r="A12" s="20"/>
      <c r="E12" s="2">
        <v>296</v>
      </c>
      <c r="F12" s="2">
        <v>401</v>
      </c>
      <c r="G12" s="2">
        <v>808</v>
      </c>
      <c r="H12" s="2">
        <v>849</v>
      </c>
      <c r="I12" s="2">
        <v>839</v>
      </c>
      <c r="J12" s="2">
        <v>844</v>
      </c>
      <c r="K12" s="2">
        <v>852</v>
      </c>
      <c r="L12" s="2">
        <v>848</v>
      </c>
      <c r="M12" s="2">
        <v>850</v>
      </c>
      <c r="N12" s="2">
        <v>838</v>
      </c>
      <c r="O12" s="2">
        <v>768</v>
      </c>
      <c r="P12" s="2">
        <v>248</v>
      </c>
      <c r="Q12" s="2">
        <v>248</v>
      </c>
      <c r="R12" s="2">
        <v>181</v>
      </c>
      <c r="S12" s="2">
        <v>239</v>
      </c>
      <c r="T12" s="2">
        <v>808</v>
      </c>
      <c r="V12" s="2">
        <v>730</v>
      </c>
      <c r="X12" s="2">
        <v>797</v>
      </c>
      <c r="Y12" s="2">
        <v>807</v>
      </c>
      <c r="Z12" s="2">
        <v>803</v>
      </c>
      <c r="AA12" s="2">
        <v>739</v>
      </c>
      <c r="AB12" s="2">
        <v>847</v>
      </c>
      <c r="AC12" s="2">
        <v>843</v>
      </c>
      <c r="AD12" s="2">
        <v>851</v>
      </c>
      <c r="AE12" s="2">
        <v>848</v>
      </c>
      <c r="AF12" s="2">
        <v>673</v>
      </c>
      <c r="AG12" s="2">
        <v>815</v>
      </c>
      <c r="AJ12" s="2">
        <v>119</v>
      </c>
      <c r="AN12" s="2">
        <v>194</v>
      </c>
      <c r="AT12" s="2">
        <v>100</v>
      </c>
      <c r="AU12" s="2">
        <v>850</v>
      </c>
      <c r="AV12" s="2">
        <v>873</v>
      </c>
      <c r="AW12" s="2">
        <v>488</v>
      </c>
      <c r="AX12" s="2">
        <v>408</v>
      </c>
      <c r="BB12" s="2">
        <v>767</v>
      </c>
      <c r="BC12" s="2">
        <v>857</v>
      </c>
      <c r="BD12" s="2">
        <v>854</v>
      </c>
      <c r="BE12" s="2">
        <v>858</v>
      </c>
      <c r="BF12" s="16">
        <v>852</v>
      </c>
    </row>
    <row r="13" spans="1:58" x14ac:dyDescent="0.25">
      <c r="A13" s="20"/>
      <c r="E13" s="2">
        <v>215</v>
      </c>
      <c r="F13" s="2">
        <v>347</v>
      </c>
      <c r="G13" s="2">
        <v>796</v>
      </c>
      <c r="H13" s="2">
        <v>833</v>
      </c>
      <c r="I13" s="2">
        <v>828</v>
      </c>
      <c r="J13" s="2">
        <v>833</v>
      </c>
      <c r="K13" s="2">
        <v>857</v>
      </c>
      <c r="L13" s="2">
        <v>828</v>
      </c>
      <c r="M13" s="2">
        <v>837</v>
      </c>
      <c r="N13" s="2">
        <v>829</v>
      </c>
      <c r="O13" s="2">
        <v>777</v>
      </c>
      <c r="P13" s="2">
        <v>285</v>
      </c>
      <c r="Q13" s="2">
        <v>302</v>
      </c>
      <c r="R13" s="2">
        <v>129</v>
      </c>
      <c r="T13" s="2">
        <v>821</v>
      </c>
      <c r="V13" s="2">
        <v>738</v>
      </c>
      <c r="X13" s="2">
        <v>804</v>
      </c>
      <c r="Y13" s="2">
        <v>796</v>
      </c>
      <c r="Z13" s="2">
        <v>652</v>
      </c>
      <c r="AA13" s="2">
        <v>709</v>
      </c>
      <c r="AB13" s="2">
        <v>845</v>
      </c>
      <c r="AC13" s="2">
        <v>853</v>
      </c>
      <c r="AD13" s="2">
        <v>848</v>
      </c>
      <c r="AE13" s="2">
        <v>851</v>
      </c>
      <c r="AF13" s="2">
        <v>717</v>
      </c>
      <c r="AG13" s="2">
        <v>814</v>
      </c>
      <c r="AU13" s="2">
        <v>848</v>
      </c>
      <c r="AV13" s="2">
        <v>872</v>
      </c>
      <c r="AW13" s="2">
        <v>480</v>
      </c>
      <c r="AX13" s="2">
        <v>408</v>
      </c>
      <c r="BB13" s="2">
        <v>732</v>
      </c>
      <c r="BC13" s="2">
        <v>852</v>
      </c>
      <c r="BD13" s="2">
        <v>854</v>
      </c>
      <c r="BE13" s="2">
        <v>862</v>
      </c>
      <c r="BF13" s="16">
        <v>862</v>
      </c>
    </row>
    <row r="14" spans="1:58" x14ac:dyDescent="0.25">
      <c r="A14" s="20"/>
      <c r="E14" s="2">
        <v>284</v>
      </c>
      <c r="F14" s="2">
        <v>403</v>
      </c>
      <c r="G14" s="2">
        <v>825</v>
      </c>
      <c r="H14" s="2">
        <v>852</v>
      </c>
      <c r="I14" s="2">
        <v>858</v>
      </c>
      <c r="J14" s="2">
        <v>852</v>
      </c>
      <c r="K14" s="2">
        <v>860</v>
      </c>
      <c r="L14" s="2">
        <v>858</v>
      </c>
      <c r="M14" s="2">
        <v>866</v>
      </c>
      <c r="N14" s="2">
        <v>857</v>
      </c>
      <c r="O14" s="2">
        <v>785</v>
      </c>
      <c r="Z14" s="2">
        <v>808</v>
      </c>
      <c r="AA14" s="2">
        <v>646</v>
      </c>
      <c r="AB14" s="2">
        <v>830</v>
      </c>
      <c r="AC14" s="2">
        <v>833</v>
      </c>
      <c r="AD14" s="2">
        <v>848</v>
      </c>
      <c r="AE14" s="2">
        <v>839</v>
      </c>
      <c r="AF14" s="2">
        <v>700</v>
      </c>
      <c r="AG14" s="2">
        <v>722</v>
      </c>
      <c r="AU14" s="2">
        <v>838</v>
      </c>
      <c r="AV14" s="2">
        <v>872</v>
      </c>
      <c r="BB14" s="2">
        <v>782</v>
      </c>
      <c r="BC14" s="2">
        <v>853</v>
      </c>
      <c r="BD14" s="2">
        <v>863</v>
      </c>
      <c r="BE14" s="2">
        <v>848</v>
      </c>
      <c r="BF14" s="16">
        <v>843</v>
      </c>
    </row>
    <row r="15" spans="1:58" x14ac:dyDescent="0.25">
      <c r="A15" s="20"/>
      <c r="E15" s="2">
        <v>274</v>
      </c>
      <c r="F15" s="2">
        <v>357</v>
      </c>
      <c r="G15" s="2">
        <v>814</v>
      </c>
      <c r="H15" s="2">
        <v>840</v>
      </c>
      <c r="I15" s="2">
        <v>844</v>
      </c>
      <c r="J15" s="2">
        <v>845</v>
      </c>
      <c r="K15" s="2">
        <v>859</v>
      </c>
      <c r="L15" s="2">
        <v>854</v>
      </c>
      <c r="M15" s="2">
        <v>855</v>
      </c>
      <c r="N15" s="2">
        <v>845</v>
      </c>
      <c r="O15" s="2">
        <v>783</v>
      </c>
      <c r="Z15" s="2">
        <v>811</v>
      </c>
      <c r="AA15" s="2">
        <v>669</v>
      </c>
      <c r="AB15" s="2">
        <v>817</v>
      </c>
      <c r="AC15" s="2">
        <v>841</v>
      </c>
      <c r="AD15" s="2">
        <v>850</v>
      </c>
      <c r="AE15" s="2">
        <v>849</v>
      </c>
      <c r="AF15" s="2">
        <v>699</v>
      </c>
      <c r="AG15" s="2">
        <v>815</v>
      </c>
      <c r="AU15" s="2">
        <v>849</v>
      </c>
      <c r="AV15" s="2">
        <v>872</v>
      </c>
      <c r="BB15" s="2">
        <v>774</v>
      </c>
      <c r="BC15" s="2">
        <v>857</v>
      </c>
      <c r="BD15" s="2">
        <v>856</v>
      </c>
      <c r="BE15" s="2">
        <v>852</v>
      </c>
      <c r="BF15" s="16">
        <v>849</v>
      </c>
    </row>
    <row r="16" spans="1:58" x14ac:dyDescent="0.25">
      <c r="A16" s="20"/>
      <c r="E16" s="2">
        <v>265</v>
      </c>
      <c r="F16" s="2">
        <v>394</v>
      </c>
      <c r="G16" s="2">
        <v>798</v>
      </c>
      <c r="H16" s="2">
        <v>842</v>
      </c>
      <c r="I16" s="2">
        <v>834</v>
      </c>
      <c r="J16" s="2">
        <v>846</v>
      </c>
      <c r="K16" s="2">
        <v>857</v>
      </c>
      <c r="L16" s="2">
        <v>851</v>
      </c>
      <c r="M16" s="2">
        <v>850</v>
      </c>
      <c r="N16" s="2">
        <v>841</v>
      </c>
      <c r="O16" s="2">
        <v>781</v>
      </c>
      <c r="Z16" s="2">
        <v>814</v>
      </c>
      <c r="AA16" s="2">
        <v>694</v>
      </c>
      <c r="AB16" s="2">
        <v>819</v>
      </c>
      <c r="AC16" s="2">
        <v>840</v>
      </c>
      <c r="AD16" s="2">
        <v>851</v>
      </c>
      <c r="AE16" s="2">
        <v>852</v>
      </c>
      <c r="AF16" s="2">
        <v>715</v>
      </c>
      <c r="AG16" s="2">
        <v>837</v>
      </c>
      <c r="AU16" s="2">
        <v>858</v>
      </c>
      <c r="AV16" s="2">
        <v>870</v>
      </c>
      <c r="BB16" s="2">
        <v>773</v>
      </c>
      <c r="BC16" s="2">
        <v>858</v>
      </c>
      <c r="BD16" s="2">
        <v>855</v>
      </c>
      <c r="BE16" s="2">
        <v>853</v>
      </c>
      <c r="BF16" s="16">
        <v>850</v>
      </c>
    </row>
    <row r="17" spans="1:58" x14ac:dyDescent="0.25">
      <c r="A17" s="20"/>
      <c r="E17" s="2">
        <v>323</v>
      </c>
      <c r="F17" s="2">
        <v>380</v>
      </c>
      <c r="G17" s="2">
        <v>812</v>
      </c>
      <c r="H17" s="2">
        <v>849</v>
      </c>
      <c r="I17" s="2">
        <v>836</v>
      </c>
      <c r="J17" s="2">
        <v>851</v>
      </c>
      <c r="K17" s="2">
        <v>854</v>
      </c>
      <c r="L17" s="2">
        <v>848</v>
      </c>
      <c r="M17" s="2">
        <v>850</v>
      </c>
      <c r="N17" s="2">
        <v>838</v>
      </c>
      <c r="O17" s="2">
        <v>776</v>
      </c>
      <c r="Z17" s="2">
        <v>818</v>
      </c>
      <c r="AA17" s="2">
        <v>711</v>
      </c>
      <c r="AB17" s="2">
        <v>841</v>
      </c>
      <c r="AC17" s="2">
        <v>851</v>
      </c>
      <c r="AD17" s="2">
        <v>853</v>
      </c>
      <c r="AE17" s="2">
        <v>853</v>
      </c>
      <c r="AF17" s="2">
        <v>722</v>
      </c>
      <c r="AG17" s="2">
        <v>830</v>
      </c>
      <c r="AU17" s="2">
        <v>851</v>
      </c>
      <c r="AV17" s="2">
        <v>872</v>
      </c>
      <c r="BB17" s="2">
        <v>771</v>
      </c>
      <c r="BC17" s="2">
        <v>856</v>
      </c>
      <c r="BD17" s="2">
        <v>854</v>
      </c>
      <c r="BE17" s="2">
        <v>856</v>
      </c>
      <c r="BF17" s="16">
        <v>850</v>
      </c>
    </row>
    <row r="18" spans="1:58" x14ac:dyDescent="0.25">
      <c r="A18" s="20"/>
      <c r="E18" s="2">
        <v>263</v>
      </c>
      <c r="F18" s="2">
        <v>340</v>
      </c>
      <c r="G18" s="2">
        <v>795</v>
      </c>
      <c r="H18" s="2">
        <v>832</v>
      </c>
      <c r="I18" s="2">
        <v>822</v>
      </c>
      <c r="J18" s="2">
        <v>833</v>
      </c>
      <c r="K18" s="2">
        <v>857</v>
      </c>
      <c r="L18" s="2">
        <v>826</v>
      </c>
      <c r="M18" s="2">
        <v>832</v>
      </c>
      <c r="N18" s="2">
        <v>829</v>
      </c>
      <c r="O18" s="2">
        <v>779</v>
      </c>
      <c r="Z18" s="2">
        <v>826</v>
      </c>
      <c r="AA18" s="2">
        <v>730</v>
      </c>
      <c r="AB18" s="2">
        <v>844</v>
      </c>
      <c r="AC18" s="2">
        <v>852</v>
      </c>
      <c r="AD18" s="2">
        <v>843</v>
      </c>
      <c r="AE18" s="2">
        <v>851</v>
      </c>
      <c r="AF18" s="2">
        <v>704</v>
      </c>
      <c r="AG18" s="2">
        <v>812</v>
      </c>
      <c r="AU18" s="2">
        <v>848</v>
      </c>
      <c r="AV18" s="2">
        <v>871</v>
      </c>
      <c r="BB18" s="2">
        <v>739</v>
      </c>
      <c r="BC18" s="2">
        <v>847</v>
      </c>
      <c r="BD18" s="2">
        <v>850</v>
      </c>
      <c r="BE18" s="2">
        <v>863</v>
      </c>
      <c r="BF18" s="16">
        <v>863</v>
      </c>
    </row>
    <row r="19" spans="1:58" x14ac:dyDescent="0.25">
      <c r="A19" s="20"/>
      <c r="E19" s="2">
        <v>278</v>
      </c>
      <c r="F19" s="2">
        <v>420</v>
      </c>
      <c r="G19" s="2">
        <v>824</v>
      </c>
      <c r="H19" s="2">
        <v>858</v>
      </c>
      <c r="I19" s="2">
        <v>859</v>
      </c>
      <c r="J19" s="2">
        <v>847</v>
      </c>
      <c r="K19" s="2">
        <v>844</v>
      </c>
      <c r="L19" s="2">
        <v>857</v>
      </c>
      <c r="M19" s="2">
        <v>863</v>
      </c>
      <c r="N19" s="2">
        <v>857</v>
      </c>
      <c r="O19" s="2">
        <v>787</v>
      </c>
      <c r="Z19" s="2">
        <v>694</v>
      </c>
      <c r="AA19" s="2">
        <v>702</v>
      </c>
      <c r="AB19" s="2">
        <v>834</v>
      </c>
      <c r="AC19" s="2">
        <v>835</v>
      </c>
      <c r="AD19" s="2">
        <v>847</v>
      </c>
      <c r="AE19" s="2">
        <v>843</v>
      </c>
      <c r="AF19" s="2">
        <v>718</v>
      </c>
      <c r="AG19" s="2">
        <v>710</v>
      </c>
      <c r="AU19" s="2">
        <v>835</v>
      </c>
      <c r="AV19" s="2">
        <v>869</v>
      </c>
      <c r="BB19" s="2">
        <v>781</v>
      </c>
      <c r="BC19" s="2">
        <v>853</v>
      </c>
      <c r="BD19" s="2">
        <v>849</v>
      </c>
      <c r="BE19" s="2">
        <v>847</v>
      </c>
      <c r="BF19" s="16">
        <v>841</v>
      </c>
    </row>
    <row r="20" spans="1:58" x14ac:dyDescent="0.25">
      <c r="A20" s="20"/>
      <c r="E20" s="2">
        <v>316</v>
      </c>
      <c r="F20" s="2">
        <v>411</v>
      </c>
      <c r="G20" s="2">
        <v>815</v>
      </c>
      <c r="H20" s="2">
        <v>846</v>
      </c>
      <c r="I20" s="2">
        <v>838</v>
      </c>
      <c r="J20" s="2">
        <v>850</v>
      </c>
      <c r="K20" s="2">
        <v>861</v>
      </c>
      <c r="L20" s="2">
        <v>849</v>
      </c>
      <c r="M20" s="2">
        <v>850</v>
      </c>
      <c r="N20" s="2">
        <v>843</v>
      </c>
      <c r="O20" s="2">
        <v>784</v>
      </c>
      <c r="Z20" s="2">
        <v>708</v>
      </c>
      <c r="AA20" s="2">
        <v>699</v>
      </c>
      <c r="AB20" s="2">
        <v>841</v>
      </c>
      <c r="AC20" s="2">
        <v>839</v>
      </c>
      <c r="AD20" s="2">
        <v>852</v>
      </c>
      <c r="AE20" s="2">
        <v>848</v>
      </c>
      <c r="AF20" s="2">
        <v>700</v>
      </c>
      <c r="AG20" s="2">
        <v>810</v>
      </c>
      <c r="AU20" s="2">
        <v>841</v>
      </c>
      <c r="AV20" s="2">
        <v>865</v>
      </c>
      <c r="BB20" s="2">
        <v>773</v>
      </c>
      <c r="BC20" s="2">
        <v>855</v>
      </c>
      <c r="BD20" s="2">
        <v>854</v>
      </c>
      <c r="BE20" s="2">
        <v>851</v>
      </c>
      <c r="BF20" s="16">
        <v>846</v>
      </c>
    </row>
    <row r="21" spans="1:58" x14ac:dyDescent="0.25">
      <c r="A21" s="20"/>
      <c r="E21" s="2">
        <v>327</v>
      </c>
      <c r="F21" s="2">
        <v>384</v>
      </c>
      <c r="G21" s="2">
        <v>827</v>
      </c>
      <c r="H21" s="2">
        <v>841</v>
      </c>
      <c r="I21" s="2">
        <v>831</v>
      </c>
      <c r="J21" s="2">
        <v>845</v>
      </c>
      <c r="K21" s="2">
        <v>860</v>
      </c>
      <c r="L21" s="2">
        <v>846</v>
      </c>
      <c r="M21" s="2">
        <v>849</v>
      </c>
      <c r="N21" s="2">
        <v>839</v>
      </c>
      <c r="O21" s="2">
        <v>783</v>
      </c>
      <c r="Z21" s="2">
        <v>727</v>
      </c>
      <c r="AA21" s="2">
        <v>684</v>
      </c>
      <c r="AB21" s="2">
        <v>837</v>
      </c>
      <c r="AC21" s="2">
        <v>848</v>
      </c>
      <c r="AD21" s="2">
        <v>854</v>
      </c>
      <c r="AE21" s="2">
        <v>856</v>
      </c>
      <c r="AF21" s="2">
        <v>725</v>
      </c>
      <c r="AG21" s="2">
        <v>826</v>
      </c>
      <c r="AU21" s="2">
        <v>846</v>
      </c>
      <c r="AV21" s="2">
        <v>870</v>
      </c>
      <c r="BB21" s="2">
        <v>771</v>
      </c>
      <c r="BC21" s="2">
        <v>852</v>
      </c>
      <c r="BD21" s="2">
        <v>854</v>
      </c>
      <c r="BE21" s="2">
        <v>853</v>
      </c>
      <c r="BF21" s="16">
        <v>849</v>
      </c>
    </row>
    <row r="22" spans="1:58" x14ac:dyDescent="0.25">
      <c r="A22" s="20"/>
      <c r="E22" s="2">
        <v>355</v>
      </c>
      <c r="F22" s="2">
        <v>378</v>
      </c>
      <c r="G22" s="2">
        <v>814</v>
      </c>
      <c r="H22" s="2">
        <v>796</v>
      </c>
      <c r="I22" s="2">
        <v>832</v>
      </c>
      <c r="J22" s="2">
        <v>844</v>
      </c>
      <c r="K22" s="2">
        <v>851</v>
      </c>
      <c r="L22" s="2">
        <v>840</v>
      </c>
      <c r="M22" s="2">
        <v>845</v>
      </c>
      <c r="N22" s="2">
        <v>838</v>
      </c>
      <c r="O22" s="2">
        <v>778</v>
      </c>
      <c r="Z22" s="2">
        <v>734</v>
      </c>
      <c r="AA22" s="2">
        <v>694</v>
      </c>
      <c r="AB22" s="2">
        <v>844</v>
      </c>
      <c r="AC22" s="2">
        <v>844</v>
      </c>
      <c r="AD22" s="2">
        <v>857</v>
      </c>
      <c r="AE22" s="2">
        <v>856</v>
      </c>
      <c r="AF22" s="2">
        <v>738</v>
      </c>
      <c r="AG22" s="2">
        <v>818</v>
      </c>
      <c r="AU22" s="2">
        <v>844</v>
      </c>
      <c r="AV22" s="2">
        <v>869</v>
      </c>
      <c r="BB22" s="2">
        <v>770</v>
      </c>
      <c r="BC22" s="2">
        <v>849</v>
      </c>
      <c r="BD22" s="2">
        <v>852</v>
      </c>
      <c r="BE22" s="2">
        <v>855</v>
      </c>
      <c r="BF22" s="16">
        <v>849</v>
      </c>
    </row>
    <row r="23" spans="1:58" x14ac:dyDescent="0.25">
      <c r="A23" s="20"/>
      <c r="E23" s="2">
        <v>300</v>
      </c>
      <c r="F23" s="2">
        <v>334</v>
      </c>
      <c r="G23" s="2">
        <v>826</v>
      </c>
      <c r="H23" s="2">
        <v>828</v>
      </c>
      <c r="I23" s="2">
        <v>818</v>
      </c>
      <c r="J23" s="2">
        <v>830</v>
      </c>
      <c r="K23" s="2">
        <v>840</v>
      </c>
      <c r="L23" s="2">
        <v>820</v>
      </c>
      <c r="M23" s="2">
        <v>826</v>
      </c>
      <c r="N23" s="2">
        <v>825</v>
      </c>
      <c r="O23" s="2">
        <v>777</v>
      </c>
      <c r="Z23" s="2">
        <v>734</v>
      </c>
      <c r="AA23" s="2">
        <v>734</v>
      </c>
      <c r="AB23" s="2">
        <v>845</v>
      </c>
      <c r="AC23" s="2">
        <v>854</v>
      </c>
      <c r="AD23" s="2">
        <v>847</v>
      </c>
      <c r="AE23" s="2">
        <v>853</v>
      </c>
      <c r="AF23" s="2">
        <v>718</v>
      </c>
      <c r="AG23" s="2">
        <v>745</v>
      </c>
      <c r="AU23" s="2">
        <v>846</v>
      </c>
      <c r="AV23" s="2">
        <v>867</v>
      </c>
      <c r="BB23" s="2">
        <v>738</v>
      </c>
      <c r="BC23" s="2">
        <v>838</v>
      </c>
      <c r="BD23" s="2">
        <v>848</v>
      </c>
      <c r="BE23" s="2">
        <v>863</v>
      </c>
      <c r="BF23" s="16">
        <v>863</v>
      </c>
    </row>
    <row r="24" spans="1:58" x14ac:dyDescent="0.25">
      <c r="A24" s="20"/>
      <c r="E24" s="2">
        <v>124</v>
      </c>
      <c r="F24" s="2">
        <v>436</v>
      </c>
      <c r="G24" s="2">
        <v>811</v>
      </c>
      <c r="J24" s="2">
        <v>833</v>
      </c>
      <c r="K24" s="2">
        <v>842</v>
      </c>
      <c r="L24" s="2">
        <v>844</v>
      </c>
      <c r="M24" s="2">
        <v>855</v>
      </c>
      <c r="N24" s="2">
        <v>848</v>
      </c>
      <c r="O24" s="2">
        <v>785</v>
      </c>
      <c r="Z24" s="2">
        <v>744</v>
      </c>
      <c r="AA24" s="2">
        <v>680</v>
      </c>
      <c r="AB24" s="2">
        <v>832</v>
      </c>
      <c r="AC24" s="2">
        <v>840</v>
      </c>
      <c r="AD24" s="2">
        <v>854</v>
      </c>
      <c r="AE24" s="2">
        <v>841</v>
      </c>
      <c r="AF24" s="2">
        <v>747</v>
      </c>
      <c r="AG24" s="2">
        <v>716</v>
      </c>
      <c r="AU24" s="2">
        <v>839</v>
      </c>
      <c r="AV24" s="2">
        <v>864</v>
      </c>
      <c r="BB24" s="2">
        <v>773</v>
      </c>
      <c r="BC24" s="2">
        <v>844</v>
      </c>
      <c r="BD24" s="2">
        <v>862</v>
      </c>
      <c r="BE24" s="2">
        <v>834</v>
      </c>
      <c r="BF24" s="16">
        <v>842</v>
      </c>
    </row>
    <row r="25" spans="1:58" x14ac:dyDescent="0.25">
      <c r="A25" s="20"/>
      <c r="E25" s="2">
        <v>237</v>
      </c>
      <c r="F25" s="2">
        <v>410</v>
      </c>
      <c r="G25" s="2">
        <v>828</v>
      </c>
      <c r="J25" s="2">
        <v>834</v>
      </c>
      <c r="K25" s="2">
        <v>839</v>
      </c>
      <c r="L25" s="2">
        <v>829</v>
      </c>
      <c r="M25" s="2">
        <v>843</v>
      </c>
      <c r="N25" s="2">
        <v>834</v>
      </c>
      <c r="O25" s="2">
        <v>782</v>
      </c>
      <c r="Z25" s="2">
        <v>757</v>
      </c>
      <c r="AA25" s="2">
        <v>738</v>
      </c>
      <c r="AB25" s="2">
        <v>846</v>
      </c>
      <c r="AC25" s="2">
        <v>847</v>
      </c>
      <c r="AD25" s="2">
        <v>860</v>
      </c>
      <c r="AE25" s="2">
        <v>859</v>
      </c>
      <c r="AF25" s="2">
        <v>707</v>
      </c>
      <c r="AG25" s="2">
        <v>745</v>
      </c>
      <c r="AU25" s="2">
        <v>838</v>
      </c>
      <c r="AV25" s="2">
        <v>867</v>
      </c>
      <c r="BB25" s="2">
        <v>771</v>
      </c>
      <c r="BC25" s="2">
        <v>840</v>
      </c>
      <c r="BD25" s="2">
        <v>855</v>
      </c>
      <c r="BE25" s="2">
        <v>854</v>
      </c>
      <c r="BF25" s="16">
        <v>849</v>
      </c>
    </row>
    <row r="26" spans="1:58" x14ac:dyDescent="0.25">
      <c r="A26" s="20"/>
      <c r="E26" s="2">
        <v>220</v>
      </c>
      <c r="F26" s="2">
        <v>389</v>
      </c>
      <c r="G26" s="2">
        <v>838</v>
      </c>
      <c r="J26" s="2">
        <v>831</v>
      </c>
      <c r="K26" s="2">
        <v>834</v>
      </c>
      <c r="L26" s="2">
        <v>823</v>
      </c>
      <c r="M26" s="2">
        <v>674</v>
      </c>
      <c r="N26" s="2">
        <v>830</v>
      </c>
      <c r="O26" s="2">
        <v>779</v>
      </c>
      <c r="Z26" s="2">
        <v>756</v>
      </c>
      <c r="AA26" s="2">
        <v>730</v>
      </c>
      <c r="AB26" s="2">
        <v>847</v>
      </c>
      <c r="AC26" s="2">
        <v>853</v>
      </c>
      <c r="AD26" s="2">
        <v>861</v>
      </c>
      <c r="AE26" s="2">
        <v>858</v>
      </c>
      <c r="AF26" s="2">
        <v>760</v>
      </c>
      <c r="AG26" s="2">
        <v>751</v>
      </c>
      <c r="AU26" s="2">
        <v>837</v>
      </c>
      <c r="AV26" s="2">
        <v>867</v>
      </c>
      <c r="BB26" s="2">
        <v>381</v>
      </c>
      <c r="BC26" s="2">
        <v>835</v>
      </c>
      <c r="BD26" s="2">
        <v>853</v>
      </c>
      <c r="BE26" s="2">
        <v>856</v>
      </c>
      <c r="BF26" s="16">
        <v>853</v>
      </c>
    </row>
    <row r="27" spans="1:58" x14ac:dyDescent="0.25">
      <c r="A27" s="20"/>
      <c r="E27" s="2">
        <v>216</v>
      </c>
      <c r="F27" s="2">
        <v>378</v>
      </c>
      <c r="G27" s="2">
        <v>836</v>
      </c>
      <c r="J27" s="2">
        <v>831</v>
      </c>
      <c r="K27" s="2">
        <v>822</v>
      </c>
      <c r="L27" s="2">
        <v>811</v>
      </c>
      <c r="M27" s="2">
        <v>835</v>
      </c>
      <c r="N27" s="2">
        <v>824</v>
      </c>
      <c r="O27" s="2">
        <v>772</v>
      </c>
      <c r="Z27" s="2">
        <v>780</v>
      </c>
      <c r="AA27" s="2">
        <v>721</v>
      </c>
      <c r="AB27" s="2">
        <v>849</v>
      </c>
      <c r="AC27" s="2">
        <v>851</v>
      </c>
      <c r="AD27" s="2">
        <v>859</v>
      </c>
      <c r="AE27" s="2">
        <v>861</v>
      </c>
      <c r="AF27" s="2">
        <v>777</v>
      </c>
      <c r="AG27" s="2">
        <v>674</v>
      </c>
      <c r="AU27" s="2">
        <v>801</v>
      </c>
      <c r="AV27" s="2">
        <v>865</v>
      </c>
      <c r="BB27" s="2">
        <v>761</v>
      </c>
      <c r="BC27" s="2">
        <v>832</v>
      </c>
      <c r="BD27" s="2">
        <v>853</v>
      </c>
      <c r="BE27" s="2">
        <v>861</v>
      </c>
      <c r="BF27" s="16">
        <v>856</v>
      </c>
    </row>
    <row r="28" spans="1:58" x14ac:dyDescent="0.25">
      <c r="A28" s="21"/>
      <c r="B28" s="17"/>
      <c r="C28" s="17"/>
      <c r="D28" s="17"/>
      <c r="E28" s="17">
        <v>212</v>
      </c>
      <c r="F28" s="17">
        <v>388</v>
      </c>
      <c r="G28" s="17">
        <v>847</v>
      </c>
      <c r="H28" s="17"/>
      <c r="I28" s="17"/>
      <c r="J28" s="17">
        <v>810</v>
      </c>
      <c r="K28" s="17"/>
      <c r="L28" s="17">
        <v>788</v>
      </c>
      <c r="M28" s="17">
        <v>809</v>
      </c>
      <c r="N28" s="17">
        <v>801</v>
      </c>
      <c r="O28" s="17">
        <v>766</v>
      </c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>
        <v>770</v>
      </c>
      <c r="AA28" s="17">
        <v>713</v>
      </c>
      <c r="AB28" s="17">
        <v>838</v>
      </c>
      <c r="AC28" s="17">
        <v>860</v>
      </c>
      <c r="AD28" s="17">
        <v>849</v>
      </c>
      <c r="AE28" s="17">
        <v>859</v>
      </c>
      <c r="AF28" s="17">
        <v>744</v>
      </c>
      <c r="AG28" s="17">
        <v>655</v>
      </c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>
        <v>849</v>
      </c>
      <c r="AV28" s="17">
        <v>861</v>
      </c>
      <c r="AW28" s="17"/>
      <c r="AX28" s="17"/>
      <c r="AY28" s="17"/>
      <c r="AZ28" s="17"/>
      <c r="BA28" s="17"/>
      <c r="BB28" s="17">
        <v>733</v>
      </c>
      <c r="BC28" s="17">
        <v>816</v>
      </c>
      <c r="BD28" s="17">
        <v>848</v>
      </c>
      <c r="BE28" s="17">
        <v>866</v>
      </c>
      <c r="BF28" s="18">
        <v>864</v>
      </c>
    </row>
  </sheetData>
  <mergeCells count="1">
    <mergeCell ref="A4:A2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3a - Summary</vt:lpstr>
      <vt:lpstr>Figure 3a - Sample 1592-10</vt:lpstr>
      <vt:lpstr>Figure 3a - Sample 1695-4</vt:lpstr>
      <vt:lpstr>Figure 3a - Sample 1698-8</vt:lpstr>
      <vt:lpstr>Figure 3a - Sample 1756-6</vt:lpstr>
      <vt:lpstr>Figure 3a - Sample 1698-6R</vt:lpstr>
      <vt:lpstr>Figure 3a - Sample 1601-7</vt:lpstr>
      <vt:lpstr>Figure 3bc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 Louis ONNO</dc:creator>
  <cp:lastModifiedBy>Arthur Louis ONNO</cp:lastModifiedBy>
  <dcterms:created xsi:type="dcterms:W3CDTF">2021-11-20T09:11:48Z</dcterms:created>
  <dcterms:modified xsi:type="dcterms:W3CDTF">2022-01-18T17:50:21Z</dcterms:modified>
</cp:coreProperties>
</file>