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7c4df68cc65cb2e8/SiOx paper/2nd revision/For final submission/Source Data/"/>
    </mc:Choice>
  </mc:AlternateContent>
  <xr:revisionPtr revIDLastSave="0" documentId="8_{7BF0D140-34BB-451C-8584-7DA4C4FB3C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gure 1E" sheetId="1" r:id="rId1"/>
    <sheet name="Figure 1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0" i="2" l="1"/>
  <c r="D79" i="2"/>
  <c r="D71" i="2"/>
  <c r="D70" i="2"/>
  <c r="D61" i="2"/>
  <c r="D60" i="2"/>
  <c r="D51" i="2"/>
  <c r="D50" i="2"/>
  <c r="D42" i="2"/>
  <c r="D41" i="2"/>
  <c r="D32" i="2"/>
  <c r="D31" i="2"/>
  <c r="D22" i="2"/>
  <c r="D21" i="2"/>
  <c r="D11" i="2"/>
  <c r="D10" i="2"/>
  <c r="D47" i="1"/>
  <c r="D78" i="1"/>
  <c r="D77" i="1"/>
  <c r="D67" i="1"/>
  <c r="D66" i="1"/>
  <c r="D58" i="1"/>
  <c r="D57" i="1"/>
  <c r="D48" i="1"/>
  <c r="D26" i="1"/>
  <c r="D25" i="1"/>
  <c r="D37" i="1"/>
  <c r="D36" i="1"/>
  <c r="D16" i="1"/>
  <c r="D15" i="1"/>
  <c r="D8" i="1"/>
  <c r="D7" i="1"/>
</calcChain>
</file>

<file path=xl/sharedStrings.xml><?xml version="1.0" encoding="utf-8"?>
<sst xmlns="http://schemas.openxmlformats.org/spreadsheetml/2006/main" count="107" uniqueCount="14">
  <si>
    <t>NIPs</t>
  </si>
  <si>
    <t>Device 1</t>
  </si>
  <si>
    <t>Device 2</t>
  </si>
  <si>
    <t>Device 3</t>
  </si>
  <si>
    <t>Bare</t>
  </si>
  <si>
    <t>Non-irradiated</t>
  </si>
  <si>
    <t>After 1E13</t>
  </si>
  <si>
    <t>PCE (%)</t>
  </si>
  <si>
    <t>Protected</t>
  </si>
  <si>
    <t>After 1E15</t>
  </si>
  <si>
    <t>Device 4</t>
  </si>
  <si>
    <t>Device 5</t>
  </si>
  <si>
    <t>Device 6</t>
  </si>
  <si>
    <t>PINs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</si>
</sst>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6100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2" borderId="0" xfId="1" applyFont="1" applyAlignment="1">
      <alignment horizontal="left"/>
    </xf>
    <xf numFmtId="0" fontId="7" fillId="0" borderId="0" xfId="0" applyFont="1"/>
    <xf numFmtId="11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textRotation="90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workbookViewId="0">
      <selection activeCell="F7" sqref="F7"/>
    </sheetView>
  </sheetViews>
  <sheetFormatPr defaultRowHeight="15" x14ac:dyDescent="0.25"/>
  <cols>
    <col min="1" max="7" width="15.140625" customWidth="1"/>
  </cols>
  <sheetData>
    <row r="1" spans="1:7" ht="15" customHeight="1" x14ac:dyDescent="0.25">
      <c r="B1" s="10" t="s">
        <v>0</v>
      </c>
      <c r="C1" s="10"/>
      <c r="D1" s="10"/>
      <c r="E1" s="8"/>
      <c r="F1" s="8"/>
      <c r="G1" s="8"/>
    </row>
    <row r="2" spans="1:7" ht="15" customHeight="1" x14ac:dyDescent="0.25">
      <c r="B2" s="10"/>
      <c r="C2" s="10"/>
      <c r="D2" s="10"/>
      <c r="E2" s="8"/>
      <c r="F2" s="8"/>
      <c r="G2" s="8"/>
    </row>
    <row r="3" spans="1:7" x14ac:dyDescent="0.25">
      <c r="B3" s="1"/>
      <c r="C3" s="1"/>
      <c r="D3" s="5" t="s">
        <v>7</v>
      </c>
    </row>
    <row r="4" spans="1:7" x14ac:dyDescent="0.25">
      <c r="A4" s="9" t="s">
        <v>4</v>
      </c>
      <c r="B4" s="2" t="s">
        <v>5</v>
      </c>
      <c r="C4" s="1" t="s">
        <v>1</v>
      </c>
      <c r="D4" s="3">
        <v>18.066382999999998</v>
      </c>
    </row>
    <row r="5" spans="1:7" x14ac:dyDescent="0.25">
      <c r="A5" s="9"/>
      <c r="B5" s="2"/>
      <c r="C5" s="1" t="s">
        <v>2</v>
      </c>
      <c r="D5" s="3">
        <v>15.945743</v>
      </c>
    </row>
    <row r="6" spans="1:7" x14ac:dyDescent="0.25">
      <c r="A6" s="9"/>
      <c r="B6" s="2"/>
      <c r="C6" s="1" t="s">
        <v>3</v>
      </c>
      <c r="D6" s="3">
        <v>18.035769999999999</v>
      </c>
    </row>
    <row r="7" spans="1:7" x14ac:dyDescent="0.25">
      <c r="A7" s="9"/>
      <c r="B7" s="2"/>
      <c r="C7" s="1"/>
      <c r="D7" s="4">
        <f>AVERAGE(D4:D6)</f>
        <v>17.349298666666666</v>
      </c>
    </row>
    <row r="8" spans="1:7" x14ac:dyDescent="0.25">
      <c r="A8" s="9"/>
      <c r="B8" s="2"/>
      <c r="C8" s="1"/>
      <c r="D8" s="4">
        <f>_xlfn.STDEV.P(D4:D6)</f>
        <v>0.99254241589174463</v>
      </c>
    </row>
    <row r="9" spans="1:7" x14ac:dyDescent="0.25">
      <c r="A9" s="9"/>
      <c r="B9" s="2"/>
      <c r="C9" s="1"/>
      <c r="D9" s="3"/>
      <c r="E9" s="3"/>
      <c r="F9" s="3"/>
      <c r="G9" s="3"/>
    </row>
    <row r="10" spans="1:7" x14ac:dyDescent="0.25">
      <c r="A10" s="9"/>
      <c r="B10" s="2"/>
      <c r="C10" s="1"/>
      <c r="D10" s="3"/>
      <c r="E10" s="3"/>
      <c r="F10" s="3"/>
      <c r="G10" s="3"/>
    </row>
    <row r="11" spans="1:7" x14ac:dyDescent="0.25">
      <c r="A11" s="9"/>
      <c r="B11" s="2"/>
      <c r="C11" s="1"/>
      <c r="D11" s="3"/>
      <c r="E11" s="3"/>
      <c r="F11" s="3"/>
      <c r="G11" s="3"/>
    </row>
    <row r="12" spans="1:7" x14ac:dyDescent="0.25">
      <c r="A12" s="9"/>
      <c r="B12" s="2" t="s">
        <v>6</v>
      </c>
      <c r="C12" s="1" t="s">
        <v>1</v>
      </c>
      <c r="D12" s="3">
        <v>15.535767999999999</v>
      </c>
    </row>
    <row r="13" spans="1:7" x14ac:dyDescent="0.25">
      <c r="A13" s="9"/>
      <c r="B13" s="2"/>
      <c r="C13" s="1" t="s">
        <v>2</v>
      </c>
      <c r="D13" s="3">
        <v>15.378123</v>
      </c>
    </row>
    <row r="14" spans="1:7" x14ac:dyDescent="0.25">
      <c r="A14" s="9"/>
      <c r="B14" s="2"/>
      <c r="C14" s="1" t="s">
        <v>3</v>
      </c>
      <c r="D14" s="3">
        <v>14.481355000000001</v>
      </c>
    </row>
    <row r="15" spans="1:7" x14ac:dyDescent="0.25">
      <c r="A15" s="9"/>
      <c r="B15" s="2"/>
      <c r="C15" s="1"/>
      <c r="D15" s="4">
        <f t="shared" ref="D15" si="0">AVERAGE(D12:D14)</f>
        <v>15.131748666666667</v>
      </c>
    </row>
    <row r="16" spans="1:7" x14ac:dyDescent="0.25">
      <c r="A16" s="9"/>
      <c r="B16" s="2"/>
      <c r="C16" s="1"/>
      <c r="D16" s="4">
        <f t="shared" ref="D16" si="1">_xlfn.STDEV.P(D12:D14)</f>
        <v>0.46437910356111178</v>
      </c>
    </row>
    <row r="21" spans="1:7" ht="15" customHeight="1" x14ac:dyDescent="0.25">
      <c r="A21" s="9" t="s">
        <v>4</v>
      </c>
      <c r="B21" s="2" t="s">
        <v>5</v>
      </c>
      <c r="C21" s="1" t="s">
        <v>1</v>
      </c>
      <c r="D21" s="3">
        <v>17.348198</v>
      </c>
    </row>
    <row r="22" spans="1:7" x14ac:dyDescent="0.25">
      <c r="A22" s="9"/>
      <c r="B22" s="2"/>
      <c r="C22" s="1" t="s">
        <v>2</v>
      </c>
      <c r="D22" s="3">
        <v>15.918718</v>
      </c>
    </row>
    <row r="23" spans="1:7" x14ac:dyDescent="0.25">
      <c r="A23" s="9"/>
      <c r="B23" s="2"/>
      <c r="C23" s="1" t="s">
        <v>3</v>
      </c>
      <c r="D23" s="3">
        <v>16.208331999999999</v>
      </c>
    </row>
    <row r="24" spans="1:7" x14ac:dyDescent="0.25">
      <c r="A24" s="9"/>
      <c r="B24" s="2"/>
      <c r="C24" s="1" t="s">
        <v>10</v>
      </c>
      <c r="D24" s="3">
        <v>17.154872999999998</v>
      </c>
    </row>
    <row r="25" spans="1:7" x14ac:dyDescent="0.25">
      <c r="A25" s="9"/>
      <c r="B25" s="2"/>
      <c r="C25" s="1"/>
      <c r="D25" s="4">
        <f>AVERAGE(D21:D24)</f>
        <v>16.657530250000001</v>
      </c>
    </row>
    <row r="26" spans="1:7" x14ac:dyDescent="0.25">
      <c r="A26" s="9"/>
      <c r="B26" s="2"/>
      <c r="C26" s="1"/>
      <c r="D26" s="4">
        <f>_xlfn.STDEV.P(D21:D24)</f>
        <v>0.60662887345162475</v>
      </c>
      <c r="E26" s="3"/>
      <c r="F26" s="3"/>
      <c r="G26" s="3"/>
    </row>
    <row r="27" spans="1:7" x14ac:dyDescent="0.25">
      <c r="A27" s="9"/>
      <c r="B27" s="2"/>
      <c r="C27" s="1"/>
      <c r="D27" s="3"/>
      <c r="E27" s="3"/>
      <c r="F27" s="3"/>
      <c r="G27" s="3"/>
    </row>
    <row r="28" spans="1:7" x14ac:dyDescent="0.25">
      <c r="A28" s="9"/>
      <c r="B28" s="2"/>
      <c r="C28" s="1"/>
      <c r="D28" s="3"/>
      <c r="E28" s="3"/>
      <c r="F28" s="3"/>
      <c r="G28" s="3"/>
    </row>
    <row r="29" spans="1:7" x14ac:dyDescent="0.25">
      <c r="A29" s="9"/>
      <c r="B29" s="2" t="s">
        <v>9</v>
      </c>
      <c r="C29" s="1"/>
      <c r="D29" s="3"/>
    </row>
    <row r="30" spans="1:7" x14ac:dyDescent="0.25">
      <c r="A30" s="9"/>
      <c r="B30" s="2"/>
      <c r="C30" s="1" t="s">
        <v>1</v>
      </c>
      <c r="D30" s="3">
        <v>1.6242323999999999E-4</v>
      </c>
    </row>
    <row r="31" spans="1:7" x14ac:dyDescent="0.25">
      <c r="A31" s="9"/>
      <c r="B31" s="2"/>
      <c r="C31" s="1" t="s">
        <v>2</v>
      </c>
      <c r="D31" s="6">
        <v>2.6590909000000001E-5</v>
      </c>
    </row>
    <row r="32" spans="1:7" x14ac:dyDescent="0.25">
      <c r="A32" s="9"/>
      <c r="B32" s="2"/>
      <c r="C32" s="1" t="s">
        <v>3</v>
      </c>
      <c r="D32" s="6">
        <v>1.8883399999999999E-5</v>
      </c>
    </row>
    <row r="33" spans="1:4" x14ac:dyDescent="0.25">
      <c r="A33" s="9"/>
      <c r="B33" s="2"/>
      <c r="C33" s="1" t="s">
        <v>10</v>
      </c>
      <c r="D33" s="6">
        <v>2.4201549999999999E-5</v>
      </c>
    </row>
    <row r="34" spans="1:4" x14ac:dyDescent="0.25">
      <c r="A34" s="9"/>
      <c r="C34" s="1" t="s">
        <v>11</v>
      </c>
      <c r="D34" s="6">
        <v>3.2628522999999997E-5</v>
      </c>
    </row>
    <row r="35" spans="1:4" x14ac:dyDescent="0.25">
      <c r="A35" s="9"/>
      <c r="C35" s="1" t="s">
        <v>12</v>
      </c>
      <c r="D35" s="6">
        <v>9.4956573000000004E-5</v>
      </c>
    </row>
    <row r="36" spans="1:4" x14ac:dyDescent="0.25">
      <c r="A36" s="9"/>
      <c r="D36" s="4">
        <f>AVERAGE(D30:D35)</f>
        <v>5.9947365833333327E-5</v>
      </c>
    </row>
    <row r="37" spans="1:4" x14ac:dyDescent="0.25">
      <c r="A37" s="9"/>
      <c r="D37" s="4">
        <f>_xlfn.STDEV.P(D30:D35)</f>
        <v>5.2519733431728995E-5</v>
      </c>
    </row>
    <row r="42" spans="1:4" x14ac:dyDescent="0.25">
      <c r="A42" s="9" t="s">
        <v>8</v>
      </c>
      <c r="B42" s="2" t="s">
        <v>5</v>
      </c>
      <c r="C42" s="1" t="s">
        <v>1</v>
      </c>
      <c r="D42" s="3">
        <v>18.389932999999999</v>
      </c>
    </row>
    <row r="43" spans="1:4" x14ac:dyDescent="0.25">
      <c r="A43" s="9"/>
      <c r="B43" s="2"/>
      <c r="C43" s="1" t="s">
        <v>2</v>
      </c>
      <c r="D43" s="3">
        <v>18.292321999999999</v>
      </c>
    </row>
    <row r="44" spans="1:4" x14ac:dyDescent="0.25">
      <c r="A44" s="9"/>
      <c r="B44" s="2"/>
      <c r="C44" s="1" t="s">
        <v>3</v>
      </c>
      <c r="D44" s="3">
        <v>18.485887999999999</v>
      </c>
    </row>
    <row r="45" spans="1:4" x14ac:dyDescent="0.25">
      <c r="A45" s="9"/>
      <c r="B45" s="2"/>
      <c r="C45" s="1" t="s">
        <v>10</v>
      </c>
      <c r="D45" s="3">
        <v>18.006449</v>
      </c>
    </row>
    <row r="46" spans="1:4" x14ac:dyDescent="0.25">
      <c r="A46" s="9"/>
      <c r="B46" s="2"/>
      <c r="C46" s="1" t="s">
        <v>11</v>
      </c>
      <c r="D46" s="3">
        <v>18.364070999999999</v>
      </c>
    </row>
    <row r="47" spans="1:4" x14ac:dyDescent="0.25">
      <c r="A47" s="9"/>
      <c r="B47" s="2"/>
      <c r="C47" s="1"/>
      <c r="D47" s="4">
        <f>AVERAGE(D42:D46)</f>
        <v>18.307732600000001</v>
      </c>
    </row>
    <row r="48" spans="1:4" x14ac:dyDescent="0.25">
      <c r="A48" s="9"/>
      <c r="B48" s="2"/>
      <c r="C48" s="1"/>
      <c r="D48" s="4">
        <f>_xlfn.STDEV.P(D42:D46)</f>
        <v>0.16289847258043863</v>
      </c>
    </row>
    <row r="49" spans="1:4" x14ac:dyDescent="0.25">
      <c r="A49" s="9"/>
      <c r="B49" s="2"/>
      <c r="C49" s="1"/>
    </row>
    <row r="50" spans="1:4" x14ac:dyDescent="0.25">
      <c r="A50" s="9"/>
      <c r="B50" s="2"/>
      <c r="C50" s="1"/>
      <c r="D50" s="3"/>
    </row>
    <row r="51" spans="1:4" x14ac:dyDescent="0.25">
      <c r="A51" s="9"/>
      <c r="B51" s="2" t="s">
        <v>6</v>
      </c>
      <c r="C51" s="1" t="s">
        <v>1</v>
      </c>
      <c r="D51" s="3">
        <v>17.871072999999999</v>
      </c>
    </row>
    <row r="52" spans="1:4" x14ac:dyDescent="0.25">
      <c r="A52" s="9"/>
      <c r="B52" s="2"/>
      <c r="C52" s="1" t="s">
        <v>2</v>
      </c>
      <c r="D52" s="3">
        <v>18.647214999999999</v>
      </c>
    </row>
    <row r="53" spans="1:4" x14ac:dyDescent="0.25">
      <c r="A53" s="9"/>
      <c r="B53" s="2"/>
      <c r="C53" s="1" t="s">
        <v>3</v>
      </c>
      <c r="D53" s="3">
        <v>18.92107</v>
      </c>
    </row>
    <row r="54" spans="1:4" x14ac:dyDescent="0.25">
      <c r="A54" s="9"/>
      <c r="B54" s="2"/>
      <c r="C54" s="1" t="s">
        <v>10</v>
      </c>
      <c r="D54" s="3">
        <v>18.51914</v>
      </c>
    </row>
    <row r="55" spans="1:4" x14ac:dyDescent="0.25">
      <c r="A55" s="9"/>
      <c r="B55" s="2"/>
      <c r="C55" s="1" t="s">
        <v>11</v>
      </c>
      <c r="D55" s="3">
        <v>18.667452000000001</v>
      </c>
    </row>
    <row r="56" spans="1:4" x14ac:dyDescent="0.25">
      <c r="A56" s="9"/>
      <c r="C56" s="1" t="s">
        <v>12</v>
      </c>
      <c r="D56" s="3">
        <v>18.572889</v>
      </c>
    </row>
    <row r="57" spans="1:4" x14ac:dyDescent="0.25">
      <c r="A57" s="9"/>
      <c r="D57" s="4">
        <f>AVERAGE(D51:D56)</f>
        <v>18.533139833333333</v>
      </c>
    </row>
    <row r="58" spans="1:4" x14ac:dyDescent="0.25">
      <c r="A58" s="9"/>
      <c r="D58" s="4">
        <f>_xlfn.STDEV.P(D51:D56)</f>
        <v>0.32188279423801525</v>
      </c>
    </row>
    <row r="62" spans="1:4" x14ac:dyDescent="0.25">
      <c r="A62" s="9" t="s">
        <v>8</v>
      </c>
      <c r="B62" s="2" t="s">
        <v>5</v>
      </c>
      <c r="C62" s="1" t="s">
        <v>1</v>
      </c>
      <c r="D62" s="3">
        <v>14.968646</v>
      </c>
    </row>
    <row r="63" spans="1:4" ht="15" customHeight="1" x14ac:dyDescent="0.25">
      <c r="A63" s="9"/>
      <c r="B63" s="2"/>
      <c r="C63" s="1" t="s">
        <v>2</v>
      </c>
      <c r="D63" s="3">
        <v>14.416009000000001</v>
      </c>
    </row>
    <row r="64" spans="1:4" x14ac:dyDescent="0.25">
      <c r="A64" s="9"/>
      <c r="B64" s="2"/>
      <c r="C64" s="1" t="s">
        <v>3</v>
      </c>
      <c r="D64" s="3">
        <v>14.491495</v>
      </c>
    </row>
    <row r="65" spans="1:4" x14ac:dyDescent="0.25">
      <c r="A65" s="9"/>
      <c r="B65" s="2"/>
      <c r="C65" s="1" t="s">
        <v>10</v>
      </c>
      <c r="D65" s="3">
        <v>17.558465999999999</v>
      </c>
    </row>
    <row r="66" spans="1:4" x14ac:dyDescent="0.25">
      <c r="A66" s="9"/>
      <c r="B66" s="2"/>
      <c r="C66" s="1"/>
      <c r="D66" s="4">
        <f>AVERAGE(D62:D65)</f>
        <v>15.358654000000001</v>
      </c>
    </row>
    <row r="67" spans="1:4" x14ac:dyDescent="0.25">
      <c r="A67" s="9"/>
      <c r="B67" s="2"/>
      <c r="C67" s="1"/>
      <c r="D67" s="4">
        <f>_xlfn.STDEV.P(D62:D65)</f>
        <v>1.2876163445213402</v>
      </c>
    </row>
    <row r="68" spans="1:4" x14ac:dyDescent="0.25">
      <c r="A68" s="9"/>
      <c r="B68" s="2"/>
      <c r="C68" s="1"/>
    </row>
    <row r="69" spans="1:4" x14ac:dyDescent="0.25">
      <c r="A69" s="9"/>
      <c r="B69" s="2"/>
      <c r="C69" s="1"/>
      <c r="D69" s="3"/>
    </row>
    <row r="70" spans="1:4" x14ac:dyDescent="0.25">
      <c r="A70" s="9"/>
      <c r="B70" s="2" t="s">
        <v>9</v>
      </c>
      <c r="C70" s="1"/>
      <c r="D70" s="3"/>
    </row>
    <row r="71" spans="1:4" x14ac:dyDescent="0.25">
      <c r="A71" s="9"/>
      <c r="B71" s="2"/>
      <c r="C71" s="1" t="s">
        <v>1</v>
      </c>
      <c r="D71" s="3">
        <v>14.820897</v>
      </c>
    </row>
    <row r="72" spans="1:4" x14ac:dyDescent="0.25">
      <c r="A72" s="9"/>
      <c r="B72" s="2"/>
      <c r="C72" s="1" t="s">
        <v>2</v>
      </c>
      <c r="D72" s="3">
        <v>16.070495999999999</v>
      </c>
    </row>
    <row r="73" spans="1:4" x14ac:dyDescent="0.25">
      <c r="A73" s="9"/>
      <c r="B73" s="2"/>
      <c r="C73" s="1" t="s">
        <v>3</v>
      </c>
      <c r="D73" s="3">
        <v>14.253104</v>
      </c>
    </row>
    <row r="74" spans="1:4" x14ac:dyDescent="0.25">
      <c r="A74" s="9"/>
      <c r="B74" s="2"/>
      <c r="C74" s="1" t="s">
        <v>10</v>
      </c>
      <c r="D74" s="3">
        <v>15.307755</v>
      </c>
    </row>
    <row r="75" spans="1:4" x14ac:dyDescent="0.25">
      <c r="A75" s="9"/>
      <c r="C75" s="1" t="s">
        <v>11</v>
      </c>
      <c r="D75" s="3">
        <v>15.71228</v>
      </c>
    </row>
    <row r="76" spans="1:4" x14ac:dyDescent="0.25">
      <c r="A76" s="9"/>
      <c r="C76" s="1" t="s">
        <v>12</v>
      </c>
      <c r="D76" s="3">
        <v>16.074503</v>
      </c>
    </row>
    <row r="77" spans="1:4" x14ac:dyDescent="0.25">
      <c r="A77" s="9"/>
      <c r="D77" s="4">
        <f>AVERAGE(D71:D76)</f>
        <v>15.373172500000001</v>
      </c>
    </row>
    <row r="78" spans="1:4" x14ac:dyDescent="0.25">
      <c r="A78" s="9"/>
      <c r="D78" s="4">
        <f>_xlfn.STDEV.P(D71:D76)</f>
        <v>0.66545217112595656</v>
      </c>
    </row>
    <row r="79" spans="1:4" x14ac:dyDescent="0.25">
      <c r="A79" s="7"/>
    </row>
  </sheetData>
  <mergeCells count="5">
    <mergeCell ref="A4:A16"/>
    <mergeCell ref="A21:A37"/>
    <mergeCell ref="A42:A58"/>
    <mergeCell ref="A62:A78"/>
    <mergeCell ref="B1:D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923B-3FE1-48EF-88F1-0F3DAF54B786}">
  <dimension ref="A1:D85"/>
  <sheetViews>
    <sheetView tabSelected="1" workbookViewId="0">
      <selection activeCell="F5" sqref="F5"/>
    </sheetView>
  </sheetViews>
  <sheetFormatPr defaultRowHeight="15" x14ac:dyDescent="0.25"/>
  <cols>
    <col min="1" max="4" width="15.140625" customWidth="1"/>
  </cols>
  <sheetData>
    <row r="1" spans="1:4" x14ac:dyDescent="0.25">
      <c r="B1" s="10" t="s">
        <v>13</v>
      </c>
      <c r="C1" s="10"/>
      <c r="D1" s="10"/>
    </row>
    <row r="2" spans="1:4" x14ac:dyDescent="0.25">
      <c r="B2" s="10"/>
      <c r="C2" s="10"/>
      <c r="D2" s="10"/>
    </row>
    <row r="3" spans="1:4" x14ac:dyDescent="0.25">
      <c r="B3" s="1"/>
      <c r="C3" s="1"/>
      <c r="D3" s="5" t="s">
        <v>7</v>
      </c>
    </row>
    <row r="4" spans="1:4" x14ac:dyDescent="0.25">
      <c r="A4" s="9" t="s">
        <v>4</v>
      </c>
      <c r="B4" s="2" t="s">
        <v>5</v>
      </c>
      <c r="C4" s="1" t="s">
        <v>1</v>
      </c>
      <c r="D4" s="11">
        <v>19.163042000000001</v>
      </c>
    </row>
    <row r="5" spans="1:4" x14ac:dyDescent="0.25">
      <c r="A5" s="9"/>
      <c r="B5" s="2"/>
      <c r="C5" s="1" t="s">
        <v>2</v>
      </c>
      <c r="D5" s="11">
        <v>18.913879000000001</v>
      </c>
    </row>
    <row r="6" spans="1:4" x14ac:dyDescent="0.25">
      <c r="A6" s="9"/>
      <c r="B6" s="2"/>
      <c r="C6" s="1" t="s">
        <v>3</v>
      </c>
      <c r="D6" s="11">
        <v>18.69286</v>
      </c>
    </row>
    <row r="7" spans="1:4" x14ac:dyDescent="0.25">
      <c r="A7" s="9"/>
      <c r="B7" s="2"/>
      <c r="C7" s="1" t="s">
        <v>10</v>
      </c>
      <c r="D7" s="11">
        <v>18.236528</v>
      </c>
    </row>
    <row r="8" spans="1:4" x14ac:dyDescent="0.25">
      <c r="A8" s="9"/>
      <c r="B8" s="2"/>
      <c r="C8" s="1" t="s">
        <v>11</v>
      </c>
      <c r="D8" s="11">
        <v>19.054770999999999</v>
      </c>
    </row>
    <row r="9" spans="1:4" x14ac:dyDescent="0.25">
      <c r="A9" s="9"/>
      <c r="B9" s="2"/>
      <c r="C9" s="1" t="s">
        <v>12</v>
      </c>
      <c r="D9" s="11">
        <v>18.136147999999999</v>
      </c>
    </row>
    <row r="10" spans="1:4" x14ac:dyDescent="0.25">
      <c r="A10" s="9"/>
      <c r="B10" s="2"/>
      <c r="C10" s="1"/>
      <c r="D10" s="4">
        <f>AVERAGE(D4:D9)</f>
        <v>18.699538</v>
      </c>
    </row>
    <row r="11" spans="1:4" x14ac:dyDescent="0.25">
      <c r="A11" s="9"/>
      <c r="B11" s="2"/>
      <c r="C11" s="1"/>
      <c r="D11" s="4">
        <f>_xlfn.STDEV.P(D4:D9)</f>
        <v>0.39132247027866973</v>
      </c>
    </row>
    <row r="12" spans="1:4" x14ac:dyDescent="0.25">
      <c r="A12" s="9"/>
      <c r="B12" s="2"/>
      <c r="C12" s="1"/>
    </row>
    <row r="13" spans="1:4" x14ac:dyDescent="0.25">
      <c r="A13" s="9"/>
      <c r="B13" s="2"/>
      <c r="C13" s="1"/>
    </row>
    <row r="14" spans="1:4" x14ac:dyDescent="0.25">
      <c r="A14" s="9"/>
      <c r="B14" s="2"/>
      <c r="C14" s="1"/>
    </row>
    <row r="15" spans="1:4" x14ac:dyDescent="0.25">
      <c r="A15" s="9"/>
      <c r="B15" s="2" t="s">
        <v>6</v>
      </c>
      <c r="C15" s="1" t="s">
        <v>1</v>
      </c>
      <c r="D15" s="11">
        <v>17.382512999999999</v>
      </c>
    </row>
    <row r="16" spans="1:4" x14ac:dyDescent="0.25">
      <c r="A16" s="9"/>
      <c r="B16" s="2"/>
      <c r="C16" s="1" t="s">
        <v>2</v>
      </c>
      <c r="D16" s="11">
        <v>16.192131</v>
      </c>
    </row>
    <row r="17" spans="1:4" x14ac:dyDescent="0.25">
      <c r="A17" s="9"/>
      <c r="B17" s="2"/>
      <c r="C17" s="1" t="s">
        <v>3</v>
      </c>
      <c r="D17" s="11">
        <v>16.615797000000001</v>
      </c>
    </row>
    <row r="18" spans="1:4" x14ac:dyDescent="0.25">
      <c r="A18" s="9"/>
      <c r="B18" s="2"/>
      <c r="C18" s="1" t="s">
        <v>10</v>
      </c>
      <c r="D18" s="11">
        <v>15.397181</v>
      </c>
    </row>
    <row r="19" spans="1:4" x14ac:dyDescent="0.25">
      <c r="A19" s="9"/>
      <c r="B19" s="2"/>
      <c r="C19" s="1" t="s">
        <v>11</v>
      </c>
      <c r="D19" s="11">
        <v>15.186180999999999</v>
      </c>
    </row>
    <row r="20" spans="1:4" x14ac:dyDescent="0.25">
      <c r="A20" s="9"/>
      <c r="C20" s="1" t="s">
        <v>12</v>
      </c>
      <c r="D20" s="11">
        <v>14.918217</v>
      </c>
    </row>
    <row r="21" spans="1:4" x14ac:dyDescent="0.25">
      <c r="A21" s="9"/>
      <c r="C21" s="1"/>
      <c r="D21" s="4">
        <f>AVERAGE(D15:D20)</f>
        <v>15.94867</v>
      </c>
    </row>
    <row r="22" spans="1:4" x14ac:dyDescent="0.25">
      <c r="A22" s="9"/>
      <c r="C22" s="1"/>
      <c r="D22" s="4">
        <f>_xlfn.STDEV.P(D15:D20)</f>
        <v>0.86675644587065703</v>
      </c>
    </row>
    <row r="23" spans="1:4" x14ac:dyDescent="0.25">
      <c r="A23" s="7"/>
      <c r="C23" s="1"/>
    </row>
    <row r="24" spans="1:4" x14ac:dyDescent="0.25">
      <c r="A24" s="7"/>
      <c r="C24" s="1"/>
    </row>
    <row r="25" spans="1:4" x14ac:dyDescent="0.25">
      <c r="A25" s="7"/>
    </row>
    <row r="26" spans="1:4" x14ac:dyDescent="0.25">
      <c r="A26" s="9" t="s">
        <v>4</v>
      </c>
      <c r="B26" s="2" t="s">
        <v>5</v>
      </c>
      <c r="C26" s="1" t="s">
        <v>1</v>
      </c>
      <c r="D26" s="11">
        <v>17.894917</v>
      </c>
    </row>
    <row r="27" spans="1:4" x14ac:dyDescent="0.25">
      <c r="A27" s="9"/>
      <c r="B27" s="2"/>
      <c r="C27" s="1" t="s">
        <v>2</v>
      </c>
      <c r="D27" s="11">
        <v>18.084503000000002</v>
      </c>
    </row>
    <row r="28" spans="1:4" x14ac:dyDescent="0.25">
      <c r="A28" s="9"/>
      <c r="B28" s="2"/>
      <c r="C28" s="1" t="s">
        <v>3</v>
      </c>
      <c r="D28" s="11">
        <v>18.713697</v>
      </c>
    </row>
    <row r="29" spans="1:4" x14ac:dyDescent="0.25">
      <c r="A29" s="9"/>
      <c r="B29" s="2"/>
      <c r="C29" s="1" t="s">
        <v>10</v>
      </c>
      <c r="D29" s="11">
        <v>18.398512</v>
      </c>
    </row>
    <row r="30" spans="1:4" x14ac:dyDescent="0.25">
      <c r="A30" s="9"/>
      <c r="B30" s="2"/>
      <c r="C30" s="1" t="s">
        <v>11</v>
      </c>
      <c r="D30" s="11">
        <v>18.390131</v>
      </c>
    </row>
    <row r="31" spans="1:4" x14ac:dyDescent="0.25">
      <c r="A31" s="9"/>
      <c r="B31" s="2"/>
      <c r="D31" s="4">
        <f>AVERAGE(D26:D30)</f>
        <v>18.296351999999999</v>
      </c>
    </row>
    <row r="32" spans="1:4" x14ac:dyDescent="0.25">
      <c r="A32" s="9"/>
      <c r="B32" s="2"/>
      <c r="D32" s="4">
        <f>_xlfn.STDEV.P(D26:D30)</f>
        <v>0.2826439716293272</v>
      </c>
    </row>
    <row r="33" spans="1:4" x14ac:dyDescent="0.25">
      <c r="A33" s="9"/>
      <c r="B33" s="2"/>
    </row>
    <row r="34" spans="1:4" x14ac:dyDescent="0.25">
      <c r="A34" s="9"/>
      <c r="B34" s="2"/>
      <c r="C34" s="1"/>
      <c r="D34" s="3"/>
    </row>
    <row r="35" spans="1:4" x14ac:dyDescent="0.25">
      <c r="A35" s="9"/>
      <c r="B35" s="2" t="s">
        <v>9</v>
      </c>
      <c r="C35" s="1" t="s">
        <v>1</v>
      </c>
      <c r="D35" s="11">
        <v>0.58263189000000004</v>
      </c>
    </row>
    <row r="36" spans="1:4" x14ac:dyDescent="0.25">
      <c r="A36" s="9"/>
      <c r="B36" s="2"/>
      <c r="C36" s="1" t="s">
        <v>2</v>
      </c>
      <c r="D36" s="11">
        <v>0.54278778999999999</v>
      </c>
    </row>
    <row r="37" spans="1:4" x14ac:dyDescent="0.25">
      <c r="A37" s="9"/>
      <c r="B37" s="2"/>
      <c r="C37" s="1" t="s">
        <v>3</v>
      </c>
      <c r="D37" s="11">
        <v>0.57557826999999995</v>
      </c>
    </row>
    <row r="38" spans="1:4" x14ac:dyDescent="0.25">
      <c r="A38" s="9"/>
      <c r="B38" s="2"/>
      <c r="C38" s="1" t="s">
        <v>10</v>
      </c>
      <c r="D38" s="11">
        <v>1.5690963E-3</v>
      </c>
    </row>
    <row r="39" spans="1:4" x14ac:dyDescent="0.25">
      <c r="A39" s="9"/>
      <c r="B39" s="2"/>
      <c r="C39" s="1" t="s">
        <v>11</v>
      </c>
      <c r="D39" s="11">
        <v>8.7900012999999992E-3</v>
      </c>
    </row>
    <row r="40" spans="1:4" x14ac:dyDescent="0.25">
      <c r="A40" s="9"/>
      <c r="C40" s="1" t="s">
        <v>12</v>
      </c>
      <c r="D40" s="11">
        <v>0.27414533000000002</v>
      </c>
    </row>
    <row r="41" spans="1:4" x14ac:dyDescent="0.25">
      <c r="A41" s="9"/>
      <c r="D41" s="4">
        <f>AVERAGE(D35:D40)</f>
        <v>0.33091706293333334</v>
      </c>
    </row>
    <row r="42" spans="1:4" x14ac:dyDescent="0.25">
      <c r="A42" s="9"/>
      <c r="D42" s="4">
        <f>_xlfn.STDEV.P(D35:D40)</f>
        <v>0.25283974569496542</v>
      </c>
    </row>
    <row r="43" spans="1:4" x14ac:dyDescent="0.25">
      <c r="A43" s="7"/>
      <c r="D43" s="6"/>
    </row>
    <row r="44" spans="1:4" x14ac:dyDescent="0.25">
      <c r="A44" s="7"/>
      <c r="D44" s="6"/>
    </row>
    <row r="45" spans="1:4" x14ac:dyDescent="0.25">
      <c r="A45" s="7"/>
      <c r="D45" s="6"/>
    </row>
    <row r="46" spans="1:4" x14ac:dyDescent="0.25">
      <c r="A46" s="9" t="s">
        <v>8</v>
      </c>
      <c r="B46" s="2" t="s">
        <v>5</v>
      </c>
      <c r="C46" s="1" t="s">
        <v>1</v>
      </c>
      <c r="D46" s="11">
        <v>19.125401</v>
      </c>
    </row>
    <row r="47" spans="1:4" x14ac:dyDescent="0.25">
      <c r="A47" s="9"/>
      <c r="B47" s="2"/>
      <c r="C47" s="1" t="s">
        <v>2</v>
      </c>
      <c r="D47" s="11">
        <v>18.881422000000001</v>
      </c>
    </row>
    <row r="48" spans="1:4" x14ac:dyDescent="0.25">
      <c r="A48" s="9"/>
      <c r="B48" s="2"/>
      <c r="C48" s="1" t="s">
        <v>3</v>
      </c>
      <c r="D48" s="11">
        <v>18.826006</v>
      </c>
    </row>
    <row r="49" spans="1:4" x14ac:dyDescent="0.25">
      <c r="A49" s="9"/>
      <c r="B49" s="2"/>
      <c r="C49" s="1" t="s">
        <v>10</v>
      </c>
      <c r="D49" s="11">
        <v>18.433942999999999</v>
      </c>
    </row>
    <row r="50" spans="1:4" x14ac:dyDescent="0.25">
      <c r="A50" s="9"/>
      <c r="B50" s="2"/>
      <c r="C50" s="1"/>
      <c r="D50" s="4">
        <f>AVERAGE(D46:D49)</f>
        <v>18.816693000000001</v>
      </c>
    </row>
    <row r="51" spans="1:4" x14ac:dyDescent="0.25">
      <c r="A51" s="9"/>
      <c r="B51" s="2"/>
      <c r="D51" s="4">
        <f>_xlfn.STDEV.P(D46:D49)</f>
        <v>0.24802961878271751</v>
      </c>
    </row>
    <row r="52" spans="1:4" x14ac:dyDescent="0.25">
      <c r="A52" s="9"/>
      <c r="B52" s="2"/>
      <c r="D52" s="3"/>
    </row>
    <row r="53" spans="1:4" x14ac:dyDescent="0.25">
      <c r="A53" s="9"/>
      <c r="B53" s="2"/>
      <c r="D53" s="3"/>
    </row>
    <row r="54" spans="1:4" x14ac:dyDescent="0.25">
      <c r="A54" s="9"/>
      <c r="B54" s="2"/>
      <c r="C54" s="1"/>
      <c r="D54" s="3"/>
    </row>
    <row r="55" spans="1:4" x14ac:dyDescent="0.25">
      <c r="A55" s="9"/>
      <c r="B55" s="2" t="s">
        <v>6</v>
      </c>
      <c r="C55" s="1" t="s">
        <v>1</v>
      </c>
      <c r="D55" s="11">
        <v>17.717516</v>
      </c>
    </row>
    <row r="56" spans="1:4" x14ac:dyDescent="0.25">
      <c r="A56" s="9"/>
      <c r="B56" s="2"/>
      <c r="C56" s="1" t="s">
        <v>2</v>
      </c>
      <c r="D56" s="11">
        <v>18.527365</v>
      </c>
    </row>
    <row r="57" spans="1:4" x14ac:dyDescent="0.25">
      <c r="A57" s="9"/>
      <c r="B57" s="2"/>
      <c r="C57" s="1" t="s">
        <v>3</v>
      </c>
      <c r="D57" s="11">
        <v>17.642054000000002</v>
      </c>
    </row>
    <row r="58" spans="1:4" x14ac:dyDescent="0.25">
      <c r="A58" s="9"/>
      <c r="B58" s="2"/>
      <c r="C58" s="1" t="s">
        <v>10</v>
      </c>
      <c r="D58" s="11">
        <v>17.828371000000001</v>
      </c>
    </row>
    <row r="59" spans="1:4" x14ac:dyDescent="0.25">
      <c r="A59" s="9"/>
      <c r="B59" s="2"/>
      <c r="C59" s="1" t="s">
        <v>11</v>
      </c>
      <c r="D59" s="11">
        <v>16.534417999999999</v>
      </c>
    </row>
    <row r="60" spans="1:4" x14ac:dyDescent="0.25">
      <c r="A60" s="9"/>
      <c r="C60" s="1"/>
      <c r="D60" s="4">
        <f>AVERAGE(D55:D59)</f>
        <v>17.6499448</v>
      </c>
    </row>
    <row r="61" spans="1:4" x14ac:dyDescent="0.25">
      <c r="A61" s="9"/>
      <c r="D61" s="4">
        <f>_xlfn.STDEV.P(D55:D59)</f>
        <v>0.64042646565032002</v>
      </c>
    </row>
    <row r="62" spans="1:4" x14ac:dyDescent="0.25">
      <c r="A62" s="7"/>
      <c r="D62" s="3"/>
    </row>
    <row r="63" spans="1:4" x14ac:dyDescent="0.25">
      <c r="A63" s="7"/>
      <c r="D63" s="3"/>
    </row>
    <row r="64" spans="1:4" x14ac:dyDescent="0.25">
      <c r="A64" s="7"/>
      <c r="D64" s="3"/>
    </row>
    <row r="65" spans="1:4" x14ac:dyDescent="0.25">
      <c r="A65" s="9" t="s">
        <v>8</v>
      </c>
      <c r="B65" s="2" t="s">
        <v>5</v>
      </c>
      <c r="C65" s="1" t="s">
        <v>1</v>
      </c>
      <c r="D65" s="11">
        <v>17.922181999999999</v>
      </c>
    </row>
    <row r="66" spans="1:4" x14ac:dyDescent="0.25">
      <c r="A66" s="9"/>
      <c r="B66" s="2"/>
      <c r="C66" s="1" t="s">
        <v>2</v>
      </c>
      <c r="D66" s="11">
        <v>18.564415</v>
      </c>
    </row>
    <row r="67" spans="1:4" x14ac:dyDescent="0.25">
      <c r="A67" s="9"/>
      <c r="B67" s="2"/>
      <c r="C67" s="1" t="s">
        <v>3</v>
      </c>
      <c r="D67" s="11">
        <v>18.678844000000002</v>
      </c>
    </row>
    <row r="68" spans="1:4" x14ac:dyDescent="0.25">
      <c r="A68" s="9"/>
      <c r="B68" s="2"/>
      <c r="C68" s="1" t="s">
        <v>10</v>
      </c>
      <c r="D68" s="11">
        <v>18.585255</v>
      </c>
    </row>
    <row r="69" spans="1:4" x14ac:dyDescent="0.25">
      <c r="A69" s="9"/>
      <c r="B69" s="2"/>
      <c r="C69" s="1" t="s">
        <v>11</v>
      </c>
      <c r="D69" s="11">
        <v>18.690462</v>
      </c>
    </row>
    <row r="70" spans="1:4" x14ac:dyDescent="0.25">
      <c r="A70" s="9"/>
      <c r="B70" s="2"/>
      <c r="D70" s="4">
        <f>AVERAGE(D65:D69)</f>
        <v>18.488231599999999</v>
      </c>
    </row>
    <row r="71" spans="1:4" x14ac:dyDescent="0.25">
      <c r="A71" s="9"/>
      <c r="B71" s="2"/>
      <c r="D71" s="4">
        <f>_xlfn.STDEV.P(D65:D69)</f>
        <v>0.28735337894696883</v>
      </c>
    </row>
    <row r="72" spans="1:4" x14ac:dyDescent="0.25">
      <c r="A72" s="9"/>
      <c r="B72" s="2"/>
    </row>
    <row r="73" spans="1:4" x14ac:dyDescent="0.25">
      <c r="A73" s="9"/>
      <c r="B73" s="2"/>
      <c r="C73" s="1"/>
      <c r="D73" s="3"/>
    </row>
    <row r="74" spans="1:4" x14ac:dyDescent="0.25">
      <c r="A74" s="9"/>
      <c r="B74" s="2" t="s">
        <v>9</v>
      </c>
      <c r="C74" s="1" t="s">
        <v>1</v>
      </c>
      <c r="D74" s="11">
        <v>17.931173000000001</v>
      </c>
    </row>
    <row r="75" spans="1:4" x14ac:dyDescent="0.25">
      <c r="A75" s="9"/>
      <c r="B75" s="2"/>
      <c r="C75" s="1" t="s">
        <v>2</v>
      </c>
      <c r="D75" s="11">
        <v>17.738001000000001</v>
      </c>
    </row>
    <row r="76" spans="1:4" x14ac:dyDescent="0.25">
      <c r="A76" s="9"/>
      <c r="B76" s="2"/>
      <c r="C76" s="1" t="s">
        <v>3</v>
      </c>
      <c r="D76" s="11">
        <v>17.498028000000001</v>
      </c>
    </row>
    <row r="77" spans="1:4" x14ac:dyDescent="0.25">
      <c r="A77" s="9"/>
      <c r="B77" s="2"/>
      <c r="C77" s="1" t="s">
        <v>10</v>
      </c>
      <c r="D77" s="11">
        <v>17.704269</v>
      </c>
    </row>
    <row r="78" spans="1:4" x14ac:dyDescent="0.25">
      <c r="A78" s="9"/>
      <c r="B78" s="2"/>
      <c r="C78" s="1" t="s">
        <v>11</v>
      </c>
      <c r="D78" s="11">
        <v>17.167057</v>
      </c>
    </row>
    <row r="79" spans="1:4" x14ac:dyDescent="0.25">
      <c r="A79" s="9"/>
      <c r="C79" s="1"/>
      <c r="D79" s="4">
        <f>AVERAGE(D74:D78)</f>
        <v>17.607705599999999</v>
      </c>
    </row>
    <row r="80" spans="1:4" x14ac:dyDescent="0.25">
      <c r="A80" s="9"/>
      <c r="D80" s="4">
        <f>_xlfn.STDEV.P(D74:D78)</f>
        <v>0.25966628774918038</v>
      </c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</sheetData>
  <mergeCells count="5">
    <mergeCell ref="B1:D2"/>
    <mergeCell ref="A4:A22"/>
    <mergeCell ref="A26:A42"/>
    <mergeCell ref="A46:A61"/>
    <mergeCell ref="A65:A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1E</vt:lpstr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R. Kirmani</dc:creator>
  <cp:lastModifiedBy>Ahmad Kirmani</cp:lastModifiedBy>
  <dcterms:created xsi:type="dcterms:W3CDTF">2015-06-05T18:17:20Z</dcterms:created>
  <dcterms:modified xsi:type="dcterms:W3CDTF">2022-11-28T18:22:28Z</dcterms:modified>
</cp:coreProperties>
</file>