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Science\1-文章与专利\3-2022-Module PbTe√\Nature Energy-202210\profile\"/>
    </mc:Choice>
  </mc:AlternateContent>
  <xr:revisionPtr revIDLastSave="0" documentId="8_{8EE2E95C-CC0F-467A-ABBE-B2DABD773A0C}" xr6:coauthVersionLast="47" xr6:coauthVersionMax="47" xr10:uidLastSave="{00000000-0000-0000-0000-000000000000}"/>
  <bookViews>
    <workbookView xWindow="-98" yWindow="-98" windowWidth="27076" windowHeight="16395" xr2:uid="{FA58EB72-0C0B-4A7D-A25F-FE8A7750B0C3}"/>
  </bookViews>
  <sheets>
    <sheet name="Fig_2g" sheetId="2" r:id="rId1"/>
    <sheet name="Fig_2h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G7" i="3"/>
  <c r="H6" i="3"/>
  <c r="G6" i="3"/>
  <c r="H5" i="3"/>
  <c r="G5" i="3"/>
  <c r="H4" i="3"/>
  <c r="G4" i="3"/>
  <c r="H3" i="3"/>
  <c r="G3" i="3"/>
</calcChain>
</file>

<file path=xl/sharedStrings.xml><?xml version="1.0" encoding="utf-8"?>
<sst xmlns="http://schemas.openxmlformats.org/spreadsheetml/2006/main" count="32" uniqueCount="11">
  <si>
    <t>K</t>
    <phoneticPr fontId="1" type="noConversion"/>
  </si>
  <si>
    <r>
      <t>T</t>
    </r>
    <r>
      <rPr>
        <b/>
        <sz val="8"/>
        <color theme="1"/>
        <rFont val="等线"/>
        <family val="3"/>
        <charset val="134"/>
        <scheme val="minor"/>
      </rPr>
      <t>Weld</t>
    </r>
    <phoneticPr fontId="1" type="noConversion"/>
  </si>
  <si>
    <t>data1</t>
    <phoneticPr fontId="1" type="noConversion"/>
  </si>
  <si>
    <t>data2</t>
    <phoneticPr fontId="1" type="noConversion"/>
  </si>
  <si>
    <t>data3</t>
    <phoneticPr fontId="1" type="noConversion"/>
  </si>
  <si>
    <t>data4</t>
    <phoneticPr fontId="1" type="noConversion"/>
  </si>
  <si>
    <t>data5</t>
    <phoneticPr fontId="1" type="noConversion"/>
  </si>
  <si>
    <t>AVERAGE</t>
    <phoneticPr fontId="1" type="noConversion"/>
  </si>
  <si>
    <t>STDEV</t>
    <phoneticPr fontId="1" type="noConversion"/>
  </si>
  <si>
    <t>（MPa）</t>
    <phoneticPr fontId="1" type="noConversion"/>
  </si>
  <si>
    <r>
      <t>T</t>
    </r>
    <r>
      <rPr>
        <b/>
        <sz val="8"/>
        <color theme="1"/>
        <rFont val="等线"/>
        <family val="3"/>
        <charset val="134"/>
        <scheme val="minor"/>
      </rPr>
      <t>Aging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</si>
</sst>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63C9-B0BD-4F0B-AFEB-10BA47F8A2EC}">
  <dimension ref="A1:H6"/>
  <sheetViews>
    <sheetView tabSelected="1" workbookViewId="0">
      <selection sqref="A1:H6"/>
    </sheetView>
  </sheetViews>
  <sheetFormatPr defaultRowHeight="13.9" x14ac:dyDescent="0.4"/>
  <sheetData>
    <row r="1" spans="1:8" x14ac:dyDescent="0.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4">
      <c r="A2" s="1" t="s">
        <v>0</v>
      </c>
      <c r="B2" s="1" t="s">
        <v>9</v>
      </c>
      <c r="C2" s="1" t="s">
        <v>9</v>
      </c>
      <c r="D2" s="1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 x14ac:dyDescent="0.4">
      <c r="A3">
        <v>423</v>
      </c>
      <c r="B3">
        <v>6.54</v>
      </c>
      <c r="C3">
        <v>24.02</v>
      </c>
      <c r="D3">
        <v>9.06</v>
      </c>
      <c r="E3">
        <v>18.52</v>
      </c>
      <c r="F3">
        <v>13.72</v>
      </c>
      <c r="G3">
        <v>14.37</v>
      </c>
      <c r="H3">
        <v>7.07</v>
      </c>
    </row>
    <row r="4" spans="1:8" x14ac:dyDescent="0.4">
      <c r="A4">
        <v>473</v>
      </c>
      <c r="B4">
        <v>40.340000000000003</v>
      </c>
      <c r="C4">
        <v>37.35</v>
      </c>
      <c r="D4">
        <v>39.549999999999997</v>
      </c>
      <c r="E4">
        <v>31.29</v>
      </c>
      <c r="F4">
        <v>52.81</v>
      </c>
      <c r="G4">
        <v>40.270000000000003</v>
      </c>
      <c r="H4">
        <v>7.86</v>
      </c>
    </row>
    <row r="5" spans="1:8" x14ac:dyDescent="0.4">
      <c r="A5">
        <v>523</v>
      </c>
      <c r="B5">
        <v>47.8</v>
      </c>
      <c r="C5">
        <v>51.69</v>
      </c>
      <c r="D5">
        <v>39.81</v>
      </c>
      <c r="E5">
        <v>35.85</v>
      </c>
      <c r="F5">
        <v>38.6</v>
      </c>
      <c r="G5">
        <v>42.75</v>
      </c>
      <c r="H5">
        <v>6.69</v>
      </c>
    </row>
    <row r="6" spans="1:8" x14ac:dyDescent="0.4">
      <c r="A6">
        <v>573</v>
      </c>
      <c r="B6">
        <v>53.44</v>
      </c>
      <c r="C6">
        <v>42.27</v>
      </c>
      <c r="D6">
        <v>46.06</v>
      </c>
      <c r="E6">
        <v>49.73</v>
      </c>
      <c r="F6">
        <v>42.22</v>
      </c>
      <c r="G6">
        <v>46.74</v>
      </c>
      <c r="H6">
        <v>4.87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697E-CF57-442A-9105-341767270752}">
  <dimension ref="A1:H7"/>
  <sheetViews>
    <sheetView workbookViewId="0">
      <selection sqref="A1:H7"/>
    </sheetView>
  </sheetViews>
  <sheetFormatPr defaultRowHeight="13.9" x14ac:dyDescent="0.4"/>
  <sheetData>
    <row r="1" spans="1:8" x14ac:dyDescent="0.4">
      <c r="A1" s="1" t="s">
        <v>10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4">
      <c r="A2" s="1" t="s">
        <v>0</v>
      </c>
      <c r="B2" s="1" t="s">
        <v>9</v>
      </c>
      <c r="C2" s="1" t="s">
        <v>9</v>
      </c>
      <c r="D2" s="1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 x14ac:dyDescent="0.4">
      <c r="A3">
        <v>573</v>
      </c>
      <c r="B3">
        <v>31.77</v>
      </c>
      <c r="C3">
        <v>41.14</v>
      </c>
      <c r="D3">
        <v>44.49</v>
      </c>
      <c r="E3">
        <v>37.880000000000003</v>
      </c>
      <c r="F3">
        <v>40.67</v>
      </c>
      <c r="G3">
        <f>ROUND(AVERAGE(B3:F3),2)</f>
        <v>39.19</v>
      </c>
      <c r="H3">
        <f>ROUND(STDEV(B3:F3),2)</f>
        <v>4.7699999999999996</v>
      </c>
    </row>
    <row r="4" spans="1:8" x14ac:dyDescent="0.4">
      <c r="A4">
        <v>673</v>
      </c>
      <c r="B4">
        <v>43.2</v>
      </c>
      <c r="C4">
        <v>53.68</v>
      </c>
      <c r="D4">
        <v>42.68</v>
      </c>
      <c r="E4">
        <v>51.21</v>
      </c>
      <c r="F4">
        <v>51.56</v>
      </c>
      <c r="G4">
        <f t="shared" ref="G4:G7" si="0">ROUND(AVERAGE(B4:F4),2)</f>
        <v>48.47</v>
      </c>
      <c r="H4">
        <f t="shared" ref="H4:H7" si="1">ROUND(STDEV(B4:F4),2)</f>
        <v>5.14</v>
      </c>
    </row>
    <row r="5" spans="1:8" x14ac:dyDescent="0.4">
      <c r="A5">
        <v>773</v>
      </c>
      <c r="B5">
        <v>57.22</v>
      </c>
      <c r="C5">
        <v>38.01</v>
      </c>
      <c r="D5">
        <v>50.17</v>
      </c>
      <c r="E5">
        <v>48.66</v>
      </c>
      <c r="F5">
        <v>49.13</v>
      </c>
      <c r="G5">
        <f t="shared" si="0"/>
        <v>48.64</v>
      </c>
      <c r="H5">
        <f t="shared" si="1"/>
        <v>6.88</v>
      </c>
    </row>
    <row r="6" spans="1:8" x14ac:dyDescent="0.4">
      <c r="A6">
        <v>873</v>
      </c>
      <c r="B6">
        <v>52.99</v>
      </c>
      <c r="C6">
        <v>38.590000000000003</v>
      </c>
      <c r="D6">
        <v>47.11</v>
      </c>
      <c r="E6">
        <v>46.68</v>
      </c>
      <c r="F6">
        <v>44.1</v>
      </c>
      <c r="G6">
        <f t="shared" si="0"/>
        <v>45.89</v>
      </c>
      <c r="H6">
        <f t="shared" si="1"/>
        <v>5.22</v>
      </c>
    </row>
    <row r="7" spans="1:8" x14ac:dyDescent="0.4">
      <c r="A7">
        <v>973</v>
      </c>
      <c r="B7">
        <v>49.82</v>
      </c>
      <c r="C7">
        <v>68.66</v>
      </c>
      <c r="D7">
        <v>57.9</v>
      </c>
      <c r="E7">
        <v>52.58</v>
      </c>
      <c r="F7">
        <v>64.02</v>
      </c>
      <c r="G7">
        <f t="shared" si="0"/>
        <v>58.6</v>
      </c>
      <c r="H7">
        <f t="shared" si="1"/>
        <v>7.82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Fig_2g</vt:lpstr>
      <vt:lpstr>Fig_2h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尹力</dc:creator>
  <cp:lastModifiedBy>尹力</cp:lastModifiedBy>
  <dcterms:created xsi:type="dcterms:W3CDTF">2023-03-02T20:23:55Z</dcterms:created>
  <dcterms:modified xsi:type="dcterms:W3CDTF">2023-03-02T21:53:33Z</dcterms:modified>
</cp:coreProperties>
</file>