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\1锂电池回收\1-LiCoO\终\20230719\SourceData\"/>
    </mc:Choice>
  </mc:AlternateContent>
  <xr:revisionPtr revIDLastSave="0" documentId="13_ncr:1_{3EE0072A-03FA-4F9E-9A3E-355E7A033A35}" xr6:coauthVersionLast="47" xr6:coauthVersionMax="47" xr10:uidLastSave="{00000000-0000-0000-0000-000000000000}"/>
  <bookViews>
    <workbookView xWindow="-120" yWindow="-120" windowWidth="29040" windowHeight="15720" xr2:uid="{59122EBC-6B08-4C79-AFF1-CFE0D87D9662}"/>
  </bookViews>
  <sheets>
    <sheet name="Sheet1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4" l="1"/>
  <c r="H10" i="4" s="1"/>
  <c r="I10" i="4" s="1"/>
  <c r="C10" i="4"/>
  <c r="D10" i="4" s="1"/>
  <c r="E10" i="4" s="1"/>
  <c r="G9" i="4"/>
  <c r="H9" i="4" s="1"/>
  <c r="I9" i="4" s="1"/>
  <c r="C9" i="4"/>
  <c r="D9" i="4" s="1"/>
  <c r="E9" i="4" s="1"/>
  <c r="G8" i="4"/>
  <c r="H8" i="4" s="1"/>
  <c r="I8" i="4" s="1"/>
  <c r="C8" i="4"/>
  <c r="D8" i="4" s="1"/>
  <c r="E8" i="4" s="1"/>
  <c r="I7" i="4"/>
  <c r="G5" i="4"/>
  <c r="H5" i="4" s="1"/>
  <c r="I5" i="4" s="1"/>
  <c r="C5" i="4"/>
  <c r="D5" i="4" s="1"/>
  <c r="E5" i="4" s="1"/>
  <c r="G4" i="4"/>
  <c r="H4" i="4" s="1"/>
  <c r="I4" i="4" s="1"/>
  <c r="C4" i="4"/>
  <c r="D4" i="4" s="1"/>
  <c r="E4" i="4" s="1"/>
  <c r="G3" i="4"/>
  <c r="H3" i="4" s="1"/>
  <c r="I3" i="4" s="1"/>
  <c r="I6" i="4" s="1"/>
  <c r="C3" i="4"/>
  <c r="D3" i="4" s="1"/>
  <c r="E3" i="4" s="1"/>
  <c r="E6" i="4" s="1"/>
  <c r="E11" i="4" l="1"/>
  <c r="I11" i="4"/>
</calcChain>
</file>

<file path=xl/sharedStrings.xml><?xml version="1.0" encoding="utf-8"?>
<sst xmlns="http://schemas.openxmlformats.org/spreadsheetml/2006/main" count="8" uniqueCount="4">
  <si>
    <t>NMP</t>
  </si>
  <si>
    <t>500℃</t>
  </si>
  <si>
    <t>Fig.S2</t>
    <phoneticPr fontId="1" type="noConversion"/>
  </si>
  <si>
    <t>mean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</si>
</sst>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B5FEE-AA5F-4DF0-919D-42AB44F91CC8}">
  <dimension ref="A1:I11"/>
  <sheetViews>
    <sheetView tabSelected="1" workbookViewId="0">
      <selection activeCell="G31" sqref="G31"/>
    </sheetView>
  </sheetViews>
  <sheetFormatPr defaultRowHeight="14.25" x14ac:dyDescent="0.2"/>
  <sheetData>
    <row r="1" spans="1:9" x14ac:dyDescent="0.2">
      <c r="A1" t="s">
        <v>2</v>
      </c>
    </row>
    <row r="2" spans="1:9" x14ac:dyDescent="0.2">
      <c r="A2" t="s">
        <v>0</v>
      </c>
    </row>
    <row r="3" spans="1:9" x14ac:dyDescent="0.2">
      <c r="A3">
        <v>1</v>
      </c>
      <c r="B3">
        <v>631.17424025999992</v>
      </c>
      <c r="C3">
        <f>B3*0.04</f>
        <v>25.246969610399997</v>
      </c>
      <c r="D3">
        <f>C3/24.11432</f>
        <v>1.04697</v>
      </c>
      <c r="E3">
        <f>D3*100</f>
        <v>104.697</v>
      </c>
      <c r="F3">
        <v>4908.430959100001</v>
      </c>
      <c r="G3">
        <f>F3*0.04</f>
        <v>196.33723836400006</v>
      </c>
      <c r="H3">
        <f>G3/219.5012</f>
        <v>0.89447000000000021</v>
      </c>
      <c r="I3">
        <f>H3*100</f>
        <v>89.447000000000017</v>
      </c>
    </row>
    <row r="4" spans="1:9" x14ac:dyDescent="0.2">
      <c r="A4">
        <v>2</v>
      </c>
      <c r="B4">
        <v>653.37147182000001</v>
      </c>
      <c r="C4">
        <f t="shared" ref="C4:C10" si="0">B4*0.04</f>
        <v>26.134858872800002</v>
      </c>
      <c r="D4">
        <f t="shared" ref="D4:D10" si="1">C4/24.11432</f>
        <v>1.08379</v>
      </c>
      <c r="E4">
        <f t="shared" ref="E4:E10" si="2">D4*100</f>
        <v>108.379</v>
      </c>
      <c r="F4">
        <v>5060.5452906999999</v>
      </c>
      <c r="G4">
        <f t="shared" ref="G4" si="3">F4*0.04</f>
        <v>202.421811628</v>
      </c>
      <c r="H4">
        <f t="shared" ref="H4" si="4">G4/219.5012</f>
        <v>0.92218999999999995</v>
      </c>
      <c r="I4">
        <f>H4*100</f>
        <v>92.218999999999994</v>
      </c>
    </row>
    <row r="5" spans="1:9" x14ac:dyDescent="0.2">
      <c r="A5">
        <v>3</v>
      </c>
      <c r="B5">
        <v>644.05731572000002</v>
      </c>
      <c r="C5">
        <f t="shared" si="0"/>
        <v>25.762292628800001</v>
      </c>
      <c r="D5">
        <f t="shared" si="1"/>
        <v>1.0683400000000001</v>
      </c>
      <c r="E5">
        <f t="shared" si="2"/>
        <v>106.834</v>
      </c>
      <c r="F5">
        <v>5045.7838350000011</v>
      </c>
      <c r="G5">
        <f>F5*0.04</f>
        <v>201.83135340000004</v>
      </c>
      <c r="H5">
        <f>G5/219.5012</f>
        <v>0.9195000000000001</v>
      </c>
      <c r="I5">
        <f t="shared" ref="I5:I10" si="5">H5*100</f>
        <v>91.95</v>
      </c>
    </row>
    <row r="6" spans="1:9" x14ac:dyDescent="0.2">
      <c r="D6" t="s">
        <v>3</v>
      </c>
      <c r="E6">
        <f>(E3+E4+E5)/3</f>
        <v>106.63666666666667</v>
      </c>
      <c r="G6" t="s">
        <v>3</v>
      </c>
      <c r="H6" t="s">
        <v>3</v>
      </c>
      <c r="I6">
        <f>(I3+I4+I5)/3</f>
        <v>91.205333333333328</v>
      </c>
    </row>
    <row r="7" spans="1:9" x14ac:dyDescent="0.2">
      <c r="A7" t="s">
        <v>1</v>
      </c>
      <c r="I7">
        <f t="shared" si="5"/>
        <v>0</v>
      </c>
    </row>
    <row r="8" spans="1:9" x14ac:dyDescent="0.2">
      <c r="A8">
        <v>1</v>
      </c>
      <c r="B8">
        <v>614.9389126051999</v>
      </c>
      <c r="C8">
        <f t="shared" si="0"/>
        <v>24.597556504207997</v>
      </c>
      <c r="D8">
        <f t="shared" si="1"/>
        <v>1.0200393999999999</v>
      </c>
      <c r="E8">
        <f t="shared" si="2"/>
        <v>102.00394</v>
      </c>
      <c r="F8">
        <v>5043.3051176990002</v>
      </c>
      <c r="G8">
        <f t="shared" ref="G8:G10" si="6">F8*0.04</f>
        <v>201.73220470796002</v>
      </c>
      <c r="H8">
        <f t="shared" ref="H8:H10" si="7">G8/219.5012</f>
        <v>0.91904830000000004</v>
      </c>
      <c r="I8">
        <f t="shared" si="5"/>
        <v>91.904830000000004</v>
      </c>
    </row>
    <row r="9" spans="1:9" x14ac:dyDescent="0.2">
      <c r="A9">
        <v>2</v>
      </c>
      <c r="B9">
        <v>592.24878434439995</v>
      </c>
      <c r="C9">
        <f t="shared" si="0"/>
        <v>23.689951373775997</v>
      </c>
      <c r="D9">
        <f t="shared" si="1"/>
        <v>0.98240179999999988</v>
      </c>
      <c r="E9">
        <f t="shared" si="2"/>
        <v>98.240179999999981</v>
      </c>
      <c r="F9">
        <v>5245.8942989920006</v>
      </c>
      <c r="G9">
        <f t="shared" si="6"/>
        <v>209.83577195968002</v>
      </c>
      <c r="H9">
        <f t="shared" si="7"/>
        <v>0.95596639999999999</v>
      </c>
      <c r="I9">
        <f t="shared" si="5"/>
        <v>95.596639999999994</v>
      </c>
    </row>
    <row r="10" spans="1:9" x14ac:dyDescent="0.2">
      <c r="A10">
        <v>3</v>
      </c>
      <c r="B10">
        <v>623.86374300879982</v>
      </c>
      <c r="C10">
        <f t="shared" si="0"/>
        <v>24.954549720351991</v>
      </c>
      <c r="D10">
        <f t="shared" si="1"/>
        <v>1.0348435999999996</v>
      </c>
      <c r="E10">
        <f t="shared" si="2"/>
        <v>103.48435999999997</v>
      </c>
      <c r="F10">
        <v>4888.3482455590001</v>
      </c>
      <c r="G10">
        <f t="shared" si="6"/>
        <v>195.53392982236002</v>
      </c>
      <c r="H10">
        <f t="shared" si="7"/>
        <v>0.89081030000000005</v>
      </c>
      <c r="I10">
        <f t="shared" si="5"/>
        <v>89.081029999999998</v>
      </c>
    </row>
    <row r="11" spans="1:9" x14ac:dyDescent="0.2">
      <c r="D11" t="s">
        <v>3</v>
      </c>
      <c r="E11">
        <f>(E8+E9+E10)/3</f>
        <v>101.24282666666664</v>
      </c>
      <c r="H11" t="s">
        <v>3</v>
      </c>
      <c r="I11">
        <f>(I8+I9+I10)/3</f>
        <v>92.194166666666661</v>
      </c>
    </row>
  </sheetData>
  <phoneticPr fontId="1" type="noConversion"/>
  <pageMargins left="0.7" right="0.7" top="0.75" bottom="0.75" header="0.3" footer="0.3"/>
  <ignoredErrors>
    <ignoredError sqref="I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Huifan Li</dc:creator>
  <cp:lastModifiedBy>Huifan Li</cp:lastModifiedBy>
  <dcterms:created xsi:type="dcterms:W3CDTF">2023-07-17T13:44:09Z</dcterms:created>
  <dcterms:modified xsi:type="dcterms:W3CDTF">2023-07-18T12:34:35Z</dcterms:modified>
</cp:coreProperties>
</file>