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045"/>
  </bookViews>
  <sheets>
    <sheet name="Site Characteristic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3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</calcChain>
</file>

<file path=xl/sharedStrings.xml><?xml version="1.0" encoding="utf-8"?>
<sst xmlns="http://schemas.openxmlformats.org/spreadsheetml/2006/main" count="224" uniqueCount="124">
  <si>
    <t>Catchment</t>
  </si>
  <si>
    <t>River</t>
  </si>
  <si>
    <t>Irwell</t>
  </si>
  <si>
    <t>Mersey</t>
  </si>
  <si>
    <t>Urmston</t>
  </si>
  <si>
    <t>Goyt</t>
  </si>
  <si>
    <t>Strines</t>
  </si>
  <si>
    <t>Sett</t>
  </si>
  <si>
    <t>Hayfield</t>
  </si>
  <si>
    <t>Whaley Bridge</t>
  </si>
  <si>
    <t>Black Brook</t>
  </si>
  <si>
    <t>Etherow</t>
  </si>
  <si>
    <t>Compstall</t>
  </si>
  <si>
    <t>Glossop Brook</t>
  </si>
  <si>
    <t>Tame</t>
  </si>
  <si>
    <t>Denton</t>
  </si>
  <si>
    <t>Mossley</t>
  </si>
  <si>
    <t>Chew Brook</t>
  </si>
  <si>
    <t>Greenfield</t>
  </si>
  <si>
    <t>Delph</t>
  </si>
  <si>
    <t>Irwell Springs</t>
  </si>
  <si>
    <t>Bacup</t>
  </si>
  <si>
    <t>Love Clough</t>
  </si>
  <si>
    <t>Rawtenstall</t>
  </si>
  <si>
    <t>Ramsbottom</t>
  </si>
  <si>
    <t>Bury</t>
  </si>
  <si>
    <t>Beal</t>
  </si>
  <si>
    <t>Shaw</t>
  </si>
  <si>
    <t>Roch</t>
  </si>
  <si>
    <t>Whitworth</t>
  </si>
  <si>
    <t>Rochdale</t>
  </si>
  <si>
    <t>Heywood</t>
  </si>
  <si>
    <t>Eagley Brook</t>
  </si>
  <si>
    <t>Egerton</t>
  </si>
  <si>
    <t>Tonge</t>
  </si>
  <si>
    <t>Waters Meeting</t>
  </si>
  <si>
    <t>Bradshaw Brook</t>
  </si>
  <si>
    <t>Bradshaw</t>
  </si>
  <si>
    <t>Darcy Lever</t>
  </si>
  <si>
    <t>Croal</t>
  </si>
  <si>
    <t>Heaton</t>
  </si>
  <si>
    <t>Nob End SSSI</t>
  </si>
  <si>
    <t>Clifton</t>
  </si>
  <si>
    <t>Pendlebury</t>
  </si>
  <si>
    <t xml:space="preserve">Irk </t>
  </si>
  <si>
    <t>Chadderton</t>
  </si>
  <si>
    <t>Middleton</t>
  </si>
  <si>
    <t>Medlock</t>
  </si>
  <si>
    <t>Bardsley</t>
  </si>
  <si>
    <t>Piccadilly</t>
  </si>
  <si>
    <t>Site</t>
  </si>
  <si>
    <t>Buxworth</t>
  </si>
  <si>
    <t>Vernon Park</t>
  </si>
  <si>
    <t>SD 874255</t>
  </si>
  <si>
    <t>SD 853216</t>
  </si>
  <si>
    <t>SD 807266</t>
  </si>
  <si>
    <t>SD 801219</t>
  </si>
  <si>
    <t>SD 799125</t>
  </si>
  <si>
    <t>SD 791187</t>
  </si>
  <si>
    <t>SD 943094</t>
  </si>
  <si>
    <t>SD 882179</t>
  </si>
  <si>
    <t>Spodden</t>
  </si>
  <si>
    <t>SD 888131</t>
  </si>
  <si>
    <t>SD 847113</t>
  </si>
  <si>
    <t>SD 807077</t>
  </si>
  <si>
    <t>SD 751062</t>
  </si>
  <si>
    <t>SD 747062</t>
  </si>
  <si>
    <t>SD 732083</t>
  </si>
  <si>
    <t>Roch-Irwell Confluence</t>
  </si>
  <si>
    <t>Irwell-Croal Confluence</t>
  </si>
  <si>
    <t>Brookfield</t>
  </si>
  <si>
    <t>Gamesley</t>
  </si>
  <si>
    <t>Heaton Mersey</t>
  </si>
  <si>
    <t>SD 733122</t>
  </si>
  <si>
    <t>Channel banks</t>
  </si>
  <si>
    <t>SD 702147</t>
  </si>
  <si>
    <t>SD 720105</t>
  </si>
  <si>
    <t>SD 693086</t>
  </si>
  <si>
    <t>SD 772045</t>
  </si>
  <si>
    <t>SD 803021</t>
  </si>
  <si>
    <t>SJ 834992</t>
  </si>
  <si>
    <t>SD 902069</t>
  </si>
  <si>
    <t>SD 851050</t>
  </si>
  <si>
    <t>SD 851010</t>
  </si>
  <si>
    <t>SD 935017</t>
  </si>
  <si>
    <t>SJ 858979</t>
  </si>
  <si>
    <t>SD 984079</t>
  </si>
  <si>
    <t>SD 994042</t>
  </si>
  <si>
    <t>SD 978026</t>
  </si>
  <si>
    <t>SJ 939937</t>
  </si>
  <si>
    <t>SK 004947</t>
  </si>
  <si>
    <t>SK 010952</t>
  </si>
  <si>
    <t>SJ 968906</t>
  </si>
  <si>
    <t>SK 023820</t>
  </si>
  <si>
    <t>SK 010809</t>
  </si>
  <si>
    <t>SK 037869</t>
  </si>
  <si>
    <t>SJ 975864</t>
  </si>
  <si>
    <t>SJ 910909</t>
  </si>
  <si>
    <t>SJ 86890</t>
  </si>
  <si>
    <t>SJ 767937</t>
  </si>
  <si>
    <t>Rural</t>
  </si>
  <si>
    <t>Suburban</t>
  </si>
  <si>
    <t>Urban</t>
  </si>
  <si>
    <t>Industrial</t>
  </si>
  <si>
    <t>Brownfield</t>
  </si>
  <si>
    <t>Harpurhey</t>
  </si>
  <si>
    <t>Mean water depth (m)</t>
  </si>
  <si>
    <t>Riparian land use</t>
  </si>
  <si>
    <t>Brick</t>
  </si>
  <si>
    <t>Elevation      (m a.s.l)</t>
  </si>
  <si>
    <r>
      <t>Sediment storage (kg m</t>
    </r>
    <r>
      <rPr>
        <b/>
        <vertAlign val="superscript"/>
        <sz val="11"/>
        <color theme="1"/>
        <rFont val="Cambria"/>
        <family val="1"/>
      </rPr>
      <t>-2</t>
    </r>
    <r>
      <rPr>
        <b/>
        <sz val="11"/>
        <color theme="1"/>
        <rFont val="Cambria"/>
        <family val="1"/>
      </rPr>
      <t>)</t>
    </r>
  </si>
  <si>
    <t>Pre-flooding</t>
  </si>
  <si>
    <t>Post-flooding</t>
  </si>
  <si>
    <t>Flood defence</t>
  </si>
  <si>
    <t>Alluvium</t>
  </si>
  <si>
    <t>Wetted perimeter (m)</t>
  </si>
  <si>
    <t>Stream order</t>
  </si>
  <si>
    <t>Channel width (m)</t>
  </si>
  <si>
    <t>Grid reference</t>
  </si>
  <si>
    <r>
      <t>Specific discharge (m</t>
    </r>
    <r>
      <rPr>
        <b/>
        <vertAlign val="superscript"/>
        <sz val="11"/>
        <color theme="1"/>
        <rFont val="Cambria"/>
        <family val="1"/>
      </rPr>
      <t>3</t>
    </r>
    <r>
      <rPr>
        <b/>
        <sz val="11"/>
        <color theme="1"/>
        <rFont val="Cambria"/>
        <family val="1"/>
      </rPr>
      <t xml:space="preserve"> s</t>
    </r>
    <r>
      <rPr>
        <b/>
        <vertAlign val="superscript"/>
        <sz val="11"/>
        <color theme="1"/>
        <rFont val="Cambria"/>
        <family val="1"/>
      </rPr>
      <t>-1</t>
    </r>
    <r>
      <rPr>
        <b/>
        <sz val="11"/>
        <color theme="1"/>
        <rFont val="Cambria"/>
        <family val="1"/>
      </rPr>
      <t xml:space="preserve"> km</t>
    </r>
    <r>
      <rPr>
        <b/>
        <vertAlign val="superscript"/>
        <sz val="11"/>
        <color theme="1"/>
        <rFont val="Cambria"/>
        <family val="1"/>
      </rPr>
      <t>2</t>
    </r>
    <r>
      <rPr>
        <b/>
        <sz val="11"/>
        <color theme="1"/>
        <rFont val="Cambria"/>
        <family val="1"/>
      </rPr>
      <t>) *</t>
    </r>
  </si>
  <si>
    <r>
      <t>*</t>
    </r>
    <r>
      <rPr>
        <b/>
        <i/>
        <sz val="12"/>
        <color theme="1"/>
        <rFont val="Cambria"/>
        <family val="1"/>
      </rPr>
      <t xml:space="preserve"> Discharge data provided by the Environment Agency of England and Wales.</t>
    </r>
  </si>
  <si>
    <t>Manchester</t>
  </si>
  <si>
    <t>River Irwell</t>
  </si>
  <si>
    <t>River Mersey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</si>
</sst>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vertAlign val="superscript"/>
      <sz val="11"/>
      <color theme="1"/>
      <name val="Cambria"/>
      <family val="1"/>
    </font>
    <font>
      <sz val="11"/>
      <color theme="1"/>
      <name val="Cambria"/>
      <family val="1"/>
    </font>
    <font>
      <b/>
      <i/>
      <sz val="11"/>
      <color theme="1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6"/>
      <color theme="1"/>
      <name val="Cambria"/>
      <family val="1"/>
    </font>
    <font>
      <b/>
      <i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4" fillId="2" borderId="5" xfId="0" applyFont="1" applyFill="1" applyBorder="1" applyAlignment="1">
      <alignment horizontal="center" vertical="center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tabSelected="1" zoomScale="90" zoomScaleNormal="90" workbookViewId="0">
      <selection activeCell="C4" sqref="C4"/>
    </sheetView>
  </sheetViews>
  <sheetFormatPr defaultColWidth="9.140625" defaultRowHeight="14.25" x14ac:dyDescent="0.2"/>
  <cols>
    <col min="1" max="1" width="13.28515625" style="1" customWidth="1"/>
    <col min="2" max="2" width="15.85546875" style="1" customWidth="1"/>
    <col min="3" max="3" width="23.5703125" style="1" customWidth="1"/>
    <col min="4" max="4" width="17.42578125" style="1" customWidth="1"/>
    <col min="5" max="5" width="12" style="1" customWidth="1"/>
    <col min="6" max="6" width="12" style="12" customWidth="1"/>
    <col min="7" max="7" width="12" style="13" customWidth="1"/>
    <col min="8" max="15" width="16" style="1" customWidth="1"/>
    <col min="16" max="17" width="13.85546875" style="25" customWidth="1"/>
    <col min="18" max="16384" width="9.140625" style="1"/>
  </cols>
  <sheetData>
    <row r="1" spans="1:17" ht="21.75" customHeight="1" x14ac:dyDescent="0.2">
      <c r="A1" s="32" t="s">
        <v>0</v>
      </c>
      <c r="B1" s="32" t="s">
        <v>1</v>
      </c>
      <c r="C1" s="32" t="s">
        <v>50</v>
      </c>
      <c r="D1" s="32" t="s">
        <v>118</v>
      </c>
      <c r="E1" s="34" t="s">
        <v>109</v>
      </c>
      <c r="F1" s="34" t="s">
        <v>116</v>
      </c>
      <c r="G1" s="34" t="s">
        <v>117</v>
      </c>
      <c r="H1" s="32" t="s">
        <v>106</v>
      </c>
      <c r="I1" s="32"/>
      <c r="J1" s="36" t="s">
        <v>115</v>
      </c>
      <c r="K1" s="36"/>
      <c r="L1" s="32" t="s">
        <v>119</v>
      </c>
      <c r="M1" s="32"/>
      <c r="N1" s="32" t="s">
        <v>110</v>
      </c>
      <c r="O1" s="32"/>
      <c r="P1" s="30" t="s">
        <v>74</v>
      </c>
      <c r="Q1" s="28" t="s">
        <v>107</v>
      </c>
    </row>
    <row r="2" spans="1:17" ht="29.25" customHeight="1" thickBot="1" x14ac:dyDescent="0.25">
      <c r="A2" s="33"/>
      <c r="B2" s="33"/>
      <c r="C2" s="33"/>
      <c r="D2" s="33"/>
      <c r="E2" s="35"/>
      <c r="F2" s="35"/>
      <c r="G2" s="35"/>
      <c r="H2" s="26" t="s">
        <v>111</v>
      </c>
      <c r="I2" s="26" t="s">
        <v>112</v>
      </c>
      <c r="J2" s="26" t="s">
        <v>111</v>
      </c>
      <c r="K2" s="26" t="s">
        <v>112</v>
      </c>
      <c r="L2" s="26" t="s">
        <v>111</v>
      </c>
      <c r="M2" s="26" t="s">
        <v>112</v>
      </c>
      <c r="N2" s="26" t="s">
        <v>111</v>
      </c>
      <c r="O2" s="26" t="s">
        <v>112</v>
      </c>
      <c r="P2" s="31"/>
      <c r="Q2" s="29"/>
    </row>
    <row r="3" spans="1:17" x14ac:dyDescent="0.2">
      <c r="A3" s="37" t="s">
        <v>122</v>
      </c>
      <c r="B3" s="5" t="s">
        <v>2</v>
      </c>
      <c r="C3" s="5" t="s">
        <v>20</v>
      </c>
      <c r="D3" s="6" t="s">
        <v>53</v>
      </c>
      <c r="E3" s="6">
        <v>328.9</v>
      </c>
      <c r="F3" s="6">
        <v>1</v>
      </c>
      <c r="G3" s="7">
        <v>3.19</v>
      </c>
      <c r="H3" s="6">
        <v>0.15</v>
      </c>
      <c r="I3" s="16">
        <v>0.09</v>
      </c>
      <c r="J3" s="6">
        <f>G3+(H3*2)</f>
        <v>3.4899999999999998</v>
      </c>
      <c r="K3" s="6">
        <f>G3+(I3*2)</f>
        <v>3.37</v>
      </c>
      <c r="L3" s="17">
        <v>8.9900990099009911E-3</v>
      </c>
      <c r="M3" s="17">
        <v>1.1188118811881188E-2</v>
      </c>
      <c r="N3" s="17">
        <v>0.18932265134742046</v>
      </c>
      <c r="O3" s="17">
        <v>7.1660862194524444E-2</v>
      </c>
      <c r="P3" s="23" t="s">
        <v>114</v>
      </c>
      <c r="Q3" s="23" t="s">
        <v>100</v>
      </c>
    </row>
    <row r="4" spans="1:17" x14ac:dyDescent="0.2">
      <c r="A4" s="37"/>
      <c r="B4" s="5" t="s">
        <v>2</v>
      </c>
      <c r="C4" s="5" t="s">
        <v>21</v>
      </c>
      <c r="D4" s="6" t="s">
        <v>54</v>
      </c>
      <c r="E4" s="6">
        <v>226.9</v>
      </c>
      <c r="F4" s="6">
        <v>3</v>
      </c>
      <c r="G4" s="7">
        <v>4.6900000000000004</v>
      </c>
      <c r="H4" s="6">
        <v>0.15</v>
      </c>
      <c r="I4" s="16">
        <v>0.2</v>
      </c>
      <c r="J4" s="6">
        <f t="shared" ref="J4:J42" si="0">G4+(H4*2)</f>
        <v>4.99</v>
      </c>
      <c r="K4" s="6">
        <f t="shared" ref="K4:K42" si="1">G4+(I4*2)</f>
        <v>5.0900000000000007</v>
      </c>
      <c r="L4" s="17">
        <v>9.6138613861386137E-3</v>
      </c>
      <c r="M4" s="17">
        <v>1.2277227722772278E-2</v>
      </c>
      <c r="N4" s="17">
        <v>9.1001363265448054E-2</v>
      </c>
      <c r="O4" s="17">
        <v>0.18912367812186429</v>
      </c>
      <c r="P4" s="23" t="s">
        <v>114</v>
      </c>
      <c r="Q4" s="23" t="s">
        <v>101</v>
      </c>
    </row>
    <row r="5" spans="1:17" x14ac:dyDescent="0.2">
      <c r="A5" s="37"/>
      <c r="B5" s="5" t="s">
        <v>2</v>
      </c>
      <c r="C5" s="5" t="s">
        <v>22</v>
      </c>
      <c r="D5" s="6" t="s">
        <v>55</v>
      </c>
      <c r="E5" s="6">
        <v>231</v>
      </c>
      <c r="F5" s="6">
        <v>3</v>
      </c>
      <c r="G5" s="7">
        <v>4.2</v>
      </c>
      <c r="H5" s="6">
        <v>0.21</v>
      </c>
      <c r="I5" s="16">
        <v>0.22</v>
      </c>
      <c r="J5" s="6">
        <f t="shared" si="0"/>
        <v>4.62</v>
      </c>
      <c r="K5" s="6">
        <f t="shared" si="1"/>
        <v>4.6400000000000006</v>
      </c>
      <c r="L5" s="17">
        <v>1.2574257425742575E-2</v>
      </c>
      <c r="M5" s="17">
        <v>1.7821782178217824E-2</v>
      </c>
      <c r="N5" s="17">
        <v>0.15050737497239106</v>
      </c>
      <c r="O5" s="17">
        <v>0.41903619277337939</v>
      </c>
      <c r="P5" s="23" t="s">
        <v>114</v>
      </c>
      <c r="Q5" s="23" t="s">
        <v>100</v>
      </c>
    </row>
    <row r="6" spans="1:17" x14ac:dyDescent="0.2">
      <c r="A6" s="37"/>
      <c r="B6" s="5" t="s">
        <v>2</v>
      </c>
      <c r="C6" s="5" t="s">
        <v>23</v>
      </c>
      <c r="D6" s="6" t="s">
        <v>56</v>
      </c>
      <c r="E6" s="6">
        <v>160.9</v>
      </c>
      <c r="F6" s="6">
        <v>4</v>
      </c>
      <c r="G6" s="7">
        <v>12.09</v>
      </c>
      <c r="H6" s="6">
        <v>0.16</v>
      </c>
      <c r="I6" s="16">
        <v>0.15</v>
      </c>
      <c r="J6" s="6">
        <f t="shared" si="0"/>
        <v>12.41</v>
      </c>
      <c r="K6" s="6">
        <f t="shared" si="1"/>
        <v>12.39</v>
      </c>
      <c r="L6" s="17">
        <v>1.0297029702970298E-2</v>
      </c>
      <c r="M6" s="17">
        <v>9.6138613861386137E-3</v>
      </c>
      <c r="N6" s="17">
        <v>0.25566969403320794</v>
      </c>
      <c r="O6" s="17">
        <v>0.15939065528744567</v>
      </c>
      <c r="P6" s="23" t="s">
        <v>114</v>
      </c>
      <c r="Q6" s="23" t="s">
        <v>101</v>
      </c>
    </row>
    <row r="7" spans="1:17" x14ac:dyDescent="0.2">
      <c r="A7" s="37"/>
      <c r="B7" s="5" t="s">
        <v>2</v>
      </c>
      <c r="C7" s="5" t="s">
        <v>24</v>
      </c>
      <c r="D7" s="6" t="s">
        <v>58</v>
      </c>
      <c r="E7" s="6">
        <v>137.5</v>
      </c>
      <c r="F7" s="6">
        <v>5</v>
      </c>
      <c r="G7" s="7">
        <v>17.010000000000002</v>
      </c>
      <c r="H7" s="6">
        <v>0.15</v>
      </c>
      <c r="I7" s="16">
        <v>0.15</v>
      </c>
      <c r="J7" s="6">
        <f t="shared" si="0"/>
        <v>17.310000000000002</v>
      </c>
      <c r="K7" s="6">
        <f t="shared" si="1"/>
        <v>17.310000000000002</v>
      </c>
      <c r="L7" s="17">
        <v>8.3631165117941386E-3</v>
      </c>
      <c r="M7" s="17">
        <v>1.172265904217298E-2</v>
      </c>
      <c r="N7" s="17">
        <v>7.5833842552114131E-2</v>
      </c>
      <c r="O7" s="17">
        <v>0.20563799954372669</v>
      </c>
      <c r="P7" s="23" t="s">
        <v>114</v>
      </c>
      <c r="Q7" s="23" t="s">
        <v>100</v>
      </c>
    </row>
    <row r="8" spans="1:17" x14ac:dyDescent="0.2">
      <c r="A8" s="37"/>
      <c r="B8" s="5" t="s">
        <v>2</v>
      </c>
      <c r="C8" s="5" t="s">
        <v>25</v>
      </c>
      <c r="D8" s="6" t="s">
        <v>57</v>
      </c>
      <c r="E8" s="6">
        <v>91.7</v>
      </c>
      <c r="F8" s="6">
        <v>5</v>
      </c>
      <c r="G8" s="7">
        <v>24.54</v>
      </c>
      <c r="H8" s="6">
        <v>0.1</v>
      </c>
      <c r="I8" s="16">
        <v>0.11</v>
      </c>
      <c r="J8" s="6">
        <f t="shared" si="0"/>
        <v>24.74</v>
      </c>
      <c r="K8" s="6">
        <f t="shared" si="1"/>
        <v>24.759999999999998</v>
      </c>
      <c r="L8" s="17">
        <v>1.4939242315939955E-2</v>
      </c>
      <c r="M8" s="17">
        <v>1.222301644031451E-2</v>
      </c>
      <c r="N8" s="17">
        <v>0.10168287836987264</v>
      </c>
      <c r="O8" s="17">
        <v>0.14975612161787957</v>
      </c>
      <c r="P8" s="23" t="s">
        <v>114</v>
      </c>
      <c r="Q8" s="23" t="s">
        <v>101</v>
      </c>
    </row>
    <row r="9" spans="1:17" x14ac:dyDescent="0.2">
      <c r="A9" s="37"/>
      <c r="B9" s="5" t="s">
        <v>26</v>
      </c>
      <c r="C9" s="5" t="s">
        <v>27</v>
      </c>
      <c r="D9" s="6" t="s">
        <v>59</v>
      </c>
      <c r="E9" s="6">
        <v>177.4</v>
      </c>
      <c r="F9" s="6">
        <v>4</v>
      </c>
      <c r="G9" s="7">
        <v>2.3199999999999998</v>
      </c>
      <c r="H9" s="6">
        <v>0.09</v>
      </c>
      <c r="I9" s="16">
        <v>0.21</v>
      </c>
      <c r="J9" s="6">
        <f t="shared" si="0"/>
        <v>2.5</v>
      </c>
      <c r="K9" s="6">
        <f t="shared" si="1"/>
        <v>2.7399999999999998</v>
      </c>
      <c r="L9" s="17">
        <v>1.4054054054054053E-2</v>
      </c>
      <c r="M9" s="17">
        <v>1.2635135135135134E-2</v>
      </c>
      <c r="N9" s="17">
        <v>0.11474809847954401</v>
      </c>
      <c r="O9" s="17">
        <v>0.31529808814539301</v>
      </c>
      <c r="P9" s="23" t="s">
        <v>108</v>
      </c>
      <c r="Q9" s="23" t="s">
        <v>101</v>
      </c>
    </row>
    <row r="10" spans="1:17" x14ac:dyDescent="0.2">
      <c r="A10" s="37"/>
      <c r="B10" s="5" t="s">
        <v>61</v>
      </c>
      <c r="C10" s="5" t="s">
        <v>29</v>
      </c>
      <c r="D10" s="6" t="s">
        <v>60</v>
      </c>
      <c r="E10" s="6">
        <v>220.1</v>
      </c>
      <c r="F10" s="6">
        <v>3</v>
      </c>
      <c r="G10" s="7">
        <v>3.69</v>
      </c>
      <c r="H10" s="6">
        <v>0.09</v>
      </c>
      <c r="I10" s="16">
        <v>0.1</v>
      </c>
      <c r="J10" s="6">
        <f t="shared" si="0"/>
        <v>3.87</v>
      </c>
      <c r="K10" s="6">
        <f t="shared" si="1"/>
        <v>3.89</v>
      </c>
      <c r="L10" s="17">
        <v>2.2027027027027028E-2</v>
      </c>
      <c r="M10" s="17">
        <v>1.2905405405405405E-2</v>
      </c>
      <c r="N10" s="17">
        <v>0.19007359391806697</v>
      </c>
      <c r="O10" s="17">
        <v>8.7485759584354797E-2</v>
      </c>
      <c r="P10" s="23" t="s">
        <v>114</v>
      </c>
      <c r="Q10" s="23" t="s">
        <v>101</v>
      </c>
    </row>
    <row r="11" spans="1:17" x14ac:dyDescent="0.2">
      <c r="A11" s="37"/>
      <c r="B11" s="5" t="s">
        <v>28</v>
      </c>
      <c r="C11" s="5" t="s">
        <v>30</v>
      </c>
      <c r="D11" s="6" t="s">
        <v>62</v>
      </c>
      <c r="E11" s="6">
        <v>119.4</v>
      </c>
      <c r="F11" s="6">
        <v>5</v>
      </c>
      <c r="G11" s="7">
        <v>13.42</v>
      </c>
      <c r="H11" s="6">
        <v>0.27</v>
      </c>
      <c r="I11" s="16">
        <v>0.24</v>
      </c>
      <c r="J11" s="6">
        <f t="shared" si="0"/>
        <v>13.96</v>
      </c>
      <c r="K11" s="6">
        <f t="shared" si="1"/>
        <v>13.9</v>
      </c>
      <c r="L11" s="17">
        <v>8.4954954954954958E-3</v>
      </c>
      <c r="M11" s="17">
        <v>6.3333333333333332E-3</v>
      </c>
      <c r="N11" s="18">
        <v>1.2401440345089061</v>
      </c>
      <c r="O11" s="17">
        <v>0.49511489063799019</v>
      </c>
      <c r="P11" s="23" t="s">
        <v>114</v>
      </c>
      <c r="Q11" s="23" t="s">
        <v>102</v>
      </c>
    </row>
    <row r="12" spans="1:17" x14ac:dyDescent="0.2">
      <c r="A12" s="37"/>
      <c r="B12" s="5" t="s">
        <v>28</v>
      </c>
      <c r="C12" s="5" t="s">
        <v>31</v>
      </c>
      <c r="D12" s="6" t="s">
        <v>63</v>
      </c>
      <c r="E12" s="6">
        <v>103.9</v>
      </c>
      <c r="F12" s="6">
        <v>5</v>
      </c>
      <c r="G12" s="7">
        <v>17.27</v>
      </c>
      <c r="H12" s="6">
        <v>0.24</v>
      </c>
      <c r="I12" s="16">
        <v>0.33</v>
      </c>
      <c r="J12" s="6">
        <f t="shared" si="0"/>
        <v>17.75</v>
      </c>
      <c r="K12" s="6">
        <f t="shared" si="1"/>
        <v>17.93</v>
      </c>
      <c r="L12" s="17">
        <v>9.2792792792792799E-3</v>
      </c>
      <c r="M12" s="17">
        <v>8.9369369369369372E-3</v>
      </c>
      <c r="N12" s="17">
        <v>0.14749724736548214</v>
      </c>
      <c r="O12" s="17">
        <v>0.5383980192691008</v>
      </c>
      <c r="P12" s="23" t="s">
        <v>114</v>
      </c>
      <c r="Q12" s="23" t="s">
        <v>101</v>
      </c>
    </row>
    <row r="13" spans="1:17" x14ac:dyDescent="0.2">
      <c r="A13" s="37"/>
      <c r="B13" s="5" t="s">
        <v>28</v>
      </c>
      <c r="C13" s="5" t="s">
        <v>68</v>
      </c>
      <c r="D13" s="6" t="s">
        <v>64</v>
      </c>
      <c r="E13" s="6">
        <v>71.7</v>
      </c>
      <c r="F13" s="6">
        <v>6</v>
      </c>
      <c r="G13" s="7">
        <v>22.63</v>
      </c>
      <c r="H13" s="6">
        <v>0.33</v>
      </c>
      <c r="I13" s="16">
        <v>0.13</v>
      </c>
      <c r="J13" s="6">
        <f t="shared" si="0"/>
        <v>23.29</v>
      </c>
      <c r="K13" s="6">
        <f t="shared" si="1"/>
        <v>22.89</v>
      </c>
      <c r="L13" s="17">
        <v>1.1397849462365592E-2</v>
      </c>
      <c r="M13" s="17">
        <v>1.0376344086021505E-2</v>
      </c>
      <c r="N13" s="17">
        <v>0.19495569005350696</v>
      </c>
      <c r="O13" s="17">
        <v>0.13684039742386145</v>
      </c>
      <c r="P13" s="23" t="s">
        <v>114</v>
      </c>
      <c r="Q13" s="23" t="s">
        <v>101</v>
      </c>
    </row>
    <row r="14" spans="1:17" x14ac:dyDescent="0.2">
      <c r="A14" s="37"/>
      <c r="B14" s="5" t="s">
        <v>2</v>
      </c>
      <c r="C14" s="5" t="s">
        <v>69</v>
      </c>
      <c r="D14" s="6" t="s">
        <v>65</v>
      </c>
      <c r="E14" s="6">
        <v>54.7</v>
      </c>
      <c r="F14" s="6">
        <v>6</v>
      </c>
      <c r="G14" s="7">
        <v>31.14</v>
      </c>
      <c r="H14" s="6">
        <v>0.11</v>
      </c>
      <c r="I14" s="16">
        <v>0.35</v>
      </c>
      <c r="J14" s="6">
        <f t="shared" si="0"/>
        <v>31.36</v>
      </c>
      <c r="K14" s="6">
        <f t="shared" si="1"/>
        <v>31.84</v>
      </c>
      <c r="L14" s="17">
        <v>8.1818181818181825E-3</v>
      </c>
      <c r="M14" s="17">
        <v>1.2859848484848484E-2</v>
      </c>
      <c r="N14" s="17">
        <v>0.15261047151455603</v>
      </c>
      <c r="O14" s="17">
        <v>0.50225025764210851</v>
      </c>
      <c r="P14" s="23" t="s">
        <v>114</v>
      </c>
      <c r="Q14" s="23" t="s">
        <v>104</v>
      </c>
    </row>
    <row r="15" spans="1:17" x14ac:dyDescent="0.2">
      <c r="A15" s="37"/>
      <c r="B15" s="5" t="s">
        <v>32</v>
      </c>
      <c r="C15" s="5" t="s">
        <v>33</v>
      </c>
      <c r="D15" s="6" t="s">
        <v>75</v>
      </c>
      <c r="E15" s="6">
        <v>167.9</v>
      </c>
      <c r="F15" s="6">
        <v>2</v>
      </c>
      <c r="G15" s="7">
        <v>8.16</v>
      </c>
      <c r="H15" s="6">
        <v>0.09</v>
      </c>
      <c r="I15" s="16">
        <v>0.25</v>
      </c>
      <c r="J15" s="6">
        <f t="shared" si="0"/>
        <v>8.34</v>
      </c>
      <c r="K15" s="6">
        <f t="shared" si="1"/>
        <v>8.66</v>
      </c>
      <c r="L15" s="17">
        <v>9.7018970189701893E-3</v>
      </c>
      <c r="M15" s="17">
        <v>1.6233062330623306E-2</v>
      </c>
      <c r="N15" s="17">
        <v>7.0256417605579227E-2</v>
      </c>
      <c r="O15" s="17">
        <v>0.36174843227453884</v>
      </c>
      <c r="P15" s="23" t="s">
        <v>114</v>
      </c>
      <c r="Q15" s="23" t="s">
        <v>100</v>
      </c>
    </row>
    <row r="16" spans="1:17" x14ac:dyDescent="0.2">
      <c r="A16" s="37"/>
      <c r="B16" s="5" t="s">
        <v>36</v>
      </c>
      <c r="C16" s="5" t="s">
        <v>37</v>
      </c>
      <c r="D16" s="6" t="s">
        <v>73</v>
      </c>
      <c r="E16" s="6">
        <v>105.1</v>
      </c>
      <c r="F16" s="6">
        <v>3</v>
      </c>
      <c r="G16" s="7">
        <v>14.1</v>
      </c>
      <c r="H16" s="6">
        <v>0.19</v>
      </c>
      <c r="I16" s="16">
        <v>0.22</v>
      </c>
      <c r="J16" s="6">
        <f t="shared" si="0"/>
        <v>14.48</v>
      </c>
      <c r="K16" s="6">
        <f t="shared" si="1"/>
        <v>14.54</v>
      </c>
      <c r="L16" s="17">
        <v>1.7018970189701898E-2</v>
      </c>
      <c r="M16" s="17">
        <v>1.804878048780488E-2</v>
      </c>
      <c r="N16" s="17">
        <v>0.41075689020496059</v>
      </c>
      <c r="O16" s="17">
        <v>0.51029782256384904</v>
      </c>
      <c r="P16" s="23" t="s">
        <v>114</v>
      </c>
      <c r="Q16" s="23" t="s">
        <v>101</v>
      </c>
    </row>
    <row r="17" spans="1:17" x14ac:dyDescent="0.2">
      <c r="A17" s="37"/>
      <c r="B17" s="5" t="s">
        <v>34</v>
      </c>
      <c r="C17" s="5" t="s">
        <v>35</v>
      </c>
      <c r="D17" s="6" t="s">
        <v>76</v>
      </c>
      <c r="E17" s="6">
        <v>90</v>
      </c>
      <c r="F17" s="6">
        <v>4</v>
      </c>
      <c r="G17" s="7">
        <v>12.93</v>
      </c>
      <c r="H17" s="6">
        <v>0.2</v>
      </c>
      <c r="I17" s="16">
        <v>0.27</v>
      </c>
      <c r="J17" s="6">
        <f t="shared" si="0"/>
        <v>13.33</v>
      </c>
      <c r="K17" s="6">
        <f t="shared" si="1"/>
        <v>13.469999999999999</v>
      </c>
      <c r="L17" s="17">
        <v>1.3089430894308944E-2</v>
      </c>
      <c r="M17" s="17">
        <v>1.7913279132791331E-2</v>
      </c>
      <c r="N17" s="17">
        <v>0.28843595200955907</v>
      </c>
      <c r="O17" s="17">
        <v>0.49616615949656806</v>
      </c>
      <c r="P17" s="23" t="s">
        <v>114</v>
      </c>
      <c r="Q17" s="23" t="s">
        <v>103</v>
      </c>
    </row>
    <row r="18" spans="1:17" x14ac:dyDescent="0.2">
      <c r="A18" s="37"/>
      <c r="B18" s="5" t="s">
        <v>34</v>
      </c>
      <c r="C18" s="5" t="s">
        <v>38</v>
      </c>
      <c r="D18" s="6" t="s">
        <v>67</v>
      </c>
      <c r="E18" s="6">
        <v>70.2</v>
      </c>
      <c r="F18" s="6">
        <v>5</v>
      </c>
      <c r="G18" s="7">
        <v>24.71</v>
      </c>
      <c r="H18" s="6">
        <v>0.21</v>
      </c>
      <c r="I18" s="16">
        <v>0.26</v>
      </c>
      <c r="J18" s="6">
        <f t="shared" si="0"/>
        <v>25.130000000000003</v>
      </c>
      <c r="K18" s="6">
        <f t="shared" si="1"/>
        <v>25.23</v>
      </c>
      <c r="L18" s="17">
        <v>1.1707317073170732E-2</v>
      </c>
      <c r="M18" s="17">
        <v>1.6287262872628726E-2</v>
      </c>
      <c r="N18" s="17">
        <v>0.20351209246862267</v>
      </c>
      <c r="O18" s="17">
        <v>0.4114703811208415</v>
      </c>
      <c r="P18" s="23" t="s">
        <v>114</v>
      </c>
      <c r="Q18" s="23" t="s">
        <v>103</v>
      </c>
    </row>
    <row r="19" spans="1:17" x14ac:dyDescent="0.2">
      <c r="A19" s="37"/>
      <c r="B19" s="5" t="s">
        <v>39</v>
      </c>
      <c r="C19" s="5" t="s">
        <v>40</v>
      </c>
      <c r="D19" s="6" t="s">
        <v>77</v>
      </c>
      <c r="E19" s="6">
        <v>101.6</v>
      </c>
      <c r="F19" s="6">
        <v>3</v>
      </c>
      <c r="G19" s="7">
        <v>10.029999999999999</v>
      </c>
      <c r="H19" s="6">
        <v>0.19</v>
      </c>
      <c r="I19" s="16">
        <v>0.23</v>
      </c>
      <c r="J19" s="6">
        <f t="shared" si="0"/>
        <v>10.41</v>
      </c>
      <c r="K19" s="6">
        <f t="shared" si="1"/>
        <v>10.49</v>
      </c>
      <c r="L19" s="17">
        <v>1.1903448275862068E-2</v>
      </c>
      <c r="M19" s="17">
        <v>9.5172413793103445E-3</v>
      </c>
      <c r="N19" s="17">
        <v>0.32245265212921148</v>
      </c>
      <c r="O19" s="17">
        <v>0.13219418849194328</v>
      </c>
      <c r="P19" s="23" t="s">
        <v>114</v>
      </c>
      <c r="Q19" s="23" t="s">
        <v>101</v>
      </c>
    </row>
    <row r="20" spans="1:17" x14ac:dyDescent="0.2">
      <c r="A20" s="37"/>
      <c r="B20" s="5" t="s">
        <v>39</v>
      </c>
      <c r="C20" s="5" t="s">
        <v>41</v>
      </c>
      <c r="D20" s="6" t="s">
        <v>66</v>
      </c>
      <c r="E20" s="6">
        <v>58.5</v>
      </c>
      <c r="F20" s="6">
        <v>6</v>
      </c>
      <c r="G20" s="7">
        <v>15.52</v>
      </c>
      <c r="H20" s="6">
        <v>0.31</v>
      </c>
      <c r="I20" s="16">
        <v>0.14000000000000001</v>
      </c>
      <c r="J20" s="6">
        <f t="shared" si="0"/>
        <v>16.14</v>
      </c>
      <c r="K20" s="6">
        <f t="shared" si="1"/>
        <v>15.799999999999999</v>
      </c>
      <c r="L20" s="17">
        <v>6.4551724137931034E-3</v>
      </c>
      <c r="M20" s="17">
        <v>8.5517241379310348E-3</v>
      </c>
      <c r="N20" s="17">
        <v>0.5059824720207895</v>
      </c>
      <c r="O20" s="17">
        <v>0.18921027410357641</v>
      </c>
      <c r="P20" s="23" t="s">
        <v>114</v>
      </c>
      <c r="Q20" s="23" t="s">
        <v>104</v>
      </c>
    </row>
    <row r="21" spans="1:17" x14ac:dyDescent="0.2">
      <c r="A21" s="37"/>
      <c r="B21" s="5" t="s">
        <v>2</v>
      </c>
      <c r="C21" s="5" t="s">
        <v>42</v>
      </c>
      <c r="D21" s="6" t="s">
        <v>78</v>
      </c>
      <c r="E21" s="6">
        <v>46.6</v>
      </c>
      <c r="F21" s="6">
        <v>7</v>
      </c>
      <c r="G21" s="7">
        <v>30.47</v>
      </c>
      <c r="H21" s="6">
        <v>0.28000000000000003</v>
      </c>
      <c r="I21" s="16">
        <v>0.34</v>
      </c>
      <c r="J21" s="6">
        <f t="shared" si="0"/>
        <v>31.029999999999998</v>
      </c>
      <c r="K21" s="6">
        <f t="shared" si="1"/>
        <v>31.15</v>
      </c>
      <c r="L21" s="17">
        <v>6.2896551724137932E-3</v>
      </c>
      <c r="M21" s="17">
        <v>7.1724137931034482E-3</v>
      </c>
      <c r="N21" s="17">
        <v>0.29475718145188762</v>
      </c>
      <c r="O21" s="17">
        <v>0.75812233262958029</v>
      </c>
      <c r="P21" s="23" t="s">
        <v>114</v>
      </c>
      <c r="Q21" s="23" t="s">
        <v>101</v>
      </c>
    </row>
    <row r="22" spans="1:17" x14ac:dyDescent="0.2">
      <c r="A22" s="37"/>
      <c r="B22" s="5" t="s">
        <v>2</v>
      </c>
      <c r="C22" s="5" t="s">
        <v>43</v>
      </c>
      <c r="D22" s="6" t="s">
        <v>79</v>
      </c>
      <c r="E22" s="6">
        <v>36</v>
      </c>
      <c r="F22" s="6">
        <v>7</v>
      </c>
      <c r="G22" s="7">
        <v>27.44</v>
      </c>
      <c r="H22" s="6">
        <v>0.21</v>
      </c>
      <c r="I22" s="16">
        <v>0.2</v>
      </c>
      <c r="J22" s="6">
        <f t="shared" si="0"/>
        <v>27.860000000000003</v>
      </c>
      <c r="K22" s="6">
        <f t="shared" si="1"/>
        <v>27.84</v>
      </c>
      <c r="L22" s="17">
        <v>1.5241379310344827E-2</v>
      </c>
      <c r="M22" s="17">
        <v>1.3034482758620689E-2</v>
      </c>
      <c r="N22" s="17">
        <v>0.29866930886126031</v>
      </c>
      <c r="O22" s="17">
        <v>0.14824219723600615</v>
      </c>
      <c r="P22" s="23" t="s">
        <v>114</v>
      </c>
      <c r="Q22" s="23" t="s">
        <v>101</v>
      </c>
    </row>
    <row r="23" spans="1:17" x14ac:dyDescent="0.2">
      <c r="A23" s="37"/>
      <c r="B23" s="5" t="s">
        <v>2</v>
      </c>
      <c r="C23" s="5" t="s">
        <v>121</v>
      </c>
      <c r="D23" s="6" t="s">
        <v>80</v>
      </c>
      <c r="E23" s="6">
        <v>28.3</v>
      </c>
      <c r="F23" s="6">
        <v>7</v>
      </c>
      <c r="G23" s="7">
        <v>36.770000000000003</v>
      </c>
      <c r="H23" s="6">
        <v>0.18</v>
      </c>
      <c r="I23" s="16">
        <v>0.44</v>
      </c>
      <c r="J23" s="6">
        <f t="shared" si="0"/>
        <v>37.130000000000003</v>
      </c>
      <c r="K23" s="6">
        <f t="shared" si="1"/>
        <v>37.650000000000006</v>
      </c>
      <c r="L23" s="17">
        <v>1.0958169467286378E-2</v>
      </c>
      <c r="M23" s="17">
        <v>1.2620664998212371E-2</v>
      </c>
      <c r="N23" s="17">
        <v>0.45811749358821757</v>
      </c>
      <c r="O23" s="17">
        <v>0.89524806726913553</v>
      </c>
      <c r="P23" s="23" t="s">
        <v>108</v>
      </c>
      <c r="Q23" s="23" t="s">
        <v>102</v>
      </c>
    </row>
    <row r="24" spans="1:17" x14ac:dyDescent="0.2">
      <c r="A24" s="37"/>
      <c r="B24" s="5" t="s">
        <v>44</v>
      </c>
      <c r="C24" s="5" t="s">
        <v>45</v>
      </c>
      <c r="D24" s="6" t="s">
        <v>81</v>
      </c>
      <c r="E24" s="6">
        <v>116.6</v>
      </c>
      <c r="F24" s="6">
        <v>2</v>
      </c>
      <c r="G24" s="7">
        <v>4.21</v>
      </c>
      <c r="H24" s="6">
        <v>0.11</v>
      </c>
      <c r="I24" s="16">
        <v>0.1</v>
      </c>
      <c r="J24" s="6">
        <f t="shared" si="0"/>
        <v>4.43</v>
      </c>
      <c r="K24" s="6">
        <f t="shared" si="1"/>
        <v>4.41</v>
      </c>
      <c r="L24" s="17">
        <v>2.3593964334705075E-2</v>
      </c>
      <c r="M24" s="17">
        <v>1.8106995884773661E-2</v>
      </c>
      <c r="N24" s="17">
        <v>0.1876135037561224</v>
      </c>
      <c r="O24" s="17">
        <v>0.12618966133501691</v>
      </c>
      <c r="P24" s="23" t="s">
        <v>113</v>
      </c>
      <c r="Q24" s="23" t="s">
        <v>101</v>
      </c>
    </row>
    <row r="25" spans="1:17" x14ac:dyDescent="0.2">
      <c r="A25" s="37"/>
      <c r="B25" s="5" t="s">
        <v>44</v>
      </c>
      <c r="C25" s="5" t="s">
        <v>46</v>
      </c>
      <c r="D25" s="6" t="s">
        <v>82</v>
      </c>
      <c r="E25" s="6">
        <v>73.3</v>
      </c>
      <c r="F25" s="6">
        <v>4</v>
      </c>
      <c r="G25" s="7">
        <v>7.17</v>
      </c>
      <c r="H25" s="6">
        <v>0.41</v>
      </c>
      <c r="I25" s="16">
        <v>0.17</v>
      </c>
      <c r="J25" s="6">
        <f t="shared" si="0"/>
        <v>7.99</v>
      </c>
      <c r="K25" s="6">
        <f t="shared" si="1"/>
        <v>7.51</v>
      </c>
      <c r="L25" s="17">
        <v>1.8533886583679118E-2</v>
      </c>
      <c r="M25" s="17">
        <v>1.8655692729766804E-2</v>
      </c>
      <c r="N25" s="17">
        <v>0.73417456424667471</v>
      </c>
      <c r="O25" s="17">
        <v>0.18580553056234947</v>
      </c>
      <c r="P25" s="23" t="s">
        <v>114</v>
      </c>
      <c r="Q25" s="23" t="s">
        <v>102</v>
      </c>
    </row>
    <row r="26" spans="1:17" x14ac:dyDescent="0.2">
      <c r="A26" s="37"/>
      <c r="B26" s="5" t="s">
        <v>44</v>
      </c>
      <c r="C26" s="5" t="s">
        <v>105</v>
      </c>
      <c r="D26" s="6" t="s">
        <v>83</v>
      </c>
      <c r="E26" s="6">
        <v>44.2</v>
      </c>
      <c r="F26" s="6">
        <v>4</v>
      </c>
      <c r="G26" s="7">
        <v>7.34</v>
      </c>
      <c r="H26" s="6">
        <v>0.19</v>
      </c>
      <c r="I26" s="16">
        <v>0.18</v>
      </c>
      <c r="J26" s="6">
        <f t="shared" si="0"/>
        <v>7.72</v>
      </c>
      <c r="K26" s="6">
        <f t="shared" si="1"/>
        <v>7.7</v>
      </c>
      <c r="L26" s="17">
        <v>1.7150760719225451E-2</v>
      </c>
      <c r="M26" s="17">
        <v>1.7695473251028805E-2</v>
      </c>
      <c r="N26" s="17">
        <v>0.30082746400506999</v>
      </c>
      <c r="O26" s="17">
        <v>0.46355017639604967</v>
      </c>
      <c r="P26" s="23" t="s">
        <v>114</v>
      </c>
      <c r="Q26" s="23" t="s">
        <v>102</v>
      </c>
    </row>
    <row r="27" spans="1:17" x14ac:dyDescent="0.2">
      <c r="A27" s="37"/>
      <c r="B27" s="5" t="s">
        <v>47</v>
      </c>
      <c r="C27" s="5" t="s">
        <v>48</v>
      </c>
      <c r="D27" s="6" t="s">
        <v>84</v>
      </c>
      <c r="E27" s="6">
        <v>116.3</v>
      </c>
      <c r="F27" s="6">
        <v>5</v>
      </c>
      <c r="G27" s="7">
        <v>14.15</v>
      </c>
      <c r="H27" s="6">
        <v>0.14000000000000001</v>
      </c>
      <c r="I27" s="16">
        <v>0.15</v>
      </c>
      <c r="J27" s="6">
        <f t="shared" si="0"/>
        <v>14.43</v>
      </c>
      <c r="K27" s="6">
        <f t="shared" si="1"/>
        <v>14.450000000000001</v>
      </c>
      <c r="L27" s="17">
        <v>7.1999999999999998E-3</v>
      </c>
      <c r="M27" s="17">
        <v>4.5438596491228075E-3</v>
      </c>
      <c r="N27" s="17">
        <v>0.23965140105825941</v>
      </c>
      <c r="O27" s="17">
        <v>0.44340178581700307</v>
      </c>
      <c r="P27" s="23" t="s">
        <v>114</v>
      </c>
      <c r="Q27" s="23" t="s">
        <v>100</v>
      </c>
    </row>
    <row r="28" spans="1:17" x14ac:dyDescent="0.2">
      <c r="A28" s="38"/>
      <c r="B28" s="8" t="s">
        <v>47</v>
      </c>
      <c r="C28" s="8" t="s">
        <v>49</v>
      </c>
      <c r="D28" s="9" t="s">
        <v>85</v>
      </c>
      <c r="E28" s="9">
        <v>42.1</v>
      </c>
      <c r="F28" s="9">
        <v>5</v>
      </c>
      <c r="G28" s="10">
        <v>14.25</v>
      </c>
      <c r="H28" s="9">
        <v>0.19</v>
      </c>
      <c r="I28" s="19">
        <v>0.25</v>
      </c>
      <c r="J28" s="9">
        <f t="shared" si="0"/>
        <v>14.63</v>
      </c>
      <c r="K28" s="9">
        <f t="shared" si="1"/>
        <v>14.75</v>
      </c>
      <c r="L28" s="20">
        <v>1.2104347826086955E-2</v>
      </c>
      <c r="M28" s="20">
        <v>9.0701754385964922E-3</v>
      </c>
      <c r="N28" s="20">
        <v>0.9479202350678867</v>
      </c>
      <c r="O28" s="21">
        <v>1.1230504723917818</v>
      </c>
      <c r="P28" s="24" t="s">
        <v>114</v>
      </c>
      <c r="Q28" s="24" t="s">
        <v>102</v>
      </c>
    </row>
    <row r="29" spans="1:17" x14ac:dyDescent="0.2">
      <c r="A29" s="39" t="s">
        <v>123</v>
      </c>
      <c r="B29" s="2" t="s">
        <v>14</v>
      </c>
      <c r="C29" s="2" t="s">
        <v>19</v>
      </c>
      <c r="D29" s="3" t="s">
        <v>86</v>
      </c>
      <c r="E29" s="3">
        <v>203.2</v>
      </c>
      <c r="F29" s="3">
        <v>3</v>
      </c>
      <c r="G29" s="4">
        <v>1.88</v>
      </c>
      <c r="H29" s="3">
        <v>0.2</v>
      </c>
      <c r="I29" s="14">
        <v>0.2</v>
      </c>
      <c r="J29" s="3">
        <f t="shared" si="0"/>
        <v>2.2799999999999998</v>
      </c>
      <c r="K29" s="3">
        <f t="shared" si="1"/>
        <v>2.2799999999999998</v>
      </c>
      <c r="L29" s="15">
        <v>9.7783251231527094E-3</v>
      </c>
      <c r="M29" s="15">
        <v>1.0270935960591133E-2</v>
      </c>
      <c r="N29" s="15">
        <v>0.10548833900003092</v>
      </c>
      <c r="O29" s="15">
        <v>0.24082747305686494</v>
      </c>
      <c r="P29" s="22" t="s">
        <v>114</v>
      </c>
      <c r="Q29" s="22" t="s">
        <v>100</v>
      </c>
    </row>
    <row r="30" spans="1:17" x14ac:dyDescent="0.2">
      <c r="A30" s="37"/>
      <c r="B30" s="5" t="s">
        <v>17</v>
      </c>
      <c r="C30" s="5" t="s">
        <v>18</v>
      </c>
      <c r="D30" s="6" t="s">
        <v>87</v>
      </c>
      <c r="E30" s="6">
        <v>157.5</v>
      </c>
      <c r="F30" s="6">
        <v>3</v>
      </c>
      <c r="G30" s="7">
        <v>14.1</v>
      </c>
      <c r="H30" s="6">
        <v>0.17</v>
      </c>
      <c r="I30" s="16">
        <v>0.19</v>
      </c>
      <c r="J30" s="6">
        <f t="shared" si="0"/>
        <v>14.44</v>
      </c>
      <c r="K30" s="6">
        <f t="shared" si="1"/>
        <v>14.48</v>
      </c>
      <c r="L30" s="17">
        <v>1.3620689655172415E-2</v>
      </c>
      <c r="M30" s="17">
        <v>1.6921182266009853E-2</v>
      </c>
      <c r="N30" s="17">
        <v>0.23401810120934802</v>
      </c>
      <c r="O30" s="17">
        <v>0.11146633652939623</v>
      </c>
      <c r="P30" s="23" t="s">
        <v>114</v>
      </c>
      <c r="Q30" s="23" t="s">
        <v>101</v>
      </c>
    </row>
    <row r="31" spans="1:17" x14ac:dyDescent="0.2">
      <c r="A31" s="37"/>
      <c r="B31" s="5" t="s">
        <v>14</v>
      </c>
      <c r="C31" s="5" t="s">
        <v>16</v>
      </c>
      <c r="D31" s="6" t="s">
        <v>88</v>
      </c>
      <c r="E31" s="6">
        <v>143</v>
      </c>
      <c r="F31" s="6">
        <v>4</v>
      </c>
      <c r="G31" s="7">
        <v>10.9</v>
      </c>
      <c r="H31" s="6">
        <v>0.56999999999999995</v>
      </c>
      <c r="I31" s="16">
        <v>0.52</v>
      </c>
      <c r="J31" s="6">
        <f t="shared" si="0"/>
        <v>12.040000000000001</v>
      </c>
      <c r="K31" s="6">
        <f t="shared" si="1"/>
        <v>11.940000000000001</v>
      </c>
      <c r="L31" s="17">
        <v>1.894088669950739E-2</v>
      </c>
      <c r="M31" s="17">
        <v>2.6600985221674877E-2</v>
      </c>
      <c r="N31" s="17">
        <v>0.60507250210371344</v>
      </c>
      <c r="O31" s="17">
        <v>0.50471108641868467</v>
      </c>
      <c r="P31" s="23" t="s">
        <v>114</v>
      </c>
      <c r="Q31" s="23" t="s">
        <v>103</v>
      </c>
    </row>
    <row r="32" spans="1:17" x14ac:dyDescent="0.2">
      <c r="A32" s="37"/>
      <c r="B32" s="5" t="s">
        <v>14</v>
      </c>
      <c r="C32" s="5" t="s">
        <v>15</v>
      </c>
      <c r="D32" s="6" t="s">
        <v>89</v>
      </c>
      <c r="E32" s="6">
        <v>85.7</v>
      </c>
      <c r="F32" s="6">
        <v>5</v>
      </c>
      <c r="G32" s="7">
        <v>15.44</v>
      </c>
      <c r="H32" s="6">
        <v>0.19</v>
      </c>
      <c r="I32" s="16">
        <v>0.19</v>
      </c>
      <c r="J32" s="6">
        <f t="shared" si="0"/>
        <v>15.82</v>
      </c>
      <c r="K32" s="6">
        <f t="shared" si="1"/>
        <v>15.82</v>
      </c>
      <c r="L32" s="17">
        <v>5.7433628318584069E-2</v>
      </c>
      <c r="M32" s="17">
        <v>3.5486725663716814E-2</v>
      </c>
      <c r="N32" s="17">
        <v>0.76858309721240159</v>
      </c>
      <c r="O32" s="17">
        <v>0.35027936734233101</v>
      </c>
      <c r="P32" s="23" t="s">
        <v>114</v>
      </c>
      <c r="Q32" s="23" t="s">
        <v>101</v>
      </c>
    </row>
    <row r="33" spans="1:17" x14ac:dyDescent="0.2">
      <c r="A33" s="37"/>
      <c r="B33" s="5" t="s">
        <v>11</v>
      </c>
      <c r="C33" s="5" t="s">
        <v>71</v>
      </c>
      <c r="D33" s="6" t="s">
        <v>90</v>
      </c>
      <c r="E33" s="6">
        <v>122.2</v>
      </c>
      <c r="F33" s="6">
        <v>4</v>
      </c>
      <c r="G33" s="7">
        <v>13.53</v>
      </c>
      <c r="H33" s="6">
        <v>0.21</v>
      </c>
      <c r="I33" s="16">
        <v>0.09</v>
      </c>
      <c r="J33" s="6">
        <f t="shared" si="0"/>
        <v>13.95</v>
      </c>
      <c r="K33" s="6">
        <f t="shared" si="1"/>
        <v>13.709999999999999</v>
      </c>
      <c r="L33" s="17">
        <v>3.3333333333333333E-2</v>
      </c>
      <c r="M33" s="17">
        <v>2.8012820512820513E-2</v>
      </c>
      <c r="N33" s="17">
        <v>0.19816188491585604</v>
      </c>
      <c r="O33" s="17">
        <v>0.15241499464081237</v>
      </c>
      <c r="P33" s="23" t="s">
        <v>114</v>
      </c>
      <c r="Q33" s="23" t="s">
        <v>100</v>
      </c>
    </row>
    <row r="34" spans="1:17" x14ac:dyDescent="0.2">
      <c r="A34" s="37"/>
      <c r="B34" s="5" t="s">
        <v>13</v>
      </c>
      <c r="C34" s="5" t="s">
        <v>70</v>
      </c>
      <c r="D34" s="6" t="s">
        <v>91</v>
      </c>
      <c r="E34" s="6">
        <v>124.7</v>
      </c>
      <c r="F34" s="6">
        <v>3</v>
      </c>
      <c r="G34" s="7">
        <v>6.76</v>
      </c>
      <c r="H34" s="6">
        <v>0.17</v>
      </c>
      <c r="I34" s="16">
        <v>0.2</v>
      </c>
      <c r="J34" s="6">
        <f t="shared" si="0"/>
        <v>7.1</v>
      </c>
      <c r="K34" s="6">
        <f t="shared" si="1"/>
        <v>7.16</v>
      </c>
      <c r="L34" s="17">
        <v>2.2756410256410255E-2</v>
      </c>
      <c r="M34" s="17">
        <v>1.5641025641025642E-2</v>
      </c>
      <c r="N34" s="17">
        <v>0.21406338098174785</v>
      </c>
      <c r="O34" s="17">
        <v>7.2350174241363904E-2</v>
      </c>
      <c r="P34" s="23" t="s">
        <v>108</v>
      </c>
      <c r="Q34" s="23" t="s">
        <v>103</v>
      </c>
    </row>
    <row r="35" spans="1:17" x14ac:dyDescent="0.2">
      <c r="A35" s="37"/>
      <c r="B35" s="5" t="s">
        <v>11</v>
      </c>
      <c r="C35" s="5" t="s">
        <v>12</v>
      </c>
      <c r="D35" s="6" t="s">
        <v>92</v>
      </c>
      <c r="E35" s="6">
        <v>95.3</v>
      </c>
      <c r="F35" s="6">
        <v>5</v>
      </c>
      <c r="G35" s="7">
        <v>24.27</v>
      </c>
      <c r="H35" s="6">
        <v>0.17</v>
      </c>
      <c r="I35" s="16">
        <v>0.1</v>
      </c>
      <c r="J35" s="6">
        <f t="shared" si="0"/>
        <v>24.61</v>
      </c>
      <c r="K35" s="6">
        <f t="shared" si="1"/>
        <v>24.47</v>
      </c>
      <c r="L35" s="17">
        <v>3.7243589743589739E-2</v>
      </c>
      <c r="M35" s="17">
        <v>3.7692307692307692E-2</v>
      </c>
      <c r="N35" s="17">
        <v>0.21248864661847711</v>
      </c>
      <c r="O35" s="17">
        <v>8.0609249838974606E-2</v>
      </c>
      <c r="P35" s="23" t="s">
        <v>114</v>
      </c>
      <c r="Q35" s="23" t="s">
        <v>100</v>
      </c>
    </row>
    <row r="36" spans="1:17" x14ac:dyDescent="0.2">
      <c r="A36" s="37"/>
      <c r="B36" s="5" t="s">
        <v>10</v>
      </c>
      <c r="C36" s="5" t="s">
        <v>51</v>
      </c>
      <c r="D36" s="6" t="s">
        <v>93</v>
      </c>
      <c r="E36" s="6">
        <v>170.2</v>
      </c>
      <c r="F36" s="6">
        <v>3</v>
      </c>
      <c r="G36" s="11">
        <v>12.95</v>
      </c>
      <c r="H36" s="16">
        <v>0.24</v>
      </c>
      <c r="I36" s="16">
        <v>0.11</v>
      </c>
      <c r="J36" s="6">
        <f t="shared" si="0"/>
        <v>13.43</v>
      </c>
      <c r="K36" s="6">
        <f t="shared" si="1"/>
        <v>13.17</v>
      </c>
      <c r="L36" s="17">
        <v>5.9562841530054651E-3</v>
      </c>
      <c r="M36" s="17">
        <v>9.7814207650273217E-3</v>
      </c>
      <c r="N36" s="17">
        <v>0.26898351622434974</v>
      </c>
      <c r="O36" s="17">
        <v>8.9851793357600143E-2</v>
      </c>
      <c r="P36" s="23" t="s">
        <v>114</v>
      </c>
      <c r="Q36" s="23" t="s">
        <v>100</v>
      </c>
    </row>
    <row r="37" spans="1:17" x14ac:dyDescent="0.2">
      <c r="A37" s="37"/>
      <c r="B37" s="5" t="s">
        <v>5</v>
      </c>
      <c r="C37" s="5" t="s">
        <v>9</v>
      </c>
      <c r="D37" s="6" t="s">
        <v>94</v>
      </c>
      <c r="E37" s="6">
        <v>177.3</v>
      </c>
      <c r="F37" s="6">
        <v>3</v>
      </c>
      <c r="G37" s="7">
        <v>10.31</v>
      </c>
      <c r="H37" s="6">
        <v>0.2</v>
      </c>
      <c r="I37" s="16">
        <v>0.09</v>
      </c>
      <c r="J37" s="6">
        <f t="shared" si="0"/>
        <v>10.71</v>
      </c>
      <c r="K37" s="6">
        <f t="shared" si="1"/>
        <v>10.49</v>
      </c>
      <c r="L37" s="17">
        <v>1.3825136612021857E-2</v>
      </c>
      <c r="M37" s="17">
        <v>1.0327868852459015E-2</v>
      </c>
      <c r="N37" s="17">
        <v>0.13689723325761785</v>
      </c>
      <c r="O37" s="17">
        <v>0.19390090140693544</v>
      </c>
      <c r="P37" s="23" t="s">
        <v>114</v>
      </c>
      <c r="Q37" s="23" t="s">
        <v>100</v>
      </c>
    </row>
    <row r="38" spans="1:17" x14ac:dyDescent="0.2">
      <c r="A38" s="37"/>
      <c r="B38" s="5" t="s">
        <v>7</v>
      </c>
      <c r="C38" s="5" t="s">
        <v>8</v>
      </c>
      <c r="D38" s="6" t="s">
        <v>95</v>
      </c>
      <c r="E38" s="6">
        <v>193.9</v>
      </c>
      <c r="F38" s="6">
        <v>1</v>
      </c>
      <c r="G38" s="7">
        <v>8.84</v>
      </c>
      <c r="H38" s="6">
        <v>0.12</v>
      </c>
      <c r="I38" s="16">
        <v>0.09</v>
      </c>
      <c r="J38" s="6">
        <f t="shared" si="0"/>
        <v>9.08</v>
      </c>
      <c r="K38" s="6">
        <f t="shared" si="1"/>
        <v>9.02</v>
      </c>
      <c r="L38" s="17">
        <v>1.1147540983606558E-2</v>
      </c>
      <c r="M38" s="17">
        <v>9.7267759562841526E-3</v>
      </c>
      <c r="N38" s="17">
        <v>0.54412557435932407</v>
      </c>
      <c r="O38" s="17">
        <v>6.2931516998849399E-2</v>
      </c>
      <c r="P38" s="23" t="s">
        <v>114</v>
      </c>
      <c r="Q38" s="23" t="s">
        <v>100</v>
      </c>
    </row>
    <row r="39" spans="1:17" x14ac:dyDescent="0.2">
      <c r="A39" s="37"/>
      <c r="B39" s="5" t="s">
        <v>5</v>
      </c>
      <c r="C39" s="5" t="s">
        <v>6</v>
      </c>
      <c r="D39" s="6" t="s">
        <v>96</v>
      </c>
      <c r="E39" s="6">
        <v>107.3</v>
      </c>
      <c r="F39" s="6">
        <v>4</v>
      </c>
      <c r="G39" s="7">
        <v>16.649999999999999</v>
      </c>
      <c r="H39" s="6">
        <v>0.28000000000000003</v>
      </c>
      <c r="I39" s="16">
        <v>0.5</v>
      </c>
      <c r="J39" s="6">
        <f t="shared" si="0"/>
        <v>17.209999999999997</v>
      </c>
      <c r="K39" s="6">
        <f t="shared" si="1"/>
        <v>17.649999999999999</v>
      </c>
      <c r="L39" s="17">
        <v>3.7267759562841535E-2</v>
      </c>
      <c r="M39" s="17">
        <v>3.174863387978142E-2</v>
      </c>
      <c r="N39" s="17">
        <v>0.7099875544303399</v>
      </c>
      <c r="O39" s="17">
        <v>0.32441982950568199</v>
      </c>
      <c r="P39" s="23" t="s">
        <v>114</v>
      </c>
      <c r="Q39" s="23" t="s">
        <v>100</v>
      </c>
    </row>
    <row r="40" spans="1:17" x14ac:dyDescent="0.2">
      <c r="A40" s="37"/>
      <c r="B40" s="5" t="s">
        <v>5</v>
      </c>
      <c r="C40" s="5" t="s">
        <v>52</v>
      </c>
      <c r="D40" s="6" t="s">
        <v>97</v>
      </c>
      <c r="E40" s="6">
        <v>50.6</v>
      </c>
      <c r="F40" s="6">
        <v>5</v>
      </c>
      <c r="G40" s="7">
        <v>15.34</v>
      </c>
      <c r="H40" s="6">
        <v>0.11</v>
      </c>
      <c r="I40" s="16">
        <v>0.12</v>
      </c>
      <c r="J40" s="6">
        <f t="shared" si="0"/>
        <v>15.56</v>
      </c>
      <c r="K40" s="6">
        <f t="shared" si="1"/>
        <v>15.58</v>
      </c>
      <c r="L40" s="17">
        <v>1.7533333333333331E-2</v>
      </c>
      <c r="M40" s="17">
        <v>2.4733333333333333E-2</v>
      </c>
      <c r="N40" s="17">
        <v>0.40316356693240635</v>
      </c>
      <c r="O40" s="17">
        <v>0.84059146490325332</v>
      </c>
      <c r="P40" s="23" t="s">
        <v>114</v>
      </c>
      <c r="Q40" s="23" t="s">
        <v>101</v>
      </c>
    </row>
    <row r="41" spans="1:17" x14ac:dyDescent="0.2">
      <c r="A41" s="37"/>
      <c r="B41" s="5" t="s">
        <v>3</v>
      </c>
      <c r="C41" s="5" t="s">
        <v>72</v>
      </c>
      <c r="D41" s="6" t="s">
        <v>98</v>
      </c>
      <c r="E41" s="6">
        <v>40.299999999999997</v>
      </c>
      <c r="F41" s="6">
        <v>6</v>
      </c>
      <c r="G41" s="7">
        <v>21.33</v>
      </c>
      <c r="H41" s="6">
        <v>0.47</v>
      </c>
      <c r="I41" s="16">
        <v>0.12</v>
      </c>
      <c r="J41" s="6">
        <f t="shared" si="0"/>
        <v>22.27</v>
      </c>
      <c r="K41" s="6">
        <f t="shared" si="1"/>
        <v>21.569999999999997</v>
      </c>
      <c r="L41" s="17">
        <v>3.6142249710088906E-2</v>
      </c>
      <c r="M41" s="17">
        <v>2.5898724391186706E-2</v>
      </c>
      <c r="N41" s="17">
        <v>0.98461778068168859</v>
      </c>
      <c r="O41" s="17">
        <v>0.92179461194717127</v>
      </c>
      <c r="P41" s="23" t="s">
        <v>114</v>
      </c>
      <c r="Q41" s="23" t="s">
        <v>101</v>
      </c>
    </row>
    <row r="42" spans="1:17" x14ac:dyDescent="0.2">
      <c r="A42" s="38"/>
      <c r="B42" s="8" t="s">
        <v>3</v>
      </c>
      <c r="C42" s="8" t="s">
        <v>4</v>
      </c>
      <c r="D42" s="9" t="s">
        <v>99</v>
      </c>
      <c r="E42" s="9">
        <v>18</v>
      </c>
      <c r="F42" s="9">
        <v>6</v>
      </c>
      <c r="G42" s="10">
        <v>37.58</v>
      </c>
      <c r="H42" s="9">
        <v>0.13</v>
      </c>
      <c r="I42" s="19">
        <v>0.27</v>
      </c>
      <c r="J42" s="9">
        <f t="shared" si="0"/>
        <v>37.839999999999996</v>
      </c>
      <c r="K42" s="9">
        <f t="shared" si="1"/>
        <v>38.119999999999997</v>
      </c>
      <c r="L42" s="20">
        <v>3.5757575757575759E-2</v>
      </c>
      <c r="M42" s="20">
        <v>3.3636363636363638E-2</v>
      </c>
      <c r="N42" s="20">
        <v>9.6966428718953876E-2</v>
      </c>
      <c r="O42" s="20">
        <v>0.33041376313326071</v>
      </c>
      <c r="P42" s="24" t="s">
        <v>113</v>
      </c>
      <c r="Q42" s="24" t="s">
        <v>101</v>
      </c>
    </row>
    <row r="44" spans="1:17" ht="15.75" x14ac:dyDescent="0.25">
      <c r="A44" s="27" t="s">
        <v>120</v>
      </c>
    </row>
  </sheetData>
  <mergeCells count="15">
    <mergeCell ref="A3:A28"/>
    <mergeCell ref="A29:A42"/>
    <mergeCell ref="A1:A2"/>
    <mergeCell ref="B1:B2"/>
    <mergeCell ref="C1:C2"/>
    <mergeCell ref="Q1:Q2"/>
    <mergeCell ref="P1:P2"/>
    <mergeCell ref="L1:M1"/>
    <mergeCell ref="N1:O1"/>
    <mergeCell ref="D1:D2"/>
    <mergeCell ref="E1:E2"/>
    <mergeCell ref="G1:G2"/>
    <mergeCell ref="H1:I1"/>
    <mergeCell ref="J1:K1"/>
    <mergeCell ref="F1:F2"/>
  </mergeCells>
  <pageMargins left="0.7" right="0.7" top="0.75" bottom="0.75" header="0.3" footer="0.3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Site Characteristics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Hurley</dc:creator>
  <cp:lastModifiedBy>Jamie Woodward</cp:lastModifiedBy>
  <cp:lastPrinted>2017-09-22T17:07:17Z</cp:lastPrinted>
  <dcterms:created xsi:type="dcterms:W3CDTF">2017-08-11T11:28:39Z</dcterms:created>
  <dcterms:modified xsi:type="dcterms:W3CDTF">2018-01-30T11:02:56Z</dcterms:modified>
</cp:coreProperties>
</file>