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UBC PhD\paper 3\submission2020\submission\"/>
    </mc:Choice>
  </mc:AlternateContent>
  <xr:revisionPtr revIDLastSave="0" documentId="13_ncr:1_{E208A3D2-EDAB-4BB7-B087-121A8CF0D7D0}" xr6:coauthVersionLast="44" xr6:coauthVersionMax="44" xr10:uidLastSave="{00000000-0000-0000-0000-000000000000}"/>
  <bookViews>
    <workbookView xWindow="13680" yWindow="2730" windowWidth="15135" windowHeight="11385" xr2:uid="{ADE6CD74-E2DC-456D-A275-1D860A419C79}"/>
  </bookViews>
  <sheets>
    <sheet name="Results and confide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" i="1" l="1"/>
  <c r="O13" i="1"/>
  <c r="O15" i="1"/>
  <c r="O17" i="1"/>
  <c r="O26" i="1"/>
  <c r="O27" i="1"/>
  <c r="O28" i="1"/>
  <c r="O29" i="1"/>
  <c r="O30" i="1"/>
  <c r="O31" i="1"/>
  <c r="O32" i="1"/>
  <c r="O33" i="1"/>
  <c r="O34" i="1"/>
  <c r="O35" i="1"/>
  <c r="O37" i="1"/>
  <c r="O39" i="1"/>
  <c r="O42" i="1"/>
  <c r="O47" i="1"/>
  <c r="O48" i="1"/>
  <c r="O49" i="1"/>
  <c r="O51" i="1"/>
  <c r="O52" i="1"/>
  <c r="O53" i="1"/>
  <c r="O54" i="1"/>
  <c r="O58" i="1"/>
  <c r="O59" i="1"/>
  <c r="O60" i="1"/>
  <c r="O61" i="1"/>
  <c r="O63" i="1"/>
  <c r="O6" i="1"/>
  <c r="N11" i="1"/>
  <c r="N13" i="1"/>
  <c r="N15" i="1"/>
  <c r="N17" i="1"/>
  <c r="N19" i="1"/>
  <c r="N20" i="1"/>
  <c r="N22" i="1"/>
  <c r="N24" i="1"/>
  <c r="N25" i="1"/>
  <c r="N26" i="1"/>
  <c r="N27" i="1"/>
  <c r="N28" i="1"/>
  <c r="N29" i="1"/>
  <c r="N30" i="1"/>
  <c r="N31" i="1"/>
  <c r="N32" i="1"/>
  <c r="N33" i="1"/>
  <c r="N34" i="1"/>
  <c r="N35" i="1"/>
  <c r="N37" i="1"/>
  <c r="N39" i="1"/>
  <c r="N42" i="1"/>
  <c r="N47" i="1"/>
  <c r="N48" i="1"/>
  <c r="N49" i="1"/>
  <c r="N51" i="1"/>
  <c r="N52" i="1"/>
  <c r="N53" i="1"/>
  <c r="N54" i="1"/>
  <c r="N55" i="1"/>
  <c r="N58" i="1"/>
  <c r="N59" i="1"/>
  <c r="N60" i="1"/>
  <c r="N61" i="1"/>
  <c r="N63" i="1"/>
  <c r="N66" i="1"/>
  <c r="N7" i="1"/>
  <c r="N6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2" i="1"/>
</calcChain>
</file>

<file path=xl/sharedStrings.xml><?xml version="1.0" encoding="utf-8"?>
<sst xmlns="http://schemas.openxmlformats.org/spreadsheetml/2006/main" count="83" uniqueCount="83">
  <si>
    <t>VN</t>
  </si>
  <si>
    <t>lat</t>
  </si>
  <si>
    <t>long</t>
  </si>
  <si>
    <t>Distance to fluvial</t>
  </si>
  <si>
    <t>distance to glacial</t>
  </si>
  <si>
    <t>distance to sapping</t>
  </si>
  <si>
    <t>distance to subglacial</t>
  </si>
  <si>
    <t>Difference smallest to 2nd smallest</t>
  </si>
  <si>
    <t>Difference smallest to third smallest</t>
  </si>
  <si>
    <t>Difference smallest to 3rd smallest</t>
  </si>
  <si>
    <t>1st distances minus threshold</t>
  </si>
  <si>
    <t>2nd distances minus threshold</t>
  </si>
  <si>
    <t>3rd distances minus threshold</t>
  </si>
  <si>
    <t xml:space="preserve">Confidence </t>
  </si>
  <si>
    <t>Arda Valles</t>
  </si>
  <si>
    <t xml:space="preserve">Brazos Valles </t>
  </si>
  <si>
    <t>Parana Valles</t>
  </si>
  <si>
    <t>Cusus Valles</t>
  </si>
  <si>
    <t xml:space="preserve">Himera Valles </t>
  </si>
  <si>
    <t>Indus Vallis</t>
  </si>
  <si>
    <t xml:space="preserve">Locras Valles </t>
  </si>
  <si>
    <t>Loire Valles</t>
  </si>
  <si>
    <t>Ravius Valles</t>
  </si>
  <si>
    <t>Reull Vallis</t>
  </si>
  <si>
    <t xml:space="preserve">Shalbatana Vallis </t>
  </si>
  <si>
    <t>Tader Valles</t>
  </si>
  <si>
    <t>Tagus Valles</t>
  </si>
  <si>
    <t>Verde Vallis</t>
  </si>
  <si>
    <t>Warrego Valles</t>
  </si>
  <si>
    <t>M57</t>
  </si>
  <si>
    <t>Drava Valles</t>
  </si>
  <si>
    <t xml:space="preserve">Huo Hsing Vallis </t>
  </si>
  <si>
    <t xml:space="preserve">Ma'adim Vallis </t>
  </si>
  <si>
    <t>Mamers Vallis</t>
  </si>
  <si>
    <t>Minio Vallis</t>
  </si>
  <si>
    <t>Pallacopas Vallis</t>
  </si>
  <si>
    <t>Termes Vallis</t>
  </si>
  <si>
    <t>Tinto Vallis</t>
  </si>
  <si>
    <t>Abus Vallis</t>
  </si>
  <si>
    <t>Anio Valles</t>
  </si>
  <si>
    <t xml:space="preserve">Ares Vallis </t>
  </si>
  <si>
    <t xml:space="preserve">Clasia Valles </t>
  </si>
  <si>
    <t>Dubis Vallis</t>
  </si>
  <si>
    <t xml:space="preserve">Hermus Vallis </t>
  </si>
  <si>
    <t xml:space="preserve">Kasei Valles </t>
  </si>
  <si>
    <t xml:space="preserve">Labou Vallis </t>
  </si>
  <si>
    <t>Senus Vallis</t>
  </si>
  <si>
    <t>Surius Valles</t>
  </si>
  <si>
    <t xml:space="preserve">Al-Qahira Vallis </t>
  </si>
  <si>
    <t xml:space="preserve">Auqakuh Vallis </t>
  </si>
  <si>
    <t>Evros Vallis</t>
  </si>
  <si>
    <t xml:space="preserve">Hypanis Valles </t>
  </si>
  <si>
    <t xml:space="preserve">Mangala Valles </t>
  </si>
  <si>
    <t>Naktong Vallis</t>
  </si>
  <si>
    <t>Nirgal Vallis</t>
  </si>
  <si>
    <t>Samara Valles</t>
  </si>
  <si>
    <t>Uzboi Vallis</t>
  </si>
  <si>
    <t>Scamander Vallis</t>
  </si>
  <si>
    <t>Durius Valles</t>
  </si>
  <si>
    <t xml:space="preserve">Bahram Valles </t>
  </si>
  <si>
    <t xml:space="preserve">Her Desher Vallis </t>
  </si>
  <si>
    <t xml:space="preserve">Licus Vallis </t>
  </si>
  <si>
    <t>Louros Valles</t>
  </si>
  <si>
    <t>Maumee Vallis</t>
  </si>
  <si>
    <t>Nanedi Valles</t>
  </si>
  <si>
    <t>Protva Valles</t>
  </si>
  <si>
    <t>Rubicon Valles</t>
  </si>
  <si>
    <t>M43</t>
  </si>
  <si>
    <t>Tisia Valles</t>
  </si>
  <si>
    <t>Vichada Vallis</t>
  </si>
  <si>
    <t>Vistula Valles</t>
  </si>
  <si>
    <t>Clanis Valles</t>
  </si>
  <si>
    <t xml:space="preserve">Mawrth Vallis </t>
  </si>
  <si>
    <t>Mosa Vallis</t>
  </si>
  <si>
    <t>M64</t>
  </si>
  <si>
    <t>M65</t>
  </si>
  <si>
    <t>M66</t>
  </si>
  <si>
    <t>Ladon Valles</t>
  </si>
  <si>
    <t>M67</t>
  </si>
  <si>
    <t>M68</t>
  </si>
  <si>
    <t>Threshold =</t>
  </si>
  <si>
    <t>distance to average</t>
  </si>
  <si>
    <t>PCA classification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</si>
</sst>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Fill="1"/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AACEF-0D97-4009-A3BB-88D9C79574B6}">
  <dimension ref="A1:R70"/>
  <sheetViews>
    <sheetView tabSelected="1" topLeftCell="I1" workbookViewId="0">
      <selection activeCell="S2" sqref="S2"/>
    </sheetView>
  </sheetViews>
  <sheetFormatPr baseColWidth="10" defaultRowHeight="15" x14ac:dyDescent="0.25"/>
  <cols>
    <col min="2" max="2" width="18" customWidth="1"/>
    <col min="12" max="12" width="10.42578125" customWidth="1"/>
    <col min="16" max="17" width="14.42578125" style="35" customWidth="1"/>
    <col min="18" max="18" width="11.42578125" style="31"/>
    <col min="20" max="20" width="22.28515625" customWidth="1"/>
  </cols>
  <sheetData>
    <row r="1" spans="1:17" ht="60.75" thickBot="1" x14ac:dyDescent="0.3">
      <c r="A1" s="1"/>
      <c r="B1" s="2" t="s">
        <v>0</v>
      </c>
      <c r="C1" s="3" t="s">
        <v>1</v>
      </c>
      <c r="D1" s="24" t="s">
        <v>2</v>
      </c>
      <c r="E1" s="4" t="s">
        <v>3</v>
      </c>
      <c r="F1" s="5" t="s">
        <v>4</v>
      </c>
      <c r="G1" s="5" t="s">
        <v>5</v>
      </c>
      <c r="H1" s="5" t="s">
        <v>6</v>
      </c>
      <c r="I1" s="25" t="s">
        <v>81</v>
      </c>
      <c r="J1" s="5" t="s">
        <v>7</v>
      </c>
      <c r="K1" s="5" t="s">
        <v>8</v>
      </c>
      <c r="L1" s="6" t="s">
        <v>9</v>
      </c>
      <c r="M1" s="4" t="s">
        <v>10</v>
      </c>
      <c r="N1" s="5" t="s">
        <v>11</v>
      </c>
      <c r="O1" s="6" t="s">
        <v>12</v>
      </c>
      <c r="P1" s="7" t="s">
        <v>82</v>
      </c>
      <c r="Q1" s="7" t="s">
        <v>13</v>
      </c>
    </row>
    <row r="2" spans="1:17" x14ac:dyDescent="0.25">
      <c r="A2" s="8">
        <v>1</v>
      </c>
      <c r="B2" s="9" t="s">
        <v>14</v>
      </c>
      <c r="C2" s="10">
        <v>-20.6</v>
      </c>
      <c r="D2" s="11">
        <v>-32.4</v>
      </c>
      <c r="E2" s="10">
        <v>0.142951877605238</v>
      </c>
      <c r="F2" s="12">
        <v>0.45475766515830202</v>
      </c>
      <c r="G2" s="12">
        <v>0.52645353457336697</v>
      </c>
      <c r="H2" s="12">
        <v>0.53319659910830797</v>
      </c>
      <c r="I2" s="11">
        <v>0.35043913438553198</v>
      </c>
      <c r="J2" s="13">
        <v>0.31180578755306398</v>
      </c>
      <c r="K2" s="14">
        <v>0.38350165696812899</v>
      </c>
      <c r="L2" s="15">
        <v>0.39024472150306999</v>
      </c>
      <c r="M2" s="26">
        <f>J2-F$69</f>
        <v>0.12660578755306398</v>
      </c>
      <c r="N2" s="27"/>
      <c r="O2" s="28"/>
      <c r="P2" s="32">
        <v>1</v>
      </c>
      <c r="Q2" s="32">
        <v>1</v>
      </c>
    </row>
    <row r="3" spans="1:17" x14ac:dyDescent="0.25">
      <c r="A3" s="8">
        <v>2</v>
      </c>
      <c r="B3" s="9" t="s">
        <v>15</v>
      </c>
      <c r="C3" s="10">
        <v>-6.2</v>
      </c>
      <c r="D3" s="11">
        <v>18.899999999999999</v>
      </c>
      <c r="E3" s="10">
        <v>0.26110848345646798</v>
      </c>
      <c r="F3" s="12">
        <v>0.50536824996894303</v>
      </c>
      <c r="G3" s="12">
        <v>0.55500026718046203</v>
      </c>
      <c r="H3" s="12">
        <v>0.65386803645551295</v>
      </c>
      <c r="I3" s="11">
        <v>0.35389242368699803</v>
      </c>
      <c r="J3" s="13">
        <v>0.244259766512476</v>
      </c>
      <c r="K3" s="14">
        <v>0.29389178372399399</v>
      </c>
      <c r="L3" s="15">
        <v>0.39275955299904503</v>
      </c>
      <c r="M3" s="13">
        <f t="shared" ref="M3:M66" si="0">J3-F$69</f>
        <v>5.9059766512475992E-2</v>
      </c>
      <c r="N3" s="29"/>
      <c r="O3" s="15"/>
      <c r="P3" s="32">
        <v>1</v>
      </c>
      <c r="Q3" s="32">
        <v>1</v>
      </c>
    </row>
    <row r="4" spans="1:17" x14ac:dyDescent="0.25">
      <c r="A4" s="8">
        <v>3</v>
      </c>
      <c r="B4" s="9" t="s">
        <v>16</v>
      </c>
      <c r="C4" s="10">
        <v>-22.9</v>
      </c>
      <c r="D4" s="11">
        <v>-10.199999999999999</v>
      </c>
      <c r="E4" s="10">
        <v>0.305989141741911</v>
      </c>
      <c r="F4" s="12">
        <v>0.61167472893360697</v>
      </c>
      <c r="G4" s="12">
        <v>0.62883829978844397</v>
      </c>
      <c r="H4" s="12">
        <v>0.804835211470459</v>
      </c>
      <c r="I4" s="11">
        <v>0.38689109722573201</v>
      </c>
      <c r="J4" s="13">
        <v>0.30568558719169597</v>
      </c>
      <c r="K4" s="14">
        <v>0.32284915804653302</v>
      </c>
      <c r="L4" s="15">
        <v>0.498846069728548</v>
      </c>
      <c r="M4" s="13">
        <f t="shared" si="0"/>
        <v>0.12048558719169597</v>
      </c>
      <c r="N4" s="29"/>
      <c r="O4" s="15"/>
      <c r="P4" s="32">
        <v>1</v>
      </c>
      <c r="Q4" s="32">
        <v>1</v>
      </c>
    </row>
    <row r="5" spans="1:17" x14ac:dyDescent="0.25">
      <c r="A5" s="8">
        <v>4</v>
      </c>
      <c r="B5" s="9" t="s">
        <v>17</v>
      </c>
      <c r="C5" s="10">
        <v>14.3</v>
      </c>
      <c r="D5" s="11">
        <v>50.5</v>
      </c>
      <c r="E5" s="10">
        <v>0.28638844373637701</v>
      </c>
      <c r="F5" s="12">
        <v>0.490060084473186</v>
      </c>
      <c r="G5" s="12">
        <v>0.50687769466409105</v>
      </c>
      <c r="H5" s="12">
        <v>0.57712763939363998</v>
      </c>
      <c r="I5" s="11">
        <v>0.24812198259535201</v>
      </c>
      <c r="J5" s="13">
        <v>0.20367164073680999</v>
      </c>
      <c r="K5" s="14">
        <v>0.22048925092771399</v>
      </c>
      <c r="L5" s="15">
        <v>0.29073919565726303</v>
      </c>
      <c r="M5" s="13">
        <f t="shared" si="0"/>
        <v>1.8471640736809986E-2</v>
      </c>
      <c r="N5" s="29"/>
      <c r="O5" s="15"/>
      <c r="P5" s="32">
        <v>4</v>
      </c>
      <c r="Q5" s="32">
        <v>1</v>
      </c>
    </row>
    <row r="6" spans="1:17" x14ac:dyDescent="0.25">
      <c r="A6" s="8">
        <v>5</v>
      </c>
      <c r="B6" s="9" t="s">
        <v>18</v>
      </c>
      <c r="C6" s="10">
        <v>-21.4</v>
      </c>
      <c r="D6" s="11">
        <v>-22.8</v>
      </c>
      <c r="E6" s="10">
        <v>0.38401099481461898</v>
      </c>
      <c r="F6" s="12">
        <v>0.443763978820161</v>
      </c>
      <c r="G6" s="12">
        <v>0.520222209292315</v>
      </c>
      <c r="H6" s="12">
        <v>0.53034589897263396</v>
      </c>
      <c r="I6" s="11">
        <v>0.26541254977544099</v>
      </c>
      <c r="J6" s="13">
        <v>5.9752984005542097E-2</v>
      </c>
      <c r="K6" s="14">
        <v>0.13621121447769599</v>
      </c>
      <c r="L6" s="15">
        <v>0.14633490415801401</v>
      </c>
      <c r="M6" s="13">
        <f t="shared" si="0"/>
        <v>-0.1254470159944579</v>
      </c>
      <c r="N6" s="29">
        <f>K6-F$69</f>
        <v>-4.8988785522304013E-2</v>
      </c>
      <c r="O6" s="15">
        <f>L6-F$69</f>
        <v>-3.8865095841985997E-2</v>
      </c>
      <c r="P6" s="32">
        <v>4</v>
      </c>
      <c r="Q6" s="32">
        <v>4</v>
      </c>
    </row>
    <row r="7" spans="1:17" x14ac:dyDescent="0.25">
      <c r="A7" s="8">
        <v>6</v>
      </c>
      <c r="B7" s="9" t="s">
        <v>19</v>
      </c>
      <c r="C7" s="10">
        <v>19.100000000000001</v>
      </c>
      <c r="D7" s="11">
        <v>38.700000000000003</v>
      </c>
      <c r="E7" s="10">
        <v>0.249770173640737</v>
      </c>
      <c r="F7" s="12">
        <v>0.428695334802637</v>
      </c>
      <c r="G7" s="12">
        <v>0.46022827915580999</v>
      </c>
      <c r="H7" s="12">
        <v>0.46674757032993602</v>
      </c>
      <c r="I7" s="11">
        <v>0.19812323583185401</v>
      </c>
      <c r="J7" s="13">
        <v>0.17892516116189999</v>
      </c>
      <c r="K7" s="14">
        <v>0.21045810551507399</v>
      </c>
      <c r="L7" s="15">
        <v>0.21697739668919899</v>
      </c>
      <c r="M7" s="13">
        <f t="shared" si="0"/>
        <v>-6.2748388381000109E-3</v>
      </c>
      <c r="N7" s="29">
        <f>K7-F$69</f>
        <v>2.5258105515073986E-2</v>
      </c>
      <c r="O7" s="15"/>
      <c r="P7" s="32">
        <v>4</v>
      </c>
      <c r="Q7" s="32">
        <v>2</v>
      </c>
    </row>
    <row r="8" spans="1:17" x14ac:dyDescent="0.25">
      <c r="A8" s="8">
        <v>7</v>
      </c>
      <c r="B8" s="9" t="s">
        <v>20</v>
      </c>
      <c r="C8" s="10">
        <v>8.6</v>
      </c>
      <c r="D8" s="11">
        <v>47.7</v>
      </c>
      <c r="E8" s="10">
        <v>0.26030688671369101</v>
      </c>
      <c r="F8" s="12">
        <v>0.50240872468853204</v>
      </c>
      <c r="G8" s="12">
        <v>0.592698775613823</v>
      </c>
      <c r="H8" s="12">
        <v>0.66246722432163596</v>
      </c>
      <c r="I8" s="11">
        <v>0.32813188308958002</v>
      </c>
      <c r="J8" s="13">
        <v>0.242101837974841</v>
      </c>
      <c r="K8" s="14">
        <v>0.33239188890013299</v>
      </c>
      <c r="L8" s="15">
        <v>0.40216033760794601</v>
      </c>
      <c r="M8" s="13">
        <f t="shared" si="0"/>
        <v>5.6901837974840996E-2</v>
      </c>
      <c r="N8" s="29"/>
      <c r="O8" s="15"/>
      <c r="P8" s="32">
        <v>1</v>
      </c>
      <c r="Q8" s="32">
        <v>1</v>
      </c>
    </row>
    <row r="9" spans="1:17" x14ac:dyDescent="0.25">
      <c r="A9" s="8">
        <v>8</v>
      </c>
      <c r="B9" s="9" t="s">
        <v>21</v>
      </c>
      <c r="C9" s="10">
        <v>-18.100000000000001</v>
      </c>
      <c r="D9" s="11">
        <v>-16.7</v>
      </c>
      <c r="E9" s="10">
        <v>0.479564662984725</v>
      </c>
      <c r="F9" s="12">
        <v>0.80773804737758803</v>
      </c>
      <c r="G9" s="12">
        <v>0.82021268156708504</v>
      </c>
      <c r="H9" s="12">
        <v>0.85501576768772902</v>
      </c>
      <c r="I9" s="11">
        <v>0.45710829647686202</v>
      </c>
      <c r="J9" s="13">
        <v>0.32817338439286198</v>
      </c>
      <c r="K9" s="14">
        <v>0.34064801858235899</v>
      </c>
      <c r="L9" s="15">
        <v>0.37545110470300302</v>
      </c>
      <c r="M9" s="13">
        <f t="shared" si="0"/>
        <v>0.14297338439286197</v>
      </c>
      <c r="N9" s="29"/>
      <c r="O9" s="15"/>
      <c r="P9" s="32">
        <v>4</v>
      </c>
      <c r="Q9" s="32">
        <v>1</v>
      </c>
    </row>
    <row r="10" spans="1:17" x14ac:dyDescent="0.25">
      <c r="A10" s="8">
        <v>9</v>
      </c>
      <c r="B10" s="9" t="s">
        <v>22</v>
      </c>
      <c r="C10" s="10">
        <v>46.2</v>
      </c>
      <c r="D10" s="11">
        <v>-110.9</v>
      </c>
      <c r="E10" s="10">
        <v>0.13288904957584899</v>
      </c>
      <c r="F10" s="12">
        <v>0.37880837086434599</v>
      </c>
      <c r="G10" s="12">
        <v>0.38156321552586597</v>
      </c>
      <c r="H10" s="12">
        <v>0.424453308117687</v>
      </c>
      <c r="I10" s="11">
        <v>0.242454914977251</v>
      </c>
      <c r="J10" s="13">
        <v>0.245919321288497</v>
      </c>
      <c r="K10" s="14">
        <v>0.24867416595001701</v>
      </c>
      <c r="L10" s="15">
        <v>0.29156425854183798</v>
      </c>
      <c r="M10" s="13">
        <f t="shared" si="0"/>
        <v>6.0719321288496997E-2</v>
      </c>
      <c r="N10" s="29"/>
      <c r="O10" s="15"/>
      <c r="P10" s="32">
        <v>1</v>
      </c>
      <c r="Q10" s="32">
        <v>1</v>
      </c>
    </row>
    <row r="11" spans="1:17" x14ac:dyDescent="0.25">
      <c r="A11" s="8">
        <v>10</v>
      </c>
      <c r="B11" s="9" t="s">
        <v>23</v>
      </c>
      <c r="C11" s="10">
        <v>-42.3</v>
      </c>
      <c r="D11" s="11">
        <v>104.2</v>
      </c>
      <c r="E11" s="10">
        <v>0.31208433829075</v>
      </c>
      <c r="F11" s="12">
        <v>0.37289768701423098</v>
      </c>
      <c r="G11" s="12">
        <v>0.39396270877210798</v>
      </c>
      <c r="H11" s="12">
        <v>0.56948477206806403</v>
      </c>
      <c r="I11" s="11">
        <v>0.27491097806739601</v>
      </c>
      <c r="J11" s="13">
        <v>6.0813348723481903E-2</v>
      </c>
      <c r="K11" s="14">
        <v>8.1878370481358501E-2</v>
      </c>
      <c r="L11" s="15">
        <v>0.25740043377731497</v>
      </c>
      <c r="M11" s="13">
        <f t="shared" si="0"/>
        <v>-0.1243866512765181</v>
      </c>
      <c r="N11" s="29">
        <f t="shared" ref="N11:N66" si="1">K11-F$69</f>
        <v>-0.1033216295186415</v>
      </c>
      <c r="O11" s="15">
        <f t="shared" ref="O11:O63" si="2">L11-F$69</f>
        <v>7.2200433777314971E-2</v>
      </c>
      <c r="P11" s="32">
        <v>4</v>
      </c>
      <c r="Q11" s="32">
        <v>3</v>
      </c>
    </row>
    <row r="12" spans="1:17" x14ac:dyDescent="0.25">
      <c r="A12" s="8">
        <v>11</v>
      </c>
      <c r="B12" s="9" t="s">
        <v>24</v>
      </c>
      <c r="C12" s="10">
        <v>7.8</v>
      </c>
      <c r="D12" s="11">
        <v>-42.1</v>
      </c>
      <c r="E12" s="10">
        <v>0.21308090852200301</v>
      </c>
      <c r="F12" s="12">
        <v>0.46902046892559401</v>
      </c>
      <c r="G12" s="12">
        <v>0.51022710615218003</v>
      </c>
      <c r="H12" s="12">
        <v>0.52314543007407099</v>
      </c>
      <c r="I12" s="11">
        <v>0.38046892515749903</v>
      </c>
      <c r="J12" s="13">
        <v>0.255939560403591</v>
      </c>
      <c r="K12" s="14">
        <v>0.29714619763017702</v>
      </c>
      <c r="L12" s="15">
        <v>0.31006452155206798</v>
      </c>
      <c r="M12" s="13">
        <f t="shared" si="0"/>
        <v>7.0739560403591001E-2</v>
      </c>
      <c r="N12" s="29"/>
      <c r="O12" s="15"/>
      <c r="P12" s="32">
        <v>4</v>
      </c>
      <c r="Q12" s="32">
        <v>1</v>
      </c>
    </row>
    <row r="13" spans="1:17" x14ac:dyDescent="0.25">
      <c r="A13" s="8">
        <v>12</v>
      </c>
      <c r="B13" s="9" t="s">
        <v>25</v>
      </c>
      <c r="C13" s="10">
        <v>-48.8</v>
      </c>
      <c r="D13" s="11">
        <v>-152.5</v>
      </c>
      <c r="E13" s="10">
        <v>0.29995505294734398</v>
      </c>
      <c r="F13" s="12">
        <v>0.30496932703583302</v>
      </c>
      <c r="G13" s="12">
        <v>0.40919536940881002</v>
      </c>
      <c r="H13" s="12">
        <v>0.46970259620459098</v>
      </c>
      <c r="I13" s="11">
        <v>0.21412487544071901</v>
      </c>
      <c r="J13" s="13">
        <v>5.0142740884895898E-3</v>
      </c>
      <c r="K13" s="14">
        <v>0.10924031646146699</v>
      </c>
      <c r="L13" s="15">
        <v>0.169747543257247</v>
      </c>
      <c r="M13" s="13">
        <f t="shared" si="0"/>
        <v>-0.18018572591151041</v>
      </c>
      <c r="N13" s="29">
        <f t="shared" si="1"/>
        <v>-7.595968353853301E-2</v>
      </c>
      <c r="O13" s="15">
        <f t="shared" si="2"/>
        <v>-1.5452456742753001E-2</v>
      </c>
      <c r="P13" s="32">
        <v>5</v>
      </c>
      <c r="Q13" s="32">
        <v>4</v>
      </c>
    </row>
    <row r="14" spans="1:17" x14ac:dyDescent="0.25">
      <c r="A14" s="8">
        <v>13</v>
      </c>
      <c r="B14" s="9" t="s">
        <v>26</v>
      </c>
      <c r="C14" s="10">
        <v>-6.7</v>
      </c>
      <c r="D14" s="11">
        <v>114.4</v>
      </c>
      <c r="E14" s="10">
        <v>0.18421774562985799</v>
      </c>
      <c r="F14" s="12">
        <v>0.39892330901839701</v>
      </c>
      <c r="G14" s="12">
        <v>0.44019789301603601</v>
      </c>
      <c r="H14" s="12">
        <v>0.47635177167486098</v>
      </c>
      <c r="I14" s="11">
        <v>0.19353554642880899</v>
      </c>
      <c r="J14" s="13">
        <v>0.21470556338853899</v>
      </c>
      <c r="K14" s="14">
        <v>0.25598014738617803</v>
      </c>
      <c r="L14" s="15">
        <v>0.29213402604500299</v>
      </c>
      <c r="M14" s="13">
        <f t="shared" si="0"/>
        <v>2.9505563388538991E-2</v>
      </c>
      <c r="N14" s="29"/>
      <c r="O14" s="15"/>
      <c r="P14" s="32">
        <v>1</v>
      </c>
      <c r="Q14" s="32">
        <v>1</v>
      </c>
    </row>
    <row r="15" spans="1:17" x14ac:dyDescent="0.25">
      <c r="A15" s="8">
        <v>14</v>
      </c>
      <c r="B15" s="9" t="s">
        <v>27</v>
      </c>
      <c r="C15" s="10">
        <v>-0.5</v>
      </c>
      <c r="D15" s="11">
        <v>29.8</v>
      </c>
      <c r="E15" s="10">
        <v>0.31715015607820102</v>
      </c>
      <c r="F15" s="12">
        <v>0.457524961834128</v>
      </c>
      <c r="G15" s="12">
        <v>0.46412324606579902</v>
      </c>
      <c r="H15" s="12">
        <v>0.475907644867959</v>
      </c>
      <c r="I15" s="11">
        <v>8.3732851740200495E-2</v>
      </c>
      <c r="J15" s="13">
        <v>0.14037480575592701</v>
      </c>
      <c r="K15" s="14">
        <v>0.146973089987598</v>
      </c>
      <c r="L15" s="15">
        <v>0.15875748878975801</v>
      </c>
      <c r="M15" s="13">
        <f t="shared" si="0"/>
        <v>-4.4825194244072997E-2</v>
      </c>
      <c r="N15" s="29">
        <f t="shared" si="1"/>
        <v>-3.8226910012401999E-2</v>
      </c>
      <c r="O15" s="15">
        <f t="shared" si="2"/>
        <v>-2.6442511210241992E-2</v>
      </c>
      <c r="P15" s="32">
        <v>4</v>
      </c>
      <c r="Q15" s="32">
        <v>4</v>
      </c>
    </row>
    <row r="16" spans="1:17" x14ac:dyDescent="0.25">
      <c r="A16" s="8">
        <v>15</v>
      </c>
      <c r="B16" s="9" t="s">
        <v>28</v>
      </c>
      <c r="C16" s="10">
        <v>-41.9</v>
      </c>
      <c r="D16" s="11">
        <v>-93</v>
      </c>
      <c r="E16" s="10">
        <v>0.32272527186027</v>
      </c>
      <c r="F16" s="12">
        <v>0.62618261012185805</v>
      </c>
      <c r="G16" s="12">
        <v>0.68008291586504999</v>
      </c>
      <c r="H16" s="12">
        <v>0.79837370567305499</v>
      </c>
      <c r="I16" s="11">
        <v>0.43043894948217798</v>
      </c>
      <c r="J16" s="13">
        <v>0.30345733826158799</v>
      </c>
      <c r="K16" s="14">
        <v>0.35735764400477998</v>
      </c>
      <c r="L16" s="15">
        <v>0.47564843381278499</v>
      </c>
      <c r="M16" s="13">
        <f t="shared" si="0"/>
        <v>0.11825733826158799</v>
      </c>
      <c r="N16" s="29"/>
      <c r="O16" s="15"/>
      <c r="P16" s="32">
        <v>1</v>
      </c>
      <c r="Q16" s="32">
        <v>1</v>
      </c>
    </row>
    <row r="17" spans="1:17" x14ac:dyDescent="0.25">
      <c r="A17" s="8">
        <v>16</v>
      </c>
      <c r="B17" s="9" t="s">
        <v>29</v>
      </c>
      <c r="C17" s="10">
        <v>-43.9</v>
      </c>
      <c r="D17" s="11">
        <v>-79.2</v>
      </c>
      <c r="E17" s="10">
        <v>0.24949932017307799</v>
      </c>
      <c r="F17" s="12">
        <v>0.33254551849588798</v>
      </c>
      <c r="G17" s="12">
        <v>0.47253149345718498</v>
      </c>
      <c r="H17" s="12">
        <v>0.40399151785105702</v>
      </c>
      <c r="I17" s="11">
        <v>0.25052121050541498</v>
      </c>
      <c r="J17" s="13">
        <v>1.02189033233735E-3</v>
      </c>
      <c r="K17" s="14">
        <v>8.3046198322810197E-2</v>
      </c>
      <c r="L17" s="15">
        <v>0.154492197677979</v>
      </c>
      <c r="M17" s="13">
        <f t="shared" si="0"/>
        <v>-0.18417810966766265</v>
      </c>
      <c r="N17" s="29">
        <f t="shared" si="1"/>
        <v>-0.10215380167718981</v>
      </c>
      <c r="O17" s="15">
        <f t="shared" si="2"/>
        <v>-3.0707802322020999E-2</v>
      </c>
      <c r="P17" s="32">
        <v>1</v>
      </c>
      <c r="Q17" s="32">
        <v>4</v>
      </c>
    </row>
    <row r="18" spans="1:17" x14ac:dyDescent="0.25">
      <c r="A18" s="8">
        <v>17</v>
      </c>
      <c r="B18" s="9" t="s">
        <v>30</v>
      </c>
      <c r="C18" s="10">
        <v>-48.7</v>
      </c>
      <c r="D18" s="11">
        <v>166.3</v>
      </c>
      <c r="E18" s="10">
        <v>0.13618040242879401</v>
      </c>
      <c r="F18" s="12">
        <v>0.40010871614663002</v>
      </c>
      <c r="G18" s="12">
        <v>0.55980803127141898</v>
      </c>
      <c r="H18" s="12">
        <v>0.674511629458727</v>
      </c>
      <c r="I18" s="11">
        <v>0.35658220204479602</v>
      </c>
      <c r="J18" s="13">
        <v>0.26392831371783598</v>
      </c>
      <c r="K18" s="14">
        <v>0.423627628842625</v>
      </c>
      <c r="L18" s="15">
        <v>0.53833122702993397</v>
      </c>
      <c r="M18" s="13">
        <f t="shared" si="0"/>
        <v>7.8728313717835979E-2</v>
      </c>
      <c r="N18" s="29"/>
      <c r="O18" s="15"/>
      <c r="P18" s="32">
        <v>2</v>
      </c>
      <c r="Q18" s="32">
        <v>1</v>
      </c>
    </row>
    <row r="19" spans="1:17" x14ac:dyDescent="0.25">
      <c r="A19" s="8">
        <v>18</v>
      </c>
      <c r="B19" s="9" t="s">
        <v>31</v>
      </c>
      <c r="C19" s="10">
        <v>30.2</v>
      </c>
      <c r="D19" s="11">
        <v>66.599999999999994</v>
      </c>
      <c r="E19" s="10">
        <v>0.32721950424825502</v>
      </c>
      <c r="F19" s="12">
        <v>0.40614719535507599</v>
      </c>
      <c r="G19" s="12">
        <v>0.72689674269535698</v>
      </c>
      <c r="H19" s="12">
        <v>0.92731612973514499</v>
      </c>
      <c r="I19" s="11">
        <v>0.56608364499743602</v>
      </c>
      <c r="J19" s="13">
        <v>7.8927691106820103E-2</v>
      </c>
      <c r="K19" s="14">
        <v>0.39967723844710201</v>
      </c>
      <c r="L19" s="15">
        <v>0.60009662548688902</v>
      </c>
      <c r="M19" s="13">
        <f t="shared" si="0"/>
        <v>-0.1062723088931799</v>
      </c>
      <c r="N19" s="29">
        <f t="shared" si="1"/>
        <v>0.21447723844710201</v>
      </c>
      <c r="O19" s="15"/>
      <c r="P19" s="32">
        <v>4</v>
      </c>
      <c r="Q19" s="32">
        <v>2</v>
      </c>
    </row>
    <row r="20" spans="1:17" x14ac:dyDescent="0.25">
      <c r="A20" s="8">
        <v>19</v>
      </c>
      <c r="B20" s="9" t="s">
        <v>32</v>
      </c>
      <c r="C20" s="10">
        <v>-21.6</v>
      </c>
      <c r="D20" s="11">
        <v>177.3</v>
      </c>
      <c r="E20" s="10">
        <v>0.50298464504531804</v>
      </c>
      <c r="F20" s="12">
        <v>0.65711001082245002</v>
      </c>
      <c r="G20" s="12">
        <v>0.70092294025039903</v>
      </c>
      <c r="H20" s="12">
        <v>0.78629240992027105</v>
      </c>
      <c r="I20" s="11">
        <v>0.45667297022209802</v>
      </c>
      <c r="J20" s="13">
        <v>0.15412536577713201</v>
      </c>
      <c r="K20" s="14">
        <v>0.19793829520508099</v>
      </c>
      <c r="L20" s="15">
        <v>0.28330776487495302</v>
      </c>
      <c r="M20" s="13">
        <f t="shared" si="0"/>
        <v>-3.1074634222867992E-2</v>
      </c>
      <c r="N20" s="29">
        <f t="shared" si="1"/>
        <v>1.2738295205080991E-2</v>
      </c>
      <c r="O20" s="15"/>
      <c r="P20" s="32">
        <v>5</v>
      </c>
      <c r="Q20" s="32">
        <v>2</v>
      </c>
    </row>
    <row r="21" spans="1:17" x14ac:dyDescent="0.25">
      <c r="A21" s="8">
        <v>20</v>
      </c>
      <c r="B21" s="9" t="s">
        <v>33</v>
      </c>
      <c r="C21" s="10">
        <v>40</v>
      </c>
      <c r="D21" s="11">
        <v>17.8</v>
      </c>
      <c r="E21" s="10">
        <v>0.246237476230317</v>
      </c>
      <c r="F21" s="12">
        <v>0.74939185767010896</v>
      </c>
      <c r="G21" s="12">
        <v>0.80328028405128005</v>
      </c>
      <c r="H21" s="12">
        <v>0.97513914512557298</v>
      </c>
      <c r="I21" s="11">
        <v>0.67904989836288199</v>
      </c>
      <c r="J21" s="13">
        <v>0.50315438143979196</v>
      </c>
      <c r="K21" s="14">
        <v>0.55704280782096305</v>
      </c>
      <c r="L21" s="15">
        <v>0.72890166889525598</v>
      </c>
      <c r="M21" s="13">
        <f t="shared" si="0"/>
        <v>0.31795438143979193</v>
      </c>
      <c r="N21" s="29"/>
      <c r="O21" s="15"/>
      <c r="P21" s="32">
        <v>4</v>
      </c>
      <c r="Q21" s="32">
        <v>1</v>
      </c>
    </row>
    <row r="22" spans="1:17" x14ac:dyDescent="0.25">
      <c r="A22" s="8">
        <v>21</v>
      </c>
      <c r="B22" s="9" t="s">
        <v>34</v>
      </c>
      <c r="C22" s="10">
        <v>-4.3</v>
      </c>
      <c r="D22" s="11">
        <v>-151.80000000000001</v>
      </c>
      <c r="E22" s="10">
        <v>0.12667043428207</v>
      </c>
      <c r="F22" s="12">
        <v>0.25399992351640999</v>
      </c>
      <c r="G22" s="12">
        <v>0.39302731569713401</v>
      </c>
      <c r="H22" s="12">
        <v>0.41274029676465301</v>
      </c>
      <c r="I22" s="11">
        <v>9.0200107884035804E-2</v>
      </c>
      <c r="J22" s="13">
        <v>0.12732948923434001</v>
      </c>
      <c r="K22" s="14">
        <v>0.26635688141506297</v>
      </c>
      <c r="L22" s="15">
        <v>0.28606986248258198</v>
      </c>
      <c r="M22" s="13">
        <f t="shared" si="0"/>
        <v>-5.7870510765659994E-2</v>
      </c>
      <c r="N22" s="29">
        <f t="shared" si="1"/>
        <v>8.115688141506297E-2</v>
      </c>
      <c r="O22" s="15"/>
      <c r="P22" s="32">
        <v>5</v>
      </c>
      <c r="Q22" s="32">
        <v>2</v>
      </c>
    </row>
    <row r="23" spans="1:17" x14ac:dyDescent="0.25">
      <c r="A23" s="8">
        <v>22</v>
      </c>
      <c r="B23" s="9" t="s">
        <v>35</v>
      </c>
      <c r="C23" s="10">
        <v>-55</v>
      </c>
      <c r="D23" s="11">
        <v>-21</v>
      </c>
      <c r="E23" s="10">
        <v>0.14186818314006699</v>
      </c>
      <c r="F23" s="12">
        <v>0.80175611868712005</v>
      </c>
      <c r="G23" s="12">
        <v>1.04351745785739</v>
      </c>
      <c r="H23" s="12">
        <v>1.18898577040718</v>
      </c>
      <c r="I23" s="11">
        <v>0.81963222520162904</v>
      </c>
      <c r="J23" s="13">
        <v>0.65988793554705305</v>
      </c>
      <c r="K23" s="14">
        <v>0.90164927471731904</v>
      </c>
      <c r="L23" s="15">
        <v>1.0471175872671099</v>
      </c>
      <c r="M23" s="13">
        <f t="shared" si="0"/>
        <v>0.47468793554705302</v>
      </c>
      <c r="N23" s="29"/>
      <c r="O23" s="15"/>
      <c r="P23" s="32">
        <v>4</v>
      </c>
      <c r="Q23" s="32">
        <v>1</v>
      </c>
    </row>
    <row r="24" spans="1:17" x14ac:dyDescent="0.25">
      <c r="A24" s="8">
        <v>23</v>
      </c>
      <c r="B24" s="9" t="s">
        <v>36</v>
      </c>
      <c r="C24" s="10">
        <v>-11.1</v>
      </c>
      <c r="D24" s="11">
        <v>-157.1</v>
      </c>
      <c r="E24" s="10">
        <v>9.1793801330426097E-2</v>
      </c>
      <c r="F24" s="12">
        <v>0.23036401009281901</v>
      </c>
      <c r="G24" s="12">
        <v>0.38829962941118701</v>
      </c>
      <c r="H24" s="12">
        <v>0.462763369479889</v>
      </c>
      <c r="I24" s="11">
        <v>0.112997634886816</v>
      </c>
      <c r="J24" s="13">
        <v>0.13857020876239301</v>
      </c>
      <c r="K24" s="14">
        <v>0.29650582808076098</v>
      </c>
      <c r="L24" s="15">
        <v>0.37096956814946302</v>
      </c>
      <c r="M24" s="13">
        <f t="shared" si="0"/>
        <v>-4.6629791237606993E-2</v>
      </c>
      <c r="N24" s="29">
        <f t="shared" si="1"/>
        <v>0.11130582808076098</v>
      </c>
      <c r="O24" s="15"/>
      <c r="P24" s="32">
        <v>2</v>
      </c>
      <c r="Q24" s="32">
        <v>2</v>
      </c>
    </row>
    <row r="25" spans="1:17" x14ac:dyDescent="0.25">
      <c r="A25" s="8">
        <v>24</v>
      </c>
      <c r="B25" s="9" t="s">
        <v>37</v>
      </c>
      <c r="C25" s="10">
        <v>-4</v>
      </c>
      <c r="D25" s="11">
        <v>111.4</v>
      </c>
      <c r="E25" s="10">
        <v>0.230901005132857</v>
      </c>
      <c r="F25" s="12">
        <v>0.38488181109109698</v>
      </c>
      <c r="G25" s="12">
        <v>0.45380374760775399</v>
      </c>
      <c r="H25" s="12">
        <v>0.49927527140046701</v>
      </c>
      <c r="I25" s="11">
        <v>0.17322453595266901</v>
      </c>
      <c r="J25" s="13">
        <v>0.15398080595824001</v>
      </c>
      <c r="K25" s="14">
        <v>0.222902742474897</v>
      </c>
      <c r="L25" s="15">
        <v>0.26837426626761002</v>
      </c>
      <c r="M25" s="13">
        <f t="shared" si="0"/>
        <v>-3.121919404175999E-2</v>
      </c>
      <c r="N25" s="29">
        <f t="shared" si="1"/>
        <v>3.7702742474896994E-2</v>
      </c>
      <c r="O25" s="15"/>
      <c r="P25" s="32">
        <v>4</v>
      </c>
      <c r="Q25" s="32">
        <v>2</v>
      </c>
    </row>
    <row r="26" spans="1:17" x14ac:dyDescent="0.25">
      <c r="A26" s="8">
        <v>25</v>
      </c>
      <c r="B26" s="9" t="s">
        <v>38</v>
      </c>
      <c r="C26" s="10">
        <v>-5.5</v>
      </c>
      <c r="D26" s="11">
        <v>-147.30000000000001</v>
      </c>
      <c r="E26" s="10">
        <v>0.11872225791448</v>
      </c>
      <c r="F26" s="12">
        <v>0.12042890544519599</v>
      </c>
      <c r="G26" s="12">
        <v>0.234184771676751</v>
      </c>
      <c r="H26" s="12">
        <v>0.49466775357325399</v>
      </c>
      <c r="I26" s="11">
        <v>0.20167074274049601</v>
      </c>
      <c r="J26" s="13">
        <v>1.70664753071571E-3</v>
      </c>
      <c r="K26" s="14">
        <v>0.115462513762271</v>
      </c>
      <c r="L26" s="15">
        <v>0.375945495658774</v>
      </c>
      <c r="M26" s="13">
        <f t="shared" si="0"/>
        <v>-0.1834933524692843</v>
      </c>
      <c r="N26" s="29">
        <f t="shared" si="1"/>
        <v>-6.9737486237729004E-2</v>
      </c>
      <c r="O26" s="15">
        <f t="shared" si="2"/>
        <v>0.19074549565877399</v>
      </c>
      <c r="P26" s="32">
        <v>3</v>
      </c>
      <c r="Q26" s="32">
        <v>3</v>
      </c>
    </row>
    <row r="27" spans="1:17" x14ac:dyDescent="0.25">
      <c r="A27" s="8">
        <v>26</v>
      </c>
      <c r="B27" s="9" t="s">
        <v>39</v>
      </c>
      <c r="C27" s="10">
        <v>37.799999999999997</v>
      </c>
      <c r="D27" s="11">
        <v>55.9</v>
      </c>
      <c r="E27" s="10">
        <v>0.19919974761047099</v>
      </c>
      <c r="F27" s="12">
        <v>0.20152750470804001</v>
      </c>
      <c r="G27" s="12">
        <v>0.34765893367056</v>
      </c>
      <c r="H27" s="12">
        <v>0.48765064313801398</v>
      </c>
      <c r="I27" s="11">
        <v>0.25237095686510802</v>
      </c>
      <c r="J27" s="13">
        <v>2.3277570975682202E-3</v>
      </c>
      <c r="K27" s="14">
        <v>0.14845918606008801</v>
      </c>
      <c r="L27" s="15">
        <v>0.28845089552754299</v>
      </c>
      <c r="M27" s="13">
        <f t="shared" si="0"/>
        <v>-0.18287224290243179</v>
      </c>
      <c r="N27" s="29">
        <f t="shared" si="1"/>
        <v>-3.6740813939911993E-2</v>
      </c>
      <c r="O27" s="15">
        <f t="shared" si="2"/>
        <v>0.10325089552754299</v>
      </c>
      <c r="P27" s="32">
        <v>4</v>
      </c>
      <c r="Q27" s="32">
        <v>3</v>
      </c>
    </row>
    <row r="28" spans="1:17" x14ac:dyDescent="0.25">
      <c r="A28" s="8">
        <v>27</v>
      </c>
      <c r="B28" s="9" t="s">
        <v>40</v>
      </c>
      <c r="C28" s="10">
        <v>10.3</v>
      </c>
      <c r="D28" s="11">
        <v>-25.8</v>
      </c>
      <c r="E28" s="10">
        <v>0.21043190050941599</v>
      </c>
      <c r="F28" s="12">
        <v>0.37645988323379198</v>
      </c>
      <c r="G28" s="12">
        <v>0.38528269891808298</v>
      </c>
      <c r="H28" s="12">
        <v>0.56661639360392602</v>
      </c>
      <c r="I28" s="11">
        <v>0.303170931451196</v>
      </c>
      <c r="J28" s="13">
        <v>0.16602798272437599</v>
      </c>
      <c r="K28" s="14">
        <v>0.17485079840866699</v>
      </c>
      <c r="L28" s="15">
        <v>0.356184493094509</v>
      </c>
      <c r="M28" s="13">
        <f t="shared" si="0"/>
        <v>-1.9172017275624009E-2</v>
      </c>
      <c r="N28" s="29">
        <f t="shared" si="1"/>
        <v>-1.0349201591333013E-2</v>
      </c>
      <c r="O28" s="15">
        <f t="shared" si="2"/>
        <v>0.170984493094509</v>
      </c>
      <c r="P28" s="32">
        <v>4</v>
      </c>
      <c r="Q28" s="32">
        <v>3</v>
      </c>
    </row>
    <row r="29" spans="1:17" x14ac:dyDescent="0.25">
      <c r="A29" s="8">
        <v>28</v>
      </c>
      <c r="B29" s="9" t="s">
        <v>41</v>
      </c>
      <c r="C29" s="10">
        <v>33.799999999999997</v>
      </c>
      <c r="D29" s="11">
        <v>56.9</v>
      </c>
      <c r="E29" s="10">
        <v>0.19636442109494101</v>
      </c>
      <c r="F29" s="12">
        <v>0.22914441172487099</v>
      </c>
      <c r="G29" s="12">
        <v>0.27594072158260702</v>
      </c>
      <c r="H29" s="12">
        <v>0.46584228763812802</v>
      </c>
      <c r="I29" s="11">
        <v>0.24403738718332901</v>
      </c>
      <c r="J29" s="13">
        <v>3.2779990629929999E-2</v>
      </c>
      <c r="K29" s="14">
        <v>7.9576300487665994E-2</v>
      </c>
      <c r="L29" s="15">
        <v>0.26947786654318701</v>
      </c>
      <c r="M29" s="13">
        <f t="shared" si="0"/>
        <v>-0.15242000937007</v>
      </c>
      <c r="N29" s="29">
        <f t="shared" si="1"/>
        <v>-0.10562369951233401</v>
      </c>
      <c r="O29" s="15">
        <f t="shared" si="2"/>
        <v>8.4277866543187002E-2</v>
      </c>
      <c r="P29" s="32">
        <v>4</v>
      </c>
      <c r="Q29" s="32">
        <v>3</v>
      </c>
    </row>
    <row r="30" spans="1:17" x14ac:dyDescent="0.25">
      <c r="A30" s="8">
        <v>29</v>
      </c>
      <c r="B30" s="9" t="s">
        <v>42</v>
      </c>
      <c r="C30" s="10">
        <v>-5.21</v>
      </c>
      <c r="D30" s="11">
        <v>-148.19999999999999</v>
      </c>
      <c r="E30" s="10">
        <v>0.148444931985069</v>
      </c>
      <c r="F30" s="12">
        <v>0.15058380404117</v>
      </c>
      <c r="G30" s="12">
        <v>0.25607641959682398</v>
      </c>
      <c r="H30" s="12">
        <v>0.51142815097082095</v>
      </c>
      <c r="I30" s="11">
        <v>0.23497923807132901</v>
      </c>
      <c r="J30" s="13">
        <v>2.1388720561010799E-3</v>
      </c>
      <c r="K30" s="14">
        <v>0.10763148761175501</v>
      </c>
      <c r="L30" s="15">
        <v>0.36298321898575198</v>
      </c>
      <c r="M30" s="13">
        <f t="shared" si="0"/>
        <v>-0.18306112794389892</v>
      </c>
      <c r="N30" s="29">
        <f t="shared" si="1"/>
        <v>-7.7568512388244998E-2</v>
      </c>
      <c r="O30" s="15">
        <f t="shared" si="2"/>
        <v>0.17778321898575197</v>
      </c>
      <c r="P30" s="32">
        <v>2</v>
      </c>
      <c r="Q30" s="32">
        <v>3</v>
      </c>
    </row>
    <row r="31" spans="1:17" x14ac:dyDescent="0.25">
      <c r="A31" s="8">
        <v>30</v>
      </c>
      <c r="B31" s="9" t="s">
        <v>43</v>
      </c>
      <c r="C31" s="10">
        <v>-5.2</v>
      </c>
      <c r="D31" s="11">
        <v>-148.19999999999999</v>
      </c>
      <c r="E31" s="10">
        <v>0.14337636677159299</v>
      </c>
      <c r="F31" s="12">
        <v>0.14642543053099599</v>
      </c>
      <c r="G31" s="12">
        <v>0.261471154674083</v>
      </c>
      <c r="H31" s="12">
        <v>0.52164156249272398</v>
      </c>
      <c r="I31" s="11">
        <v>0.24015657340897301</v>
      </c>
      <c r="J31" s="13">
        <v>3.0490637594034801E-3</v>
      </c>
      <c r="K31" s="14">
        <v>0.11809478790249001</v>
      </c>
      <c r="L31" s="15">
        <v>0.37826519572113099</v>
      </c>
      <c r="M31" s="13">
        <f t="shared" si="0"/>
        <v>-0.18215093624059653</v>
      </c>
      <c r="N31" s="29">
        <f t="shared" si="1"/>
        <v>-6.7105212097509997E-2</v>
      </c>
      <c r="O31" s="15">
        <f t="shared" si="2"/>
        <v>0.19306519572113098</v>
      </c>
      <c r="P31" s="32">
        <v>2</v>
      </c>
      <c r="Q31" s="32">
        <v>3</v>
      </c>
    </row>
    <row r="32" spans="1:17" x14ac:dyDescent="0.25">
      <c r="A32" s="8">
        <v>31</v>
      </c>
      <c r="B32" s="9" t="s">
        <v>44</v>
      </c>
      <c r="C32" s="10">
        <v>24.4</v>
      </c>
      <c r="D32" s="11">
        <v>-65</v>
      </c>
      <c r="E32" s="10">
        <v>0.28590588986774101</v>
      </c>
      <c r="F32" s="12">
        <v>0.29615717266048702</v>
      </c>
      <c r="G32" s="12">
        <v>0.31603404696619403</v>
      </c>
      <c r="H32" s="12">
        <v>0.45011183204455901</v>
      </c>
      <c r="I32" s="11">
        <v>0.25888747210067098</v>
      </c>
      <c r="J32" s="13">
        <v>1.02512827927458E-2</v>
      </c>
      <c r="K32" s="14">
        <v>3.0128157098453099E-2</v>
      </c>
      <c r="L32" s="15">
        <v>0.164205942176818</v>
      </c>
      <c r="M32" s="13">
        <f t="shared" si="0"/>
        <v>-0.17494871720725419</v>
      </c>
      <c r="N32" s="29">
        <f t="shared" si="1"/>
        <v>-0.15507184290154691</v>
      </c>
      <c r="O32" s="15">
        <f t="shared" si="2"/>
        <v>-2.0994057823182005E-2</v>
      </c>
      <c r="P32" s="32">
        <v>5</v>
      </c>
      <c r="Q32" s="32">
        <v>4</v>
      </c>
    </row>
    <row r="33" spans="1:17" x14ac:dyDescent="0.25">
      <c r="A33" s="8">
        <v>32</v>
      </c>
      <c r="B33" s="9" t="s">
        <v>45</v>
      </c>
      <c r="C33" s="10">
        <v>-8.6</v>
      </c>
      <c r="D33" s="11">
        <v>-154.5</v>
      </c>
      <c r="E33" s="10">
        <v>0.27539470304611502</v>
      </c>
      <c r="F33" s="12">
        <v>0.29048388818408</v>
      </c>
      <c r="G33" s="12">
        <v>0.344369879712625</v>
      </c>
      <c r="H33" s="12">
        <v>0.45560341950708999</v>
      </c>
      <c r="I33" s="11">
        <v>0.29866138031445599</v>
      </c>
      <c r="J33" s="13">
        <v>1.50891851379653E-2</v>
      </c>
      <c r="K33" s="14">
        <v>6.8975176666510499E-2</v>
      </c>
      <c r="L33" s="15">
        <v>0.180208716460975</v>
      </c>
      <c r="M33" s="13">
        <f t="shared" si="0"/>
        <v>-0.17011081486203469</v>
      </c>
      <c r="N33" s="29">
        <f t="shared" si="1"/>
        <v>-0.1162248233334895</v>
      </c>
      <c r="O33" s="15">
        <f t="shared" si="2"/>
        <v>-4.9912835390250043E-3</v>
      </c>
      <c r="P33" s="32">
        <v>4</v>
      </c>
      <c r="Q33" s="32">
        <v>4</v>
      </c>
    </row>
    <row r="34" spans="1:17" x14ac:dyDescent="0.25">
      <c r="A34" s="8">
        <v>33</v>
      </c>
      <c r="B34" s="9" t="s">
        <v>46</v>
      </c>
      <c r="C34" s="10">
        <v>-5.2</v>
      </c>
      <c r="D34" s="11">
        <v>-147</v>
      </c>
      <c r="E34" s="10">
        <v>0.13950875398411899</v>
      </c>
      <c r="F34" s="12">
        <v>0.21182117727334401</v>
      </c>
      <c r="G34" s="12">
        <v>0.26559541580594598</v>
      </c>
      <c r="H34" s="12">
        <v>0.46107043584413898</v>
      </c>
      <c r="I34" s="11">
        <v>0.28454689301920399</v>
      </c>
      <c r="J34" s="13">
        <v>7.2312423289224395E-2</v>
      </c>
      <c r="K34" s="14">
        <v>0.12608666182182701</v>
      </c>
      <c r="L34" s="15">
        <v>0.32156168186001999</v>
      </c>
      <c r="M34" s="13">
        <f t="shared" si="0"/>
        <v>-0.11288757671077561</v>
      </c>
      <c r="N34" s="29">
        <f t="shared" si="1"/>
        <v>-5.9113338178172992E-2</v>
      </c>
      <c r="O34" s="15">
        <f t="shared" si="2"/>
        <v>0.13636168186001998</v>
      </c>
      <c r="P34" s="32">
        <v>3</v>
      </c>
      <c r="Q34" s="32">
        <v>3</v>
      </c>
    </row>
    <row r="35" spans="1:17" x14ac:dyDescent="0.25">
      <c r="A35" s="8">
        <v>34</v>
      </c>
      <c r="B35" s="9" t="s">
        <v>47</v>
      </c>
      <c r="C35" s="10">
        <v>-61.5</v>
      </c>
      <c r="D35" s="11">
        <v>-48.4</v>
      </c>
      <c r="E35" s="10">
        <v>0.39155341558747803</v>
      </c>
      <c r="F35" s="12">
        <v>0.43486287721790401</v>
      </c>
      <c r="G35" s="12">
        <v>0.439954550319055</v>
      </c>
      <c r="H35" s="12">
        <v>0.55013761157530905</v>
      </c>
      <c r="I35" s="11">
        <v>0.26707913883490397</v>
      </c>
      <c r="J35" s="13">
        <v>4.3309461630425802E-2</v>
      </c>
      <c r="K35" s="14">
        <v>4.8401134731577401E-2</v>
      </c>
      <c r="L35" s="15">
        <v>0.15858419598783099</v>
      </c>
      <c r="M35" s="13">
        <f t="shared" si="0"/>
        <v>-0.14189053836957422</v>
      </c>
      <c r="N35" s="29">
        <f t="shared" si="1"/>
        <v>-0.13679886526842261</v>
      </c>
      <c r="O35" s="15">
        <f t="shared" si="2"/>
        <v>-2.6615804012169009E-2</v>
      </c>
      <c r="P35" s="32">
        <v>4</v>
      </c>
      <c r="Q35" s="32">
        <v>4</v>
      </c>
    </row>
    <row r="36" spans="1:17" x14ac:dyDescent="0.25">
      <c r="A36" s="8">
        <v>35</v>
      </c>
      <c r="B36" s="9" t="s">
        <v>48</v>
      </c>
      <c r="C36" s="10">
        <v>-18.2</v>
      </c>
      <c r="D36" s="11">
        <v>162.5</v>
      </c>
      <c r="E36" s="10">
        <v>0.29070719513905702</v>
      </c>
      <c r="F36" s="12">
        <v>0.68169989701568201</v>
      </c>
      <c r="G36" s="12">
        <v>0.79315577297045403</v>
      </c>
      <c r="H36" s="12">
        <v>0.93042271990582304</v>
      </c>
      <c r="I36" s="11">
        <v>0.64243931056201697</v>
      </c>
      <c r="J36" s="13">
        <v>0.39099270187662499</v>
      </c>
      <c r="K36" s="14">
        <v>0.50244857783139696</v>
      </c>
      <c r="L36" s="15">
        <v>0.63971552476676596</v>
      </c>
      <c r="M36" s="13">
        <f t="shared" si="0"/>
        <v>0.20579270187662499</v>
      </c>
      <c r="N36" s="29"/>
      <c r="O36" s="15"/>
      <c r="P36" s="32">
        <v>2</v>
      </c>
      <c r="Q36" s="32">
        <v>1</v>
      </c>
    </row>
    <row r="37" spans="1:17" x14ac:dyDescent="0.25">
      <c r="A37" s="8">
        <v>36</v>
      </c>
      <c r="B37" s="9" t="s">
        <v>49</v>
      </c>
      <c r="C37" s="10">
        <v>30.1</v>
      </c>
      <c r="D37" s="11">
        <v>60.1</v>
      </c>
      <c r="E37" s="10">
        <v>0.22403339575400999</v>
      </c>
      <c r="F37" s="12">
        <v>0.35947354543912002</v>
      </c>
      <c r="G37" s="12">
        <v>0.37004216453746203</v>
      </c>
      <c r="H37" s="12">
        <v>0.380669977947244</v>
      </c>
      <c r="I37" s="11">
        <v>0.126878703333964</v>
      </c>
      <c r="J37" s="13">
        <v>0.13544014968511101</v>
      </c>
      <c r="K37" s="14">
        <v>0.14600876878345201</v>
      </c>
      <c r="L37" s="15">
        <v>0.15663658219323401</v>
      </c>
      <c r="M37" s="13">
        <f t="shared" si="0"/>
        <v>-4.9759850314888998E-2</v>
      </c>
      <c r="N37" s="29">
        <f t="shared" si="1"/>
        <v>-3.9191231216547995E-2</v>
      </c>
      <c r="O37" s="15">
        <f t="shared" si="2"/>
        <v>-2.8563417806765995E-2</v>
      </c>
      <c r="P37" s="32">
        <v>5</v>
      </c>
      <c r="Q37" s="32">
        <v>4</v>
      </c>
    </row>
    <row r="38" spans="1:17" x14ac:dyDescent="0.25">
      <c r="A38" s="8">
        <v>37</v>
      </c>
      <c r="B38" s="9" t="s">
        <v>50</v>
      </c>
      <c r="C38" s="10">
        <v>-12.6</v>
      </c>
      <c r="D38" s="11">
        <v>13.9</v>
      </c>
      <c r="E38" s="10">
        <v>0.24297863831826999</v>
      </c>
      <c r="F38" s="12">
        <v>0.73514918621938197</v>
      </c>
      <c r="G38" s="12">
        <v>0.77924626773069705</v>
      </c>
      <c r="H38" s="12">
        <v>0.83462257631458903</v>
      </c>
      <c r="I38" s="11">
        <v>0.404688553218783</v>
      </c>
      <c r="J38" s="13">
        <v>0.49217054790111298</v>
      </c>
      <c r="K38" s="14">
        <v>0.536267629412427</v>
      </c>
      <c r="L38" s="15">
        <v>0.59164393799631898</v>
      </c>
      <c r="M38" s="13">
        <f t="shared" si="0"/>
        <v>0.306970547901113</v>
      </c>
      <c r="N38" s="29"/>
      <c r="O38" s="15"/>
      <c r="P38" s="32">
        <v>1</v>
      </c>
      <c r="Q38" s="32">
        <v>1</v>
      </c>
    </row>
    <row r="39" spans="1:17" x14ac:dyDescent="0.25">
      <c r="A39" s="8">
        <v>38</v>
      </c>
      <c r="B39" s="9" t="s">
        <v>51</v>
      </c>
      <c r="C39" s="10">
        <v>0.63</v>
      </c>
      <c r="D39" s="11">
        <v>-45.05</v>
      </c>
      <c r="E39" s="10">
        <v>0.28316662943167697</v>
      </c>
      <c r="F39" s="12">
        <v>0.32919920216652798</v>
      </c>
      <c r="G39" s="12">
        <v>0.385795483793691</v>
      </c>
      <c r="H39" s="12">
        <v>0.49934968644173799</v>
      </c>
      <c r="I39" s="11">
        <v>0.237526431852569</v>
      </c>
      <c r="J39" s="13">
        <v>4.6032572734850397E-2</v>
      </c>
      <c r="K39" s="14">
        <v>0.10262885436201399</v>
      </c>
      <c r="L39" s="15">
        <v>0.21618305701005999</v>
      </c>
      <c r="M39" s="13">
        <f t="shared" si="0"/>
        <v>-0.13916742726514961</v>
      </c>
      <c r="N39" s="29">
        <f t="shared" si="1"/>
        <v>-8.257114563798601E-2</v>
      </c>
      <c r="O39" s="15">
        <f t="shared" si="2"/>
        <v>3.0983057010059989E-2</v>
      </c>
      <c r="P39" s="32">
        <v>5</v>
      </c>
      <c r="Q39" s="32">
        <v>3</v>
      </c>
    </row>
    <row r="40" spans="1:17" x14ac:dyDescent="0.25">
      <c r="A40" s="8">
        <v>39</v>
      </c>
      <c r="B40" s="9" t="s">
        <v>52</v>
      </c>
      <c r="C40" s="10">
        <v>-11.5</v>
      </c>
      <c r="D40" s="11">
        <v>-151</v>
      </c>
      <c r="E40" s="10">
        <v>0.43688566979933202</v>
      </c>
      <c r="F40" s="12">
        <v>0.65756261462878796</v>
      </c>
      <c r="G40" s="12">
        <v>0.78986198924534201</v>
      </c>
      <c r="H40" s="12">
        <v>0.96334276017305298</v>
      </c>
      <c r="I40" s="11">
        <v>0.72693086663914896</v>
      </c>
      <c r="J40" s="13">
        <v>0.22067694482945699</v>
      </c>
      <c r="K40" s="14">
        <v>0.35297631944600999</v>
      </c>
      <c r="L40" s="15">
        <v>0.52645709037372102</v>
      </c>
      <c r="M40" s="13">
        <f t="shared" si="0"/>
        <v>3.5476944829456986E-2</v>
      </c>
      <c r="N40" s="29"/>
      <c r="O40" s="15"/>
      <c r="P40" s="32">
        <v>4</v>
      </c>
      <c r="Q40" s="32">
        <v>1</v>
      </c>
    </row>
    <row r="41" spans="1:17" x14ac:dyDescent="0.25">
      <c r="A41" s="8">
        <v>40</v>
      </c>
      <c r="B41" s="9" t="s">
        <v>53</v>
      </c>
      <c r="C41" s="10">
        <v>5.2</v>
      </c>
      <c r="D41" s="11">
        <v>32.9</v>
      </c>
      <c r="E41" s="10">
        <v>0.30922494778119203</v>
      </c>
      <c r="F41" s="12">
        <v>0.727245198632545</v>
      </c>
      <c r="G41" s="12">
        <v>0.77846934663325995</v>
      </c>
      <c r="H41" s="12">
        <v>0.85512538465134202</v>
      </c>
      <c r="I41" s="11">
        <v>0.41462086258188702</v>
      </c>
      <c r="J41" s="13">
        <v>0.41802025085135303</v>
      </c>
      <c r="K41" s="14">
        <v>0.46924439885206798</v>
      </c>
      <c r="L41" s="15">
        <v>0.54590043687015</v>
      </c>
      <c r="M41" s="13">
        <f t="shared" si="0"/>
        <v>0.23282025085135302</v>
      </c>
      <c r="N41" s="29"/>
      <c r="O41" s="15"/>
      <c r="P41" s="32">
        <v>1</v>
      </c>
      <c r="Q41" s="32">
        <v>1</v>
      </c>
    </row>
    <row r="42" spans="1:17" x14ac:dyDescent="0.25">
      <c r="A42" s="8">
        <v>41</v>
      </c>
      <c r="B42" s="9" t="s">
        <v>54</v>
      </c>
      <c r="C42" s="10">
        <v>-28.2</v>
      </c>
      <c r="D42" s="11">
        <v>-42</v>
      </c>
      <c r="E42" s="10">
        <v>0.41561487299932698</v>
      </c>
      <c r="F42" s="12">
        <v>0.42435660393897001</v>
      </c>
      <c r="G42" s="12">
        <v>0.47160882644513302</v>
      </c>
      <c r="H42" s="12">
        <v>0.53203220724637301</v>
      </c>
      <c r="I42" s="11">
        <v>0.10572786088172099</v>
      </c>
      <c r="J42" s="13">
        <v>8.7417309396433697E-3</v>
      </c>
      <c r="K42" s="14">
        <v>5.5993953445806398E-2</v>
      </c>
      <c r="L42" s="15">
        <v>0.11641733424704601</v>
      </c>
      <c r="M42" s="13">
        <f t="shared" si="0"/>
        <v>-0.17645826906035664</v>
      </c>
      <c r="N42" s="29">
        <f t="shared" si="1"/>
        <v>-0.1292060465541936</v>
      </c>
      <c r="O42" s="15">
        <f t="shared" si="2"/>
        <v>-6.8782665752953998E-2</v>
      </c>
      <c r="P42" s="32">
        <v>5</v>
      </c>
      <c r="Q42" s="32">
        <v>4</v>
      </c>
    </row>
    <row r="43" spans="1:17" x14ac:dyDescent="0.25">
      <c r="A43" s="8">
        <v>42</v>
      </c>
      <c r="B43" s="9" t="s">
        <v>55</v>
      </c>
      <c r="C43" s="10">
        <v>-23.6</v>
      </c>
      <c r="D43" s="11">
        <v>-21.7</v>
      </c>
      <c r="E43" s="10">
        <v>0.181234783495621</v>
      </c>
      <c r="F43" s="12">
        <v>1.10355082192062</v>
      </c>
      <c r="G43" s="12">
        <v>1.2364211190749199</v>
      </c>
      <c r="H43" s="12">
        <v>1.2552127630738299</v>
      </c>
      <c r="I43" s="11">
        <v>0.85104482903357703</v>
      </c>
      <c r="J43" s="13">
        <v>0.92231603842499399</v>
      </c>
      <c r="K43" s="14">
        <v>1.0551863355793001</v>
      </c>
      <c r="L43" s="15">
        <v>1.0739779795782101</v>
      </c>
      <c r="M43" s="13">
        <f t="shared" si="0"/>
        <v>0.73711603842499396</v>
      </c>
      <c r="N43" s="29"/>
      <c r="O43" s="15"/>
      <c r="P43" s="32">
        <v>1</v>
      </c>
      <c r="Q43" s="32">
        <v>1</v>
      </c>
    </row>
    <row r="44" spans="1:17" x14ac:dyDescent="0.25">
      <c r="A44" s="8">
        <v>43</v>
      </c>
      <c r="B44" s="9" t="s">
        <v>56</v>
      </c>
      <c r="C44" s="10">
        <v>-28.4</v>
      </c>
      <c r="D44" s="11">
        <v>-36.799999999999997</v>
      </c>
      <c r="E44" s="10">
        <v>0.161378193521372</v>
      </c>
      <c r="F44" s="12">
        <v>0.55799757383492798</v>
      </c>
      <c r="G44" s="12">
        <v>0.83001642642788098</v>
      </c>
      <c r="H44" s="12">
        <v>1.0727017882196499</v>
      </c>
      <c r="I44" s="11">
        <v>0.72156595547161695</v>
      </c>
      <c r="J44" s="13">
        <v>0.39661938031355598</v>
      </c>
      <c r="K44" s="14">
        <v>0.66863823290650903</v>
      </c>
      <c r="L44" s="15">
        <v>0.91132359469827795</v>
      </c>
      <c r="M44" s="13">
        <f t="shared" si="0"/>
        <v>0.21141938031355598</v>
      </c>
      <c r="N44" s="29"/>
      <c r="O44" s="15"/>
      <c r="P44" s="32">
        <v>4</v>
      </c>
      <c r="Q44" s="32">
        <v>1</v>
      </c>
    </row>
    <row r="45" spans="1:17" x14ac:dyDescent="0.25">
      <c r="A45" s="8">
        <v>44</v>
      </c>
      <c r="B45" s="9" t="s">
        <v>57</v>
      </c>
      <c r="C45" s="10">
        <v>15.81</v>
      </c>
      <c r="D45" s="11">
        <v>28.56</v>
      </c>
      <c r="E45" s="10">
        <v>0.26555293069970398</v>
      </c>
      <c r="F45" s="12">
        <v>0.75960021498826202</v>
      </c>
      <c r="G45" s="12">
        <v>0.78561425711909005</v>
      </c>
      <c r="H45" s="12">
        <v>0.85037059621157296</v>
      </c>
      <c r="I45" s="11">
        <v>0.36092266108023902</v>
      </c>
      <c r="J45" s="13">
        <v>0.49404728428855799</v>
      </c>
      <c r="K45" s="14">
        <v>0.52006132641938596</v>
      </c>
      <c r="L45" s="15">
        <v>0.58481766551186898</v>
      </c>
      <c r="M45" s="13">
        <f t="shared" si="0"/>
        <v>0.30884728428855801</v>
      </c>
      <c r="N45" s="29"/>
      <c r="O45" s="15"/>
      <c r="P45" s="32">
        <v>4</v>
      </c>
      <c r="Q45" s="32">
        <v>1</v>
      </c>
    </row>
    <row r="46" spans="1:17" x14ac:dyDescent="0.25">
      <c r="A46" s="8">
        <v>45</v>
      </c>
      <c r="B46" s="9" t="s">
        <v>58</v>
      </c>
      <c r="C46" s="10">
        <v>-17.5</v>
      </c>
      <c r="D46" s="11">
        <v>172.1</v>
      </c>
      <c r="E46" s="10">
        <v>0.17026218122129699</v>
      </c>
      <c r="F46" s="12">
        <v>0.36787964263943101</v>
      </c>
      <c r="G46" s="12">
        <v>0.54333827402087498</v>
      </c>
      <c r="H46" s="12">
        <v>0.5450606174707</v>
      </c>
      <c r="I46" s="11">
        <v>0.27089264107862199</v>
      </c>
      <c r="J46" s="13">
        <v>0.19761746141813399</v>
      </c>
      <c r="K46" s="14">
        <v>0.37307609279957799</v>
      </c>
      <c r="L46" s="15">
        <v>0.37479843624940301</v>
      </c>
      <c r="M46" s="13">
        <f t="shared" si="0"/>
        <v>1.241746141813399E-2</v>
      </c>
      <c r="N46" s="29"/>
      <c r="O46" s="15"/>
      <c r="P46" s="32">
        <v>2</v>
      </c>
      <c r="Q46" s="32">
        <v>1</v>
      </c>
    </row>
    <row r="47" spans="1:17" x14ac:dyDescent="0.25">
      <c r="A47" s="8">
        <v>46</v>
      </c>
      <c r="B47" s="9" t="s">
        <v>59</v>
      </c>
      <c r="C47" s="10">
        <v>20.5</v>
      </c>
      <c r="D47" s="11">
        <v>-57.5</v>
      </c>
      <c r="E47" s="10">
        <v>0.28655295002255998</v>
      </c>
      <c r="F47" s="12">
        <v>0.30672620333696898</v>
      </c>
      <c r="G47" s="12">
        <v>0.30983627394304403</v>
      </c>
      <c r="H47" s="12">
        <v>0.32251111239380398</v>
      </c>
      <c r="I47" s="11">
        <v>0.233029048836323</v>
      </c>
      <c r="J47" s="13">
        <v>2.01732533144083E-2</v>
      </c>
      <c r="K47" s="14">
        <v>2.3283323920484E-2</v>
      </c>
      <c r="L47" s="15">
        <v>3.5958162371243697E-2</v>
      </c>
      <c r="M47" s="13">
        <f t="shared" si="0"/>
        <v>-0.1650267466855917</v>
      </c>
      <c r="N47" s="29">
        <f t="shared" si="1"/>
        <v>-0.16191667607951601</v>
      </c>
      <c r="O47" s="15">
        <f t="shared" si="2"/>
        <v>-0.14924183762875631</v>
      </c>
      <c r="P47" s="32">
        <v>5</v>
      </c>
      <c r="Q47" s="32">
        <v>4</v>
      </c>
    </row>
    <row r="48" spans="1:17" x14ac:dyDescent="0.25">
      <c r="A48" s="8">
        <v>47</v>
      </c>
      <c r="B48" s="9" t="s">
        <v>60</v>
      </c>
      <c r="C48" s="10">
        <v>-25.2</v>
      </c>
      <c r="D48" s="11">
        <v>-48</v>
      </c>
      <c r="E48" s="10">
        <v>0.27481107228416402</v>
      </c>
      <c r="F48" s="12">
        <v>0.30846373679675598</v>
      </c>
      <c r="G48" s="12">
        <v>0.30931019713723301</v>
      </c>
      <c r="H48" s="12">
        <v>0.69358209141280602</v>
      </c>
      <c r="I48" s="11">
        <v>0.31591036100674602</v>
      </c>
      <c r="J48" s="13">
        <v>3.3652664512591697E-2</v>
      </c>
      <c r="K48" s="14">
        <v>3.4499124853068698E-2</v>
      </c>
      <c r="L48" s="15">
        <v>0.41877101912864201</v>
      </c>
      <c r="M48" s="13">
        <f t="shared" si="0"/>
        <v>-0.15154733548740831</v>
      </c>
      <c r="N48" s="29">
        <f t="shared" si="1"/>
        <v>-0.15070087514693131</v>
      </c>
      <c r="O48" s="15">
        <f t="shared" si="2"/>
        <v>0.233571019128642</v>
      </c>
      <c r="P48" s="32">
        <v>2</v>
      </c>
      <c r="Q48" s="32">
        <v>3</v>
      </c>
    </row>
    <row r="49" spans="1:17" x14ac:dyDescent="0.25">
      <c r="A49" s="8">
        <v>48</v>
      </c>
      <c r="B49" s="9" t="s">
        <v>61</v>
      </c>
      <c r="C49" s="10">
        <v>-2.9</v>
      </c>
      <c r="D49" s="11">
        <v>126.1</v>
      </c>
      <c r="E49" s="10">
        <v>0.33143146680108398</v>
      </c>
      <c r="F49" s="12">
        <v>0.44795815139893003</v>
      </c>
      <c r="G49" s="12">
        <v>0.46980972636884299</v>
      </c>
      <c r="H49" s="12">
        <v>0.68217943563485595</v>
      </c>
      <c r="I49" s="11">
        <v>0.31102393058335698</v>
      </c>
      <c r="J49" s="13">
        <v>0.116526684597846</v>
      </c>
      <c r="K49" s="14">
        <v>0.13837825956775901</v>
      </c>
      <c r="L49" s="15">
        <v>0.35074796883377202</v>
      </c>
      <c r="M49" s="13">
        <f t="shared" si="0"/>
        <v>-6.8673315402154003E-2</v>
      </c>
      <c r="N49" s="29">
        <f t="shared" si="1"/>
        <v>-4.6821740432240994E-2</v>
      </c>
      <c r="O49" s="15">
        <f t="shared" si="2"/>
        <v>0.16554796883377201</v>
      </c>
      <c r="P49" s="32">
        <v>5</v>
      </c>
      <c r="Q49" s="32">
        <v>3</v>
      </c>
    </row>
    <row r="50" spans="1:17" x14ac:dyDescent="0.25">
      <c r="A50" s="30">
        <v>49</v>
      </c>
      <c r="B50" s="9" t="s">
        <v>62</v>
      </c>
      <c r="C50" s="10">
        <v>-8.4</v>
      </c>
      <c r="D50" s="11">
        <v>-83</v>
      </c>
      <c r="E50" s="10">
        <v>0.176999406363719</v>
      </c>
      <c r="F50" s="12">
        <v>0.485111561880326</v>
      </c>
      <c r="G50" s="12">
        <v>0.55268511653249497</v>
      </c>
      <c r="H50" s="12">
        <v>0.83829301324459304</v>
      </c>
      <c r="I50" s="11">
        <v>0.50864285561821998</v>
      </c>
      <c r="J50" s="13">
        <v>0.30811215551660698</v>
      </c>
      <c r="K50" s="14">
        <v>0.375685710168776</v>
      </c>
      <c r="L50" s="15">
        <v>0.66129360688087402</v>
      </c>
      <c r="M50" s="13">
        <f t="shared" si="0"/>
        <v>0.12291215551660697</v>
      </c>
      <c r="N50" s="29"/>
      <c r="O50" s="15"/>
      <c r="P50" s="32">
        <v>2</v>
      </c>
      <c r="Q50" s="32">
        <v>1</v>
      </c>
    </row>
    <row r="51" spans="1:17" x14ac:dyDescent="0.25">
      <c r="A51" s="8">
        <v>50</v>
      </c>
      <c r="B51" s="9" t="s">
        <v>63</v>
      </c>
      <c r="C51" s="10">
        <v>18.04</v>
      </c>
      <c r="D51" s="11">
        <v>-55.94</v>
      </c>
      <c r="E51" s="10">
        <v>0.272086009795317</v>
      </c>
      <c r="F51" s="12">
        <v>0.37384323715147799</v>
      </c>
      <c r="G51" s="12">
        <v>0.43804468963533999</v>
      </c>
      <c r="H51" s="12">
        <v>0.48959595004550199</v>
      </c>
      <c r="I51" s="11">
        <v>0.36487743166757503</v>
      </c>
      <c r="J51" s="13">
        <v>0.10175722735616199</v>
      </c>
      <c r="K51" s="14">
        <v>0.16595867984002399</v>
      </c>
      <c r="L51" s="15">
        <v>0.217509940250185</v>
      </c>
      <c r="M51" s="13">
        <f t="shared" si="0"/>
        <v>-8.3442772643838009E-2</v>
      </c>
      <c r="N51" s="29">
        <f t="shared" si="1"/>
        <v>-1.9241320159976011E-2</v>
      </c>
      <c r="O51" s="15">
        <f t="shared" si="2"/>
        <v>3.2309940250184993E-2</v>
      </c>
      <c r="P51" s="32">
        <v>1</v>
      </c>
      <c r="Q51" s="32">
        <v>3</v>
      </c>
    </row>
    <row r="52" spans="1:17" x14ac:dyDescent="0.25">
      <c r="A52" s="8">
        <v>51</v>
      </c>
      <c r="B52" s="9" t="s">
        <v>64</v>
      </c>
      <c r="C52" s="10">
        <v>4.9000000000000004</v>
      </c>
      <c r="D52" s="11">
        <v>-49</v>
      </c>
      <c r="E52" s="10">
        <v>0.29314581926195998</v>
      </c>
      <c r="F52" s="12">
        <v>0.44332873104207399</v>
      </c>
      <c r="G52" s="12">
        <v>0.45432096972193098</v>
      </c>
      <c r="H52" s="12">
        <v>0.46617797688902601</v>
      </c>
      <c r="I52" s="11">
        <v>0.20487864176387699</v>
      </c>
      <c r="J52" s="13">
        <v>0.150182911780114</v>
      </c>
      <c r="K52" s="14">
        <v>0.16117515045997199</v>
      </c>
      <c r="L52" s="15">
        <v>0.173032157627067</v>
      </c>
      <c r="M52" s="13">
        <f t="shared" si="0"/>
        <v>-3.5017088219886E-2</v>
      </c>
      <c r="N52" s="29">
        <f t="shared" si="1"/>
        <v>-2.4024849540028009E-2</v>
      </c>
      <c r="O52" s="15">
        <f t="shared" si="2"/>
        <v>-1.2167842372933002E-2</v>
      </c>
      <c r="P52" s="32">
        <v>5</v>
      </c>
      <c r="Q52" s="32">
        <v>4</v>
      </c>
    </row>
    <row r="53" spans="1:17" x14ac:dyDescent="0.25">
      <c r="A53" s="8">
        <v>52</v>
      </c>
      <c r="B53" s="9" t="s">
        <v>65</v>
      </c>
      <c r="C53" s="10">
        <v>-29</v>
      </c>
      <c r="D53" s="11">
        <v>-60.6</v>
      </c>
      <c r="E53" s="10">
        <v>0.34852330630584499</v>
      </c>
      <c r="F53" s="12">
        <v>0.40033958693357802</v>
      </c>
      <c r="G53" s="12">
        <v>0.42613507474080797</v>
      </c>
      <c r="H53" s="12">
        <v>0.435701473569166</v>
      </c>
      <c r="I53" s="11">
        <v>0.18759744734716999</v>
      </c>
      <c r="J53" s="13">
        <v>5.1816280627732997E-2</v>
      </c>
      <c r="K53" s="14">
        <v>7.7611768434962397E-2</v>
      </c>
      <c r="L53" s="15">
        <v>8.7178167263320505E-2</v>
      </c>
      <c r="M53" s="13">
        <f t="shared" si="0"/>
        <v>-0.13338371937226701</v>
      </c>
      <c r="N53" s="29">
        <f t="shared" si="1"/>
        <v>-0.10758823156503761</v>
      </c>
      <c r="O53" s="15">
        <f t="shared" si="2"/>
        <v>-9.8021832736679498E-2</v>
      </c>
      <c r="P53" s="32">
        <v>5</v>
      </c>
      <c r="Q53" s="32">
        <v>4</v>
      </c>
    </row>
    <row r="54" spans="1:17" x14ac:dyDescent="0.25">
      <c r="A54" s="8">
        <v>53</v>
      </c>
      <c r="B54" s="9" t="s">
        <v>66</v>
      </c>
      <c r="C54" s="10">
        <v>45.28</v>
      </c>
      <c r="D54" s="11">
        <v>-116.04</v>
      </c>
      <c r="E54" s="10">
        <v>0.25775634406819498</v>
      </c>
      <c r="F54" s="12">
        <v>0.37233874183179899</v>
      </c>
      <c r="G54" s="12">
        <v>0.408462932967881</v>
      </c>
      <c r="H54" s="12">
        <v>0.51405157601120099</v>
      </c>
      <c r="I54" s="11">
        <v>0.218849104009254</v>
      </c>
      <c r="J54" s="13">
        <v>0.114582397763603</v>
      </c>
      <c r="K54" s="14">
        <v>0.15070658889968599</v>
      </c>
      <c r="L54" s="15">
        <v>0.25629523194300602</v>
      </c>
      <c r="M54" s="13">
        <f t="shared" si="0"/>
        <v>-7.0617602236397001E-2</v>
      </c>
      <c r="N54" s="29">
        <f t="shared" si="1"/>
        <v>-3.4493411100314009E-2</v>
      </c>
      <c r="O54" s="15">
        <f t="shared" si="2"/>
        <v>7.1095231943006015E-2</v>
      </c>
      <c r="P54" s="32">
        <v>5</v>
      </c>
      <c r="Q54" s="32">
        <v>3</v>
      </c>
    </row>
    <row r="55" spans="1:17" x14ac:dyDescent="0.25">
      <c r="A55" s="8">
        <v>54</v>
      </c>
      <c r="B55" s="9" t="s">
        <v>67</v>
      </c>
      <c r="C55" s="10">
        <v>-2.4</v>
      </c>
      <c r="D55" s="11">
        <v>5.55</v>
      </c>
      <c r="E55" s="10">
        <v>0.47033055085222097</v>
      </c>
      <c r="F55" s="12">
        <v>0.54261789263417104</v>
      </c>
      <c r="G55" s="12">
        <v>0.69177416341377695</v>
      </c>
      <c r="H55" s="12">
        <v>0.75523320426916496</v>
      </c>
      <c r="I55" s="11">
        <v>0.35312308905153</v>
      </c>
      <c r="J55" s="13">
        <v>7.2287341781949802E-2</v>
      </c>
      <c r="K55" s="14">
        <v>0.22144361256155601</v>
      </c>
      <c r="L55" s="15">
        <v>0.28490265341694498</v>
      </c>
      <c r="M55" s="13">
        <f t="shared" si="0"/>
        <v>-0.1129126582180502</v>
      </c>
      <c r="N55" s="29">
        <f t="shared" si="1"/>
        <v>3.6243612561556005E-2</v>
      </c>
      <c r="O55" s="15"/>
      <c r="P55" s="32">
        <v>5</v>
      </c>
      <c r="Q55" s="32">
        <v>2</v>
      </c>
    </row>
    <row r="56" spans="1:17" x14ac:dyDescent="0.25">
      <c r="A56" s="8">
        <v>55</v>
      </c>
      <c r="B56" s="9" t="s">
        <v>68</v>
      </c>
      <c r="C56" s="10">
        <v>-4.96</v>
      </c>
      <c r="D56" s="11">
        <v>44.3</v>
      </c>
      <c r="E56" s="10">
        <v>0.358388611989022</v>
      </c>
      <c r="F56" s="12">
        <v>0.57173071738158099</v>
      </c>
      <c r="G56" s="12">
        <v>0.61048316052397</v>
      </c>
      <c r="H56" s="12">
        <v>0.62834905997150903</v>
      </c>
      <c r="I56" s="11">
        <v>0.29107700513391999</v>
      </c>
      <c r="J56" s="13">
        <v>0.21334210539255899</v>
      </c>
      <c r="K56" s="14">
        <v>0.252094548534948</v>
      </c>
      <c r="L56" s="15">
        <v>0.26996044798248697</v>
      </c>
      <c r="M56" s="13">
        <f t="shared" si="0"/>
        <v>2.8142105392558986E-2</v>
      </c>
      <c r="N56" s="29"/>
      <c r="O56" s="15"/>
      <c r="P56" s="32">
        <v>5</v>
      </c>
      <c r="Q56" s="32">
        <v>1</v>
      </c>
    </row>
    <row r="57" spans="1:17" x14ac:dyDescent="0.25">
      <c r="A57" s="8">
        <v>56</v>
      </c>
      <c r="B57" s="9" t="s">
        <v>69</v>
      </c>
      <c r="C57" s="10">
        <v>-18.899999999999999</v>
      </c>
      <c r="D57" s="11">
        <v>89.1</v>
      </c>
      <c r="E57" s="10">
        <v>0.131864833903276</v>
      </c>
      <c r="F57" s="12">
        <v>0.67929832417441605</v>
      </c>
      <c r="G57" s="12">
        <v>0.73118966647752603</v>
      </c>
      <c r="H57" s="12">
        <v>0.73461446093902905</v>
      </c>
      <c r="I57" s="11">
        <v>0.361107469756206</v>
      </c>
      <c r="J57" s="13">
        <v>0.54743349027113997</v>
      </c>
      <c r="K57" s="14">
        <v>0.59932483257424995</v>
      </c>
      <c r="L57" s="15">
        <v>0.60274962703575197</v>
      </c>
      <c r="M57" s="13">
        <f t="shared" si="0"/>
        <v>0.36223349027113994</v>
      </c>
      <c r="N57" s="29"/>
      <c r="O57" s="15"/>
      <c r="P57" s="32">
        <v>1</v>
      </c>
      <c r="Q57" s="32">
        <v>1</v>
      </c>
    </row>
    <row r="58" spans="1:17" x14ac:dyDescent="0.25">
      <c r="A58" s="8">
        <v>57</v>
      </c>
      <c r="B58" s="9" t="s">
        <v>70</v>
      </c>
      <c r="C58" s="10">
        <v>13.6</v>
      </c>
      <c r="D58" s="11">
        <v>-51.9</v>
      </c>
      <c r="E58" s="10">
        <v>0.16166719167282101</v>
      </c>
      <c r="F58" s="12">
        <v>0.216445047235546</v>
      </c>
      <c r="G58" s="12">
        <v>0.32421748631311298</v>
      </c>
      <c r="H58" s="12">
        <v>0.37812590425784598</v>
      </c>
      <c r="I58" s="11">
        <v>0.228744070342701</v>
      </c>
      <c r="J58" s="13">
        <v>5.4777855562725103E-2</v>
      </c>
      <c r="K58" s="14">
        <v>0.162550294640292</v>
      </c>
      <c r="L58" s="15">
        <v>0.216458712585025</v>
      </c>
      <c r="M58" s="13">
        <f t="shared" si="0"/>
        <v>-0.1304221444372749</v>
      </c>
      <c r="N58" s="29">
        <f t="shared" si="1"/>
        <v>-2.2649705359708006E-2</v>
      </c>
      <c r="O58" s="15">
        <f t="shared" si="2"/>
        <v>3.1258712585024995E-2</v>
      </c>
      <c r="P58" s="32">
        <v>3</v>
      </c>
      <c r="Q58" s="32">
        <v>3</v>
      </c>
    </row>
    <row r="59" spans="1:17" x14ac:dyDescent="0.25">
      <c r="A59" s="8">
        <v>58</v>
      </c>
      <c r="B59" s="9" t="s">
        <v>71</v>
      </c>
      <c r="C59" s="10">
        <v>33.200000000000003</v>
      </c>
      <c r="D59" s="11">
        <v>58.4</v>
      </c>
      <c r="E59" s="10">
        <v>0.35767528725185699</v>
      </c>
      <c r="F59" s="12">
        <v>0.17908004934046001</v>
      </c>
      <c r="G59" s="12">
        <v>0.19660203939478699</v>
      </c>
      <c r="H59" s="12">
        <v>0.43321599715699499</v>
      </c>
      <c r="I59" s="11">
        <v>0.178625227603913</v>
      </c>
      <c r="J59" s="13">
        <v>4.5482173654612401E-4</v>
      </c>
      <c r="K59" s="14">
        <v>1.7976811790873098E-2</v>
      </c>
      <c r="L59" s="15">
        <v>0.17905005964794299</v>
      </c>
      <c r="M59" s="13">
        <f t="shared" si="0"/>
        <v>-0.18474517826345388</v>
      </c>
      <c r="N59" s="29">
        <f t="shared" si="1"/>
        <v>-0.16722318820912691</v>
      </c>
      <c r="O59" s="15">
        <f t="shared" si="2"/>
        <v>-6.1499403520570151E-3</v>
      </c>
      <c r="P59" s="32">
        <v>5</v>
      </c>
      <c r="Q59" s="32">
        <v>4</v>
      </c>
    </row>
    <row r="60" spans="1:17" x14ac:dyDescent="0.25">
      <c r="A60" s="8">
        <v>59</v>
      </c>
      <c r="B60" s="9" t="s">
        <v>72</v>
      </c>
      <c r="C60" s="10">
        <v>22.5</v>
      </c>
      <c r="D60" s="11">
        <v>-16.899999999999999</v>
      </c>
      <c r="E60" s="10">
        <v>0.29276068969550001</v>
      </c>
      <c r="F60" s="12">
        <v>0.34122841717962099</v>
      </c>
      <c r="G60" s="12">
        <v>0.40675888539230798</v>
      </c>
      <c r="H60" s="12">
        <v>0.532792669699092</v>
      </c>
      <c r="I60" s="11">
        <v>0.18077047565490101</v>
      </c>
      <c r="J60" s="13">
        <v>4.8467727484120697E-2</v>
      </c>
      <c r="K60" s="14">
        <v>0.113998195696808</v>
      </c>
      <c r="L60" s="15">
        <v>0.24003198000359199</v>
      </c>
      <c r="M60" s="13">
        <f t="shared" si="0"/>
        <v>-0.1367322725158793</v>
      </c>
      <c r="N60" s="29">
        <f t="shared" si="1"/>
        <v>-7.1201804303192007E-2</v>
      </c>
      <c r="O60" s="15">
        <f t="shared" si="2"/>
        <v>5.483198000359199E-2</v>
      </c>
      <c r="P60" s="32">
        <v>4</v>
      </c>
      <c r="Q60" s="32">
        <v>3</v>
      </c>
    </row>
    <row r="61" spans="1:17" x14ac:dyDescent="0.25">
      <c r="A61" s="8">
        <v>60</v>
      </c>
      <c r="B61" s="9" t="s">
        <v>73</v>
      </c>
      <c r="C61" s="10">
        <v>-14.7</v>
      </c>
      <c r="D61" s="11">
        <v>22.2</v>
      </c>
      <c r="E61" s="10">
        <v>0.42737874868377101</v>
      </c>
      <c r="F61" s="12">
        <v>0.428739687248608</v>
      </c>
      <c r="G61" s="12">
        <v>0.44352311878313899</v>
      </c>
      <c r="H61" s="12">
        <v>0.44508986391144401</v>
      </c>
      <c r="I61" s="11">
        <v>0.182669432612896</v>
      </c>
      <c r="J61" s="13">
        <v>1.3609385648361001E-3</v>
      </c>
      <c r="K61" s="14">
        <v>1.6144370099367499E-2</v>
      </c>
      <c r="L61" s="15">
        <v>1.7711115227672301E-2</v>
      </c>
      <c r="M61" s="13">
        <f t="shared" si="0"/>
        <v>-0.1838390614351639</v>
      </c>
      <c r="N61" s="29">
        <f t="shared" si="1"/>
        <v>-0.1690556299006325</v>
      </c>
      <c r="O61" s="15">
        <f t="shared" si="2"/>
        <v>-0.16748888477232771</v>
      </c>
      <c r="P61" s="32">
        <v>4</v>
      </c>
      <c r="Q61" s="32">
        <v>4</v>
      </c>
    </row>
    <row r="62" spans="1:17" x14ac:dyDescent="0.25">
      <c r="A62" s="8">
        <v>61</v>
      </c>
      <c r="B62" s="9" t="s">
        <v>74</v>
      </c>
      <c r="C62" s="10">
        <v>-25.72</v>
      </c>
      <c r="D62" s="11">
        <v>138.9</v>
      </c>
      <c r="E62" s="10">
        <v>0.32358262893749401</v>
      </c>
      <c r="F62" s="12">
        <v>0.43378110485452198</v>
      </c>
      <c r="G62" s="12">
        <v>0.532301064521291</v>
      </c>
      <c r="H62" s="12">
        <v>0.64078177194614305</v>
      </c>
      <c r="I62" s="11">
        <v>0.23220606904855701</v>
      </c>
      <c r="J62" s="13">
        <v>0.110198475917028</v>
      </c>
      <c r="K62" s="14">
        <v>0.20871843558379699</v>
      </c>
      <c r="L62" s="15">
        <v>0.31719914300864799</v>
      </c>
      <c r="M62" s="13">
        <f t="shared" si="0"/>
        <v>-7.5001524082972004E-2</v>
      </c>
      <c r="N62" s="29"/>
      <c r="O62" s="15"/>
      <c r="P62" s="32">
        <v>5</v>
      </c>
      <c r="Q62" s="32">
        <v>2</v>
      </c>
    </row>
    <row r="63" spans="1:17" x14ac:dyDescent="0.25">
      <c r="A63" s="8">
        <v>62</v>
      </c>
      <c r="B63" s="9" t="s">
        <v>75</v>
      </c>
      <c r="C63" s="10">
        <v>-26.9</v>
      </c>
      <c r="D63" s="11">
        <v>137.30000000000001</v>
      </c>
      <c r="E63" s="10">
        <v>0.29309251858983398</v>
      </c>
      <c r="F63" s="12">
        <v>0.38609896716514303</v>
      </c>
      <c r="G63" s="12">
        <v>0.42843468635787602</v>
      </c>
      <c r="H63" s="12">
        <v>0.54017195908861604</v>
      </c>
      <c r="I63" s="11">
        <v>0.22229033699600401</v>
      </c>
      <c r="J63" s="13">
        <v>9.3006448575309097E-2</v>
      </c>
      <c r="K63" s="14">
        <v>0.135342167768042</v>
      </c>
      <c r="L63" s="15">
        <v>0.247079440498782</v>
      </c>
      <c r="M63" s="13">
        <f t="shared" si="0"/>
        <v>-9.2193551424690906E-2</v>
      </c>
      <c r="N63" s="29">
        <f t="shared" si="1"/>
        <v>-4.9857832231957999E-2</v>
      </c>
      <c r="O63" s="15">
        <f t="shared" si="2"/>
        <v>6.1879440498781996E-2</v>
      </c>
      <c r="P63" s="32">
        <v>5</v>
      </c>
      <c r="Q63" s="32">
        <v>3</v>
      </c>
    </row>
    <row r="64" spans="1:17" x14ac:dyDescent="0.25">
      <c r="A64" s="8">
        <v>63</v>
      </c>
      <c r="B64" s="9" t="s">
        <v>76</v>
      </c>
      <c r="C64" s="10">
        <v>-6.7</v>
      </c>
      <c r="D64" s="11">
        <v>1.29</v>
      </c>
      <c r="E64" s="10">
        <v>0.109187019476571</v>
      </c>
      <c r="F64" s="12">
        <v>0.75754376166002702</v>
      </c>
      <c r="G64" s="12">
        <v>0.77709002724143295</v>
      </c>
      <c r="H64" s="12">
        <v>0.80631744140856898</v>
      </c>
      <c r="I64" s="11">
        <v>0.444179785371214</v>
      </c>
      <c r="J64" s="13">
        <v>0.64835674218345596</v>
      </c>
      <c r="K64" s="14">
        <v>0.667903007764862</v>
      </c>
      <c r="L64" s="15">
        <v>0.69713042193199803</v>
      </c>
      <c r="M64" s="13">
        <f t="shared" si="0"/>
        <v>0.46315674218345593</v>
      </c>
      <c r="N64" s="29"/>
      <c r="O64" s="15"/>
      <c r="P64" s="32">
        <v>1</v>
      </c>
      <c r="Q64" s="32">
        <v>1</v>
      </c>
    </row>
    <row r="65" spans="1:17" x14ac:dyDescent="0.25">
      <c r="A65" s="8">
        <v>64</v>
      </c>
      <c r="B65" s="9" t="s">
        <v>77</v>
      </c>
      <c r="C65" s="10">
        <v>-22.4</v>
      </c>
      <c r="D65" s="11">
        <v>-28.7</v>
      </c>
      <c r="E65" s="10">
        <v>0.264034309139073</v>
      </c>
      <c r="F65" s="12">
        <v>0.39888285072049201</v>
      </c>
      <c r="G65" s="12">
        <v>0.87901392812399504</v>
      </c>
      <c r="H65" s="12">
        <v>1.11918993066129</v>
      </c>
      <c r="I65" s="11">
        <v>0.72645354331960799</v>
      </c>
      <c r="J65" s="13">
        <v>0.13484854158141901</v>
      </c>
      <c r="K65" s="14">
        <v>0.61497961898492304</v>
      </c>
      <c r="L65" s="15">
        <v>0.85515562152222002</v>
      </c>
      <c r="M65" s="13">
        <f t="shared" si="0"/>
        <v>-5.0351458418580991E-2</v>
      </c>
      <c r="N65" s="29"/>
      <c r="O65" s="15"/>
      <c r="P65" s="32">
        <v>4</v>
      </c>
      <c r="Q65" s="32">
        <v>2</v>
      </c>
    </row>
    <row r="66" spans="1:17" x14ac:dyDescent="0.25">
      <c r="A66" s="8">
        <v>65</v>
      </c>
      <c r="B66" s="9" t="s">
        <v>78</v>
      </c>
      <c r="C66" s="10">
        <v>13.8</v>
      </c>
      <c r="D66" s="11">
        <v>-51.65</v>
      </c>
      <c r="E66" s="10">
        <v>0.24449824659548</v>
      </c>
      <c r="F66" s="12">
        <v>0.27487132333184899</v>
      </c>
      <c r="G66" s="12">
        <v>0.27833705539792603</v>
      </c>
      <c r="H66" s="12">
        <v>0.36575121901855001</v>
      </c>
      <c r="I66" s="11">
        <v>0.20401600346795101</v>
      </c>
      <c r="J66" s="13">
        <v>3.03730767363691E-2</v>
      </c>
      <c r="K66" s="14">
        <v>3.3838808802445997E-2</v>
      </c>
      <c r="L66" s="15">
        <v>0.121252972423069</v>
      </c>
      <c r="M66" s="13">
        <f t="shared" si="0"/>
        <v>-0.1548269232636309</v>
      </c>
      <c r="N66" s="29">
        <f t="shared" si="1"/>
        <v>-0.15136119119755401</v>
      </c>
      <c r="O66" s="15"/>
      <c r="P66" s="32">
        <v>5</v>
      </c>
      <c r="Q66" s="32">
        <v>4</v>
      </c>
    </row>
    <row r="67" spans="1:17" ht="15.75" thickBot="1" x14ac:dyDescent="0.3">
      <c r="A67" s="16">
        <v>66</v>
      </c>
      <c r="B67" s="17" t="s">
        <v>79</v>
      </c>
      <c r="C67" s="18">
        <v>22.1</v>
      </c>
      <c r="D67" s="19">
        <v>-72.3</v>
      </c>
      <c r="E67" s="18">
        <v>0.132240300025288</v>
      </c>
      <c r="F67" s="20">
        <v>0.49114605957451901</v>
      </c>
      <c r="G67" s="20">
        <v>0.57230051511242797</v>
      </c>
      <c r="H67" s="20">
        <v>0.69217251395970103</v>
      </c>
      <c r="I67" s="19">
        <v>0.422407598687145</v>
      </c>
      <c r="J67" s="21">
        <v>0.35890575954923098</v>
      </c>
      <c r="K67" s="22">
        <v>0.440060215087139</v>
      </c>
      <c r="L67" s="23">
        <v>0.55993221393441195</v>
      </c>
      <c r="M67" s="21">
        <f t="shared" ref="M67" si="3">J67-F$69</f>
        <v>0.17370575954923098</v>
      </c>
      <c r="N67" s="22"/>
      <c r="O67" s="23"/>
      <c r="P67" s="33">
        <v>2</v>
      </c>
      <c r="Q67" s="33">
        <v>1</v>
      </c>
    </row>
    <row r="68" spans="1:17" x14ac:dyDescent="0.25">
      <c r="A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P68" s="34"/>
    </row>
    <row r="69" spans="1:17" x14ac:dyDescent="0.25">
      <c r="A69" s="12"/>
      <c r="C69" s="12"/>
      <c r="D69" s="12"/>
      <c r="E69" s="12" t="s">
        <v>80</v>
      </c>
      <c r="F69" s="12">
        <v>0.1852</v>
      </c>
      <c r="G69" s="12"/>
      <c r="H69" s="12"/>
      <c r="I69" s="12"/>
      <c r="J69" s="12"/>
      <c r="K69" s="12"/>
      <c r="L69" s="12"/>
      <c r="P69" s="34"/>
    </row>
    <row r="70" spans="1:17" x14ac:dyDescent="0.25">
      <c r="A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P70" s="34"/>
    </row>
  </sheetData>
  <conditionalFormatting sqref="E2:I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:I3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:I4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:I5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:I6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7:I7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8:I8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9:I9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0:I10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1:I11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2:I12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3:I13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4:I14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5:I15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6:I16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7:I17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8:I18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9:I19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0:I20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1:I21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2:I22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3:I23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4:I24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5:I25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6:I26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7:I27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8:I28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9:I29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0:I30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1:I31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2:I32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3:I33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4:I34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5:I35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6:I36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7:I37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8:I38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9:I39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0:I40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1:I41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2:I42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3:I43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4:I44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5:I45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6:I46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7:I47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8:I48"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9:I49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0:I50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1:I51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2:I52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3:I53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4:I54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5:I55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6:I56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7:I57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8:I58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9:I59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0:I60"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1:I61"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2:I62">
    <cfRule type="colorScale" priority="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3:I63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4:I64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5:I65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6:I66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67:I67"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:I6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2:P67">
    <cfRule type="colorScale" priority="3">
      <colorScale>
        <cfvo type="min"/>
        <cfvo type="max"/>
        <color rgb="FFF8696B"/>
        <color rgb="FFFCFCFF"/>
      </colorScale>
    </cfRule>
  </conditionalFormatting>
  <conditionalFormatting sqref="Q2:Q67">
    <cfRule type="colorScale" priority="2">
      <colorScale>
        <cfvo type="min"/>
        <cfvo type="max"/>
        <color rgb="FFFFEF9C"/>
        <color rgb="FF63BE7B"/>
      </colorScale>
    </cfRule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Results and confidence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2020-03-25T21:20:13Z</dcterms:created>
  <dcterms:modified xsi:type="dcterms:W3CDTF">2020-04-11T00:23:19Z</dcterms:modified>
</cp:coreProperties>
</file>