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ropbox\UBC PhD\paper 3\submission2020\submission\"/>
    </mc:Choice>
  </mc:AlternateContent>
  <bookViews>
    <workbookView xWindow="6075" yWindow="6075" windowWidth="15135" windowHeight="11385"/>
  </bookViews>
  <sheets>
    <sheet name="Summary sensitivity" sheetId="1" r:id="rId1"/>
    <sheet name="All sensitivity analys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9" i="1" l="1"/>
  <c r="B38" i="1"/>
  <c r="C38" i="1"/>
  <c r="D38" i="1"/>
  <c r="E38" i="1"/>
  <c r="F38" i="1"/>
  <c r="G38" i="1"/>
  <c r="G39" i="1"/>
  <c r="D39" i="1"/>
  <c r="C39" i="1"/>
  <c r="E39" i="1"/>
  <c r="F39" i="1"/>
  <c r="AD40" i="2"/>
  <c r="AA40" i="2"/>
  <c r="AB40" i="2"/>
  <c r="AC40" i="2"/>
  <c r="AE40" i="2"/>
  <c r="Z40" i="2"/>
  <c r="Z27" i="2"/>
  <c r="AU79" i="2"/>
  <c r="AT79" i="2"/>
  <c r="AS79" i="2"/>
  <c r="AR79" i="2"/>
  <c r="AQ79" i="2"/>
  <c r="AP79" i="2"/>
  <c r="AM79" i="2"/>
  <c r="AL79" i="2"/>
  <c r="AK79" i="2"/>
  <c r="AJ79" i="2"/>
  <c r="AI79" i="2"/>
  <c r="AH79" i="2"/>
  <c r="AE79" i="2"/>
  <c r="AD79" i="2"/>
  <c r="AC79" i="2"/>
  <c r="AB79" i="2"/>
  <c r="AA79" i="2"/>
  <c r="Z79" i="2"/>
  <c r="W79" i="2"/>
  <c r="V79" i="2"/>
  <c r="U79" i="2"/>
  <c r="T79" i="2"/>
  <c r="S79" i="2"/>
  <c r="R79" i="2"/>
  <c r="O79" i="2"/>
  <c r="N79" i="2"/>
  <c r="M79" i="2"/>
  <c r="L79" i="2"/>
  <c r="K79" i="2"/>
  <c r="J79" i="2"/>
  <c r="G79" i="2"/>
  <c r="F79" i="2"/>
  <c r="E79" i="2"/>
  <c r="D79" i="2"/>
  <c r="C79" i="2"/>
  <c r="B79" i="2"/>
  <c r="AU66" i="2"/>
  <c r="AT66" i="2"/>
  <c r="AS66" i="2"/>
  <c r="AR66" i="2"/>
  <c r="AQ66" i="2"/>
  <c r="AP66" i="2"/>
  <c r="AM66" i="2"/>
  <c r="AL66" i="2"/>
  <c r="AK66" i="2"/>
  <c r="AJ66" i="2"/>
  <c r="AI66" i="2"/>
  <c r="AH66" i="2"/>
  <c r="AE66" i="2"/>
  <c r="AD66" i="2"/>
  <c r="AC66" i="2"/>
  <c r="AB66" i="2"/>
  <c r="AA66" i="2"/>
  <c r="Z66" i="2"/>
  <c r="W66" i="2"/>
  <c r="V66" i="2"/>
  <c r="U66" i="2"/>
  <c r="T66" i="2"/>
  <c r="S66" i="2"/>
  <c r="R66" i="2"/>
  <c r="O66" i="2"/>
  <c r="N66" i="2"/>
  <c r="M66" i="2"/>
  <c r="L66" i="2"/>
  <c r="K66" i="2"/>
  <c r="J66" i="2"/>
  <c r="G66" i="2"/>
  <c r="F66" i="2"/>
  <c r="E66" i="2"/>
  <c r="D66" i="2"/>
  <c r="C66" i="2"/>
  <c r="B66" i="2"/>
  <c r="AU53" i="2"/>
  <c r="AT53" i="2"/>
  <c r="AS53" i="2"/>
  <c r="AR53" i="2"/>
  <c r="AQ53" i="2"/>
  <c r="AP53" i="2"/>
  <c r="AM53" i="2"/>
  <c r="AL53" i="2"/>
  <c r="AK53" i="2"/>
  <c r="AJ53" i="2"/>
  <c r="AI53" i="2"/>
  <c r="AH53" i="2"/>
  <c r="AE53" i="2"/>
  <c r="AD53" i="2"/>
  <c r="AC53" i="2"/>
  <c r="AB53" i="2"/>
  <c r="AA53" i="2"/>
  <c r="Z53" i="2"/>
  <c r="W53" i="2"/>
  <c r="V53" i="2"/>
  <c r="U53" i="2"/>
  <c r="T53" i="2"/>
  <c r="S53" i="2"/>
  <c r="R53" i="2"/>
  <c r="O53" i="2"/>
  <c r="N53" i="2"/>
  <c r="M53" i="2"/>
  <c r="L53" i="2"/>
  <c r="K53" i="2"/>
  <c r="J53" i="2"/>
  <c r="G53" i="2"/>
  <c r="F53" i="2"/>
  <c r="E53" i="2"/>
  <c r="D53" i="2"/>
  <c r="C53" i="2"/>
  <c r="B53" i="2"/>
  <c r="AU40" i="2"/>
  <c r="AT40" i="2"/>
  <c r="AS40" i="2"/>
  <c r="AR40" i="2"/>
  <c r="AQ40" i="2"/>
  <c r="AP40" i="2"/>
  <c r="AM40" i="2"/>
  <c r="AL40" i="2"/>
  <c r="AK40" i="2"/>
  <c r="AJ40" i="2"/>
  <c r="AI40" i="2"/>
  <c r="AH40" i="2"/>
  <c r="W40" i="2"/>
  <c r="V40" i="2"/>
  <c r="U40" i="2"/>
  <c r="T40" i="2"/>
  <c r="S40" i="2"/>
  <c r="R40" i="2"/>
  <c r="O40" i="2"/>
  <c r="N40" i="2"/>
  <c r="M40" i="2"/>
  <c r="L40" i="2"/>
  <c r="K40" i="2"/>
  <c r="J40" i="2"/>
  <c r="G40" i="2"/>
  <c r="F40" i="2"/>
  <c r="E40" i="2"/>
  <c r="D40" i="2"/>
  <c r="C40" i="2"/>
  <c r="B40" i="2"/>
  <c r="AU27" i="2"/>
  <c r="AT27" i="2"/>
  <c r="AS27" i="2"/>
  <c r="AR27" i="2"/>
  <c r="AQ27" i="2"/>
  <c r="AP27" i="2"/>
  <c r="AM27" i="2"/>
  <c r="AL27" i="2"/>
  <c r="AK27" i="2"/>
  <c r="AJ27" i="2"/>
  <c r="AI27" i="2"/>
  <c r="AH27" i="2"/>
  <c r="AE27" i="2"/>
  <c r="AD27" i="2"/>
  <c r="AC27" i="2"/>
  <c r="AB27" i="2"/>
  <c r="AA27" i="2"/>
  <c r="W27" i="2"/>
  <c r="V27" i="2"/>
  <c r="U27" i="2"/>
  <c r="T27" i="2"/>
  <c r="S27" i="2"/>
  <c r="R27" i="2"/>
  <c r="O27" i="2"/>
  <c r="N27" i="2"/>
  <c r="M27" i="2"/>
  <c r="L27" i="2"/>
  <c r="K27" i="2"/>
  <c r="J27" i="2"/>
  <c r="G27" i="2"/>
  <c r="F27" i="2"/>
  <c r="E27" i="2"/>
  <c r="D27" i="2"/>
  <c r="C27" i="2"/>
  <c r="B27" i="2"/>
  <c r="AU14" i="2"/>
  <c r="AT14" i="2"/>
  <c r="AS14" i="2"/>
  <c r="AR14" i="2"/>
  <c r="AQ14" i="2"/>
  <c r="AP14" i="2"/>
  <c r="AM14" i="2"/>
  <c r="AL14" i="2"/>
  <c r="AK14" i="2"/>
  <c r="AJ14" i="2"/>
  <c r="AI14" i="2"/>
  <c r="AH14" i="2"/>
  <c r="AE14" i="2"/>
  <c r="AD14" i="2"/>
  <c r="AC14" i="2"/>
  <c r="AB14" i="2"/>
  <c r="AA14" i="2"/>
  <c r="Z14" i="2"/>
  <c r="W14" i="2"/>
  <c r="V14" i="2"/>
  <c r="U14" i="2"/>
  <c r="T14" i="2"/>
  <c r="S14" i="2"/>
  <c r="R14" i="2"/>
  <c r="O14" i="2"/>
  <c r="N14" i="2"/>
  <c r="M14" i="2"/>
  <c r="L14" i="2"/>
  <c r="K14" i="2"/>
  <c r="J14" i="2"/>
  <c r="G14" i="2"/>
  <c r="F14" i="2"/>
  <c r="E14" i="2"/>
  <c r="D14" i="2"/>
  <c r="C14" i="2"/>
  <c r="B14" i="2"/>
</calcChain>
</file>

<file path=xl/sharedStrings.xml><?xml version="1.0" encoding="utf-8"?>
<sst xmlns="http://schemas.openxmlformats.org/spreadsheetml/2006/main" count="694" uniqueCount="61">
  <si>
    <t>Sample size (VN)</t>
  </si>
  <si>
    <t>g</t>
  </si>
  <si>
    <t>Df</t>
  </si>
  <si>
    <t>Sn</t>
  </si>
  <si>
    <t>l</t>
  </si>
  <si>
    <t>R</t>
  </si>
  <si>
    <t>W</t>
  </si>
  <si>
    <t>mean</t>
  </si>
  <si>
    <t>std</t>
  </si>
  <si>
    <t>Individual runs</t>
  </si>
  <si>
    <t>angle</t>
  </si>
  <si>
    <t>fractal</t>
  </si>
  <si>
    <t>streamO</t>
  </si>
  <si>
    <t>min width</t>
  </si>
  <si>
    <t>aspect R</t>
  </si>
  <si>
    <t>undulations</t>
  </si>
  <si>
    <t>ALL</t>
  </si>
  <si>
    <t>Rand1</t>
  </si>
  <si>
    <t>Rand2</t>
  </si>
  <si>
    <t>Rand3</t>
  </si>
  <si>
    <t>Rand4</t>
  </si>
  <si>
    <t>Rand5</t>
  </si>
  <si>
    <t>Rand6</t>
  </si>
  <si>
    <t>all fluvial</t>
  </si>
  <si>
    <t>all glaciers</t>
  </si>
  <si>
    <t>all sapping</t>
  </si>
  <si>
    <t>all subglacial</t>
  </si>
  <si>
    <t>Relative deviation</t>
  </si>
  <si>
    <t>Smp = 37VN</t>
  </si>
  <si>
    <t>Smp = 25VN</t>
  </si>
  <si>
    <t>Smp = 44VN</t>
  </si>
  <si>
    <t>Smp = 45VN</t>
  </si>
  <si>
    <t>Smp = 31VN</t>
  </si>
  <si>
    <t>Smp = 15VN</t>
  </si>
  <si>
    <t>Smp =  30VN</t>
  </si>
  <si>
    <t>Smp =  42 VN</t>
  </si>
  <si>
    <t>Smp = 41VN</t>
  </si>
  <si>
    <t>Smp = 52 VN</t>
  </si>
  <si>
    <t>Smp = 7VN</t>
  </si>
  <si>
    <t>Smp = 39VN</t>
  </si>
  <si>
    <t>Smp= 39VN</t>
  </si>
  <si>
    <t>Smp = 56VN</t>
  </si>
  <si>
    <t>Smp =  49VN</t>
  </si>
  <si>
    <t>Smp =  48VN</t>
  </si>
  <si>
    <t>Smp =  62VN</t>
  </si>
  <si>
    <t>Smp =  55 VN</t>
  </si>
  <si>
    <t>Smp = 63VN</t>
  </si>
  <si>
    <t>Smp = 51VN</t>
  </si>
  <si>
    <t>Smp = 14VN</t>
  </si>
  <si>
    <t>Smp = 18VN</t>
  </si>
  <si>
    <t>Smp = 20VN</t>
  </si>
  <si>
    <t>Smp = 62VN</t>
  </si>
  <si>
    <t>Smp = 50VN</t>
  </si>
  <si>
    <t>Smp = 30VN</t>
  </si>
  <si>
    <t>Smp = 34VN</t>
  </si>
  <si>
    <t>Smp =27VN</t>
  </si>
  <si>
    <t>Smp =59VN</t>
  </si>
  <si>
    <t>Smp =32 VN</t>
  </si>
  <si>
    <t>Smp =54VN</t>
  </si>
  <si>
    <t>Smp =52VN</t>
  </si>
  <si>
    <t>Smp =42VN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</si>
</sst>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Candara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0" fontId="0" fillId="0" borderId="5" xfId="0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2" fontId="0" fillId="0" borderId="0" xfId="0" applyNumberFormat="1"/>
    <xf numFmtId="2" fontId="0" fillId="0" borderId="13" xfId="0" applyNumberFormat="1" applyBorder="1"/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2" fontId="1" fillId="0" borderId="5" xfId="0" applyNumberFormat="1" applyFont="1" applyBorder="1"/>
    <xf numFmtId="2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1" fillId="0" borderId="9" xfId="0" applyNumberFormat="1" applyFont="1" applyBorder="1"/>
    <xf numFmtId="2" fontId="0" fillId="0" borderId="1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1" fillId="0" borderId="21" xfId="0" applyNumberFormat="1" applyFont="1" applyBorder="1"/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9" xfId="0" applyNumberFormat="1" applyBorder="1"/>
    <xf numFmtId="2" fontId="0" fillId="0" borderId="12" xfId="0" applyNumberFormat="1" applyBorder="1"/>
    <xf numFmtId="2" fontId="0" fillId="0" borderId="19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2" fontId="0" fillId="0" borderId="26" xfId="0" applyNumberFormat="1" applyBorder="1"/>
    <xf numFmtId="2" fontId="0" fillId="0" borderId="27" xfId="0" applyNumberFormat="1" applyBorder="1"/>
    <xf numFmtId="2" fontId="0" fillId="0" borderId="0" xfId="0" applyNumberFormat="1" applyBorder="1"/>
    <xf numFmtId="2" fontId="0" fillId="0" borderId="28" xfId="0" applyNumberFormat="1" applyBorder="1"/>
    <xf numFmtId="2" fontId="0" fillId="0" borderId="31" xfId="0" applyNumberFormat="1" applyBorder="1"/>
    <xf numFmtId="2" fontId="0" fillId="0" borderId="29" xfId="0" applyNumberFormat="1" applyBorder="1"/>
    <xf numFmtId="2" fontId="0" fillId="0" borderId="30" xfId="0" applyNumberFormat="1" applyBorder="1"/>
    <xf numFmtId="2" fontId="0" fillId="0" borderId="32" xfId="0" applyNumberFormat="1" applyBorder="1"/>
    <xf numFmtId="2" fontId="0" fillId="0" borderId="33" xfId="0" applyNumberFormat="1" applyBorder="1"/>
    <xf numFmtId="2" fontId="0" fillId="0" borderId="34" xfId="0" applyNumberFormat="1" applyBorder="1"/>
    <xf numFmtId="1" fontId="0" fillId="0" borderId="28" xfId="0" applyNumberFormat="1" applyFont="1" applyBorder="1" applyAlignment="1">
      <alignment horizontal="center"/>
    </xf>
    <xf numFmtId="1" fontId="0" fillId="0" borderId="29" xfId="0" applyNumberFormat="1" applyFont="1" applyBorder="1" applyAlignment="1">
      <alignment horizontal="center"/>
    </xf>
    <xf numFmtId="1" fontId="0" fillId="0" borderId="3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B3" sqref="B3"/>
    </sheetView>
  </sheetViews>
  <sheetFormatPr baseColWidth="10" defaultRowHeight="15" x14ac:dyDescent="0.25"/>
  <cols>
    <col min="1" max="1" width="17" customWidth="1"/>
  </cols>
  <sheetData>
    <row r="1" spans="1:7" s="59" customFormat="1" ht="30.75" customHeight="1" thickBot="1" x14ac:dyDescent="0.3">
      <c r="A1" s="60" t="s">
        <v>0</v>
      </c>
      <c r="B1" s="54" t="s">
        <v>1</v>
      </c>
      <c r="C1" s="55" t="s">
        <v>2</v>
      </c>
      <c r="D1" s="56" t="s">
        <v>3</v>
      </c>
      <c r="E1" s="57" t="s">
        <v>4</v>
      </c>
      <c r="F1" s="56" t="s">
        <v>5</v>
      </c>
      <c r="G1" s="58" t="s">
        <v>6</v>
      </c>
    </row>
    <row r="2" spans="1:7" x14ac:dyDescent="0.25">
      <c r="A2" s="51">
        <v>52</v>
      </c>
      <c r="B2" s="44">
        <v>0.16865373540519199</v>
      </c>
      <c r="C2" s="49">
        <v>0.12041884719428662</v>
      </c>
      <c r="D2" s="1">
        <v>0.18082173328667234</v>
      </c>
      <c r="E2" s="45">
        <v>0.10965402859003756</v>
      </c>
      <c r="F2" s="1">
        <v>0.48142352219096246</v>
      </c>
      <c r="G2" s="2">
        <v>0.10441732984662383</v>
      </c>
    </row>
    <row r="3" spans="1:7" x14ac:dyDescent="0.25">
      <c r="A3" s="52">
        <v>7</v>
      </c>
      <c r="B3" s="46">
        <v>0.39131577331693146</v>
      </c>
      <c r="C3" s="3">
        <v>0.35310515990874775</v>
      </c>
      <c r="D3" s="3">
        <v>0.32123760124473699</v>
      </c>
      <c r="E3" s="43">
        <v>0.19338979183890248</v>
      </c>
      <c r="F3" s="3">
        <v>0.41464242181595412</v>
      </c>
      <c r="G3" s="5">
        <v>0.5845584443048506</v>
      </c>
    </row>
    <row r="4" spans="1:7" x14ac:dyDescent="0.25">
      <c r="A4" s="52">
        <v>39</v>
      </c>
      <c r="B4" s="46">
        <v>1.6138993652946878E-2</v>
      </c>
      <c r="C4" s="3">
        <v>0.20694224578752565</v>
      </c>
      <c r="D4" s="3">
        <v>0.10743720768911812</v>
      </c>
      <c r="E4" s="43">
        <v>4.0370010989514357E-2</v>
      </c>
      <c r="F4" s="3">
        <v>0.33254747316996125</v>
      </c>
      <c r="G4" s="5">
        <v>3.2233313768865665E-2</v>
      </c>
    </row>
    <row r="5" spans="1:7" x14ac:dyDescent="0.25">
      <c r="A5" s="52">
        <v>39</v>
      </c>
      <c r="B5" s="46">
        <v>0.12885143454583897</v>
      </c>
      <c r="C5" s="3">
        <v>0.24741278677285905</v>
      </c>
      <c r="D5" s="3">
        <v>0.13356860743076698</v>
      </c>
      <c r="E5" s="43">
        <v>0.19442216998709103</v>
      </c>
      <c r="F5" s="3">
        <v>0.34323236603378493</v>
      </c>
      <c r="G5" s="5">
        <v>0.26902391373175033</v>
      </c>
    </row>
    <row r="6" spans="1:7" x14ac:dyDescent="0.25">
      <c r="A6" s="52">
        <v>56</v>
      </c>
      <c r="B6" s="46">
        <v>0.17566241383485545</v>
      </c>
      <c r="C6" s="3">
        <v>0.17235568834418102</v>
      </c>
      <c r="D6" s="3">
        <v>0.10132835857941332</v>
      </c>
      <c r="E6" s="43">
        <v>0.11400716020188527</v>
      </c>
      <c r="F6" s="3">
        <v>0.247317343595505</v>
      </c>
      <c r="G6" s="5">
        <v>0.19306900129916718</v>
      </c>
    </row>
    <row r="7" spans="1:7" x14ac:dyDescent="0.25">
      <c r="A7" s="52">
        <v>25</v>
      </c>
      <c r="B7" s="46">
        <v>0.24017590898681349</v>
      </c>
      <c r="C7" s="3">
        <v>0.18709988406679912</v>
      </c>
      <c r="D7" s="3">
        <v>0.17678174519010201</v>
      </c>
      <c r="E7" s="43">
        <v>0.14847059648205024</v>
      </c>
      <c r="F7" s="3">
        <v>0.39853998671141705</v>
      </c>
      <c r="G7" s="5">
        <v>0.25327282239900689</v>
      </c>
    </row>
    <row r="8" spans="1:7" x14ac:dyDescent="0.25">
      <c r="A8" s="52">
        <v>49</v>
      </c>
      <c r="B8" s="46">
        <v>0.2916653262033635</v>
      </c>
      <c r="C8" s="3">
        <v>0.13490836812097326</v>
      </c>
      <c r="D8" s="3">
        <v>0.12782344082717875</v>
      </c>
      <c r="E8" s="43">
        <v>9.966688439447316E-2</v>
      </c>
      <c r="F8" s="3">
        <v>0.4436127792010186</v>
      </c>
      <c r="G8" s="5">
        <v>9.0854499092182378E-2</v>
      </c>
    </row>
    <row r="9" spans="1:7" x14ac:dyDescent="0.25">
      <c r="A9" s="52">
        <v>30</v>
      </c>
      <c r="B9" s="46">
        <v>0.35006657071323827</v>
      </c>
      <c r="C9" s="3">
        <v>0.3789411674721142</v>
      </c>
      <c r="D9" s="3">
        <v>0.11653128423310857</v>
      </c>
      <c r="E9" s="43">
        <v>0.11266105850411852</v>
      </c>
      <c r="F9" s="3">
        <v>0.56696956016684308</v>
      </c>
      <c r="G9" s="5">
        <v>4.9343078582612956E-2</v>
      </c>
    </row>
    <row r="10" spans="1:7" x14ac:dyDescent="0.25">
      <c r="A10" s="52">
        <v>48</v>
      </c>
      <c r="B10" s="46">
        <v>0.10386434044428949</v>
      </c>
      <c r="C10" s="3">
        <v>0.19829244455674472</v>
      </c>
      <c r="D10" s="3">
        <v>0.15338299542295059</v>
      </c>
      <c r="E10" s="43">
        <v>4.9079847895179059E-2</v>
      </c>
      <c r="F10" s="3">
        <v>0.32560079758710342</v>
      </c>
      <c r="G10" s="5">
        <v>9.1971351621686251E-2</v>
      </c>
    </row>
    <row r="11" spans="1:7" x14ac:dyDescent="0.25">
      <c r="A11" s="52">
        <v>62</v>
      </c>
      <c r="B11" s="46">
        <v>0.16229720430908037</v>
      </c>
      <c r="C11" s="3">
        <v>8.093712573841412E-2</v>
      </c>
      <c r="D11" s="3">
        <v>4.6473024163654108E-3</v>
      </c>
      <c r="E11" s="43">
        <v>5.7113760694539724E-2</v>
      </c>
      <c r="F11" s="3">
        <v>0.2206782740630609</v>
      </c>
      <c r="G11" s="5">
        <v>4.2015087411690945E-2</v>
      </c>
    </row>
    <row r="12" spans="1:7" x14ac:dyDescent="0.25">
      <c r="A12" s="52">
        <v>42</v>
      </c>
      <c r="B12" s="46">
        <v>0.11893275763588883</v>
      </c>
      <c r="C12" s="3">
        <v>7.36053997754436E-2</v>
      </c>
      <c r="D12" s="3">
        <v>0.11600170681077086</v>
      </c>
      <c r="E12" s="43">
        <v>7.4713597072040543E-3</v>
      </c>
      <c r="F12" s="3">
        <v>0.13631769770454577</v>
      </c>
      <c r="G12" s="5">
        <v>0.11907362526247778</v>
      </c>
    </row>
    <row r="13" spans="1:7" x14ac:dyDescent="0.25">
      <c r="A13" s="52">
        <v>55</v>
      </c>
      <c r="B13" s="46">
        <v>0.14906676700006763</v>
      </c>
      <c r="C13" s="3">
        <v>0.14392365947869545</v>
      </c>
      <c r="D13" s="3">
        <v>7.2960478087881489E-2</v>
      </c>
      <c r="E13" s="43">
        <v>0.10302462290673262</v>
      </c>
      <c r="F13" s="3">
        <v>0.53436395771523659</v>
      </c>
      <c r="G13" s="5">
        <v>0.10351928446591027</v>
      </c>
    </row>
    <row r="14" spans="1:7" x14ac:dyDescent="0.25">
      <c r="A14" s="52">
        <v>41</v>
      </c>
      <c r="B14" s="46">
        <v>0.22290945220088293</v>
      </c>
      <c r="C14" s="3">
        <v>0.19091562088846326</v>
      </c>
      <c r="D14" s="3">
        <v>0.13788935636096855</v>
      </c>
      <c r="E14" s="43">
        <v>8.9855443645673175E-2</v>
      </c>
      <c r="F14" s="3">
        <v>0.43455628489349829</v>
      </c>
      <c r="G14" s="5">
        <v>8.1875039940871044E-2</v>
      </c>
    </row>
    <row r="15" spans="1:7" x14ac:dyDescent="0.25">
      <c r="A15" s="52">
        <v>37</v>
      </c>
      <c r="B15" s="46">
        <v>8.0668105148870656E-2</v>
      </c>
      <c r="C15" s="3">
        <v>0.2543468733271817</v>
      </c>
      <c r="D15" s="3">
        <v>0.22659371855808916</v>
      </c>
      <c r="E15" s="43">
        <v>6.9885302838104874E-2</v>
      </c>
      <c r="F15" s="3">
        <v>6.2494740924218813E-2</v>
      </c>
      <c r="G15" s="5">
        <v>0.43305109987520773</v>
      </c>
    </row>
    <row r="16" spans="1:7" x14ac:dyDescent="0.25">
      <c r="A16" s="52">
        <v>31</v>
      </c>
      <c r="B16" s="46">
        <v>0.23268452956735797</v>
      </c>
      <c r="C16" s="3">
        <v>0.35107433843986963</v>
      </c>
      <c r="D16" s="3">
        <v>0.25402450194853848</v>
      </c>
      <c r="E16" s="43">
        <v>0.11166024150478208</v>
      </c>
      <c r="F16" s="3">
        <v>0.55327833136131188</v>
      </c>
      <c r="G16" s="5">
        <v>0.20833753393488216</v>
      </c>
    </row>
    <row r="17" spans="1:7" x14ac:dyDescent="0.25">
      <c r="A17" s="52">
        <v>63</v>
      </c>
      <c r="B17" s="46">
        <v>3.6677297127257015E-2</v>
      </c>
      <c r="C17" s="3">
        <v>0.10959260474897693</v>
      </c>
      <c r="D17" s="3">
        <v>8.0504678480045333E-2</v>
      </c>
      <c r="E17" s="43">
        <v>1.0911714857591548E-2</v>
      </c>
      <c r="F17" s="3">
        <v>0.27277217178994573</v>
      </c>
      <c r="G17" s="5">
        <v>5.8888662192777837E-2</v>
      </c>
    </row>
    <row r="18" spans="1:7" x14ac:dyDescent="0.25">
      <c r="A18" s="52">
        <v>51</v>
      </c>
      <c r="B18" s="46">
        <v>0.25061842449710953</v>
      </c>
      <c r="C18" s="3">
        <v>0.13154631300268002</v>
      </c>
      <c r="D18" s="3">
        <v>6.536321306522512E-2</v>
      </c>
      <c r="E18" s="43">
        <v>9.6807518163820189E-2</v>
      </c>
      <c r="F18" s="3">
        <v>0.27358730012322685</v>
      </c>
      <c r="G18" s="5">
        <v>0.11812438177644202</v>
      </c>
    </row>
    <row r="19" spans="1:7" x14ac:dyDescent="0.25">
      <c r="A19" s="52">
        <v>14</v>
      </c>
      <c r="B19" s="46">
        <v>0.38743090450546064</v>
      </c>
      <c r="C19" s="3">
        <v>0.39433737418871323</v>
      </c>
      <c r="D19" s="3">
        <v>0.23384738744120123</v>
      </c>
      <c r="E19" s="43">
        <v>0.33579033721527812</v>
      </c>
      <c r="F19" s="3">
        <v>0.59702900563925887</v>
      </c>
      <c r="G19" s="5">
        <v>0.51968757298515011</v>
      </c>
    </row>
    <row r="20" spans="1:7" x14ac:dyDescent="0.25">
      <c r="A20" s="52">
        <v>18</v>
      </c>
      <c r="B20" s="46">
        <v>0.22947261541557634</v>
      </c>
      <c r="C20" s="3">
        <v>0.38150032834895226</v>
      </c>
      <c r="D20" s="3">
        <v>0.34179284619735167</v>
      </c>
      <c r="E20" s="43">
        <v>2.6251415655086662E-2</v>
      </c>
      <c r="F20" s="3">
        <v>0.49299545549439816</v>
      </c>
      <c r="G20" s="5">
        <v>0.1904926894865808</v>
      </c>
    </row>
    <row r="21" spans="1:7" x14ac:dyDescent="0.25">
      <c r="A21" s="52">
        <v>44</v>
      </c>
      <c r="B21" s="46">
        <v>5.7090507013048943E-2</v>
      </c>
      <c r="C21" s="3">
        <v>0.18013109579923656</v>
      </c>
      <c r="D21" s="3">
        <v>0.1876874576247772</v>
      </c>
      <c r="E21" s="43">
        <v>0.15010304518304285</v>
      </c>
      <c r="F21" s="3">
        <v>0.48632457185726297</v>
      </c>
      <c r="G21" s="5">
        <v>0.1355529632960725</v>
      </c>
    </row>
    <row r="22" spans="1:7" x14ac:dyDescent="0.25">
      <c r="A22" s="52">
        <v>20</v>
      </c>
      <c r="B22" s="46">
        <v>0.14802483612857262</v>
      </c>
      <c r="C22" s="3">
        <v>0.29961951079705096</v>
      </c>
      <c r="D22" s="3">
        <v>0.33551392541451713</v>
      </c>
      <c r="E22" s="43">
        <v>2.0567117829241668E-2</v>
      </c>
      <c r="F22" s="3">
        <v>0.49809559765664946</v>
      </c>
      <c r="G22" s="5">
        <v>0.20302379651252542</v>
      </c>
    </row>
    <row r="23" spans="1:7" x14ac:dyDescent="0.25">
      <c r="A23" s="52">
        <v>62</v>
      </c>
      <c r="B23" s="46">
        <v>3.9748889775898383E-2</v>
      </c>
      <c r="C23" s="3">
        <v>3.1172909596339362E-2</v>
      </c>
      <c r="D23" s="3">
        <v>4.4431329294340398E-2</v>
      </c>
      <c r="E23" s="43">
        <v>6.9114115780050042E-2</v>
      </c>
      <c r="F23" s="3">
        <v>4.8229724212453737E-2</v>
      </c>
      <c r="G23" s="5">
        <v>0.13990135069074031</v>
      </c>
    </row>
    <row r="24" spans="1:7" x14ac:dyDescent="0.25">
      <c r="A24" s="52">
        <v>50</v>
      </c>
      <c r="B24" s="46">
        <v>0.27907150536298925</v>
      </c>
      <c r="C24" s="3">
        <v>0.18951385771007281</v>
      </c>
      <c r="D24" s="3">
        <v>9.0168255827269866E-2</v>
      </c>
      <c r="E24" s="43">
        <v>0.15805845131697266</v>
      </c>
      <c r="F24" s="3">
        <v>0.42962142586686464</v>
      </c>
      <c r="G24" s="5">
        <v>0.13335115226456179</v>
      </c>
    </row>
    <row r="25" spans="1:7" x14ac:dyDescent="0.25">
      <c r="A25" s="52">
        <v>30</v>
      </c>
      <c r="B25" s="46">
        <v>0.41941818821848165</v>
      </c>
      <c r="C25" s="3">
        <v>0.20423006662922014</v>
      </c>
      <c r="D25" s="3">
        <v>0.18595804642446304</v>
      </c>
      <c r="E25" s="43">
        <v>0.24015413057896901</v>
      </c>
      <c r="F25" s="3">
        <v>0.34174607571882437</v>
      </c>
      <c r="G25" s="5">
        <v>0.50560411009330686</v>
      </c>
    </row>
    <row r="26" spans="1:7" x14ac:dyDescent="0.25">
      <c r="A26" s="52">
        <v>7</v>
      </c>
      <c r="B26" s="46">
        <v>0.28061526866924863</v>
      </c>
      <c r="C26" s="3">
        <v>0.6477427406304227</v>
      </c>
      <c r="D26" s="3">
        <v>0.44984478241653497</v>
      </c>
      <c r="E26" s="43">
        <v>0.20284210424471713</v>
      </c>
      <c r="F26" s="3">
        <v>0.59718727349864054</v>
      </c>
      <c r="G26" s="5">
        <v>0.63651457874749062</v>
      </c>
    </row>
    <row r="27" spans="1:7" x14ac:dyDescent="0.25">
      <c r="A27" s="52">
        <v>50</v>
      </c>
      <c r="B27" s="46">
        <v>0.24589504383200511</v>
      </c>
      <c r="C27" s="3">
        <v>0.22143215816734099</v>
      </c>
      <c r="D27" s="3">
        <v>0.15062645239166994</v>
      </c>
      <c r="E27" s="43">
        <v>0.10414658762790055</v>
      </c>
      <c r="F27" s="3">
        <v>0.58665071284235293</v>
      </c>
      <c r="G27" s="5">
        <v>1.1650086114552439E-2</v>
      </c>
    </row>
    <row r="28" spans="1:7" x14ac:dyDescent="0.25">
      <c r="A28" s="52">
        <v>30</v>
      </c>
      <c r="B28" s="46">
        <v>0.28880050369937382</v>
      </c>
      <c r="C28" s="3">
        <v>4.8666011817302297E-2</v>
      </c>
      <c r="D28" s="3">
        <v>6.4519052791607745E-2</v>
      </c>
      <c r="E28" s="43">
        <v>0.21350506391108165</v>
      </c>
      <c r="F28" s="3">
        <v>0.60997409816720261</v>
      </c>
      <c r="G28" s="5">
        <v>1.573995357636512E-2</v>
      </c>
    </row>
    <row r="29" spans="1:7" x14ac:dyDescent="0.25">
      <c r="A29" s="52">
        <v>34</v>
      </c>
      <c r="B29" s="46">
        <v>0.28760626815471552</v>
      </c>
      <c r="C29" s="3">
        <v>0.15539701289797622</v>
      </c>
      <c r="D29" s="3">
        <v>6.0621506716214614E-2</v>
      </c>
      <c r="E29" s="43">
        <v>0.10438155379527091</v>
      </c>
      <c r="F29" s="3">
        <v>0.34836106931784422</v>
      </c>
      <c r="G29" s="5">
        <v>7.9081747353426088E-2</v>
      </c>
    </row>
    <row r="30" spans="1:7" x14ac:dyDescent="0.25">
      <c r="A30" s="52">
        <v>45</v>
      </c>
      <c r="B30" s="46">
        <v>0.18197249677971761</v>
      </c>
      <c r="C30" s="3">
        <v>8.4633464122036553E-2</v>
      </c>
      <c r="D30" s="3">
        <v>0.12584060272955888</v>
      </c>
      <c r="E30" s="43">
        <v>0.17669670773759594</v>
      </c>
      <c r="F30" s="3">
        <v>0.26912215008346807</v>
      </c>
      <c r="G30" s="5">
        <v>0.28854270573661461</v>
      </c>
    </row>
    <row r="31" spans="1:7" x14ac:dyDescent="0.25">
      <c r="A31" s="52">
        <v>15</v>
      </c>
      <c r="B31" s="46">
        <v>0.17246393620689549</v>
      </c>
      <c r="C31" s="3">
        <v>0.2126905151519109</v>
      </c>
      <c r="D31" s="3">
        <v>0.28833363322084871</v>
      </c>
      <c r="E31" s="43">
        <v>0.21442298616501496</v>
      </c>
      <c r="F31" s="3">
        <v>0.54479134411269625</v>
      </c>
      <c r="G31" s="5">
        <v>0.36732557808740535</v>
      </c>
    </row>
    <row r="32" spans="1:7" x14ac:dyDescent="0.25">
      <c r="A32" s="52">
        <v>27</v>
      </c>
      <c r="B32" s="46">
        <v>0.18166432051848244</v>
      </c>
      <c r="C32" s="3">
        <v>0.20597781320288644</v>
      </c>
      <c r="D32" s="3">
        <v>0.11876514253947382</v>
      </c>
      <c r="E32" s="43">
        <v>0.11271925597190632</v>
      </c>
      <c r="F32" s="3">
        <v>0.42154758382641216</v>
      </c>
      <c r="G32" s="5">
        <v>8.4539995056942693E-2</v>
      </c>
    </row>
    <row r="33" spans="1:7" x14ac:dyDescent="0.25">
      <c r="A33" s="52">
        <v>59</v>
      </c>
      <c r="B33" s="46">
        <v>0.3165530002268121</v>
      </c>
      <c r="C33" s="3">
        <v>0.10151293127678426</v>
      </c>
      <c r="D33" s="3">
        <v>6.9792523202996407E-2</v>
      </c>
      <c r="E33" s="43">
        <v>0.13368123960070405</v>
      </c>
      <c r="F33" s="3">
        <v>0.28284339332449798</v>
      </c>
      <c r="G33" s="5">
        <v>0.18795788300837701</v>
      </c>
    </row>
    <row r="34" spans="1:7" x14ac:dyDescent="0.25">
      <c r="A34" s="52">
        <v>32</v>
      </c>
      <c r="B34" s="46">
        <v>0.20157509463899348</v>
      </c>
      <c r="C34" s="3">
        <v>0.25441923151043133</v>
      </c>
      <c r="D34" s="3">
        <v>0.15376509172106798</v>
      </c>
      <c r="E34" s="43">
        <v>6.962486268422971E-2</v>
      </c>
      <c r="F34" s="3">
        <v>0.28651442996616322</v>
      </c>
      <c r="G34" s="5">
        <v>0.1946084610969131</v>
      </c>
    </row>
    <row r="35" spans="1:7" x14ac:dyDescent="0.25">
      <c r="A35" s="52">
        <v>54</v>
      </c>
      <c r="B35" s="46">
        <v>0.19123341022124912</v>
      </c>
      <c r="C35" s="3">
        <v>0.22728268769963439</v>
      </c>
      <c r="D35" s="3">
        <v>0.14874281550518226</v>
      </c>
      <c r="E35" s="43">
        <v>0.14077032548683172</v>
      </c>
      <c r="F35" s="3">
        <v>0.35421994217834651</v>
      </c>
      <c r="G35" s="5">
        <v>0.22604092820239027</v>
      </c>
    </row>
    <row r="36" spans="1:7" x14ac:dyDescent="0.25">
      <c r="A36" s="52">
        <v>52</v>
      </c>
      <c r="B36" s="46">
        <v>0.10010610154417536</v>
      </c>
      <c r="C36" s="3">
        <v>7.4435214101150768E-2</v>
      </c>
      <c r="D36" s="3">
        <v>0.1270187039612099</v>
      </c>
      <c r="E36" s="43">
        <v>0.10775225783449137</v>
      </c>
      <c r="F36" s="3">
        <v>0.27844923822238127</v>
      </c>
      <c r="G36" s="5">
        <v>0.15584847512085315</v>
      </c>
    </row>
    <row r="37" spans="1:7" ht="15.75" thickBot="1" x14ac:dyDescent="0.3">
      <c r="A37" s="53">
        <v>42</v>
      </c>
      <c r="B37" s="47">
        <v>0.13421983835636228</v>
      </c>
      <c r="C37" s="50">
        <v>1.3599579198313488E-2</v>
      </c>
      <c r="D37" s="50">
        <v>0.1352464568797877</v>
      </c>
      <c r="E37" s="48">
        <v>0.12376696470758113</v>
      </c>
      <c r="F37" s="50">
        <v>0.44191446955300245</v>
      </c>
      <c r="G37" s="6">
        <v>6.4051277306182833E-2</v>
      </c>
    </row>
    <row r="38" spans="1:7" x14ac:dyDescent="0.25">
      <c r="A38" s="7" t="s">
        <v>7</v>
      </c>
      <c r="B38" s="8">
        <f>AVERAGE(B2:B37)</f>
        <v>0.20175588232939012</v>
      </c>
      <c r="C38" s="8">
        <f t="shared" ref="C38:G38" si="0">AVERAGE(C2:C37)</f>
        <v>0.20176980640193695</v>
      </c>
      <c r="D38" s="8">
        <f t="shared" si="0"/>
        <v>0.15803927616477795</v>
      </c>
      <c r="E38" s="8">
        <f t="shared" si="0"/>
        <v>0.11980000101465738</v>
      </c>
      <c r="F38" s="8">
        <f>AVERAGE(F2:F37)</f>
        <v>0.3877097936273976</v>
      </c>
      <c r="G38" s="9">
        <f t="shared" si="0"/>
        <v>0.19369843817342935</v>
      </c>
    </row>
    <row r="39" spans="1:7" ht="15.75" thickBot="1" x14ac:dyDescent="0.3">
      <c r="A39" s="10" t="s">
        <v>8</v>
      </c>
      <c r="B39" s="11">
        <f>STDEV(B2:B37)</f>
        <v>0.10241707100340114</v>
      </c>
      <c r="C39" s="12">
        <f t="shared" ref="C39:G39" si="1">STDEV(C2:C37)</f>
        <v>0.12581954681992807</v>
      </c>
      <c r="D39" s="11">
        <f t="shared" si="1"/>
        <v>9.569950025060131E-2</v>
      </c>
      <c r="E39" s="11">
        <f t="shared" si="1"/>
        <v>7.0259773013451085E-2</v>
      </c>
      <c r="F39" s="11">
        <f t="shared" si="1"/>
        <v>0.14688537308330635</v>
      </c>
      <c r="G39" s="13">
        <f t="shared" si="1"/>
        <v>0.16269021097571815</v>
      </c>
    </row>
  </sheetData>
  <conditionalFormatting sqref="B2:G2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:G3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5:G5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6:G21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8:G38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:G7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8:G8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9:G9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0:G10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1:G11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2:G20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3:G1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4:G14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5:G15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6:G16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:G17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8:G18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9:G19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0:G20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1:G21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2:G22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3:G23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4:G24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5:G25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6:G26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7:G27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8:G28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9:G29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0:G30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:G3 B5:G30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1:G31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2:G3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3:G3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4:G35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6:G3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7:G3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2:G3 B5:G3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4:G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9"/>
  <sheetViews>
    <sheetView workbookViewId="0">
      <selection activeCell="AO79" sqref="AO79"/>
    </sheetView>
  </sheetViews>
  <sheetFormatPr baseColWidth="10" defaultRowHeight="15" x14ac:dyDescent="0.25"/>
  <cols>
    <col min="1" max="1" width="17.28515625" bestFit="1" customWidth="1"/>
    <col min="9" max="9" width="17.28515625" bestFit="1" customWidth="1"/>
    <col min="17" max="17" width="17.28515625" bestFit="1" customWidth="1"/>
    <col min="25" max="25" width="17.28515625" bestFit="1" customWidth="1"/>
    <col min="33" max="33" width="17.28515625" bestFit="1" customWidth="1"/>
    <col min="41" max="41" width="17.28515625" bestFit="1" customWidth="1"/>
  </cols>
  <sheetData>
    <row r="1" spans="1:47" ht="15.75" thickBot="1" x14ac:dyDescent="0.3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47" ht="15.75" thickBot="1" x14ac:dyDescent="0.3">
      <c r="A2" s="15" t="s">
        <v>37</v>
      </c>
      <c r="B2" s="16" t="s">
        <v>10</v>
      </c>
      <c r="C2" s="17" t="s">
        <v>11</v>
      </c>
      <c r="D2" s="17" t="s">
        <v>12</v>
      </c>
      <c r="E2" s="17" t="s">
        <v>13</v>
      </c>
      <c r="F2" s="17" t="s">
        <v>14</v>
      </c>
      <c r="G2" s="18" t="s">
        <v>15</v>
      </c>
      <c r="H2" s="14"/>
      <c r="I2" s="15" t="s">
        <v>42</v>
      </c>
      <c r="J2" s="16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8" t="s">
        <v>15</v>
      </c>
      <c r="P2" s="14"/>
      <c r="Q2" s="15" t="s">
        <v>36</v>
      </c>
      <c r="R2" s="16" t="s">
        <v>10</v>
      </c>
      <c r="S2" s="17" t="s">
        <v>11</v>
      </c>
      <c r="T2" s="17" t="s">
        <v>12</v>
      </c>
      <c r="U2" s="17" t="s">
        <v>13</v>
      </c>
      <c r="V2" s="17" t="s">
        <v>14</v>
      </c>
      <c r="W2" s="18" t="s">
        <v>15</v>
      </c>
      <c r="X2" s="14"/>
      <c r="Y2" s="15" t="s">
        <v>49</v>
      </c>
      <c r="Z2" s="19" t="s">
        <v>1</v>
      </c>
      <c r="AA2" s="20" t="s">
        <v>2</v>
      </c>
      <c r="AB2" s="20" t="s">
        <v>3</v>
      </c>
      <c r="AC2" s="19" t="s">
        <v>4</v>
      </c>
      <c r="AD2" s="20" t="s">
        <v>5</v>
      </c>
      <c r="AE2" s="21" t="s">
        <v>6</v>
      </c>
      <c r="AG2" s="15" t="s">
        <v>38</v>
      </c>
      <c r="AH2" s="19" t="s">
        <v>1</v>
      </c>
      <c r="AI2" s="20" t="s">
        <v>2</v>
      </c>
      <c r="AJ2" s="20" t="s">
        <v>3</v>
      </c>
      <c r="AK2" s="19" t="s">
        <v>4</v>
      </c>
      <c r="AL2" s="20" t="s">
        <v>5</v>
      </c>
      <c r="AM2" s="21" t="s">
        <v>6</v>
      </c>
      <c r="AO2" s="15" t="s">
        <v>55</v>
      </c>
      <c r="AP2" s="19" t="s">
        <v>1</v>
      </c>
      <c r="AQ2" s="20" t="s">
        <v>2</v>
      </c>
      <c r="AR2" s="20" t="s">
        <v>3</v>
      </c>
      <c r="AS2" s="19" t="s">
        <v>4</v>
      </c>
      <c r="AT2" s="20" t="s">
        <v>5</v>
      </c>
      <c r="AU2" s="21" t="s">
        <v>6</v>
      </c>
    </row>
    <row r="3" spans="1:47" ht="15.75" thickTop="1" x14ac:dyDescent="0.25">
      <c r="A3" s="22" t="s">
        <v>16</v>
      </c>
      <c r="B3" s="23">
        <v>6.9456200945907298</v>
      </c>
      <c r="C3" s="24">
        <v>2.6852446312185898</v>
      </c>
      <c r="D3" s="24">
        <v>27.786864613954201</v>
      </c>
      <c r="E3" s="24">
        <v>27.443787354158001</v>
      </c>
      <c r="F3" s="24">
        <v>15.5421402065477</v>
      </c>
      <c r="G3" s="25">
        <v>19.5963430995306</v>
      </c>
      <c r="H3" s="14"/>
      <c r="I3" s="22" t="s">
        <v>16</v>
      </c>
      <c r="J3" s="23">
        <v>6.9456200945907298</v>
      </c>
      <c r="K3" s="24">
        <v>2.6852446312185898</v>
      </c>
      <c r="L3" s="24">
        <v>27.786864613954201</v>
      </c>
      <c r="M3" s="24">
        <v>27.443787354158001</v>
      </c>
      <c r="N3" s="24">
        <v>15.5421402065477</v>
      </c>
      <c r="O3" s="25">
        <v>19.5963430995306</v>
      </c>
      <c r="P3" s="14"/>
      <c r="Q3" s="22" t="s">
        <v>16</v>
      </c>
      <c r="R3" s="23">
        <v>6.9456200945907298</v>
      </c>
      <c r="S3" s="24">
        <v>2.6852446312185898</v>
      </c>
      <c r="T3" s="24">
        <v>27.786864613954201</v>
      </c>
      <c r="U3" s="24">
        <v>27.443787354158001</v>
      </c>
      <c r="V3" s="24">
        <v>15.5421402065477</v>
      </c>
      <c r="W3" s="25">
        <v>19.5963430995306</v>
      </c>
      <c r="X3" s="14"/>
      <c r="Y3" s="22" t="s">
        <v>16</v>
      </c>
      <c r="Z3" s="23">
        <v>6.9456200945907298</v>
      </c>
      <c r="AA3" s="24">
        <v>2.6852446312185898</v>
      </c>
      <c r="AB3" s="24">
        <v>27.786864613954201</v>
      </c>
      <c r="AC3" s="24">
        <v>27.443787354158001</v>
      </c>
      <c r="AD3" s="24">
        <v>15.5421402065477</v>
      </c>
      <c r="AE3" s="25">
        <v>19.5963430995306</v>
      </c>
      <c r="AG3" s="22" t="s">
        <v>16</v>
      </c>
      <c r="AH3" s="23">
        <v>6.9456200945907298</v>
      </c>
      <c r="AI3" s="24">
        <v>2.6852446312185898</v>
      </c>
      <c r="AJ3" s="24">
        <v>27.786864613954201</v>
      </c>
      <c r="AK3" s="24">
        <v>27.443787354158001</v>
      </c>
      <c r="AL3" s="24">
        <v>15.5421402065477</v>
      </c>
      <c r="AM3" s="25">
        <v>19.5963430995306</v>
      </c>
      <c r="AO3" s="22" t="s">
        <v>16</v>
      </c>
      <c r="AP3" s="23">
        <v>6.9456200945907298</v>
      </c>
      <c r="AQ3" s="24">
        <v>2.6852446312185898</v>
      </c>
      <c r="AR3" s="24">
        <v>27.786864613954201</v>
      </c>
      <c r="AS3" s="24">
        <v>27.443787354158001</v>
      </c>
      <c r="AT3" s="24">
        <v>15.5421402065477</v>
      </c>
      <c r="AU3" s="25">
        <v>19.5963430995306</v>
      </c>
    </row>
    <row r="4" spans="1:47" x14ac:dyDescent="0.25">
      <c r="A4" s="22" t="s">
        <v>17</v>
      </c>
      <c r="B4" s="23">
        <v>7.5642058114747304</v>
      </c>
      <c r="C4" s="24">
        <v>2.7435255634355902</v>
      </c>
      <c r="D4" s="24">
        <v>24.661657543974801</v>
      </c>
      <c r="E4" s="24">
        <v>21.8806054751471</v>
      </c>
      <c r="F4" s="24">
        <v>29.256412615282301</v>
      </c>
      <c r="G4" s="25">
        <v>13.8935929906855</v>
      </c>
      <c r="H4" s="14"/>
      <c r="I4" s="22" t="s">
        <v>17</v>
      </c>
      <c r="J4" s="23">
        <v>4.63678447514748</v>
      </c>
      <c r="K4" s="24">
        <v>2.3628429036313001</v>
      </c>
      <c r="L4" s="24">
        <v>26.0500641080897</v>
      </c>
      <c r="M4" s="24">
        <v>25.996432680332099</v>
      </c>
      <c r="N4" s="24">
        <v>22.0288391452948</v>
      </c>
      <c r="O4" s="25">
        <v>18.925036687504701</v>
      </c>
      <c r="P4" s="14"/>
      <c r="Q4" s="22" t="s">
        <v>17</v>
      </c>
      <c r="R4" s="23">
        <v>6.4925139869914101</v>
      </c>
      <c r="S4" s="24">
        <v>2.3901827240485001</v>
      </c>
      <c r="T4" s="24">
        <v>24.2484791085182</v>
      </c>
      <c r="U4" s="24">
        <v>24.912269088635998</v>
      </c>
      <c r="V4" s="24">
        <v>18.412476173138401</v>
      </c>
      <c r="W4" s="25">
        <v>23.544078918667601</v>
      </c>
      <c r="X4" s="14"/>
      <c r="Y4" s="22" t="s">
        <v>17</v>
      </c>
      <c r="Z4" s="23">
        <v>7.5015928214565397</v>
      </c>
      <c r="AA4" s="24">
        <v>1.7644801557859799</v>
      </c>
      <c r="AB4" s="24">
        <v>15.3769742404327</v>
      </c>
      <c r="AC4" s="24">
        <v>24.700201207636098</v>
      </c>
      <c r="AD4" s="24">
        <v>21.454808797108999</v>
      </c>
      <c r="AE4" s="25">
        <v>29.201942777579799</v>
      </c>
      <c r="AG4" s="22" t="s">
        <v>17</v>
      </c>
      <c r="AH4" s="23">
        <v>4.4983925234978797</v>
      </c>
      <c r="AI4" s="24">
        <v>0.92938146551450496</v>
      </c>
      <c r="AJ4" s="24">
        <v>12.560567310551701</v>
      </c>
      <c r="AK4" s="24">
        <v>21.623710056129099</v>
      </c>
      <c r="AL4" s="24">
        <v>34.3218306553023</v>
      </c>
      <c r="AM4" s="25">
        <v>26.0661179890044</v>
      </c>
      <c r="AO4" s="22" t="s">
        <v>17</v>
      </c>
      <c r="AP4" s="23">
        <v>4.2037935559936201</v>
      </c>
      <c r="AQ4" s="24">
        <v>2.5619028055365698</v>
      </c>
      <c r="AR4" s="24">
        <v>23.663085815613801</v>
      </c>
      <c r="AS4" s="24">
        <v>16.6528220367593</v>
      </c>
      <c r="AT4" s="24">
        <v>23.357190043542801</v>
      </c>
      <c r="AU4" s="25">
        <v>29.561205742554101</v>
      </c>
    </row>
    <row r="5" spans="1:47" x14ac:dyDescent="0.25">
      <c r="A5" s="22" t="s">
        <v>18</v>
      </c>
      <c r="B5" s="23">
        <v>7.7583005025846496</v>
      </c>
      <c r="C5" s="24">
        <v>2.7418248175873101</v>
      </c>
      <c r="D5" s="24">
        <v>20.737603016926901</v>
      </c>
      <c r="E5" s="24">
        <v>20.598952289614399</v>
      </c>
      <c r="F5" s="24">
        <v>18.434644410097601</v>
      </c>
      <c r="G5" s="25">
        <v>29.728674963189</v>
      </c>
      <c r="H5" s="14"/>
      <c r="I5" s="22" t="s">
        <v>18</v>
      </c>
      <c r="J5" s="23">
        <v>4.8473255772436703</v>
      </c>
      <c r="K5" s="24">
        <v>1.6326370175849001</v>
      </c>
      <c r="L5" s="24">
        <v>20.979479773750999</v>
      </c>
      <c r="M5" s="24">
        <v>25.245734667967799</v>
      </c>
      <c r="N5" s="24">
        <v>30.069465253010801</v>
      </c>
      <c r="O5" s="25">
        <v>17.225357710441799</v>
      </c>
      <c r="P5" s="14"/>
      <c r="Q5" s="22" t="s">
        <v>18</v>
      </c>
      <c r="R5" s="23">
        <v>5.8106603291504602</v>
      </c>
      <c r="S5" s="24">
        <v>3.6465085196081501</v>
      </c>
      <c r="T5" s="24">
        <v>25.2379329763782</v>
      </c>
      <c r="U5" s="24">
        <v>22.7851585499509</v>
      </c>
      <c r="V5" s="24">
        <v>16.5467445147756</v>
      </c>
      <c r="W5" s="25">
        <v>25.972995110136701</v>
      </c>
      <c r="X5" s="14"/>
      <c r="Y5" s="22" t="s">
        <v>18</v>
      </c>
      <c r="Z5" s="23">
        <v>5.3870396036221102</v>
      </c>
      <c r="AA5" s="24">
        <v>1.86124473288734</v>
      </c>
      <c r="AB5" s="24">
        <v>15.855807030888901</v>
      </c>
      <c r="AC5" s="24">
        <v>34.901138993408402</v>
      </c>
      <c r="AD5" s="24">
        <v>20.2370686885805</v>
      </c>
      <c r="AE5" s="25">
        <v>21.757700950612801</v>
      </c>
      <c r="AG5" s="22" t="s">
        <v>18</v>
      </c>
      <c r="AH5" s="23">
        <v>8.4805349512661401</v>
      </c>
      <c r="AI5" s="24">
        <v>0.60500302820722995</v>
      </c>
      <c r="AJ5" s="24">
        <v>9.6620533215625493</v>
      </c>
      <c r="AK5" s="24">
        <v>31.845728631508599</v>
      </c>
      <c r="AL5" s="24">
        <v>19.8844662238251</v>
      </c>
      <c r="AM5" s="25">
        <v>29.5222138436304</v>
      </c>
      <c r="AO5" s="22" t="s">
        <v>18</v>
      </c>
      <c r="AP5" s="23">
        <v>5.3907915420252497</v>
      </c>
      <c r="AQ5" s="24">
        <v>2.09393609453058</v>
      </c>
      <c r="AR5" s="24">
        <v>24.892526335036202</v>
      </c>
      <c r="AS5" s="24">
        <v>21.1062491017002</v>
      </c>
      <c r="AT5" s="24">
        <v>24.079392121147801</v>
      </c>
      <c r="AU5" s="25">
        <v>22.437104805560001</v>
      </c>
    </row>
    <row r="6" spans="1:47" x14ac:dyDescent="0.25">
      <c r="A6" s="22" t="s">
        <v>19</v>
      </c>
      <c r="B6" s="23">
        <v>5.9186911936483204</v>
      </c>
      <c r="C6" s="24">
        <v>2.54664177276883</v>
      </c>
      <c r="D6" s="24">
        <v>22.542025932343901</v>
      </c>
      <c r="E6" s="24">
        <v>24.578375588094399</v>
      </c>
      <c r="F6" s="24">
        <v>16.862081379705199</v>
      </c>
      <c r="G6" s="25">
        <v>27.5521841334394</v>
      </c>
      <c r="H6" s="14"/>
      <c r="I6" s="22" t="s">
        <v>19</v>
      </c>
      <c r="J6" s="23">
        <v>3.88841084147001</v>
      </c>
      <c r="K6" s="24">
        <v>2.5066684968027002</v>
      </c>
      <c r="L6" s="24">
        <v>25.040328698779401</v>
      </c>
      <c r="M6" s="24">
        <v>23.856273833241101</v>
      </c>
      <c r="N6" s="24">
        <v>19.854038745454801</v>
      </c>
      <c r="O6" s="25">
        <v>24.854279384252099</v>
      </c>
      <c r="P6" s="14"/>
      <c r="Q6" s="22" t="s">
        <v>19</v>
      </c>
      <c r="R6" s="23">
        <v>4.10071865185951</v>
      </c>
      <c r="S6" s="24">
        <v>1.6579850380372501</v>
      </c>
      <c r="T6" s="24">
        <v>20.155889332208101</v>
      </c>
      <c r="U6" s="24">
        <v>23.850638322213499</v>
      </c>
      <c r="V6" s="24">
        <v>16.7546993793365</v>
      </c>
      <c r="W6" s="25">
        <v>33.480069276345297</v>
      </c>
      <c r="X6" s="14"/>
      <c r="Y6" s="22" t="s">
        <v>19</v>
      </c>
      <c r="Z6" s="23">
        <v>6.2944533600214196</v>
      </c>
      <c r="AA6" s="24">
        <v>2.2317629409717799</v>
      </c>
      <c r="AB6" s="24">
        <v>18.508979273930699</v>
      </c>
      <c r="AC6" s="24">
        <v>32.5407802687089</v>
      </c>
      <c r="AD6" s="24">
        <v>21.6800367846811</v>
      </c>
      <c r="AE6" s="25">
        <v>18.743987371686199</v>
      </c>
      <c r="AG6" s="22" t="s">
        <v>19</v>
      </c>
      <c r="AH6" s="23">
        <v>5.8963093582596198</v>
      </c>
      <c r="AI6" s="24">
        <v>1.27144331340259</v>
      </c>
      <c r="AJ6" s="24">
        <v>19.6387874603416</v>
      </c>
      <c r="AK6" s="24">
        <v>17.239976464546601</v>
      </c>
      <c r="AL6" s="24">
        <v>21.400995381754601</v>
      </c>
      <c r="AM6" s="25">
        <v>34.552488021694998</v>
      </c>
      <c r="AO6" s="22" t="s">
        <v>19</v>
      </c>
      <c r="AP6" s="23">
        <v>8.5136586948329303</v>
      </c>
      <c r="AQ6" s="24">
        <v>2.2471722025171501</v>
      </c>
      <c r="AR6" s="24">
        <v>24.534852516960299</v>
      </c>
      <c r="AS6" s="24">
        <v>24.0484939941927</v>
      </c>
      <c r="AT6" s="24">
        <v>18.849732011784099</v>
      </c>
      <c r="AU6" s="25">
        <v>21.806090579712802</v>
      </c>
    </row>
    <row r="7" spans="1:47" x14ac:dyDescent="0.25">
      <c r="A7" s="22" t="s">
        <v>20</v>
      </c>
      <c r="B7" s="23">
        <v>4.8450929635755697</v>
      </c>
      <c r="C7" s="24">
        <v>2.61394172939255</v>
      </c>
      <c r="D7" s="24">
        <v>21.582171414244101</v>
      </c>
      <c r="E7" s="24">
        <v>26.096754590608299</v>
      </c>
      <c r="F7" s="24">
        <v>27.7743946125496</v>
      </c>
      <c r="G7" s="25">
        <v>17.087644689629801</v>
      </c>
      <c r="H7" s="14"/>
      <c r="I7" s="22" t="s">
        <v>20</v>
      </c>
      <c r="J7" s="23">
        <v>5.0824212437267997</v>
      </c>
      <c r="K7" s="24">
        <v>2.8282730576407702</v>
      </c>
      <c r="L7" s="24">
        <v>31.112675513756798</v>
      </c>
      <c r="M7" s="24">
        <v>24.716522691953099</v>
      </c>
      <c r="N7" s="24">
        <v>14.6828055676076</v>
      </c>
      <c r="O7" s="25">
        <v>21.577301925314998</v>
      </c>
      <c r="P7" s="14"/>
      <c r="Q7" s="22" t="s">
        <v>20</v>
      </c>
      <c r="R7" s="23">
        <v>4.7941595845607097</v>
      </c>
      <c r="S7" s="24">
        <v>1.8758454569787</v>
      </c>
      <c r="T7" s="24">
        <v>28.516623126001999</v>
      </c>
      <c r="U7" s="24">
        <v>21.540529270776801</v>
      </c>
      <c r="V7" s="24">
        <v>30.4796110426295</v>
      </c>
      <c r="W7" s="25">
        <v>12.793231519052201</v>
      </c>
      <c r="X7" s="14"/>
      <c r="Y7" s="22" t="s">
        <v>20</v>
      </c>
      <c r="Z7" s="23">
        <v>3.45362968821932</v>
      </c>
      <c r="AA7" s="24">
        <v>1.5560130017679501</v>
      </c>
      <c r="AB7" s="24">
        <v>23.1259503711386</v>
      </c>
      <c r="AC7" s="24">
        <v>19.3035969156434</v>
      </c>
      <c r="AD7" s="24">
        <v>31.983954642691899</v>
      </c>
      <c r="AE7" s="25">
        <v>20.576855380538898</v>
      </c>
      <c r="AG7" s="22" t="s">
        <v>20</v>
      </c>
      <c r="AH7" s="23">
        <v>1.91430203900653</v>
      </c>
      <c r="AI7" s="24">
        <v>0.63838554604369702</v>
      </c>
      <c r="AJ7" s="24">
        <v>25.757083489679701</v>
      </c>
      <c r="AK7" s="24">
        <v>18.0891409139332</v>
      </c>
      <c r="AL7" s="24">
        <v>26.343345066793599</v>
      </c>
      <c r="AM7" s="25">
        <v>27.2577429445432</v>
      </c>
      <c r="AO7" s="22" t="s">
        <v>20</v>
      </c>
      <c r="AP7" s="23">
        <v>4.7589151841927801</v>
      </c>
      <c r="AQ7" s="24">
        <v>2.3803839660013901</v>
      </c>
      <c r="AR7" s="24">
        <v>29.816381890227301</v>
      </c>
      <c r="AS7" s="24">
        <v>27.195038123185899</v>
      </c>
      <c r="AT7" s="24">
        <v>17.184785306998599</v>
      </c>
      <c r="AU7" s="25">
        <v>18.664495529394099</v>
      </c>
    </row>
    <row r="8" spans="1:47" x14ac:dyDescent="0.25">
      <c r="A8" s="22" t="s">
        <v>21</v>
      </c>
      <c r="B8" s="23">
        <v>4.1207948500088696</v>
      </c>
      <c r="C8" s="24">
        <v>1.5750034203933401</v>
      </c>
      <c r="D8" s="24">
        <v>25.8134080533987</v>
      </c>
      <c r="E8" s="24">
        <v>29.006482717624401</v>
      </c>
      <c r="F8" s="24">
        <v>26.0383381910281</v>
      </c>
      <c r="G8" s="25">
        <v>13.4459727675465</v>
      </c>
      <c r="H8" s="14"/>
      <c r="I8" s="22" t="s">
        <v>21</v>
      </c>
      <c r="J8" s="23">
        <v>6.26150260219271</v>
      </c>
      <c r="K8" s="24">
        <v>2.5338344616625799</v>
      </c>
      <c r="L8" s="24">
        <v>20.7160163595364</v>
      </c>
      <c r="M8" s="24">
        <v>21.4772303616123</v>
      </c>
      <c r="N8" s="24">
        <v>22.016145568315299</v>
      </c>
      <c r="O8" s="25">
        <v>26.995270646680599</v>
      </c>
      <c r="P8" s="14"/>
      <c r="Q8" s="22" t="s">
        <v>21</v>
      </c>
      <c r="R8" s="23">
        <v>6.0796832618680501</v>
      </c>
      <c r="S8" s="24">
        <v>1.21861426253367</v>
      </c>
      <c r="T8" s="24">
        <v>22.183139447734298</v>
      </c>
      <c r="U8" s="24">
        <v>28.367882881114301</v>
      </c>
      <c r="V8" s="24">
        <v>23.9596405538284</v>
      </c>
      <c r="W8" s="25">
        <v>18.191039592921399</v>
      </c>
      <c r="X8" s="14"/>
      <c r="Y8" s="22" t="s">
        <v>21</v>
      </c>
      <c r="Z8" s="23">
        <v>5.3800053659492297</v>
      </c>
      <c r="AA8" s="24">
        <v>1.3322844051429901</v>
      </c>
      <c r="AB8" s="24">
        <v>16.0533813148371</v>
      </c>
      <c r="AC8" s="24">
        <v>29.9659523721303</v>
      </c>
      <c r="AD8" s="24">
        <v>21.9799552674104</v>
      </c>
      <c r="AE8" s="25">
        <v>25.288421274529998</v>
      </c>
      <c r="AG8" s="22" t="s">
        <v>21</v>
      </c>
      <c r="AH8" s="23">
        <v>3.0985753964983398</v>
      </c>
      <c r="AI8" s="24">
        <v>0.67267465472482901</v>
      </c>
      <c r="AJ8" s="24">
        <v>14.0115518907318</v>
      </c>
      <c r="AK8" s="24">
        <v>22.961988972478999</v>
      </c>
      <c r="AL8" s="24">
        <v>25.344411634125098</v>
      </c>
      <c r="AM8" s="25">
        <v>33.910797451440999</v>
      </c>
      <c r="AO8" s="22" t="s">
        <v>21</v>
      </c>
      <c r="AP8" s="23">
        <v>6.1524486662061504</v>
      </c>
      <c r="AQ8" s="24">
        <v>1.98030246187334</v>
      </c>
      <c r="AR8" s="24">
        <v>25.763832680548202</v>
      </c>
      <c r="AS8" s="24">
        <v>30.052577275649</v>
      </c>
      <c r="AT8" s="24">
        <v>18.098809388031299</v>
      </c>
      <c r="AU8" s="25">
        <v>17.952029527692002</v>
      </c>
    </row>
    <row r="9" spans="1:47" x14ac:dyDescent="0.25">
      <c r="A9" s="22" t="s">
        <v>22</v>
      </c>
      <c r="B9" s="23">
        <v>4.4382066043036996</v>
      </c>
      <c r="C9" s="24">
        <v>1.95040610617798</v>
      </c>
      <c r="D9" s="24">
        <v>21.237507590252999</v>
      </c>
      <c r="E9" s="24">
        <v>24.445622404948899</v>
      </c>
      <c r="F9" s="24">
        <v>19.781081314355198</v>
      </c>
      <c r="G9" s="25">
        <v>28.147175979961201</v>
      </c>
      <c r="H9" s="14"/>
      <c r="I9" s="22" t="s">
        <v>22</v>
      </c>
      <c r="J9" s="23">
        <v>4.8024965243230602</v>
      </c>
      <c r="K9" s="24">
        <v>2.0736400227694598</v>
      </c>
      <c r="L9" s="24">
        <v>21.5117473612843</v>
      </c>
      <c r="M9" s="24">
        <v>26.9591092004014</v>
      </c>
      <c r="N9" s="24">
        <v>25.969699030154</v>
      </c>
      <c r="O9" s="25">
        <v>18.683307861067799</v>
      </c>
      <c r="P9" s="14"/>
      <c r="Q9" s="22" t="s">
        <v>22</v>
      </c>
      <c r="R9" s="23">
        <v>5.1065185302302503</v>
      </c>
      <c r="S9" s="24">
        <v>2.2464009100662099</v>
      </c>
      <c r="T9" s="24">
        <v>23.390046431439298</v>
      </c>
      <c r="U9" s="24">
        <v>28.410403884104198</v>
      </c>
      <c r="V9" s="24">
        <v>27.6232778202852</v>
      </c>
      <c r="W9" s="25">
        <v>13.2233524238749</v>
      </c>
      <c r="X9" s="14"/>
      <c r="Y9" s="22" t="s">
        <v>22</v>
      </c>
      <c r="Z9" s="23">
        <v>4.0940220755434504</v>
      </c>
      <c r="AA9" s="24">
        <v>1.2191522997125801</v>
      </c>
      <c r="AB9" s="24">
        <v>20.8159861926739</v>
      </c>
      <c r="AC9" s="24">
        <v>27.5736839813238</v>
      </c>
      <c r="AD9" s="24">
        <v>21.890244001721999</v>
      </c>
      <c r="AE9" s="25">
        <v>24.4069114490242</v>
      </c>
      <c r="AG9" s="22" t="s">
        <v>22</v>
      </c>
      <c r="AH9" s="23">
        <v>6.09132400550721</v>
      </c>
      <c r="AI9" s="24">
        <v>1.55849347928674</v>
      </c>
      <c r="AJ9" s="24">
        <v>10.092487813046199</v>
      </c>
      <c r="AK9" s="24">
        <v>19.501645634179699</v>
      </c>
      <c r="AL9" s="24">
        <v>21.647202283176401</v>
      </c>
      <c r="AM9" s="25">
        <v>41.108846784803703</v>
      </c>
      <c r="AO9" s="22" t="s">
        <v>22</v>
      </c>
      <c r="AP9" s="23">
        <v>5.0834847939135903</v>
      </c>
      <c r="AQ9" s="24">
        <v>1.5291653545333299</v>
      </c>
      <c r="AR9" s="24">
        <v>18.249842825731399</v>
      </c>
      <c r="AS9" s="24">
        <v>27.046883843789502</v>
      </c>
      <c r="AT9" s="24">
        <v>30.993442277150699</v>
      </c>
      <c r="AU9" s="25">
        <v>17.097180904881402</v>
      </c>
    </row>
    <row r="10" spans="1:47" x14ac:dyDescent="0.25">
      <c r="A10" s="22" t="s">
        <v>23</v>
      </c>
      <c r="B10" s="23">
        <v>4.70945003196959</v>
      </c>
      <c r="C10" s="24">
        <v>0.75270252112941205</v>
      </c>
      <c r="D10" s="24">
        <v>9.6785689880077008</v>
      </c>
      <c r="E10" s="24">
        <v>17.041695914859801</v>
      </c>
      <c r="F10" s="24">
        <v>19.866477353873201</v>
      </c>
      <c r="G10" s="25">
        <v>47.951105190160398</v>
      </c>
      <c r="H10" s="14"/>
      <c r="I10" s="22" t="s">
        <v>23</v>
      </c>
      <c r="J10" s="23">
        <v>4.70945003196959</v>
      </c>
      <c r="K10" s="24">
        <v>0.75270252112941205</v>
      </c>
      <c r="L10" s="24">
        <v>9.6785689880077008</v>
      </c>
      <c r="M10" s="24">
        <v>17.041695914859801</v>
      </c>
      <c r="N10" s="24">
        <v>19.866477353873201</v>
      </c>
      <c r="O10" s="25">
        <v>47.951105190160398</v>
      </c>
      <c r="P10" s="14"/>
      <c r="Q10" s="22" t="s">
        <v>23</v>
      </c>
      <c r="R10" s="23">
        <v>4.70945003196959</v>
      </c>
      <c r="S10" s="24">
        <v>0.75270252112941205</v>
      </c>
      <c r="T10" s="24">
        <v>9.6785689880077008</v>
      </c>
      <c r="U10" s="24">
        <v>17.041695914859801</v>
      </c>
      <c r="V10" s="24">
        <v>19.866477353873201</v>
      </c>
      <c r="W10" s="25">
        <v>47.951105190160398</v>
      </c>
      <c r="X10" s="14"/>
      <c r="Y10" s="22" t="s">
        <v>23</v>
      </c>
      <c r="Z10" s="23">
        <v>4.70945003196959</v>
      </c>
      <c r="AA10" s="24">
        <v>0.75270252112941205</v>
      </c>
      <c r="AB10" s="24">
        <v>9.6785689880077008</v>
      </c>
      <c r="AC10" s="24">
        <v>17.041695914859801</v>
      </c>
      <c r="AD10" s="24">
        <v>19.866477353873201</v>
      </c>
      <c r="AE10" s="25">
        <v>47.951105190160398</v>
      </c>
      <c r="AG10" s="22" t="s">
        <v>23</v>
      </c>
      <c r="AH10" s="23">
        <v>4.70945003196959</v>
      </c>
      <c r="AI10" s="24">
        <v>0.75270252112941205</v>
      </c>
      <c r="AJ10" s="24">
        <v>9.6785689880077008</v>
      </c>
      <c r="AK10" s="24">
        <v>17.041695914859801</v>
      </c>
      <c r="AL10" s="24">
        <v>19.866477353873201</v>
      </c>
      <c r="AM10" s="25">
        <v>47.951105190160398</v>
      </c>
      <c r="AO10" s="22" t="s">
        <v>23</v>
      </c>
      <c r="AP10" s="23">
        <v>4.70945003196959</v>
      </c>
      <c r="AQ10" s="24">
        <v>0.75270252112941205</v>
      </c>
      <c r="AR10" s="24">
        <v>9.6785689880077008</v>
      </c>
      <c r="AS10" s="24">
        <v>17.041695914859801</v>
      </c>
      <c r="AT10" s="24">
        <v>19.866477353873201</v>
      </c>
      <c r="AU10" s="25">
        <v>47.951105190160398</v>
      </c>
    </row>
    <row r="11" spans="1:47" x14ac:dyDescent="0.25">
      <c r="A11" s="22" t="s">
        <v>24</v>
      </c>
      <c r="B11" s="23">
        <v>6.3768220253429</v>
      </c>
      <c r="C11" s="24">
        <v>2.18275092594136</v>
      </c>
      <c r="D11" s="24">
        <v>22.021267844304599</v>
      </c>
      <c r="E11" s="24">
        <v>18.405691933813099</v>
      </c>
      <c r="F11" s="24">
        <v>12.9717291540407</v>
      </c>
      <c r="G11" s="25">
        <v>38.041738116557497</v>
      </c>
      <c r="H11" s="14"/>
      <c r="I11" s="22" t="s">
        <v>24</v>
      </c>
      <c r="J11" s="23">
        <v>6.3768220253429</v>
      </c>
      <c r="K11" s="24">
        <v>2.18275092594136</v>
      </c>
      <c r="L11" s="24">
        <v>22.021267844304599</v>
      </c>
      <c r="M11" s="24">
        <v>18.405691933813099</v>
      </c>
      <c r="N11" s="24">
        <v>12.9717291540407</v>
      </c>
      <c r="O11" s="25">
        <v>38.041738116557497</v>
      </c>
      <c r="P11" s="14"/>
      <c r="Q11" s="22" t="s">
        <v>24</v>
      </c>
      <c r="R11" s="23">
        <v>6.3768220253429</v>
      </c>
      <c r="S11" s="24">
        <v>2.18275092594136</v>
      </c>
      <c r="T11" s="24">
        <v>22.021267844304599</v>
      </c>
      <c r="U11" s="24">
        <v>18.405691933813099</v>
      </c>
      <c r="V11" s="24">
        <v>12.9717291540407</v>
      </c>
      <c r="W11" s="25">
        <v>38.041738116557497</v>
      </c>
      <c r="X11" s="14"/>
      <c r="Y11" s="22" t="s">
        <v>24</v>
      </c>
      <c r="Z11" s="23">
        <v>6.3768220253429</v>
      </c>
      <c r="AA11" s="24">
        <v>2.18275092594136</v>
      </c>
      <c r="AB11" s="24">
        <v>22.021267844304599</v>
      </c>
      <c r="AC11" s="24">
        <v>18.405691933813099</v>
      </c>
      <c r="AD11" s="24">
        <v>12.9717291540407</v>
      </c>
      <c r="AE11" s="25">
        <v>38.041738116557497</v>
      </c>
      <c r="AG11" s="22" t="s">
        <v>24</v>
      </c>
      <c r="AH11" s="23">
        <v>6.3768220253429</v>
      </c>
      <c r="AI11" s="24">
        <v>2.18275092594136</v>
      </c>
      <c r="AJ11" s="24">
        <v>22.021267844304599</v>
      </c>
      <c r="AK11" s="24">
        <v>18.405691933813099</v>
      </c>
      <c r="AL11" s="24">
        <v>12.9717291540407</v>
      </c>
      <c r="AM11" s="25">
        <v>38.041738116557497</v>
      </c>
      <c r="AO11" s="22" t="s">
        <v>24</v>
      </c>
      <c r="AP11" s="23">
        <v>6.3768220253429</v>
      </c>
      <c r="AQ11" s="24">
        <v>2.18275092594136</v>
      </c>
      <c r="AR11" s="24">
        <v>22.021267844304599</v>
      </c>
      <c r="AS11" s="24">
        <v>18.405691933813099</v>
      </c>
      <c r="AT11" s="24">
        <v>12.9717291540407</v>
      </c>
      <c r="AU11" s="25">
        <v>38.041738116557497</v>
      </c>
    </row>
    <row r="12" spans="1:47" x14ac:dyDescent="0.25">
      <c r="A12" s="22" t="s">
        <v>25</v>
      </c>
      <c r="B12" s="23">
        <v>0.92014108271733597</v>
      </c>
      <c r="C12" s="24">
        <v>1.7670116176014601</v>
      </c>
      <c r="D12" s="24">
        <v>18.428802108446899</v>
      </c>
      <c r="E12" s="24">
        <v>11.0894392974342</v>
      </c>
      <c r="F12" s="24">
        <v>18.431743103317199</v>
      </c>
      <c r="G12" s="25">
        <v>49.362862790482801</v>
      </c>
      <c r="H12" s="14"/>
      <c r="I12" s="22" t="s">
        <v>25</v>
      </c>
      <c r="J12" s="23">
        <v>0.92014108271733597</v>
      </c>
      <c r="K12" s="24">
        <v>1.7670116176014601</v>
      </c>
      <c r="L12" s="24">
        <v>18.428802108446899</v>
      </c>
      <c r="M12" s="24">
        <v>11.0894392974342</v>
      </c>
      <c r="N12" s="24">
        <v>18.431743103317199</v>
      </c>
      <c r="O12" s="25">
        <v>49.362862790482801</v>
      </c>
      <c r="P12" s="14"/>
      <c r="Q12" s="22" t="s">
        <v>25</v>
      </c>
      <c r="R12" s="23">
        <v>0.92014108271733597</v>
      </c>
      <c r="S12" s="24">
        <v>1.7670116176014601</v>
      </c>
      <c r="T12" s="24">
        <v>18.428802108446899</v>
      </c>
      <c r="U12" s="24">
        <v>11.0894392974342</v>
      </c>
      <c r="V12" s="24">
        <v>18.431743103317199</v>
      </c>
      <c r="W12" s="25">
        <v>49.362862790482801</v>
      </c>
      <c r="X12" s="14"/>
      <c r="Y12" s="22" t="s">
        <v>25</v>
      </c>
      <c r="Z12" s="23">
        <v>0.92014108271733597</v>
      </c>
      <c r="AA12" s="24">
        <v>1.7670116176014601</v>
      </c>
      <c r="AB12" s="24">
        <v>18.428802108446899</v>
      </c>
      <c r="AC12" s="24">
        <v>11.0894392974342</v>
      </c>
      <c r="AD12" s="24">
        <v>18.431743103317199</v>
      </c>
      <c r="AE12" s="25">
        <v>49.362862790482801</v>
      </c>
      <c r="AG12" s="22" t="s">
        <v>25</v>
      </c>
      <c r="AH12" s="23">
        <v>0.92014108271733597</v>
      </c>
      <c r="AI12" s="24">
        <v>1.7670116176014601</v>
      </c>
      <c r="AJ12" s="24">
        <v>18.428802108446899</v>
      </c>
      <c r="AK12" s="24">
        <v>11.0894392974342</v>
      </c>
      <c r="AL12" s="24">
        <v>18.431743103317199</v>
      </c>
      <c r="AM12" s="25">
        <v>49.362862790482801</v>
      </c>
      <c r="AO12" s="22" t="s">
        <v>25</v>
      </c>
      <c r="AP12" s="23">
        <v>0.92014108271733597</v>
      </c>
      <c r="AQ12" s="24">
        <v>1.7670116176014601</v>
      </c>
      <c r="AR12" s="24">
        <v>18.428802108446899</v>
      </c>
      <c r="AS12" s="24">
        <v>11.0894392974342</v>
      </c>
      <c r="AT12" s="24">
        <v>18.431743103317199</v>
      </c>
      <c r="AU12" s="25">
        <v>49.362862790482801</v>
      </c>
    </row>
    <row r="13" spans="1:47" ht="15.75" thickBot="1" x14ac:dyDescent="0.3">
      <c r="A13" s="26" t="s">
        <v>26</v>
      </c>
      <c r="B13" s="27">
        <v>5.5507082625528898</v>
      </c>
      <c r="C13" s="28">
        <v>1.5912180551022701</v>
      </c>
      <c r="D13" s="28">
        <v>20.791548779126298</v>
      </c>
      <c r="E13" s="28">
        <v>30.638896409389201</v>
      </c>
      <c r="F13" s="28">
        <v>22.574091179523599</v>
      </c>
      <c r="G13" s="29">
        <v>18.853537314305701</v>
      </c>
      <c r="H13" s="14"/>
      <c r="I13" s="30" t="s">
        <v>26</v>
      </c>
      <c r="J13" s="31">
        <v>5.5507082625528898</v>
      </c>
      <c r="K13" s="32">
        <v>1.5912180551022701</v>
      </c>
      <c r="L13" s="32">
        <v>20.791548779126298</v>
      </c>
      <c r="M13" s="32">
        <v>30.638896409389201</v>
      </c>
      <c r="N13" s="32">
        <v>22.574091179523599</v>
      </c>
      <c r="O13" s="33">
        <v>18.853537314305701</v>
      </c>
      <c r="P13" s="14"/>
      <c r="Q13" s="30" t="s">
        <v>26</v>
      </c>
      <c r="R13" s="31">
        <v>5.5507082625528898</v>
      </c>
      <c r="S13" s="32">
        <v>1.5912180551022701</v>
      </c>
      <c r="T13" s="32">
        <v>20.791548779126298</v>
      </c>
      <c r="U13" s="32">
        <v>30.638896409389201</v>
      </c>
      <c r="V13" s="32">
        <v>22.574091179523599</v>
      </c>
      <c r="W13" s="33">
        <v>18.853537314305701</v>
      </c>
      <c r="X13" s="14"/>
      <c r="Y13" s="30" t="s">
        <v>26</v>
      </c>
      <c r="Z13" s="31">
        <v>5.5507082625528898</v>
      </c>
      <c r="AA13" s="32">
        <v>1.5912180551022701</v>
      </c>
      <c r="AB13" s="32">
        <v>20.791548779126298</v>
      </c>
      <c r="AC13" s="32">
        <v>30.638896409389201</v>
      </c>
      <c r="AD13" s="32">
        <v>22.574091179523599</v>
      </c>
      <c r="AE13" s="33">
        <v>18.853537314305701</v>
      </c>
      <c r="AG13" s="30" t="s">
        <v>26</v>
      </c>
      <c r="AH13" s="31">
        <v>5.5507082625528898</v>
      </c>
      <c r="AI13" s="32">
        <v>1.5912180551022701</v>
      </c>
      <c r="AJ13" s="32">
        <v>20.791548779126298</v>
      </c>
      <c r="AK13" s="32">
        <v>30.638896409389201</v>
      </c>
      <c r="AL13" s="32">
        <v>22.574091179523599</v>
      </c>
      <c r="AM13" s="33">
        <v>18.853537314305701</v>
      </c>
      <c r="AO13" s="30" t="s">
        <v>26</v>
      </c>
      <c r="AP13" s="31">
        <v>5.5507082625528898</v>
      </c>
      <c r="AQ13" s="32">
        <v>1.5912180551022701</v>
      </c>
      <c r="AR13" s="32">
        <v>20.791548779126298</v>
      </c>
      <c r="AS13" s="32">
        <v>30.638896409389201</v>
      </c>
      <c r="AT13" s="32">
        <v>22.574091179523599</v>
      </c>
      <c r="AU13" s="33">
        <v>18.853537314305701</v>
      </c>
    </row>
    <row r="14" spans="1:47" ht="15.75" thickBot="1" x14ac:dyDescent="0.3">
      <c r="A14" s="34" t="s">
        <v>27</v>
      </c>
      <c r="B14" s="35">
        <f>ABS(AVERAGE(B4:B9)-B3)/B3</f>
        <v>0.16865373540519199</v>
      </c>
      <c r="C14" s="35">
        <f t="shared" ref="C14:G14" si="0">ABS(AVERAGE(C4:C9)-C3)/C3</f>
        <v>0.12041884719428662</v>
      </c>
      <c r="D14" s="35">
        <f>ABS(AVERAGE(D4:D9)-D3)/D3</f>
        <v>0.18082173328667234</v>
      </c>
      <c r="E14" s="35">
        <f>ABS(AVERAGE(E4:E9)-E3)/E3</f>
        <v>0.10965402859003756</v>
      </c>
      <c r="F14" s="35">
        <f t="shared" si="0"/>
        <v>0.48142352219096246</v>
      </c>
      <c r="G14" s="6">
        <f t="shared" si="0"/>
        <v>0.10441732984662383</v>
      </c>
      <c r="H14" s="14"/>
      <c r="I14" s="34" t="s">
        <v>27</v>
      </c>
      <c r="J14" s="35">
        <f>ABS(AVERAGE(J4:J9)-J3)/J3</f>
        <v>0.2916653262033635</v>
      </c>
      <c r="K14" s="35">
        <f t="shared" ref="K14:O14" si="1">ABS(AVERAGE(K4:K9)-K3)/K3</f>
        <v>0.13490836812097326</v>
      </c>
      <c r="L14" s="35">
        <f t="shared" si="1"/>
        <v>0.12782344082717875</v>
      </c>
      <c r="M14" s="35">
        <f t="shared" si="1"/>
        <v>9.966688439447316E-2</v>
      </c>
      <c r="N14" s="35">
        <f>ABS(AVERAGE(N4:N9)-N3)/N3</f>
        <v>0.4436127792010186</v>
      </c>
      <c r="O14" s="6">
        <f t="shared" si="1"/>
        <v>9.0854499092182378E-2</v>
      </c>
      <c r="P14" s="14"/>
      <c r="Q14" s="34" t="s">
        <v>27</v>
      </c>
      <c r="R14" s="35">
        <f>ABS(AVERAGE(R4:R9)-R3)/R3</f>
        <v>0.22290945220088293</v>
      </c>
      <c r="S14" s="35">
        <f t="shared" ref="S14:U14" si="2">ABS(AVERAGE(S4:S9)-S3)/S3</f>
        <v>0.19091562088846326</v>
      </c>
      <c r="T14" s="35">
        <f t="shared" si="2"/>
        <v>0.13788935636096855</v>
      </c>
      <c r="U14" s="35">
        <f t="shared" si="2"/>
        <v>8.9855443645673175E-2</v>
      </c>
      <c r="V14" s="35">
        <f>ABS(AVERAGE(V4:V9)-V3)/V3</f>
        <v>0.43455628489349829</v>
      </c>
      <c r="W14" s="6">
        <f t="shared" ref="W14" si="3">ABS(AVERAGE(W4:W9)-W3)/W3</f>
        <v>8.1875039940871044E-2</v>
      </c>
      <c r="X14" s="14"/>
      <c r="Y14" s="34" t="s">
        <v>27</v>
      </c>
      <c r="Z14" s="35">
        <f>ABS(AVERAGE(Z4:Z9)-Z3)/Z3</f>
        <v>0.22947261541557634</v>
      </c>
      <c r="AA14" s="35">
        <f t="shared" ref="AA14:AC14" si="4">ABS(AVERAGE(AA4:AA9)-AA3)/AA3</f>
        <v>0.38150032834895226</v>
      </c>
      <c r="AB14" s="35">
        <f t="shared" si="4"/>
        <v>0.34179284619735167</v>
      </c>
      <c r="AC14" s="35">
        <f t="shared" si="4"/>
        <v>2.6251415655086662E-2</v>
      </c>
      <c r="AD14" s="35">
        <f>ABS(AVERAGE(AD4:AD9)-AD3)/AD3</f>
        <v>0.49299545549439816</v>
      </c>
      <c r="AE14" s="6">
        <f t="shared" ref="AE14" si="5">ABS(AVERAGE(AE4:AE9)-AE3)/AE3</f>
        <v>0.1904926894865808</v>
      </c>
      <c r="AG14" s="34" t="s">
        <v>27</v>
      </c>
      <c r="AH14" s="35">
        <f>ABS(AVERAGE(AH4:AH9)-AH3)/AH3</f>
        <v>0.28061526866924863</v>
      </c>
      <c r="AI14" s="35">
        <f t="shared" ref="AI14:AK14" si="6">ABS(AVERAGE(AI4:AI9)-AI3)/AI3</f>
        <v>0.6477427406304227</v>
      </c>
      <c r="AJ14" s="35">
        <f t="shared" si="6"/>
        <v>0.44984478241653497</v>
      </c>
      <c r="AK14" s="35">
        <f t="shared" si="6"/>
        <v>0.20284210424471713</v>
      </c>
      <c r="AL14" s="35">
        <f>ABS(AVERAGE(AL4:AL9)-AL3)/AL3</f>
        <v>0.59718727349864054</v>
      </c>
      <c r="AM14" s="6">
        <f t="shared" ref="AM14" si="7">ABS(AVERAGE(AM4:AM9)-AM3)/AM3</f>
        <v>0.63651457874749062</v>
      </c>
      <c r="AO14" s="34" t="s">
        <v>27</v>
      </c>
      <c r="AP14" s="35">
        <f>ABS(AVERAGE(AP4:AP9)-AP3)/AP3</f>
        <v>0.18166432051848244</v>
      </c>
      <c r="AQ14" s="35">
        <f t="shared" ref="AQ14:AS14" si="8">ABS(AVERAGE(AQ4:AQ9)-AQ3)/AQ3</f>
        <v>0.20597781320288644</v>
      </c>
      <c r="AR14" s="35">
        <f t="shared" si="8"/>
        <v>0.11876514253947382</v>
      </c>
      <c r="AS14" s="35">
        <f t="shared" si="8"/>
        <v>0.11271925597190632</v>
      </c>
      <c r="AT14" s="35">
        <f>ABS(AVERAGE(AT4:AT9)-AT3)/AT3</f>
        <v>0.42154758382641216</v>
      </c>
      <c r="AU14" s="6">
        <f t="shared" ref="AU14" si="9">ABS(AVERAGE(AU4:AU9)-AU3)/AU3</f>
        <v>8.4539995056942693E-2</v>
      </c>
    </row>
    <row r="15" spans="1:47" ht="15.75" thickBot="1" x14ac:dyDescent="0.3">
      <c r="A15" s="15" t="s">
        <v>38</v>
      </c>
      <c r="B15" s="19" t="s">
        <v>1</v>
      </c>
      <c r="C15" s="20" t="s">
        <v>2</v>
      </c>
      <c r="D15" s="20" t="s">
        <v>3</v>
      </c>
      <c r="E15" s="19" t="s">
        <v>4</v>
      </c>
      <c r="F15" s="20" t="s">
        <v>5</v>
      </c>
      <c r="G15" s="21" t="s">
        <v>6</v>
      </c>
      <c r="H15" s="14"/>
      <c r="I15" s="15" t="s">
        <v>34</v>
      </c>
      <c r="J15" s="19" t="s">
        <v>1</v>
      </c>
      <c r="K15" s="20" t="s">
        <v>2</v>
      </c>
      <c r="L15" s="20" t="s">
        <v>3</v>
      </c>
      <c r="M15" s="19" t="s">
        <v>4</v>
      </c>
      <c r="N15" s="20" t="s">
        <v>5</v>
      </c>
      <c r="O15" s="21" t="s">
        <v>6</v>
      </c>
      <c r="P15" s="14"/>
      <c r="Q15" s="15" t="s">
        <v>28</v>
      </c>
      <c r="R15" s="19" t="s">
        <v>1</v>
      </c>
      <c r="S15" s="20" t="s">
        <v>2</v>
      </c>
      <c r="T15" s="20" t="s">
        <v>3</v>
      </c>
      <c r="U15" s="19" t="s">
        <v>4</v>
      </c>
      <c r="V15" s="20" t="s">
        <v>5</v>
      </c>
      <c r="W15" s="21" t="s">
        <v>6</v>
      </c>
      <c r="X15" s="14"/>
      <c r="Y15" s="15" t="s">
        <v>30</v>
      </c>
      <c r="Z15" s="19" t="s">
        <v>1</v>
      </c>
      <c r="AA15" s="20" t="s">
        <v>2</v>
      </c>
      <c r="AB15" s="20" t="s">
        <v>3</v>
      </c>
      <c r="AC15" s="19" t="s">
        <v>4</v>
      </c>
      <c r="AD15" s="20" t="s">
        <v>5</v>
      </c>
      <c r="AE15" s="21" t="s">
        <v>6</v>
      </c>
      <c r="AG15" s="15" t="s">
        <v>52</v>
      </c>
      <c r="AH15" s="19" t="s">
        <v>1</v>
      </c>
      <c r="AI15" s="20" t="s">
        <v>2</v>
      </c>
      <c r="AJ15" s="20" t="s">
        <v>3</v>
      </c>
      <c r="AK15" s="19" t="s">
        <v>4</v>
      </c>
      <c r="AL15" s="20" t="s">
        <v>5</v>
      </c>
      <c r="AM15" s="21" t="s">
        <v>6</v>
      </c>
      <c r="AO15" s="15" t="s">
        <v>56</v>
      </c>
      <c r="AP15" s="19" t="s">
        <v>1</v>
      </c>
      <c r="AQ15" s="20" t="s">
        <v>2</v>
      </c>
      <c r="AR15" s="20" t="s">
        <v>3</v>
      </c>
      <c r="AS15" s="19" t="s">
        <v>4</v>
      </c>
      <c r="AT15" s="20" t="s">
        <v>5</v>
      </c>
      <c r="AU15" s="21" t="s">
        <v>6</v>
      </c>
    </row>
    <row r="16" spans="1:47" ht="15.75" thickTop="1" x14ac:dyDescent="0.25">
      <c r="A16" s="22" t="s">
        <v>16</v>
      </c>
      <c r="B16" s="4">
        <v>6.9456200945907298</v>
      </c>
      <c r="C16" s="3">
        <v>2.6852446312185898</v>
      </c>
      <c r="D16" s="3">
        <v>27.786864613954201</v>
      </c>
      <c r="E16" s="3">
        <v>27.443787354158001</v>
      </c>
      <c r="F16" s="3">
        <v>15.5421402065477</v>
      </c>
      <c r="G16" s="36">
        <v>19.5963430995306</v>
      </c>
      <c r="H16" s="14"/>
      <c r="I16" s="22" t="s">
        <v>16</v>
      </c>
      <c r="J16" s="23">
        <v>6.9456200945907298</v>
      </c>
      <c r="K16" s="24">
        <v>2.6852446312185898</v>
      </c>
      <c r="L16" s="24">
        <v>27.786864613954201</v>
      </c>
      <c r="M16" s="24">
        <v>27.443787354158001</v>
      </c>
      <c r="N16" s="24">
        <v>15.5421402065477</v>
      </c>
      <c r="O16" s="25">
        <v>19.5963430995306</v>
      </c>
      <c r="P16" s="14"/>
      <c r="Q16" s="22" t="s">
        <v>16</v>
      </c>
      <c r="R16" s="23">
        <v>6.9456200945907298</v>
      </c>
      <c r="S16" s="24">
        <v>2.6852446312185898</v>
      </c>
      <c r="T16" s="24">
        <v>27.786864613954201</v>
      </c>
      <c r="U16" s="24">
        <v>27.443787354158001</v>
      </c>
      <c r="V16" s="24">
        <v>15.5421402065477</v>
      </c>
      <c r="W16" s="25">
        <v>19.5963430995306</v>
      </c>
      <c r="X16" s="14"/>
      <c r="Y16" s="22" t="s">
        <v>16</v>
      </c>
      <c r="Z16" s="23">
        <v>6.9456200945907298</v>
      </c>
      <c r="AA16" s="24">
        <v>2.6852446312185898</v>
      </c>
      <c r="AB16" s="24">
        <v>27.786864613954201</v>
      </c>
      <c r="AC16" s="24">
        <v>27.443787354158001</v>
      </c>
      <c r="AD16" s="24">
        <v>15.5421402065477</v>
      </c>
      <c r="AE16" s="25">
        <v>19.5963430995306</v>
      </c>
      <c r="AG16" s="22" t="s">
        <v>16</v>
      </c>
      <c r="AH16" s="23">
        <v>6.9456200945907298</v>
      </c>
      <c r="AI16" s="24">
        <v>2.6852446312185898</v>
      </c>
      <c r="AJ16" s="24">
        <v>27.786864613954201</v>
      </c>
      <c r="AK16" s="24">
        <v>27.443787354158001</v>
      </c>
      <c r="AL16" s="24">
        <v>15.5421402065477</v>
      </c>
      <c r="AM16" s="25">
        <v>19.5963430995306</v>
      </c>
      <c r="AO16" s="22" t="s">
        <v>16</v>
      </c>
      <c r="AP16" s="23">
        <v>6.9456200945907298</v>
      </c>
      <c r="AQ16" s="24">
        <v>2.6852446312185898</v>
      </c>
      <c r="AR16" s="24">
        <v>27.786864613954201</v>
      </c>
      <c r="AS16" s="24">
        <v>27.443787354158001</v>
      </c>
      <c r="AT16" s="24">
        <v>15.5421402065477</v>
      </c>
      <c r="AU16" s="25">
        <v>19.5963430995306</v>
      </c>
    </row>
    <row r="17" spans="1:47" x14ac:dyDescent="0.25">
      <c r="A17" s="22" t="s">
        <v>17</v>
      </c>
      <c r="B17" s="4">
        <v>2.1593610987865302</v>
      </c>
      <c r="C17" s="3">
        <v>2.1367369676069199</v>
      </c>
      <c r="D17" s="3">
        <v>21.944803781953599</v>
      </c>
      <c r="E17" s="3">
        <v>25.698317066460401</v>
      </c>
      <c r="F17" s="3">
        <v>16.783550788648199</v>
      </c>
      <c r="G17" s="36">
        <v>31.2772302965443</v>
      </c>
      <c r="H17" s="14"/>
      <c r="I17" s="22" t="s">
        <v>17</v>
      </c>
      <c r="J17" s="23">
        <v>3.68461699245626</v>
      </c>
      <c r="K17" s="24">
        <v>2.04042673550068</v>
      </c>
      <c r="L17" s="24">
        <v>16.899049448289698</v>
      </c>
      <c r="M17" s="24">
        <v>31.548534908628501</v>
      </c>
      <c r="N17" s="24">
        <v>23.142993474209099</v>
      </c>
      <c r="O17" s="25">
        <v>22.6843784409158</v>
      </c>
      <c r="P17" s="14"/>
      <c r="Q17" s="22" t="s">
        <v>17</v>
      </c>
      <c r="R17" s="23">
        <v>6.0205728214425198</v>
      </c>
      <c r="S17" s="24">
        <v>1.9746350433578701</v>
      </c>
      <c r="T17" s="24">
        <v>17.644154055659701</v>
      </c>
      <c r="U17" s="24">
        <v>23.733576324970802</v>
      </c>
      <c r="V17" s="24">
        <v>13.7234123336358</v>
      </c>
      <c r="W17" s="25">
        <v>36.903649420933299</v>
      </c>
      <c r="X17" s="14"/>
      <c r="Y17" s="22" t="s">
        <v>17</v>
      </c>
      <c r="Z17" s="23">
        <v>6.13216582742887</v>
      </c>
      <c r="AA17" s="24">
        <v>2.4882538558745599</v>
      </c>
      <c r="AB17" s="24">
        <v>23.030850877597899</v>
      </c>
      <c r="AC17" s="24">
        <v>23.3334416932525</v>
      </c>
      <c r="AD17" s="24">
        <v>24.837309580813599</v>
      </c>
      <c r="AE17" s="25">
        <v>20.177978165032702</v>
      </c>
      <c r="AG17" s="22" t="s">
        <v>17</v>
      </c>
      <c r="AH17" s="23">
        <v>6.4576225351400502</v>
      </c>
      <c r="AI17" s="24">
        <v>2.3519211239438902</v>
      </c>
      <c r="AJ17" s="24">
        <v>25.1224521999365</v>
      </c>
      <c r="AK17" s="24">
        <v>28.887993536472301</v>
      </c>
      <c r="AL17" s="24">
        <v>14.9100939619769</v>
      </c>
      <c r="AM17" s="25">
        <v>22.269916642530401</v>
      </c>
      <c r="AO17" s="22" t="s">
        <v>17</v>
      </c>
      <c r="AP17" s="23">
        <v>4.8533957989689602</v>
      </c>
      <c r="AQ17" s="24">
        <v>3.05826390135246</v>
      </c>
      <c r="AR17" s="24">
        <v>27.439488666272599</v>
      </c>
      <c r="AS17" s="24">
        <v>28.912311588208699</v>
      </c>
      <c r="AT17" s="24">
        <v>15.060660114154199</v>
      </c>
      <c r="AU17" s="25">
        <v>20.675879931042999</v>
      </c>
    </row>
    <row r="18" spans="1:47" x14ac:dyDescent="0.25">
      <c r="A18" s="22" t="s">
        <v>18</v>
      </c>
      <c r="B18" s="4">
        <v>1.3669873730998201</v>
      </c>
      <c r="C18" s="3">
        <v>1.7758589150119599</v>
      </c>
      <c r="D18" s="3">
        <v>23.824314424028699</v>
      </c>
      <c r="E18" s="3">
        <v>20.493469530982601</v>
      </c>
      <c r="F18" s="3">
        <v>25.432963907577001</v>
      </c>
      <c r="G18" s="36">
        <v>27.1064058492999</v>
      </c>
      <c r="H18" s="14"/>
      <c r="I18" s="22" t="s">
        <v>18</v>
      </c>
      <c r="J18" s="23">
        <v>5.9475996769340496</v>
      </c>
      <c r="K18" s="24">
        <v>1.4264792400800499</v>
      </c>
      <c r="L18" s="24">
        <v>23.2706702425278</v>
      </c>
      <c r="M18" s="24">
        <v>25.976160754837199</v>
      </c>
      <c r="N18" s="24">
        <v>26.140942366687302</v>
      </c>
      <c r="O18" s="25">
        <v>17.2381477189337</v>
      </c>
      <c r="P18" s="14"/>
      <c r="Q18" s="22" t="s">
        <v>18</v>
      </c>
      <c r="R18" s="23">
        <v>5.0418947569930301</v>
      </c>
      <c r="S18" s="24">
        <v>2.2860276922003302</v>
      </c>
      <c r="T18" s="24">
        <v>22.4364134544685</v>
      </c>
      <c r="U18" s="24">
        <v>28.904290097731302</v>
      </c>
      <c r="V18" s="24">
        <v>15.417309473583201</v>
      </c>
      <c r="W18" s="25">
        <v>25.914064525023701</v>
      </c>
      <c r="X18" s="14"/>
      <c r="Y18" s="22" t="s">
        <v>18</v>
      </c>
      <c r="Z18" s="23">
        <v>5.90638134420543</v>
      </c>
      <c r="AA18" s="24">
        <v>1.56987533636634</v>
      </c>
      <c r="AB18" s="24">
        <v>17.8672511839398</v>
      </c>
      <c r="AC18" s="24">
        <v>18.267221813602902</v>
      </c>
      <c r="AD18" s="24">
        <v>28.9708487235376</v>
      </c>
      <c r="AE18" s="25">
        <v>27.418421598347901</v>
      </c>
      <c r="AG18" s="22" t="s">
        <v>18</v>
      </c>
      <c r="AH18" s="23">
        <v>3.1035505603146398</v>
      </c>
      <c r="AI18" s="24">
        <v>1.66332980722256</v>
      </c>
      <c r="AJ18" s="24">
        <v>20.816190034846201</v>
      </c>
      <c r="AK18" s="24">
        <v>20.0728440403722</v>
      </c>
      <c r="AL18" s="24">
        <v>28.016938630666498</v>
      </c>
      <c r="AM18" s="25">
        <v>26.3271469265778</v>
      </c>
      <c r="AO18" s="22" t="s">
        <v>18</v>
      </c>
      <c r="AP18" s="23">
        <v>3.7519925219863901</v>
      </c>
      <c r="AQ18" s="24">
        <v>2.72023723674923</v>
      </c>
      <c r="AR18" s="24">
        <v>31.952062015904801</v>
      </c>
      <c r="AS18" s="24">
        <v>21.2892121427831</v>
      </c>
      <c r="AT18" s="24">
        <v>24.2233352319092</v>
      </c>
      <c r="AU18" s="25">
        <v>16.063160850667298</v>
      </c>
    </row>
    <row r="19" spans="1:47" x14ac:dyDescent="0.25">
      <c r="A19" s="22" t="s">
        <v>19</v>
      </c>
      <c r="B19" s="4">
        <v>8.7745749690462702</v>
      </c>
      <c r="C19" s="3">
        <v>2.61494803916657</v>
      </c>
      <c r="D19" s="3">
        <v>21.617115069597599</v>
      </c>
      <c r="E19" s="3">
        <v>16.0397584569583</v>
      </c>
      <c r="F19" s="3">
        <v>20.811574701737101</v>
      </c>
      <c r="G19" s="36">
        <v>30.142028763494199</v>
      </c>
      <c r="H19" s="14"/>
      <c r="I19" s="22" t="s">
        <v>19</v>
      </c>
      <c r="J19" s="23">
        <v>4.5611667070742996</v>
      </c>
      <c r="K19" s="24">
        <v>1.9188343678498601</v>
      </c>
      <c r="L19" s="24">
        <v>23.289320548534999</v>
      </c>
      <c r="M19" s="24">
        <v>17.519422138456399</v>
      </c>
      <c r="N19" s="24">
        <v>22.727140605587302</v>
      </c>
      <c r="O19" s="25">
        <v>29.984115632497002</v>
      </c>
      <c r="P19" s="14"/>
      <c r="Q19" s="22" t="s">
        <v>19</v>
      </c>
      <c r="R19" s="23">
        <v>4.92344702090596</v>
      </c>
      <c r="S19" s="24">
        <v>1.5670684765375</v>
      </c>
      <c r="T19" s="24">
        <v>22.661010588423402</v>
      </c>
      <c r="U19" s="24">
        <v>19.408162194247399</v>
      </c>
      <c r="V19" s="24">
        <v>24.297791907481599</v>
      </c>
      <c r="W19" s="25">
        <v>27.142519812404199</v>
      </c>
      <c r="X19" s="14"/>
      <c r="Y19" s="22" t="s">
        <v>19</v>
      </c>
      <c r="Z19" s="23">
        <v>7.7547944072012198</v>
      </c>
      <c r="AA19" s="24">
        <v>2.1085778121768199</v>
      </c>
      <c r="AB19" s="24">
        <v>20.0646100021197</v>
      </c>
      <c r="AC19" s="24">
        <v>30.4501685690946</v>
      </c>
      <c r="AD19" s="24">
        <v>16.133715766614099</v>
      </c>
      <c r="AE19" s="25">
        <v>23.4881334427936</v>
      </c>
      <c r="AG19" s="22" t="s">
        <v>19</v>
      </c>
      <c r="AH19" s="23">
        <v>4.4219288070777303</v>
      </c>
      <c r="AI19" s="24">
        <v>2.0406276096745199</v>
      </c>
      <c r="AJ19" s="24">
        <v>20.791775617762099</v>
      </c>
      <c r="AK19" s="24">
        <v>23.6310025364455</v>
      </c>
      <c r="AL19" s="24">
        <v>31.5832066228961</v>
      </c>
      <c r="AM19" s="25">
        <v>17.531458806144101</v>
      </c>
      <c r="AO19" s="22" t="s">
        <v>19</v>
      </c>
      <c r="AP19" s="23">
        <v>5.7904417815552698</v>
      </c>
      <c r="AQ19" s="24">
        <v>2.4129538218490501</v>
      </c>
      <c r="AR19" s="24">
        <v>25.891980377048</v>
      </c>
      <c r="AS19" s="24">
        <v>24.091780599543601</v>
      </c>
      <c r="AT19" s="24">
        <v>14.7902682007414</v>
      </c>
      <c r="AU19" s="25">
        <v>27.022575219262801</v>
      </c>
    </row>
    <row r="20" spans="1:47" x14ac:dyDescent="0.25">
      <c r="A20" s="22" t="s">
        <v>20</v>
      </c>
      <c r="B20" s="4">
        <v>1.9410500301374201</v>
      </c>
      <c r="C20" s="3">
        <v>1.4427261571593799</v>
      </c>
      <c r="D20" s="3">
        <v>14.3574438377335</v>
      </c>
      <c r="E20" s="3">
        <v>26.676235063796099</v>
      </c>
      <c r="F20" s="3">
        <v>19.602675119794</v>
      </c>
      <c r="G20" s="36">
        <v>35.979869791379699</v>
      </c>
      <c r="H20" s="14"/>
      <c r="I20" s="22" t="s">
        <v>20</v>
      </c>
      <c r="J20" s="23">
        <v>6.83392101189607</v>
      </c>
      <c r="K20" s="24">
        <v>1.4475334420917401</v>
      </c>
      <c r="L20" s="24">
        <v>24.486389669738799</v>
      </c>
      <c r="M20" s="24">
        <v>23.284258557460198</v>
      </c>
      <c r="N20" s="24">
        <v>30.430092087824502</v>
      </c>
      <c r="O20" s="25">
        <v>13.517805230988699</v>
      </c>
      <c r="P20" s="14"/>
      <c r="Q20" s="22" t="s">
        <v>20</v>
      </c>
      <c r="R20" s="23">
        <v>7.3206457803443996</v>
      </c>
      <c r="S20" s="24">
        <v>2.04295217040745</v>
      </c>
      <c r="T20" s="24">
        <v>25.080716517837899</v>
      </c>
      <c r="U20" s="24">
        <v>23.1786189708534</v>
      </c>
      <c r="V20" s="24">
        <v>13.739915504503999</v>
      </c>
      <c r="W20" s="25">
        <v>28.637151056052801</v>
      </c>
      <c r="X20" s="14"/>
      <c r="Y20" s="22" t="s">
        <v>20</v>
      </c>
      <c r="Z20" s="23">
        <v>6.205938466608</v>
      </c>
      <c r="AA20" s="24">
        <v>2.7957290098740502</v>
      </c>
      <c r="AB20" s="24">
        <v>29.175758737030701</v>
      </c>
      <c r="AC20" s="24">
        <v>21.185725692198201</v>
      </c>
      <c r="AD20" s="24">
        <v>20.298642355613101</v>
      </c>
      <c r="AE20" s="25">
        <v>20.338205738675899</v>
      </c>
      <c r="AG20" s="22" t="s">
        <v>20</v>
      </c>
      <c r="AH20" s="23">
        <v>5.4713799991395504</v>
      </c>
      <c r="AI20" s="24">
        <v>2.1896920354857401</v>
      </c>
      <c r="AJ20" s="24">
        <v>27.9031209009304</v>
      </c>
      <c r="AK20" s="24">
        <v>17.980718526484299</v>
      </c>
      <c r="AL20" s="24">
        <v>28.7438691798599</v>
      </c>
      <c r="AM20" s="25">
        <v>17.711219358100099</v>
      </c>
      <c r="AO20" s="22" t="s">
        <v>20</v>
      </c>
      <c r="AP20" s="23">
        <v>4.7848424712771402</v>
      </c>
      <c r="AQ20" s="24">
        <v>2.4720169734487398</v>
      </c>
      <c r="AR20" s="24">
        <v>30.363296430037401</v>
      </c>
      <c r="AS20" s="24">
        <v>18.831317390123001</v>
      </c>
      <c r="AT20" s="24">
        <v>27.157637882188901</v>
      </c>
      <c r="AU20" s="25">
        <v>16.3908888529248</v>
      </c>
    </row>
    <row r="21" spans="1:47" x14ac:dyDescent="0.25">
      <c r="A21" s="22" t="s">
        <v>21</v>
      </c>
      <c r="B21" s="4">
        <v>7.5586368660917396</v>
      </c>
      <c r="C21" s="3">
        <v>1.01433805231587</v>
      </c>
      <c r="D21" s="3">
        <v>7.7966288456530499</v>
      </c>
      <c r="E21" s="3">
        <v>25.515477945815402</v>
      </c>
      <c r="F21" s="3">
        <v>22.550128651608599</v>
      </c>
      <c r="G21" s="36">
        <v>35.5647896385154</v>
      </c>
      <c r="H21" s="14"/>
      <c r="I21" s="22" t="s">
        <v>21</v>
      </c>
      <c r="J21" s="23">
        <v>1.9058838606760899</v>
      </c>
      <c r="K21" s="24">
        <v>0.99394510050510299</v>
      </c>
      <c r="L21" s="24">
        <v>32.226583652617997</v>
      </c>
      <c r="M21" s="24">
        <v>20.043730811262002</v>
      </c>
      <c r="N21" s="24">
        <v>27.0057472617918</v>
      </c>
      <c r="O21" s="25">
        <v>17.824109313147002</v>
      </c>
      <c r="P21" s="14"/>
      <c r="Q21" s="22" t="s">
        <v>21</v>
      </c>
      <c r="R21" s="23">
        <v>8.6032548156626891</v>
      </c>
      <c r="S21" s="24">
        <v>1.6743758325823599</v>
      </c>
      <c r="T21" s="24">
        <v>15.271713413071</v>
      </c>
      <c r="U21" s="24">
        <v>35.355260230472702</v>
      </c>
      <c r="V21" s="24">
        <v>15.1690183404192</v>
      </c>
      <c r="W21" s="25">
        <v>23.926377367792099</v>
      </c>
      <c r="X21" s="14"/>
      <c r="Y21" s="22" t="s">
        <v>21</v>
      </c>
      <c r="Z21" s="23">
        <v>5.1499801877085698</v>
      </c>
      <c r="AA21" s="24">
        <v>2.1477211202150501</v>
      </c>
      <c r="AB21" s="24">
        <v>20.6250330904343</v>
      </c>
      <c r="AC21" s="24">
        <v>20.6949674725915</v>
      </c>
      <c r="AD21" s="24">
        <v>27.389968769775798</v>
      </c>
      <c r="AE21" s="25">
        <v>23.992329359274802</v>
      </c>
      <c r="AG21" s="22" t="s">
        <v>21</v>
      </c>
      <c r="AH21" s="23">
        <v>6.5858426894768796</v>
      </c>
      <c r="AI21" s="24">
        <v>1.7870397747140401</v>
      </c>
      <c r="AJ21" s="24">
        <v>25.311562899219801</v>
      </c>
      <c r="AK21" s="24">
        <v>32.160360349935097</v>
      </c>
      <c r="AL21" s="24">
        <v>17.485593195742702</v>
      </c>
      <c r="AM21" s="25">
        <v>16.669601090911499</v>
      </c>
      <c r="AO21" s="22" t="s">
        <v>21</v>
      </c>
      <c r="AP21" s="23">
        <v>4.7594278478971797</v>
      </c>
      <c r="AQ21" s="24">
        <v>1.8043049925314001</v>
      </c>
      <c r="AR21" s="24">
        <v>23.893796336794601</v>
      </c>
      <c r="AS21" s="24">
        <v>23.091772490752501</v>
      </c>
      <c r="AT21" s="24">
        <v>12.47175446402</v>
      </c>
      <c r="AU21" s="25">
        <v>33.978943868004301</v>
      </c>
    </row>
    <row r="22" spans="1:47" x14ac:dyDescent="0.25">
      <c r="A22" s="22" t="s">
        <v>22</v>
      </c>
      <c r="B22" s="4">
        <v>3.5655260395002601</v>
      </c>
      <c r="C22" s="3">
        <v>1.4378172466475601</v>
      </c>
      <c r="D22" s="3">
        <v>23.623767316565299</v>
      </c>
      <c r="E22" s="3">
        <v>18.395376118784899</v>
      </c>
      <c r="F22" s="3">
        <v>26.738532002597601</v>
      </c>
      <c r="G22" s="36">
        <v>26.238981275904301</v>
      </c>
      <c r="H22" s="14"/>
      <c r="I22" s="22" t="s">
        <v>22</v>
      </c>
      <c r="J22" s="23">
        <v>4.1519558705656001</v>
      </c>
      <c r="K22" s="24">
        <v>2.1789504882709099</v>
      </c>
      <c r="L22" s="24">
        <v>27.120940012362301</v>
      </c>
      <c r="M22" s="24">
        <v>27.739540158215402</v>
      </c>
      <c r="N22" s="24">
        <v>16.677447824932699</v>
      </c>
      <c r="O22" s="25">
        <v>22.131165645653301</v>
      </c>
      <c r="P22" s="14"/>
      <c r="Q22" s="22" t="s">
        <v>22</v>
      </c>
      <c r="R22" s="23">
        <v>6.4021652995084501</v>
      </c>
      <c r="S22" s="24">
        <v>2.4685071158117302</v>
      </c>
      <c r="T22" s="24">
        <v>25.849205774588299</v>
      </c>
      <c r="U22" s="24">
        <v>22.5753119650531</v>
      </c>
      <c r="V22" s="24">
        <v>16.733205833358902</v>
      </c>
      <c r="W22" s="25">
        <v>25.971604011679499</v>
      </c>
      <c r="X22" s="14"/>
      <c r="Y22" s="22" t="s">
        <v>22</v>
      </c>
      <c r="Z22" s="23">
        <v>8.1452864980710498</v>
      </c>
      <c r="AA22" s="24">
        <v>2.09913430534219</v>
      </c>
      <c r="AB22" s="24">
        <v>24.6662079440611</v>
      </c>
      <c r="AC22" s="24">
        <v>26.014822564918301</v>
      </c>
      <c r="AD22" s="24">
        <v>20.973504133101201</v>
      </c>
      <c r="AE22" s="25">
        <v>18.101044554506199</v>
      </c>
      <c r="AG22" s="22" t="s">
        <v>22</v>
      </c>
      <c r="AH22" s="23">
        <v>5.3860346307964697</v>
      </c>
      <c r="AI22" s="24">
        <v>2.5112603528827999</v>
      </c>
      <c r="AJ22" s="24">
        <v>21.663464991704899</v>
      </c>
      <c r="AK22" s="24">
        <v>24.780744308110901</v>
      </c>
      <c r="AL22" s="24">
        <v>27.2199854357461</v>
      </c>
      <c r="AM22" s="25">
        <v>18.438510280758798</v>
      </c>
      <c r="AO22" s="22" t="s">
        <v>22</v>
      </c>
      <c r="AP22" s="23">
        <v>4.5416788695894601</v>
      </c>
      <c r="AQ22" s="24">
        <v>2.0081685391191799</v>
      </c>
      <c r="AR22" s="24">
        <v>15.5446714978203</v>
      </c>
      <c r="AS22" s="24">
        <v>26.434012836485302</v>
      </c>
      <c r="AT22" s="24">
        <v>25.925135399542899</v>
      </c>
      <c r="AU22" s="25">
        <v>25.546332857442899</v>
      </c>
    </row>
    <row r="23" spans="1:47" x14ac:dyDescent="0.25">
      <c r="A23" s="22" t="s">
        <v>23</v>
      </c>
      <c r="B23" s="4">
        <v>4.70945003196959</v>
      </c>
      <c r="C23" s="3">
        <v>0.75270252112941205</v>
      </c>
      <c r="D23" s="3">
        <v>9.6785689880077008</v>
      </c>
      <c r="E23" s="3">
        <v>17.041695914859801</v>
      </c>
      <c r="F23" s="3">
        <v>19.866477353873201</v>
      </c>
      <c r="G23" s="36">
        <v>47.951105190160398</v>
      </c>
      <c r="H23" s="14"/>
      <c r="I23" s="22" t="s">
        <v>23</v>
      </c>
      <c r="J23" s="23">
        <v>4.70945003196959</v>
      </c>
      <c r="K23" s="24">
        <v>0.75270252112941205</v>
      </c>
      <c r="L23" s="24">
        <v>9.6785689880077008</v>
      </c>
      <c r="M23" s="24">
        <v>17.041695914859801</v>
      </c>
      <c r="N23" s="24">
        <v>19.866477353873201</v>
      </c>
      <c r="O23" s="25">
        <v>47.951105190160398</v>
      </c>
      <c r="P23" s="14"/>
      <c r="Q23" s="22" t="s">
        <v>23</v>
      </c>
      <c r="R23" s="23">
        <v>4.70945003196959</v>
      </c>
      <c r="S23" s="24">
        <v>0.75270252112941205</v>
      </c>
      <c r="T23" s="24">
        <v>9.6785689880077008</v>
      </c>
      <c r="U23" s="24">
        <v>17.041695914859801</v>
      </c>
      <c r="V23" s="24">
        <v>19.866477353873201</v>
      </c>
      <c r="W23" s="25">
        <v>47.951105190160398</v>
      </c>
      <c r="X23" s="14"/>
      <c r="Y23" s="22" t="s">
        <v>23</v>
      </c>
      <c r="Z23" s="23">
        <v>4.70945003196959</v>
      </c>
      <c r="AA23" s="24">
        <v>0.75270252112941205</v>
      </c>
      <c r="AB23" s="24">
        <v>9.6785689880077008</v>
      </c>
      <c r="AC23" s="24">
        <v>17.041695914859801</v>
      </c>
      <c r="AD23" s="24">
        <v>19.866477353873201</v>
      </c>
      <c r="AE23" s="25">
        <v>47.951105190160398</v>
      </c>
      <c r="AG23" s="22" t="s">
        <v>23</v>
      </c>
      <c r="AH23" s="23">
        <v>4.70945003196959</v>
      </c>
      <c r="AI23" s="24">
        <v>0.75270252112941205</v>
      </c>
      <c r="AJ23" s="24">
        <v>9.6785689880077008</v>
      </c>
      <c r="AK23" s="24">
        <v>17.041695914859801</v>
      </c>
      <c r="AL23" s="24">
        <v>19.866477353873201</v>
      </c>
      <c r="AM23" s="25">
        <v>47.951105190160398</v>
      </c>
      <c r="AO23" s="22" t="s">
        <v>23</v>
      </c>
      <c r="AP23" s="23">
        <v>4.70945003196959</v>
      </c>
      <c r="AQ23" s="24">
        <v>0.75270252112941205</v>
      </c>
      <c r="AR23" s="24">
        <v>9.6785689880077008</v>
      </c>
      <c r="AS23" s="24">
        <v>17.041695914859801</v>
      </c>
      <c r="AT23" s="24">
        <v>19.866477353873201</v>
      </c>
      <c r="AU23" s="25">
        <v>47.951105190160398</v>
      </c>
    </row>
    <row r="24" spans="1:47" x14ac:dyDescent="0.25">
      <c r="A24" s="22" t="s">
        <v>24</v>
      </c>
      <c r="B24" s="4">
        <v>6.3768220253429</v>
      </c>
      <c r="C24" s="3">
        <v>2.18275092594136</v>
      </c>
      <c r="D24" s="3">
        <v>22.021267844304599</v>
      </c>
      <c r="E24" s="3">
        <v>18.405691933813099</v>
      </c>
      <c r="F24" s="3">
        <v>12.9717291540407</v>
      </c>
      <c r="G24" s="36">
        <v>38.041738116557497</v>
      </c>
      <c r="H24" s="14"/>
      <c r="I24" s="22" t="s">
        <v>24</v>
      </c>
      <c r="J24" s="23">
        <v>6.3768220253429</v>
      </c>
      <c r="K24" s="24">
        <v>2.18275092594136</v>
      </c>
      <c r="L24" s="24">
        <v>22.021267844304599</v>
      </c>
      <c r="M24" s="24">
        <v>18.405691933813099</v>
      </c>
      <c r="N24" s="24">
        <v>12.9717291540407</v>
      </c>
      <c r="O24" s="25">
        <v>38.041738116557497</v>
      </c>
      <c r="P24" s="14"/>
      <c r="Q24" s="22" t="s">
        <v>24</v>
      </c>
      <c r="R24" s="23">
        <v>6.3768220253429</v>
      </c>
      <c r="S24" s="24">
        <v>2.18275092594136</v>
      </c>
      <c r="T24" s="24">
        <v>22.021267844304599</v>
      </c>
      <c r="U24" s="24">
        <v>18.405691933813099</v>
      </c>
      <c r="V24" s="24">
        <v>12.9717291540407</v>
      </c>
      <c r="W24" s="25">
        <v>38.041738116557497</v>
      </c>
      <c r="X24" s="14"/>
      <c r="Y24" s="22" t="s">
        <v>24</v>
      </c>
      <c r="Z24" s="23">
        <v>6.3768220253429</v>
      </c>
      <c r="AA24" s="24">
        <v>2.18275092594136</v>
      </c>
      <c r="AB24" s="24">
        <v>22.021267844304599</v>
      </c>
      <c r="AC24" s="24">
        <v>18.405691933813099</v>
      </c>
      <c r="AD24" s="24">
        <v>12.9717291540407</v>
      </c>
      <c r="AE24" s="25">
        <v>38.041738116557497</v>
      </c>
      <c r="AG24" s="22" t="s">
        <v>24</v>
      </c>
      <c r="AH24" s="23">
        <v>6.3768220253429</v>
      </c>
      <c r="AI24" s="24">
        <v>2.18275092594136</v>
      </c>
      <c r="AJ24" s="24">
        <v>22.021267844304599</v>
      </c>
      <c r="AK24" s="24">
        <v>18.405691933813099</v>
      </c>
      <c r="AL24" s="24">
        <v>12.9717291540407</v>
      </c>
      <c r="AM24" s="25">
        <v>38.041738116557497</v>
      </c>
      <c r="AO24" s="22" t="s">
        <v>24</v>
      </c>
      <c r="AP24" s="23">
        <v>6.3768220253429</v>
      </c>
      <c r="AQ24" s="24">
        <v>2.18275092594136</v>
      </c>
      <c r="AR24" s="24">
        <v>22.021267844304599</v>
      </c>
      <c r="AS24" s="24">
        <v>18.405691933813099</v>
      </c>
      <c r="AT24" s="24">
        <v>12.9717291540407</v>
      </c>
      <c r="AU24" s="25">
        <v>38.041738116557497</v>
      </c>
    </row>
    <row r="25" spans="1:47" x14ac:dyDescent="0.25">
      <c r="A25" s="22" t="s">
        <v>25</v>
      </c>
      <c r="B25" s="4">
        <v>0.92014108271733597</v>
      </c>
      <c r="C25" s="3">
        <v>1.7670116176014601</v>
      </c>
      <c r="D25" s="3">
        <v>18.428802108446899</v>
      </c>
      <c r="E25" s="3">
        <v>11.0894392974342</v>
      </c>
      <c r="F25" s="3">
        <v>18.431743103317199</v>
      </c>
      <c r="G25" s="36">
        <v>49.362862790482801</v>
      </c>
      <c r="H25" s="14"/>
      <c r="I25" s="22" t="s">
        <v>25</v>
      </c>
      <c r="J25" s="23">
        <v>0.92014108271733597</v>
      </c>
      <c r="K25" s="24">
        <v>1.7670116176014601</v>
      </c>
      <c r="L25" s="24">
        <v>18.428802108446899</v>
      </c>
      <c r="M25" s="24">
        <v>11.0894392974342</v>
      </c>
      <c r="N25" s="24">
        <v>18.431743103317199</v>
      </c>
      <c r="O25" s="25">
        <v>49.362862790482801</v>
      </c>
      <c r="P25" s="14"/>
      <c r="Q25" s="22" t="s">
        <v>25</v>
      </c>
      <c r="R25" s="23">
        <v>0.92014108271733597</v>
      </c>
      <c r="S25" s="24">
        <v>1.7670116176014601</v>
      </c>
      <c r="T25" s="24">
        <v>18.428802108446899</v>
      </c>
      <c r="U25" s="24">
        <v>11.0894392974342</v>
      </c>
      <c r="V25" s="24">
        <v>18.431743103317199</v>
      </c>
      <c r="W25" s="25">
        <v>49.362862790482801</v>
      </c>
      <c r="X25" s="14"/>
      <c r="Y25" s="22" t="s">
        <v>25</v>
      </c>
      <c r="Z25" s="23">
        <v>0.92014108271733597</v>
      </c>
      <c r="AA25" s="24">
        <v>1.7670116176014601</v>
      </c>
      <c r="AB25" s="24">
        <v>18.428802108446899</v>
      </c>
      <c r="AC25" s="24">
        <v>11.0894392974342</v>
      </c>
      <c r="AD25" s="24">
        <v>18.431743103317199</v>
      </c>
      <c r="AE25" s="25">
        <v>49.362862790482801</v>
      </c>
      <c r="AG25" s="22" t="s">
        <v>25</v>
      </c>
      <c r="AH25" s="23">
        <v>0.92014108271733597</v>
      </c>
      <c r="AI25" s="24">
        <v>1.7670116176014601</v>
      </c>
      <c r="AJ25" s="24">
        <v>18.428802108446899</v>
      </c>
      <c r="AK25" s="24">
        <v>11.0894392974342</v>
      </c>
      <c r="AL25" s="24">
        <v>18.431743103317199</v>
      </c>
      <c r="AM25" s="25">
        <v>49.362862790482801</v>
      </c>
      <c r="AO25" s="22" t="s">
        <v>25</v>
      </c>
      <c r="AP25" s="23">
        <v>0.92014108271733597</v>
      </c>
      <c r="AQ25" s="24">
        <v>1.7670116176014601</v>
      </c>
      <c r="AR25" s="24">
        <v>18.428802108446899</v>
      </c>
      <c r="AS25" s="24">
        <v>11.0894392974342</v>
      </c>
      <c r="AT25" s="24">
        <v>18.431743103317199</v>
      </c>
      <c r="AU25" s="25">
        <v>49.362862790482801</v>
      </c>
    </row>
    <row r="26" spans="1:47" ht="15.75" thickBot="1" x14ac:dyDescent="0.3">
      <c r="A26" s="30" t="s">
        <v>26</v>
      </c>
      <c r="B26" s="37">
        <v>5.5507082625528898</v>
      </c>
      <c r="C26" s="38">
        <v>1.5912180551022701</v>
      </c>
      <c r="D26" s="38">
        <v>20.791548779126298</v>
      </c>
      <c r="E26" s="38">
        <v>30.638896409389201</v>
      </c>
      <c r="F26" s="38">
        <v>22.574091179523599</v>
      </c>
      <c r="G26" s="39">
        <v>18.853537314305701</v>
      </c>
      <c r="H26" s="14"/>
      <c r="I26" s="30" t="s">
        <v>26</v>
      </c>
      <c r="J26" s="31">
        <v>5.5507082625528898</v>
      </c>
      <c r="K26" s="32">
        <v>1.5912180551022701</v>
      </c>
      <c r="L26" s="32">
        <v>20.791548779126298</v>
      </c>
      <c r="M26" s="32">
        <v>30.638896409389201</v>
      </c>
      <c r="N26" s="32">
        <v>22.574091179523599</v>
      </c>
      <c r="O26" s="33">
        <v>18.853537314305701</v>
      </c>
      <c r="P26" s="14"/>
      <c r="Q26" s="30" t="s">
        <v>26</v>
      </c>
      <c r="R26" s="31">
        <v>5.5507082625528898</v>
      </c>
      <c r="S26" s="32">
        <v>1.5912180551022701</v>
      </c>
      <c r="T26" s="32">
        <v>20.791548779126298</v>
      </c>
      <c r="U26" s="32">
        <v>30.638896409389201</v>
      </c>
      <c r="V26" s="32">
        <v>22.574091179523599</v>
      </c>
      <c r="W26" s="33">
        <v>18.853537314305701</v>
      </c>
      <c r="X26" s="14"/>
      <c r="Y26" s="30" t="s">
        <v>26</v>
      </c>
      <c r="Z26" s="31">
        <v>5.5507082625528898</v>
      </c>
      <c r="AA26" s="32">
        <v>1.5912180551022701</v>
      </c>
      <c r="AB26" s="32">
        <v>20.791548779126298</v>
      </c>
      <c r="AC26" s="32">
        <v>30.638896409389201</v>
      </c>
      <c r="AD26" s="32">
        <v>22.574091179523599</v>
      </c>
      <c r="AE26" s="33">
        <v>18.853537314305701</v>
      </c>
      <c r="AG26" s="30" t="s">
        <v>26</v>
      </c>
      <c r="AH26" s="31">
        <v>5.5507082625528898</v>
      </c>
      <c r="AI26" s="32">
        <v>1.5912180551022701</v>
      </c>
      <c r="AJ26" s="32">
        <v>20.791548779126298</v>
      </c>
      <c r="AK26" s="32">
        <v>30.638896409389201</v>
      </c>
      <c r="AL26" s="32">
        <v>22.574091179523599</v>
      </c>
      <c r="AM26" s="33">
        <v>18.853537314305701</v>
      </c>
      <c r="AO26" s="30" t="s">
        <v>26</v>
      </c>
      <c r="AP26" s="31">
        <v>5.5507082625528898</v>
      </c>
      <c r="AQ26" s="32">
        <v>1.5912180551022701</v>
      </c>
      <c r="AR26" s="32">
        <v>20.791548779126298</v>
      </c>
      <c r="AS26" s="32">
        <v>30.638896409389201</v>
      </c>
      <c r="AT26" s="32">
        <v>22.574091179523599</v>
      </c>
      <c r="AU26" s="33">
        <v>18.853537314305701</v>
      </c>
    </row>
    <row r="27" spans="1:47" ht="16.5" thickTop="1" thickBot="1" x14ac:dyDescent="0.3">
      <c r="A27" s="40" t="s">
        <v>27</v>
      </c>
      <c r="B27" s="41">
        <f>ABS(AVERAGE(B17:B22)-B16)/B16</f>
        <v>0.39131577331693146</v>
      </c>
      <c r="C27" s="41">
        <f t="shared" ref="C27:G27" si="10">ABS(AVERAGE(C17:C22)-C16)/C16</f>
        <v>0.35310515990874775</v>
      </c>
      <c r="D27" s="41">
        <f t="shared" si="10"/>
        <v>0.32123760124473699</v>
      </c>
      <c r="E27" s="41">
        <f t="shared" si="10"/>
        <v>0.19338979183890248</v>
      </c>
      <c r="F27" s="41">
        <f t="shared" si="10"/>
        <v>0.41464242181595412</v>
      </c>
      <c r="G27" s="42">
        <f t="shared" si="10"/>
        <v>0.5845584443048506</v>
      </c>
      <c r="H27" s="14"/>
      <c r="I27" s="34" t="s">
        <v>27</v>
      </c>
      <c r="J27" s="35">
        <f>ABS(AVERAGE(J17:J22)-J16)/J16</f>
        <v>0.35006657071323827</v>
      </c>
      <c r="K27" s="35">
        <f t="shared" ref="K27:O27" si="11">ABS(AVERAGE(K17:K22)-K16)/K16</f>
        <v>0.3789411674721142</v>
      </c>
      <c r="L27" s="35">
        <f t="shared" si="11"/>
        <v>0.11653128423310857</v>
      </c>
      <c r="M27" s="35">
        <f t="shared" si="11"/>
        <v>0.11266105850411852</v>
      </c>
      <c r="N27" s="35">
        <f t="shared" si="11"/>
        <v>0.56696956016684308</v>
      </c>
      <c r="O27" s="6">
        <f t="shared" si="11"/>
        <v>4.9343078582612956E-2</v>
      </c>
      <c r="P27" s="14"/>
      <c r="Q27" s="34" t="s">
        <v>27</v>
      </c>
      <c r="R27" s="35">
        <f>ABS(AVERAGE(R17:R22)-R16)/R16</f>
        <v>8.0668105148870656E-2</v>
      </c>
      <c r="S27" s="35">
        <f t="shared" ref="S27:U27" si="12">ABS(AVERAGE(S17:S22)-S16)/S16</f>
        <v>0.2543468733271817</v>
      </c>
      <c r="T27" s="35">
        <f t="shared" si="12"/>
        <v>0.22659371855808916</v>
      </c>
      <c r="U27" s="35">
        <f t="shared" si="12"/>
        <v>6.9885302838104874E-2</v>
      </c>
      <c r="V27" s="35">
        <f>ABS(AVERAGE(V17:V22)-V16)/V16</f>
        <v>6.2494740924218813E-2</v>
      </c>
      <c r="W27" s="6">
        <f t="shared" ref="W27" si="13">ABS(AVERAGE(W17:W22)-W16)/W16</f>
        <v>0.43305109987520773</v>
      </c>
      <c r="X27" s="14"/>
      <c r="Y27" s="34" t="s">
        <v>27</v>
      </c>
      <c r="Z27" s="35">
        <f>ABS(AVERAGE(Z17:Z22)-Z16)/Z16</f>
        <v>5.7090507013048943E-2</v>
      </c>
      <c r="AA27" s="35">
        <f t="shared" ref="AA27:AC27" si="14">ABS(AVERAGE(AA17:AA22)-AA16)/AA16</f>
        <v>0.18013109579923656</v>
      </c>
      <c r="AB27" s="35">
        <f t="shared" si="14"/>
        <v>0.1876874576247772</v>
      </c>
      <c r="AC27" s="35">
        <f t="shared" si="14"/>
        <v>0.15010304518304285</v>
      </c>
      <c r="AD27" s="35">
        <f>ABS(AVERAGE(AD17:AD22)-AD16)/AD16</f>
        <v>0.48632457185726297</v>
      </c>
      <c r="AE27" s="6">
        <f t="shared" ref="AE27" si="15">ABS(AVERAGE(AE17:AE22)-AE16)/AE16</f>
        <v>0.1355529632960725</v>
      </c>
      <c r="AG27" s="34" t="s">
        <v>27</v>
      </c>
      <c r="AH27" s="35">
        <f>ABS(AVERAGE(AH17:AH22)-AH16)/AH16</f>
        <v>0.24589504383200511</v>
      </c>
      <c r="AI27" s="35">
        <f t="shared" ref="AI27:AK27" si="16">ABS(AVERAGE(AI17:AI22)-AI16)/AI16</f>
        <v>0.22143215816734099</v>
      </c>
      <c r="AJ27" s="35">
        <f t="shared" si="16"/>
        <v>0.15062645239166994</v>
      </c>
      <c r="AK27" s="35">
        <f t="shared" si="16"/>
        <v>0.10414658762790055</v>
      </c>
      <c r="AL27" s="35">
        <f>ABS(AVERAGE(AL17:AL22)-AL16)/AL16</f>
        <v>0.58665071284235293</v>
      </c>
      <c r="AM27" s="6">
        <f t="shared" ref="AM27" si="17">ABS(AVERAGE(AM17:AM22)-AM16)/AM16</f>
        <v>1.1650086114552439E-2</v>
      </c>
      <c r="AO27" s="34" t="s">
        <v>27</v>
      </c>
      <c r="AP27" s="35">
        <f>ABS(AVERAGE(AP17:AP22)-AP16)/AP16</f>
        <v>0.3165530002268121</v>
      </c>
      <c r="AQ27" s="35">
        <f t="shared" ref="AQ27:AS27" si="18">ABS(AVERAGE(AQ17:AQ22)-AQ16)/AQ16</f>
        <v>0.10151293127678426</v>
      </c>
      <c r="AR27" s="35">
        <f t="shared" si="18"/>
        <v>6.9792523202996407E-2</v>
      </c>
      <c r="AS27" s="35">
        <f t="shared" si="18"/>
        <v>0.13368123960070405</v>
      </c>
      <c r="AT27" s="35">
        <f>ABS(AVERAGE(AT17:AT22)-AT16)/AT16</f>
        <v>0.28284339332449798</v>
      </c>
      <c r="AU27" s="6">
        <f t="shared" ref="AU27" si="19">ABS(AVERAGE(AU17:AU22)-AU16)/AU16</f>
        <v>0.18795788300837701</v>
      </c>
    </row>
    <row r="28" spans="1:47" ht="15.75" thickBot="1" x14ac:dyDescent="0.3">
      <c r="A28" s="15" t="s">
        <v>39</v>
      </c>
      <c r="B28" s="19" t="s">
        <v>1</v>
      </c>
      <c r="C28" s="20" t="s">
        <v>2</v>
      </c>
      <c r="D28" s="20" t="s">
        <v>3</v>
      </c>
      <c r="E28" s="19" t="s">
        <v>4</v>
      </c>
      <c r="F28" s="20" t="s">
        <v>5</v>
      </c>
      <c r="G28" s="21" t="s">
        <v>6</v>
      </c>
      <c r="H28" s="14"/>
      <c r="I28" s="15" t="s">
        <v>43</v>
      </c>
      <c r="J28" s="19" t="s">
        <v>1</v>
      </c>
      <c r="K28" s="20" t="s">
        <v>2</v>
      </c>
      <c r="L28" s="20" t="s">
        <v>3</v>
      </c>
      <c r="M28" s="19" t="s">
        <v>4</v>
      </c>
      <c r="N28" s="20" t="s">
        <v>5</v>
      </c>
      <c r="O28" s="21" t="s">
        <v>6</v>
      </c>
      <c r="P28" s="14"/>
      <c r="Q28" s="15" t="s">
        <v>32</v>
      </c>
      <c r="R28" s="19" t="s">
        <v>1</v>
      </c>
      <c r="S28" s="20" t="s">
        <v>2</v>
      </c>
      <c r="T28" s="20" t="s">
        <v>3</v>
      </c>
      <c r="U28" s="19" t="s">
        <v>4</v>
      </c>
      <c r="V28" s="20" t="s">
        <v>5</v>
      </c>
      <c r="W28" s="21" t="s">
        <v>6</v>
      </c>
      <c r="X28" s="14"/>
      <c r="Y28" s="15" t="s">
        <v>50</v>
      </c>
      <c r="Z28" s="19" t="s">
        <v>1</v>
      </c>
      <c r="AA28" s="20" t="s">
        <v>2</v>
      </c>
      <c r="AB28" s="20" t="s">
        <v>3</v>
      </c>
      <c r="AC28" s="19" t="s">
        <v>4</v>
      </c>
      <c r="AD28" s="20" t="s">
        <v>5</v>
      </c>
      <c r="AE28" s="21" t="s">
        <v>6</v>
      </c>
      <c r="AG28" s="15" t="s">
        <v>53</v>
      </c>
      <c r="AH28" s="19" t="s">
        <v>1</v>
      </c>
      <c r="AI28" s="20" t="s">
        <v>2</v>
      </c>
      <c r="AJ28" s="20" t="s">
        <v>3</v>
      </c>
      <c r="AK28" s="19" t="s">
        <v>4</v>
      </c>
      <c r="AL28" s="20" t="s">
        <v>5</v>
      </c>
      <c r="AM28" s="21" t="s">
        <v>6</v>
      </c>
      <c r="AO28" s="15" t="s">
        <v>57</v>
      </c>
      <c r="AP28" s="19" t="s">
        <v>1</v>
      </c>
      <c r="AQ28" s="20" t="s">
        <v>2</v>
      </c>
      <c r="AR28" s="20" t="s">
        <v>3</v>
      </c>
      <c r="AS28" s="19" t="s">
        <v>4</v>
      </c>
      <c r="AT28" s="20" t="s">
        <v>5</v>
      </c>
      <c r="AU28" s="21" t="s">
        <v>6</v>
      </c>
    </row>
    <row r="29" spans="1:47" ht="15.75" thickTop="1" x14ac:dyDescent="0.25">
      <c r="A29" s="22" t="s">
        <v>16</v>
      </c>
      <c r="B29" s="4">
        <v>6.9456200945907298</v>
      </c>
      <c r="C29" s="3">
        <v>2.6852446312185898</v>
      </c>
      <c r="D29" s="3">
        <v>27.786864613954201</v>
      </c>
      <c r="E29" s="3">
        <v>27.443787354158001</v>
      </c>
      <c r="F29" s="3">
        <v>15.5421402065477</v>
      </c>
      <c r="G29" s="36">
        <v>19.5963430995306</v>
      </c>
      <c r="H29" s="14"/>
      <c r="I29" s="22" t="s">
        <v>16</v>
      </c>
      <c r="J29" s="23">
        <v>6.9456200945907298</v>
      </c>
      <c r="K29" s="24">
        <v>2.6852446312185898</v>
      </c>
      <c r="L29" s="24">
        <v>27.786864613954201</v>
      </c>
      <c r="M29" s="24">
        <v>27.443787354158001</v>
      </c>
      <c r="N29" s="24">
        <v>15.5421402065477</v>
      </c>
      <c r="O29" s="25">
        <v>19.5963430995306</v>
      </c>
      <c r="P29" s="14"/>
      <c r="Q29" s="22" t="s">
        <v>16</v>
      </c>
      <c r="R29" s="23">
        <v>6.9456200945907298</v>
      </c>
      <c r="S29" s="24">
        <v>2.6852446312185898</v>
      </c>
      <c r="T29" s="24">
        <v>27.786864613954201</v>
      </c>
      <c r="U29" s="24">
        <v>27.443787354158001</v>
      </c>
      <c r="V29" s="24">
        <v>15.5421402065477</v>
      </c>
      <c r="W29" s="25">
        <v>19.5963430995306</v>
      </c>
      <c r="X29" s="14"/>
      <c r="Y29" s="22" t="s">
        <v>16</v>
      </c>
      <c r="Z29" s="23">
        <v>6.9456200945907298</v>
      </c>
      <c r="AA29" s="24">
        <v>2.6852446312185898</v>
      </c>
      <c r="AB29" s="24">
        <v>27.786864613954201</v>
      </c>
      <c r="AC29" s="24">
        <v>27.443787354158001</v>
      </c>
      <c r="AD29" s="24">
        <v>15.5421402065477</v>
      </c>
      <c r="AE29" s="25">
        <v>19.5963430995306</v>
      </c>
      <c r="AG29" s="22" t="s">
        <v>16</v>
      </c>
      <c r="AH29" s="23">
        <v>6.9456200945907298</v>
      </c>
      <c r="AI29" s="24">
        <v>2.6852446312185898</v>
      </c>
      <c r="AJ29" s="24">
        <v>27.786864613954201</v>
      </c>
      <c r="AK29" s="24">
        <v>27.443787354158001</v>
      </c>
      <c r="AL29" s="24">
        <v>15.5421402065477</v>
      </c>
      <c r="AM29" s="25">
        <v>19.5963430995306</v>
      </c>
      <c r="AO29" s="22" t="s">
        <v>16</v>
      </c>
      <c r="AP29" s="23">
        <v>6.9456200945907298</v>
      </c>
      <c r="AQ29" s="24">
        <v>2.6852446312185898</v>
      </c>
      <c r="AR29" s="24">
        <v>27.786864613954201</v>
      </c>
      <c r="AS29" s="24">
        <v>27.443787354158001</v>
      </c>
      <c r="AT29" s="24">
        <v>15.5421402065477</v>
      </c>
      <c r="AU29" s="25">
        <v>19.5963430995306</v>
      </c>
    </row>
    <row r="30" spans="1:47" x14ac:dyDescent="0.25">
      <c r="A30" s="22" t="s">
        <v>17</v>
      </c>
      <c r="B30" s="4">
        <v>6.9983706922762199</v>
      </c>
      <c r="C30" s="3">
        <v>1.98834336288503</v>
      </c>
      <c r="D30" s="3">
        <v>27.085003173900699</v>
      </c>
      <c r="E30" s="3">
        <v>29.579961597155801</v>
      </c>
      <c r="F30" s="3">
        <v>15.3978266942846</v>
      </c>
      <c r="G30" s="36">
        <v>18.950494479497799</v>
      </c>
      <c r="H30" s="14"/>
      <c r="I30" s="22" t="s">
        <v>17</v>
      </c>
      <c r="J30" s="23">
        <v>6.7827166531261902</v>
      </c>
      <c r="K30" s="24">
        <v>1.6443853150923899</v>
      </c>
      <c r="L30" s="24">
        <v>18.333533716747699</v>
      </c>
      <c r="M30" s="24">
        <v>24.3510479852613</v>
      </c>
      <c r="N30" s="24">
        <v>28.9635878499756</v>
      </c>
      <c r="O30" s="25">
        <v>19.924728479796801</v>
      </c>
      <c r="P30" s="14"/>
      <c r="Q30" s="22" t="s">
        <v>17</v>
      </c>
      <c r="R30" s="23">
        <v>3.8298305085533002</v>
      </c>
      <c r="S30" s="24">
        <v>1.90783739687698</v>
      </c>
      <c r="T30" s="24">
        <v>24.217832652216298</v>
      </c>
      <c r="U30" s="24">
        <v>20.824193509914799</v>
      </c>
      <c r="V30" s="24">
        <v>27.0161378495525</v>
      </c>
      <c r="W30" s="25">
        <v>22.204168082886198</v>
      </c>
      <c r="X30" s="14"/>
      <c r="Y30" s="22" t="s">
        <v>17</v>
      </c>
      <c r="Z30" s="23">
        <v>6.9189248270295503</v>
      </c>
      <c r="AA30" s="24">
        <v>2.2996213959580998</v>
      </c>
      <c r="AB30" s="24">
        <v>17.0084255524621</v>
      </c>
      <c r="AC30" s="24">
        <v>20.471740776251</v>
      </c>
      <c r="AD30" s="24">
        <v>27.278381528578301</v>
      </c>
      <c r="AE30" s="25">
        <v>26.022905919721001</v>
      </c>
      <c r="AG30" s="22" t="s">
        <v>17</v>
      </c>
      <c r="AH30" s="23">
        <v>4.7093120822578802</v>
      </c>
      <c r="AI30" s="24">
        <v>3.1114022262408998</v>
      </c>
      <c r="AJ30" s="24">
        <v>30.752948336544101</v>
      </c>
      <c r="AK30" s="24">
        <v>28.208693891905099</v>
      </c>
      <c r="AL30" s="24">
        <v>15.386762341283299</v>
      </c>
      <c r="AM30" s="25">
        <v>17.830881121768702</v>
      </c>
      <c r="AO30" s="22" t="s">
        <v>17</v>
      </c>
      <c r="AP30" s="23">
        <v>3.9605549461876701</v>
      </c>
      <c r="AQ30" s="24">
        <v>2.6928765067335698</v>
      </c>
      <c r="AR30" s="24">
        <v>29.6008615354882</v>
      </c>
      <c r="AS30" s="24">
        <v>24.968399362816701</v>
      </c>
      <c r="AT30" s="24">
        <v>15.037665905026699</v>
      </c>
      <c r="AU30" s="25">
        <v>23.7396417437472</v>
      </c>
    </row>
    <row r="31" spans="1:47" x14ac:dyDescent="0.25">
      <c r="A31" s="22" t="s">
        <v>18</v>
      </c>
      <c r="B31" s="4">
        <v>5.4859661228924503</v>
      </c>
      <c r="C31" s="3">
        <v>1.7559818494063</v>
      </c>
      <c r="D31" s="3">
        <v>26.202825085251298</v>
      </c>
      <c r="E31" s="3">
        <v>21.798364032414302</v>
      </c>
      <c r="F31" s="3">
        <v>27.751756998765099</v>
      </c>
      <c r="G31" s="36">
        <v>17.005105911270601</v>
      </c>
      <c r="H31" s="14"/>
      <c r="I31" s="22" t="s">
        <v>18</v>
      </c>
      <c r="J31" s="23">
        <v>9.3812809756676003</v>
      </c>
      <c r="K31" s="24">
        <v>2.5011760937495802</v>
      </c>
      <c r="L31" s="24">
        <v>25.078345859966898</v>
      </c>
      <c r="M31" s="24">
        <v>27.167569594595999</v>
      </c>
      <c r="N31" s="24">
        <v>12.894884553628</v>
      </c>
      <c r="O31" s="25">
        <v>22.9767429223919</v>
      </c>
      <c r="P31" s="14"/>
      <c r="Q31" s="22" t="s">
        <v>18</v>
      </c>
      <c r="R31" s="23">
        <v>5.8420601288851497</v>
      </c>
      <c r="S31" s="24">
        <v>1.47239290736024</v>
      </c>
      <c r="T31" s="24">
        <v>23.694085826068001</v>
      </c>
      <c r="U31" s="24">
        <v>24.103346570737202</v>
      </c>
      <c r="V31" s="24">
        <v>29.5478456043164</v>
      </c>
      <c r="W31" s="25">
        <v>15.3402689626331</v>
      </c>
      <c r="X31" s="14"/>
      <c r="Y31" s="22" t="s">
        <v>18</v>
      </c>
      <c r="Z31" s="23">
        <v>6.1625509756227403</v>
      </c>
      <c r="AA31" s="24">
        <v>1.5696228839253401</v>
      </c>
      <c r="AB31" s="24">
        <v>22.4416128495408</v>
      </c>
      <c r="AC31" s="24">
        <v>32.343438737822297</v>
      </c>
      <c r="AD31" s="24">
        <v>16.0178843013435</v>
      </c>
      <c r="AE31" s="25">
        <v>21.464890251745398</v>
      </c>
      <c r="AG31" s="22" t="s">
        <v>18</v>
      </c>
      <c r="AH31" s="23">
        <v>4.3550237696276799</v>
      </c>
      <c r="AI31" s="24">
        <v>2.2124687054404899</v>
      </c>
      <c r="AJ31" s="24">
        <v>25.686341838265399</v>
      </c>
      <c r="AK31" s="24">
        <v>21.865628430876701</v>
      </c>
      <c r="AL31" s="24">
        <v>30.4848451433927</v>
      </c>
      <c r="AM31" s="25">
        <v>15.395692112397001</v>
      </c>
      <c r="AO31" s="22" t="s">
        <v>18</v>
      </c>
      <c r="AP31" s="23">
        <v>5.1100982031153501</v>
      </c>
      <c r="AQ31" s="24">
        <v>1.5996740162219301</v>
      </c>
      <c r="AR31" s="24">
        <v>17.594631212360699</v>
      </c>
      <c r="AS31" s="24">
        <v>29.557249207463101</v>
      </c>
      <c r="AT31" s="24">
        <v>22.566220826508101</v>
      </c>
      <c r="AU31" s="25">
        <v>23.572126534330799</v>
      </c>
    </row>
    <row r="32" spans="1:47" x14ac:dyDescent="0.25">
      <c r="A32" s="22" t="s">
        <v>19</v>
      </c>
      <c r="B32" s="4">
        <v>7.5091712130309203</v>
      </c>
      <c r="C32" s="3">
        <v>2.2642073261414901</v>
      </c>
      <c r="D32" s="3">
        <v>25.4077687320802</v>
      </c>
      <c r="E32" s="3">
        <v>27.442186112654898</v>
      </c>
      <c r="F32" s="3">
        <v>11.8750803328261</v>
      </c>
      <c r="G32" s="36">
        <v>25.501586283266398</v>
      </c>
      <c r="H32" s="14"/>
      <c r="I32" s="22" t="s">
        <v>19</v>
      </c>
      <c r="J32" s="23">
        <v>6.4046044779098104</v>
      </c>
      <c r="K32" s="24">
        <v>2.2703387321227799</v>
      </c>
      <c r="L32" s="24">
        <v>22.774383796694099</v>
      </c>
      <c r="M32" s="24">
        <v>24.9107460942171</v>
      </c>
      <c r="N32" s="24">
        <v>18.591459808998898</v>
      </c>
      <c r="O32" s="25">
        <v>25.048467090057301</v>
      </c>
      <c r="P32" s="14"/>
      <c r="Q32" s="22" t="s">
        <v>19</v>
      </c>
      <c r="R32" s="23">
        <v>6.0071168951758596</v>
      </c>
      <c r="S32" s="24">
        <v>2.0222853938907202</v>
      </c>
      <c r="T32" s="24">
        <v>14.4794337091628</v>
      </c>
      <c r="U32" s="24">
        <v>27.464869478486801</v>
      </c>
      <c r="V32" s="24">
        <v>19.710579665440299</v>
      </c>
      <c r="W32" s="25">
        <v>30.315714857843599</v>
      </c>
      <c r="X32" s="14"/>
      <c r="Y32" s="22" t="s">
        <v>19</v>
      </c>
      <c r="Z32" s="23">
        <v>6.6825353627667301</v>
      </c>
      <c r="AA32" s="24">
        <v>2.0228878040227798</v>
      </c>
      <c r="AB32" s="24">
        <v>19.2902661336243</v>
      </c>
      <c r="AC32" s="24">
        <v>31.783932748957302</v>
      </c>
      <c r="AD32" s="24">
        <v>19.613414113658699</v>
      </c>
      <c r="AE32" s="25">
        <v>20.606963836970099</v>
      </c>
      <c r="AG32" s="22" t="s">
        <v>19</v>
      </c>
      <c r="AH32" s="23">
        <v>7.0658443017270702</v>
      </c>
      <c r="AI32" s="24">
        <v>2.5101812835767001</v>
      </c>
      <c r="AJ32" s="24">
        <v>23.4743923645153</v>
      </c>
      <c r="AK32" s="24">
        <v>19.833704059233501</v>
      </c>
      <c r="AL32" s="24">
        <v>27.0972106049026</v>
      </c>
      <c r="AM32" s="25">
        <v>20.0186673860449</v>
      </c>
      <c r="AO32" s="22" t="s">
        <v>19</v>
      </c>
      <c r="AP32" s="23">
        <v>6.34442077118611</v>
      </c>
      <c r="AQ32" s="24">
        <v>1.23937633730685</v>
      </c>
      <c r="AR32" s="24">
        <v>20.684763211784901</v>
      </c>
      <c r="AS32" s="24">
        <v>30.636858650722701</v>
      </c>
      <c r="AT32" s="24">
        <v>21.012048372731101</v>
      </c>
      <c r="AU32" s="25">
        <v>20.082532656268299</v>
      </c>
    </row>
    <row r="33" spans="1:47" x14ac:dyDescent="0.25">
      <c r="A33" s="22" t="s">
        <v>20</v>
      </c>
      <c r="B33" s="4">
        <v>9.9374783340346795</v>
      </c>
      <c r="C33" s="3">
        <v>2.4515253782290198</v>
      </c>
      <c r="D33" s="3">
        <v>20.249686396045998</v>
      </c>
      <c r="E33" s="3">
        <v>32.728120415842199</v>
      </c>
      <c r="F33" s="3">
        <v>21.2713768495321</v>
      </c>
      <c r="G33" s="36">
        <v>13.361812626316</v>
      </c>
      <c r="H33" s="14"/>
      <c r="I33" s="22" t="s">
        <v>20</v>
      </c>
      <c r="J33" s="23">
        <v>6.3645865801859003</v>
      </c>
      <c r="K33" s="24">
        <v>2.0119880917298998</v>
      </c>
      <c r="L33" s="24">
        <v>24.1719099979343</v>
      </c>
      <c r="M33" s="24">
        <v>25.5735541292647</v>
      </c>
      <c r="N33" s="24">
        <v>17.0563155512788</v>
      </c>
      <c r="O33" s="25">
        <v>24.821645649606499</v>
      </c>
      <c r="P33" s="14"/>
      <c r="Q33" s="22" t="s">
        <v>20</v>
      </c>
      <c r="R33" s="23">
        <v>6.3566999841698602</v>
      </c>
      <c r="S33" s="24">
        <v>1.40249740693618</v>
      </c>
      <c r="T33" s="24">
        <v>20.2018122117011</v>
      </c>
      <c r="U33" s="24">
        <v>22.836673363984701</v>
      </c>
      <c r="V33" s="24">
        <v>26.0811628729905</v>
      </c>
      <c r="W33" s="25">
        <v>23.121154160217799</v>
      </c>
      <c r="X33" s="14"/>
      <c r="Y33" s="22" t="s">
        <v>20</v>
      </c>
      <c r="Z33" s="23">
        <v>5.8729727083656096</v>
      </c>
      <c r="AA33" s="24">
        <v>2.2659919967425801</v>
      </c>
      <c r="AB33" s="24">
        <v>17.871826365117201</v>
      </c>
      <c r="AC33" s="24">
        <v>27.3553147039575</v>
      </c>
      <c r="AD33" s="24">
        <v>25.605995039736801</v>
      </c>
      <c r="AE33" s="25">
        <v>21.027899186080301</v>
      </c>
      <c r="AG33" s="22" t="s">
        <v>20</v>
      </c>
      <c r="AH33" s="23">
        <v>3.8268346252486198</v>
      </c>
      <c r="AI33" s="24">
        <v>1.7564488264365701</v>
      </c>
      <c r="AJ33" s="24">
        <v>20.2610498015963</v>
      </c>
      <c r="AK33" s="24">
        <v>22.4209714749881</v>
      </c>
      <c r="AL33" s="24">
        <v>28.0691080268696</v>
      </c>
      <c r="AM33" s="25">
        <v>23.665587244860902</v>
      </c>
      <c r="AO33" s="22" t="s">
        <v>20</v>
      </c>
      <c r="AP33" s="23">
        <v>6.7988399137433699</v>
      </c>
      <c r="AQ33" s="24">
        <v>1.5858517876812701</v>
      </c>
      <c r="AR33" s="24">
        <v>22.699672458209399</v>
      </c>
      <c r="AS33" s="24">
        <v>27.9501302210688</v>
      </c>
      <c r="AT33" s="24">
        <v>19.890877622225101</v>
      </c>
      <c r="AU33" s="25">
        <v>21.074627997072</v>
      </c>
    </row>
    <row r="34" spans="1:47" x14ac:dyDescent="0.25">
      <c r="A34" s="22" t="s">
        <v>21</v>
      </c>
      <c r="B34" s="4">
        <v>7.8845815289397398</v>
      </c>
      <c r="C34" s="3">
        <v>1.9230569468465499</v>
      </c>
      <c r="D34" s="3">
        <v>17.5033483895524</v>
      </c>
      <c r="E34" s="3">
        <v>26.8979228564937</v>
      </c>
      <c r="F34" s="3">
        <v>20.8337361918332</v>
      </c>
      <c r="G34" s="36">
        <v>24.957354086334501</v>
      </c>
      <c r="H34" s="14"/>
      <c r="I34" s="22" t="s">
        <v>21</v>
      </c>
      <c r="J34" s="23">
        <v>2.51898598385249</v>
      </c>
      <c r="K34" s="24">
        <v>2.0536295490061698</v>
      </c>
      <c r="L34" s="24">
        <v>28.313080919600601</v>
      </c>
      <c r="M34" s="24">
        <v>26.439675984957901</v>
      </c>
      <c r="N34" s="24">
        <v>21.022709793123902</v>
      </c>
      <c r="O34" s="25">
        <v>19.651917769458901</v>
      </c>
      <c r="P34" s="14"/>
      <c r="Q34" s="22" t="s">
        <v>21</v>
      </c>
      <c r="R34" s="23">
        <v>4.2087928741487302</v>
      </c>
      <c r="S34" s="24">
        <v>2.04799003148245</v>
      </c>
      <c r="T34" s="24">
        <v>22.069721262507102</v>
      </c>
      <c r="U34" s="24">
        <v>22.170066626410801</v>
      </c>
      <c r="V34" s="24">
        <v>29.215973460730702</v>
      </c>
      <c r="W34" s="25">
        <v>20.287455744720202</v>
      </c>
      <c r="X34" s="14"/>
      <c r="Y34" s="22" t="s">
        <v>21</v>
      </c>
      <c r="Z34" s="23">
        <v>4.2935074310314301</v>
      </c>
      <c r="AA34" s="24">
        <v>1.73606407318881</v>
      </c>
      <c r="AB34" s="24">
        <v>17.663919053980901</v>
      </c>
      <c r="AC34" s="24">
        <v>24.062311094255101</v>
      </c>
      <c r="AD34" s="24">
        <v>27.680741290523699</v>
      </c>
      <c r="AE34" s="25">
        <v>24.563457057019999</v>
      </c>
      <c r="AG34" s="22" t="s">
        <v>21</v>
      </c>
      <c r="AH34" s="23">
        <v>4.9643075818584599</v>
      </c>
      <c r="AI34" s="24">
        <v>2.0421824463586602</v>
      </c>
      <c r="AJ34" s="24">
        <v>22.8920225170815</v>
      </c>
      <c r="AK34" s="24">
        <v>19.590381123681201</v>
      </c>
      <c r="AL34" s="24">
        <v>28.351442546804201</v>
      </c>
      <c r="AM34" s="25">
        <v>22.159663784215802</v>
      </c>
      <c r="AO34" s="22" t="s">
        <v>21</v>
      </c>
      <c r="AP34" s="23">
        <v>6.5954532005917201</v>
      </c>
      <c r="AQ34" s="24">
        <v>2.8217342678986399</v>
      </c>
      <c r="AR34" s="24">
        <v>27.4774573981366</v>
      </c>
      <c r="AS34" s="24">
        <v>16.081663430120301</v>
      </c>
      <c r="AT34" s="24">
        <v>18.955820107281198</v>
      </c>
      <c r="AU34" s="25">
        <v>28.067871595971599</v>
      </c>
    </row>
    <row r="35" spans="1:47" x14ac:dyDescent="0.25">
      <c r="A35" s="22" t="s">
        <v>22</v>
      </c>
      <c r="B35" s="4">
        <v>4.5307245881046496</v>
      </c>
      <c r="C35" s="3">
        <v>2.39420959696352</v>
      </c>
      <c r="D35" s="3">
        <v>32.360497039541798</v>
      </c>
      <c r="E35" s="3">
        <v>19.568733127899598</v>
      </c>
      <c r="F35" s="3">
        <v>27.134060892089298</v>
      </c>
      <c r="G35" s="36">
        <v>14.0117747554012</v>
      </c>
      <c r="H35" s="14"/>
      <c r="I35" s="22" t="s">
        <v>22</v>
      </c>
      <c r="J35" s="23">
        <v>5.8931323961947699</v>
      </c>
      <c r="K35" s="24">
        <v>2.43516767266747</v>
      </c>
      <c r="L35" s="24">
        <v>22.477738225379898</v>
      </c>
      <c r="M35" s="24">
        <v>28.138508882592699</v>
      </c>
      <c r="N35" s="24">
        <v>25.0870831670561</v>
      </c>
      <c r="O35" s="25">
        <v>15.968369656108999</v>
      </c>
      <c r="P35" s="14"/>
      <c r="Q35" s="22" t="s">
        <v>22</v>
      </c>
      <c r="R35" s="23">
        <v>5.7323901110308801</v>
      </c>
      <c r="S35" s="24">
        <v>1.6021417560393001</v>
      </c>
      <c r="T35" s="24">
        <v>19.707035356442798</v>
      </c>
      <c r="U35" s="24">
        <v>28.877295032786702</v>
      </c>
      <c r="V35" s="24">
        <v>13.2759181818294</v>
      </c>
      <c r="W35" s="25">
        <v>30.805219561870999</v>
      </c>
      <c r="X35" s="14"/>
      <c r="Y35" s="22" t="s">
        <v>22</v>
      </c>
      <c r="Z35" s="23">
        <v>5.5744836048496396</v>
      </c>
      <c r="AA35" s="24">
        <v>1.3899695368172</v>
      </c>
      <c r="AB35" s="24">
        <v>16.507857599462799</v>
      </c>
      <c r="AC35" s="24">
        <v>25.259348414543101</v>
      </c>
      <c r="AD35" s="24">
        <v>23.5052546557081</v>
      </c>
      <c r="AE35" s="25">
        <v>27.763086188619202</v>
      </c>
      <c r="AG35" s="22" t="s">
        <v>22</v>
      </c>
      <c r="AH35" s="23">
        <v>4.7170067158908999</v>
      </c>
      <c r="AI35" s="24">
        <v>3.6947034175268301</v>
      </c>
      <c r="AJ35" s="24">
        <v>32.897739716076799</v>
      </c>
      <c r="AK35" s="24">
        <v>17.587019706193601</v>
      </c>
      <c r="AL35" s="24">
        <v>20.745290312496699</v>
      </c>
      <c r="AM35" s="25">
        <v>20.358240131815101</v>
      </c>
      <c r="AO35" s="22" t="s">
        <v>22</v>
      </c>
      <c r="AP35" s="23">
        <v>4.4639693653584303</v>
      </c>
      <c r="AQ35" s="24">
        <v>2.0728876185164098</v>
      </c>
      <c r="AR35" s="24">
        <v>23.027903151712</v>
      </c>
      <c r="AS35" s="24">
        <v>24.003803696345699</v>
      </c>
      <c r="AT35" s="24">
        <v>22.508493055913199</v>
      </c>
      <c r="AU35" s="25">
        <v>23.9229431121543</v>
      </c>
    </row>
    <row r="36" spans="1:47" x14ac:dyDescent="0.25">
      <c r="A36" s="22" t="s">
        <v>23</v>
      </c>
      <c r="B36" s="4">
        <v>4.70945003196959</v>
      </c>
      <c r="C36" s="3">
        <v>0.75270252112941205</v>
      </c>
      <c r="D36" s="3">
        <v>9.6785689880077008</v>
      </c>
      <c r="E36" s="3">
        <v>17.041695914859801</v>
      </c>
      <c r="F36" s="3">
        <v>19.866477353873201</v>
      </c>
      <c r="G36" s="36">
        <v>47.951105190160398</v>
      </c>
      <c r="H36" s="14"/>
      <c r="I36" s="22" t="s">
        <v>23</v>
      </c>
      <c r="J36" s="23">
        <v>4.70945003196959</v>
      </c>
      <c r="K36" s="24">
        <v>0.75270252112941205</v>
      </c>
      <c r="L36" s="24">
        <v>9.6785689880077008</v>
      </c>
      <c r="M36" s="24">
        <v>17.041695914859801</v>
      </c>
      <c r="N36" s="24">
        <v>19.866477353873201</v>
      </c>
      <c r="O36" s="25">
        <v>47.951105190160398</v>
      </c>
      <c r="P36" s="14"/>
      <c r="Q36" s="22" t="s">
        <v>23</v>
      </c>
      <c r="R36" s="23">
        <v>4.70945003196959</v>
      </c>
      <c r="S36" s="24">
        <v>0.75270252112941205</v>
      </c>
      <c r="T36" s="24">
        <v>9.6785689880077008</v>
      </c>
      <c r="U36" s="24">
        <v>17.041695914859801</v>
      </c>
      <c r="V36" s="24">
        <v>19.866477353873201</v>
      </c>
      <c r="W36" s="25">
        <v>47.951105190160398</v>
      </c>
      <c r="X36" s="14"/>
      <c r="Y36" s="22" t="s">
        <v>23</v>
      </c>
      <c r="Z36" s="23">
        <v>4.70945003196959</v>
      </c>
      <c r="AA36" s="24">
        <v>0.75270252112941205</v>
      </c>
      <c r="AB36" s="24">
        <v>9.6785689880077008</v>
      </c>
      <c r="AC36" s="24">
        <v>17.041695914859801</v>
      </c>
      <c r="AD36" s="24">
        <v>19.866477353873201</v>
      </c>
      <c r="AE36" s="25">
        <v>47.951105190160398</v>
      </c>
      <c r="AG36" s="22" t="s">
        <v>23</v>
      </c>
      <c r="AH36" s="23">
        <v>4.70945003196959</v>
      </c>
      <c r="AI36" s="24">
        <v>0.75270252112941205</v>
      </c>
      <c r="AJ36" s="24">
        <v>9.6785689880077008</v>
      </c>
      <c r="AK36" s="24">
        <v>17.041695914859801</v>
      </c>
      <c r="AL36" s="24">
        <v>19.866477353873201</v>
      </c>
      <c r="AM36" s="25">
        <v>47.951105190160398</v>
      </c>
      <c r="AO36" s="22" t="s">
        <v>23</v>
      </c>
      <c r="AP36" s="23">
        <v>4.70945003196959</v>
      </c>
      <c r="AQ36" s="24">
        <v>0.75270252112941205</v>
      </c>
      <c r="AR36" s="24">
        <v>9.6785689880077008</v>
      </c>
      <c r="AS36" s="24">
        <v>17.041695914859801</v>
      </c>
      <c r="AT36" s="24">
        <v>19.866477353873201</v>
      </c>
      <c r="AU36" s="25">
        <v>47.951105190160398</v>
      </c>
    </row>
    <row r="37" spans="1:47" x14ac:dyDescent="0.25">
      <c r="A37" s="22" t="s">
        <v>24</v>
      </c>
      <c r="B37" s="4">
        <v>6.3768220253429</v>
      </c>
      <c r="C37" s="3">
        <v>2.18275092594136</v>
      </c>
      <c r="D37" s="3">
        <v>22.021267844304599</v>
      </c>
      <c r="E37" s="3">
        <v>18.405691933813099</v>
      </c>
      <c r="F37" s="3">
        <v>12.9717291540407</v>
      </c>
      <c r="G37" s="36">
        <v>38.041738116557497</v>
      </c>
      <c r="H37" s="14"/>
      <c r="I37" s="22" t="s">
        <v>24</v>
      </c>
      <c r="J37" s="23">
        <v>6.3768220253429</v>
      </c>
      <c r="K37" s="24">
        <v>2.18275092594136</v>
      </c>
      <c r="L37" s="24">
        <v>22.021267844304599</v>
      </c>
      <c r="M37" s="24">
        <v>18.405691933813099</v>
      </c>
      <c r="N37" s="24">
        <v>12.9717291540407</v>
      </c>
      <c r="O37" s="25">
        <v>38.041738116557497</v>
      </c>
      <c r="P37" s="14"/>
      <c r="Q37" s="22" t="s">
        <v>24</v>
      </c>
      <c r="R37" s="23">
        <v>6.3768220253429</v>
      </c>
      <c r="S37" s="24">
        <v>2.18275092594136</v>
      </c>
      <c r="T37" s="24">
        <v>22.021267844304599</v>
      </c>
      <c r="U37" s="24">
        <v>18.405691933813099</v>
      </c>
      <c r="V37" s="24">
        <v>12.9717291540407</v>
      </c>
      <c r="W37" s="25">
        <v>38.041738116557497</v>
      </c>
      <c r="X37" s="14"/>
      <c r="Y37" s="22" t="s">
        <v>24</v>
      </c>
      <c r="Z37" s="23">
        <v>6.3768220253429</v>
      </c>
      <c r="AA37" s="24">
        <v>2.18275092594136</v>
      </c>
      <c r="AB37" s="24">
        <v>22.021267844304599</v>
      </c>
      <c r="AC37" s="24">
        <v>18.405691933813099</v>
      </c>
      <c r="AD37" s="24">
        <v>12.9717291540407</v>
      </c>
      <c r="AE37" s="25">
        <v>38.041738116557497</v>
      </c>
      <c r="AG37" s="22" t="s">
        <v>24</v>
      </c>
      <c r="AH37" s="23">
        <v>6.3768220253429</v>
      </c>
      <c r="AI37" s="24">
        <v>2.18275092594136</v>
      </c>
      <c r="AJ37" s="24">
        <v>22.021267844304599</v>
      </c>
      <c r="AK37" s="24">
        <v>18.405691933813099</v>
      </c>
      <c r="AL37" s="24">
        <v>12.9717291540407</v>
      </c>
      <c r="AM37" s="25">
        <v>38.041738116557497</v>
      </c>
      <c r="AO37" s="22" t="s">
        <v>24</v>
      </c>
      <c r="AP37" s="23">
        <v>6.3768220253429</v>
      </c>
      <c r="AQ37" s="24">
        <v>2.18275092594136</v>
      </c>
      <c r="AR37" s="24">
        <v>22.021267844304599</v>
      </c>
      <c r="AS37" s="24">
        <v>18.405691933813099</v>
      </c>
      <c r="AT37" s="24">
        <v>12.9717291540407</v>
      </c>
      <c r="AU37" s="25">
        <v>38.041738116557497</v>
      </c>
    </row>
    <row r="38" spans="1:47" x14ac:dyDescent="0.25">
      <c r="A38" s="22" t="s">
        <v>25</v>
      </c>
      <c r="B38" s="4">
        <v>0.92014108271733597</v>
      </c>
      <c r="C38" s="3">
        <v>1.7670116176014601</v>
      </c>
      <c r="D38" s="3">
        <v>18.428802108446899</v>
      </c>
      <c r="E38" s="3">
        <v>11.0894392974342</v>
      </c>
      <c r="F38" s="3">
        <v>18.431743103317199</v>
      </c>
      <c r="G38" s="36">
        <v>49.362862790482801</v>
      </c>
      <c r="H38" s="14"/>
      <c r="I38" s="22" t="s">
        <v>25</v>
      </c>
      <c r="J38" s="23">
        <v>0.92014108271733597</v>
      </c>
      <c r="K38" s="24">
        <v>1.7670116176014601</v>
      </c>
      <c r="L38" s="24">
        <v>18.428802108446899</v>
      </c>
      <c r="M38" s="24">
        <v>11.0894392974342</v>
      </c>
      <c r="N38" s="24">
        <v>18.431743103317199</v>
      </c>
      <c r="O38" s="25">
        <v>49.362862790482801</v>
      </c>
      <c r="P38" s="14"/>
      <c r="Q38" s="22" t="s">
        <v>25</v>
      </c>
      <c r="R38" s="23">
        <v>0.92014108271733597</v>
      </c>
      <c r="S38" s="24">
        <v>1.7670116176014601</v>
      </c>
      <c r="T38" s="24">
        <v>18.428802108446899</v>
      </c>
      <c r="U38" s="24">
        <v>11.0894392974342</v>
      </c>
      <c r="V38" s="24">
        <v>18.431743103317199</v>
      </c>
      <c r="W38" s="25">
        <v>49.362862790482801</v>
      </c>
      <c r="X38" s="14"/>
      <c r="Y38" s="22" t="s">
        <v>25</v>
      </c>
      <c r="Z38" s="23">
        <v>0.92014108271733597</v>
      </c>
      <c r="AA38" s="24">
        <v>1.7670116176014601</v>
      </c>
      <c r="AB38" s="24">
        <v>18.428802108446899</v>
      </c>
      <c r="AC38" s="24">
        <v>11.0894392974342</v>
      </c>
      <c r="AD38" s="24">
        <v>18.431743103317199</v>
      </c>
      <c r="AE38" s="25">
        <v>49.362862790482801</v>
      </c>
      <c r="AG38" s="22" t="s">
        <v>25</v>
      </c>
      <c r="AH38" s="23">
        <v>0.92014108271733597</v>
      </c>
      <c r="AI38" s="24">
        <v>1.7670116176014601</v>
      </c>
      <c r="AJ38" s="24">
        <v>18.428802108446899</v>
      </c>
      <c r="AK38" s="24">
        <v>11.0894392974342</v>
      </c>
      <c r="AL38" s="24">
        <v>18.431743103317199</v>
      </c>
      <c r="AM38" s="25">
        <v>49.362862790482801</v>
      </c>
      <c r="AO38" s="22" t="s">
        <v>25</v>
      </c>
      <c r="AP38" s="23">
        <v>0.92014108271733597</v>
      </c>
      <c r="AQ38" s="24">
        <v>1.7670116176014601</v>
      </c>
      <c r="AR38" s="24">
        <v>18.428802108446899</v>
      </c>
      <c r="AS38" s="24">
        <v>11.0894392974342</v>
      </c>
      <c r="AT38" s="24">
        <v>18.431743103317199</v>
      </c>
      <c r="AU38" s="25">
        <v>49.362862790482801</v>
      </c>
    </row>
    <row r="39" spans="1:47" ht="15.75" thickBot="1" x14ac:dyDescent="0.3">
      <c r="A39" s="30" t="s">
        <v>26</v>
      </c>
      <c r="B39" s="37">
        <v>5.5507082625528898</v>
      </c>
      <c r="C39" s="38">
        <v>1.5912180551022701</v>
      </c>
      <c r="D39" s="38">
        <v>20.791548779126298</v>
      </c>
      <c r="E39" s="38">
        <v>30.638896409389201</v>
      </c>
      <c r="F39" s="38">
        <v>22.574091179523599</v>
      </c>
      <c r="G39" s="39">
        <v>18.853537314305701</v>
      </c>
      <c r="H39" s="14"/>
      <c r="I39" s="30" t="s">
        <v>26</v>
      </c>
      <c r="J39" s="31">
        <v>5.5507082625528898</v>
      </c>
      <c r="K39" s="32">
        <v>1.5912180551022701</v>
      </c>
      <c r="L39" s="32">
        <v>20.791548779126298</v>
      </c>
      <c r="M39" s="32">
        <v>30.638896409389201</v>
      </c>
      <c r="N39" s="32">
        <v>22.574091179523599</v>
      </c>
      <c r="O39" s="33">
        <v>18.853537314305701</v>
      </c>
      <c r="P39" s="14"/>
      <c r="Q39" s="30" t="s">
        <v>26</v>
      </c>
      <c r="R39" s="31">
        <v>5.5507082625528898</v>
      </c>
      <c r="S39" s="32">
        <v>1.5912180551022701</v>
      </c>
      <c r="T39" s="32">
        <v>20.791548779126298</v>
      </c>
      <c r="U39" s="32">
        <v>30.638896409389201</v>
      </c>
      <c r="V39" s="32">
        <v>22.574091179523599</v>
      </c>
      <c r="W39" s="33">
        <v>18.853537314305701</v>
      </c>
      <c r="X39" s="14"/>
      <c r="Y39" s="30" t="s">
        <v>26</v>
      </c>
      <c r="Z39" s="31">
        <v>5.5507082625528898</v>
      </c>
      <c r="AA39" s="32">
        <v>1.5912180551022701</v>
      </c>
      <c r="AB39" s="32">
        <v>20.791548779126298</v>
      </c>
      <c r="AC39" s="32">
        <v>30.638896409389201</v>
      </c>
      <c r="AD39" s="32">
        <v>22.574091179523599</v>
      </c>
      <c r="AE39" s="33">
        <v>18.853537314305701</v>
      </c>
      <c r="AG39" s="30" t="s">
        <v>26</v>
      </c>
      <c r="AH39" s="31">
        <v>5.5507082625528898</v>
      </c>
      <c r="AI39" s="32">
        <v>1.5912180551022701</v>
      </c>
      <c r="AJ39" s="32">
        <v>20.791548779126298</v>
      </c>
      <c r="AK39" s="32">
        <v>30.638896409389201</v>
      </c>
      <c r="AL39" s="32">
        <v>22.574091179523599</v>
      </c>
      <c r="AM39" s="33">
        <v>18.853537314305701</v>
      </c>
      <c r="AO39" s="30" t="s">
        <v>26</v>
      </c>
      <c r="AP39" s="31">
        <v>5.5507082625528898</v>
      </c>
      <c r="AQ39" s="32">
        <v>1.5912180551022701</v>
      </c>
      <c r="AR39" s="32">
        <v>20.791548779126298</v>
      </c>
      <c r="AS39" s="32">
        <v>30.638896409389201</v>
      </c>
      <c r="AT39" s="32">
        <v>22.574091179523599</v>
      </c>
      <c r="AU39" s="33">
        <v>18.853537314305701</v>
      </c>
    </row>
    <row r="40" spans="1:47" ht="16.5" thickTop="1" thickBot="1" x14ac:dyDescent="0.3">
      <c r="A40" s="34" t="s">
        <v>27</v>
      </c>
      <c r="B40" s="41">
        <f>ABS(AVERAGE(B30:B35)-B29)/B29</f>
        <v>1.6138993652946878E-2</v>
      </c>
      <c r="C40" s="41">
        <f t="shared" ref="C40:F40" si="20">ABS(AVERAGE(C30:C35)-C29)/C29</f>
        <v>0.20694224578752565</v>
      </c>
      <c r="D40" s="41">
        <f t="shared" si="20"/>
        <v>0.10743720768911812</v>
      </c>
      <c r="E40" s="41">
        <f t="shared" si="20"/>
        <v>4.0370010989514357E-2</v>
      </c>
      <c r="F40" s="41">
        <f t="shared" si="20"/>
        <v>0.33254747316996125</v>
      </c>
      <c r="G40" s="42">
        <f>ABS(AVERAGE(G30:G35)-G29)/G29</f>
        <v>3.2233313768865665E-2</v>
      </c>
      <c r="H40" s="14"/>
      <c r="I40" s="34" t="s">
        <v>27</v>
      </c>
      <c r="J40" s="35">
        <f>ABS(AVERAGE(J30:J35)-J29)/J29</f>
        <v>0.10386434044428949</v>
      </c>
      <c r="K40" s="35">
        <f t="shared" ref="K40:O40" si="21">ABS(AVERAGE(K30:K35)-K29)/K29</f>
        <v>0.19829244455674472</v>
      </c>
      <c r="L40" s="35">
        <f t="shared" si="21"/>
        <v>0.15338299542295059</v>
      </c>
      <c r="M40" s="35">
        <f t="shared" si="21"/>
        <v>4.9079847895179059E-2</v>
      </c>
      <c r="N40" s="35">
        <f t="shared" si="21"/>
        <v>0.32560079758710342</v>
      </c>
      <c r="O40" s="6">
        <f t="shared" si="21"/>
        <v>9.1971351621686251E-2</v>
      </c>
      <c r="P40" s="14"/>
      <c r="Q40" s="34" t="s">
        <v>27</v>
      </c>
      <c r="R40" s="35">
        <f>ABS(AVERAGE(R30:R35)-R29)/R29</f>
        <v>0.23268452956735797</v>
      </c>
      <c r="S40" s="35">
        <f t="shared" ref="S40:U40" si="22">ABS(AVERAGE(S30:S35)-S29)/S29</f>
        <v>0.35107433843986963</v>
      </c>
      <c r="T40" s="35">
        <f t="shared" si="22"/>
        <v>0.25402450194853848</v>
      </c>
      <c r="U40" s="35">
        <f t="shared" si="22"/>
        <v>0.11166024150478208</v>
      </c>
      <c r="V40" s="35">
        <f>ABS(AVERAGE(V30:V35)-V29)/V29</f>
        <v>0.55327833136131188</v>
      </c>
      <c r="W40" s="6">
        <f t="shared" ref="W40" si="23">ABS(AVERAGE(W30:W35)-W29)/W29</f>
        <v>0.20833753393488216</v>
      </c>
      <c r="X40" s="14"/>
      <c r="Y40" s="34" t="s">
        <v>27</v>
      </c>
      <c r="Z40" s="35">
        <f>ABS(AVERAGE(Z30:Z35)-Z29)/Z16</f>
        <v>0.14802483612857262</v>
      </c>
      <c r="AA40" s="35">
        <f t="shared" ref="AA40:AE40" si="24">ABS(AVERAGE(AA30:AA35)-AA29)/AA16</f>
        <v>0.29961951079705096</v>
      </c>
      <c r="AB40" s="35">
        <f t="shared" si="24"/>
        <v>0.33551392541451713</v>
      </c>
      <c r="AC40" s="35">
        <f t="shared" si="24"/>
        <v>2.0567117829241668E-2</v>
      </c>
      <c r="AD40" s="35">
        <f>ABS(AVERAGE(AD30:AD35)-AD29)/AD16</f>
        <v>0.49809559765664946</v>
      </c>
      <c r="AE40" s="35">
        <f t="shared" si="24"/>
        <v>0.20302379651252542</v>
      </c>
      <c r="AG40" s="34" t="s">
        <v>27</v>
      </c>
      <c r="AH40" s="35">
        <f>ABS(AVERAGE(AH30:AH35)-AH29)/AH29</f>
        <v>0.28880050369937382</v>
      </c>
      <c r="AI40" s="35">
        <f t="shared" ref="AI40:AK40" si="25">ABS(AVERAGE(AI30:AI35)-AI29)/AI29</f>
        <v>4.8666011817302297E-2</v>
      </c>
      <c r="AJ40" s="35">
        <f t="shared" si="25"/>
        <v>6.4519052791607745E-2</v>
      </c>
      <c r="AK40" s="35">
        <f t="shared" si="25"/>
        <v>0.21350506391108165</v>
      </c>
      <c r="AL40" s="35">
        <f>ABS(AVERAGE(AL30:AL35)-AL29)/AL29</f>
        <v>0.60997409816720261</v>
      </c>
      <c r="AM40" s="6">
        <f t="shared" ref="AM40" si="26">ABS(AVERAGE(AM30:AM35)-AM29)/AM29</f>
        <v>1.573995357636512E-2</v>
      </c>
      <c r="AO40" s="34" t="s">
        <v>27</v>
      </c>
      <c r="AP40" s="35">
        <f>ABS(AVERAGE(AP30:AP35)-AP29)/AP29</f>
        <v>0.20157509463899348</v>
      </c>
      <c r="AQ40" s="35">
        <f t="shared" ref="AQ40:AS40" si="27">ABS(AVERAGE(AQ30:AQ35)-AQ29)/AQ29</f>
        <v>0.25441923151043133</v>
      </c>
      <c r="AR40" s="35">
        <f t="shared" si="27"/>
        <v>0.15376509172106798</v>
      </c>
      <c r="AS40" s="35">
        <f t="shared" si="27"/>
        <v>6.962486268422971E-2</v>
      </c>
      <c r="AT40" s="35">
        <f>ABS(AVERAGE(AT30:AT35)-AT29)/AT29</f>
        <v>0.28651442996616322</v>
      </c>
      <c r="AU40" s="6">
        <f t="shared" ref="AU40" si="28">ABS(AVERAGE(AU30:AU35)-AU29)/AU29</f>
        <v>0.1946084610969131</v>
      </c>
    </row>
    <row r="41" spans="1:47" ht="15.75" thickBot="1" x14ac:dyDescent="0.3">
      <c r="A41" s="15" t="s">
        <v>40</v>
      </c>
      <c r="B41" s="19" t="s">
        <v>1</v>
      </c>
      <c r="C41" s="20" t="s">
        <v>2</v>
      </c>
      <c r="D41" s="20" t="s">
        <v>3</v>
      </c>
      <c r="E41" s="19" t="s">
        <v>4</v>
      </c>
      <c r="F41" s="20" t="s">
        <v>5</v>
      </c>
      <c r="G41" s="21" t="s">
        <v>6</v>
      </c>
      <c r="H41" s="14"/>
      <c r="I41" s="15" t="s">
        <v>44</v>
      </c>
      <c r="J41" s="19" t="s">
        <v>1</v>
      </c>
      <c r="K41" s="20" t="s">
        <v>2</v>
      </c>
      <c r="L41" s="20" t="s">
        <v>3</v>
      </c>
      <c r="M41" s="19" t="s">
        <v>4</v>
      </c>
      <c r="N41" s="20" t="s">
        <v>5</v>
      </c>
      <c r="O41" s="21" t="s">
        <v>6</v>
      </c>
      <c r="P41" s="14"/>
      <c r="Q41" s="15" t="s">
        <v>46</v>
      </c>
      <c r="R41" s="19" t="s">
        <v>1</v>
      </c>
      <c r="S41" s="20" t="s">
        <v>2</v>
      </c>
      <c r="T41" s="20" t="s">
        <v>3</v>
      </c>
      <c r="U41" s="19" t="s">
        <v>4</v>
      </c>
      <c r="V41" s="20" t="s">
        <v>5</v>
      </c>
      <c r="W41" s="21" t="s">
        <v>6</v>
      </c>
      <c r="X41" s="14"/>
      <c r="Y41" s="15" t="s">
        <v>51</v>
      </c>
      <c r="Z41" s="19" t="s">
        <v>1</v>
      </c>
      <c r="AA41" s="20" t="s">
        <v>2</v>
      </c>
      <c r="AB41" s="20" t="s">
        <v>3</v>
      </c>
      <c r="AC41" s="19" t="s">
        <v>4</v>
      </c>
      <c r="AD41" s="20" t="s">
        <v>5</v>
      </c>
      <c r="AE41" s="21" t="s">
        <v>6</v>
      </c>
      <c r="AG41" s="15" t="s">
        <v>54</v>
      </c>
      <c r="AH41" s="19" t="s">
        <v>1</v>
      </c>
      <c r="AI41" s="20" t="s">
        <v>2</v>
      </c>
      <c r="AJ41" s="20" t="s">
        <v>3</v>
      </c>
      <c r="AK41" s="19" t="s">
        <v>4</v>
      </c>
      <c r="AL41" s="20" t="s">
        <v>5</v>
      </c>
      <c r="AM41" s="21" t="s">
        <v>6</v>
      </c>
      <c r="AO41" s="15" t="s">
        <v>58</v>
      </c>
      <c r="AP41" s="19" t="s">
        <v>1</v>
      </c>
      <c r="AQ41" s="20" t="s">
        <v>2</v>
      </c>
      <c r="AR41" s="20" t="s">
        <v>3</v>
      </c>
      <c r="AS41" s="19" t="s">
        <v>4</v>
      </c>
      <c r="AT41" s="20" t="s">
        <v>5</v>
      </c>
      <c r="AU41" s="21" t="s">
        <v>6</v>
      </c>
    </row>
    <row r="42" spans="1:47" ht="15.75" thickTop="1" x14ac:dyDescent="0.25">
      <c r="A42" s="22" t="s">
        <v>16</v>
      </c>
      <c r="B42" s="4">
        <v>6.9456200945907298</v>
      </c>
      <c r="C42" s="3">
        <v>2.6852446312185898</v>
      </c>
      <c r="D42" s="3">
        <v>27.786864613954201</v>
      </c>
      <c r="E42" s="3">
        <v>27.443787354158001</v>
      </c>
      <c r="F42" s="3">
        <v>15.5421402065477</v>
      </c>
      <c r="G42" s="36">
        <v>19.5963430995306</v>
      </c>
      <c r="H42" s="14"/>
      <c r="I42" s="22" t="s">
        <v>16</v>
      </c>
      <c r="J42" s="23">
        <v>6.9456200945907298</v>
      </c>
      <c r="K42" s="24">
        <v>2.6852446312185898</v>
      </c>
      <c r="L42" s="24">
        <v>27.786864613954201</v>
      </c>
      <c r="M42" s="24">
        <v>27.443787354158001</v>
      </c>
      <c r="N42" s="24">
        <v>15.5421402065477</v>
      </c>
      <c r="O42" s="25">
        <v>19.5963430995306</v>
      </c>
      <c r="P42" s="14"/>
      <c r="Q42" s="22" t="s">
        <v>16</v>
      </c>
      <c r="R42" s="23">
        <v>6.9456200945907298</v>
      </c>
      <c r="S42" s="24">
        <v>2.6852446312185898</v>
      </c>
      <c r="T42" s="24">
        <v>27.786864613954201</v>
      </c>
      <c r="U42" s="24">
        <v>27.443787354158001</v>
      </c>
      <c r="V42" s="24">
        <v>15.5421402065477</v>
      </c>
      <c r="W42" s="25">
        <v>19.5963430995306</v>
      </c>
      <c r="X42" s="14"/>
      <c r="Y42" s="22" t="s">
        <v>16</v>
      </c>
      <c r="Z42" s="23">
        <v>6.9456200945907298</v>
      </c>
      <c r="AA42" s="24">
        <v>2.6852446312185898</v>
      </c>
      <c r="AB42" s="24">
        <v>27.786864613954201</v>
      </c>
      <c r="AC42" s="24">
        <v>27.443787354158001</v>
      </c>
      <c r="AD42" s="24">
        <v>15.5421402065477</v>
      </c>
      <c r="AE42" s="25">
        <v>19.5963430995306</v>
      </c>
      <c r="AG42" s="22" t="s">
        <v>16</v>
      </c>
      <c r="AH42" s="23">
        <v>6.9456200945907298</v>
      </c>
      <c r="AI42" s="24">
        <v>2.6852446312185898</v>
      </c>
      <c r="AJ42" s="24">
        <v>27.786864613954201</v>
      </c>
      <c r="AK42" s="24">
        <v>27.443787354158001</v>
      </c>
      <c r="AL42" s="24">
        <v>15.5421402065477</v>
      </c>
      <c r="AM42" s="25">
        <v>19.5963430995306</v>
      </c>
      <c r="AO42" s="22" t="s">
        <v>16</v>
      </c>
      <c r="AP42" s="23">
        <v>6.9456200945907298</v>
      </c>
      <c r="AQ42" s="24">
        <v>2.6852446312185898</v>
      </c>
      <c r="AR42" s="24">
        <v>27.786864613954201</v>
      </c>
      <c r="AS42" s="24">
        <v>27.443787354158001</v>
      </c>
      <c r="AT42" s="24">
        <v>15.5421402065477</v>
      </c>
      <c r="AU42" s="25">
        <v>19.5963430995306</v>
      </c>
    </row>
    <row r="43" spans="1:47" x14ac:dyDescent="0.25">
      <c r="A43" s="22" t="s">
        <v>17</v>
      </c>
      <c r="B43" s="4">
        <v>5.9628937077995996</v>
      </c>
      <c r="C43" s="3">
        <v>2.0520573354218001</v>
      </c>
      <c r="D43" s="3">
        <v>18.221364427728702</v>
      </c>
      <c r="E43" s="3">
        <v>30.896153551623101</v>
      </c>
      <c r="F43" s="3">
        <v>20.8088116916927</v>
      </c>
      <c r="G43" s="36">
        <v>22.058719285734199</v>
      </c>
      <c r="H43" s="14"/>
      <c r="I43" s="22" t="s">
        <v>17</v>
      </c>
      <c r="J43" s="23">
        <v>8.4777972795648004</v>
      </c>
      <c r="K43" s="24">
        <v>2.9293547973396401</v>
      </c>
      <c r="L43" s="24">
        <v>18.798403503084</v>
      </c>
      <c r="M43" s="24">
        <v>32.187552018547002</v>
      </c>
      <c r="N43" s="24">
        <v>13.654525074340601</v>
      </c>
      <c r="O43" s="25">
        <v>23.952367327123898</v>
      </c>
      <c r="P43" s="14"/>
      <c r="Q43" s="22" t="s">
        <v>17</v>
      </c>
      <c r="R43" s="23">
        <v>7.5168226719274998</v>
      </c>
      <c r="S43" s="24">
        <v>2.5767914749954199</v>
      </c>
      <c r="T43" s="24">
        <v>23.589697297262699</v>
      </c>
      <c r="U43" s="24">
        <v>25.433187245454199</v>
      </c>
      <c r="V43" s="24">
        <v>20.556067056708802</v>
      </c>
      <c r="W43" s="25">
        <v>20.327434253651202</v>
      </c>
      <c r="X43" s="14"/>
      <c r="Y43" s="22" t="s">
        <v>17</v>
      </c>
      <c r="Z43" s="23">
        <v>8.16166409530625</v>
      </c>
      <c r="AA43" s="24">
        <v>3.3480942217316101</v>
      </c>
      <c r="AB43" s="24">
        <v>27.539349782721398</v>
      </c>
      <c r="AC43" s="24">
        <v>25.8925075651191</v>
      </c>
      <c r="AD43" s="24">
        <v>16.917218601790101</v>
      </c>
      <c r="AE43" s="25">
        <v>18.1411657333317</v>
      </c>
      <c r="AG43" s="22" t="s">
        <v>17</v>
      </c>
      <c r="AH43" s="23">
        <v>5.4605825329298101</v>
      </c>
      <c r="AI43" s="24">
        <v>2.7742013462639101</v>
      </c>
      <c r="AJ43" s="24">
        <v>22.9592194084609</v>
      </c>
      <c r="AK43" s="24">
        <v>28.274560348715699</v>
      </c>
      <c r="AL43" s="24">
        <v>16.200065242457399</v>
      </c>
      <c r="AM43" s="25">
        <v>24.3313711211722</v>
      </c>
      <c r="AO43" s="22" t="s">
        <v>17</v>
      </c>
      <c r="AP43" s="23">
        <v>4.8186045201427898</v>
      </c>
      <c r="AQ43" s="24">
        <v>2.20792818276216</v>
      </c>
      <c r="AR43" s="24">
        <v>26.611600303407901</v>
      </c>
      <c r="AS43" s="24">
        <v>19.894866807855198</v>
      </c>
      <c r="AT43" s="24">
        <v>16.8311592307872</v>
      </c>
      <c r="AU43" s="25">
        <v>29.635840955044799</v>
      </c>
    </row>
    <row r="44" spans="1:47" x14ac:dyDescent="0.25">
      <c r="A44" s="22" t="s">
        <v>18</v>
      </c>
      <c r="B44" s="4">
        <v>7.0593783309293698</v>
      </c>
      <c r="C44" s="3">
        <v>2.6731264172551699</v>
      </c>
      <c r="D44" s="3">
        <v>31.160106965792998</v>
      </c>
      <c r="E44" s="3">
        <v>19.1380324595494</v>
      </c>
      <c r="F44" s="3">
        <v>18.1624393208538</v>
      </c>
      <c r="G44" s="36">
        <v>21.806916505619299</v>
      </c>
      <c r="H44" s="14"/>
      <c r="I44" s="22" t="s">
        <v>18</v>
      </c>
      <c r="J44" s="23">
        <v>5.5015817545444898</v>
      </c>
      <c r="K44" s="24">
        <v>2.1824568260349602</v>
      </c>
      <c r="L44" s="24">
        <v>29.006958637909801</v>
      </c>
      <c r="M44" s="24">
        <v>25.837468669432901</v>
      </c>
      <c r="N44" s="24">
        <v>15.5945013813713</v>
      </c>
      <c r="O44" s="25">
        <v>21.877032730706599</v>
      </c>
      <c r="P44" s="14"/>
      <c r="Q44" s="22" t="s">
        <v>18</v>
      </c>
      <c r="R44" s="23">
        <v>4.48634838184784</v>
      </c>
      <c r="S44" s="24">
        <v>1.79652558927309</v>
      </c>
      <c r="T44" s="24">
        <v>28.297891504472702</v>
      </c>
      <c r="U44" s="24">
        <v>21.3804161295655</v>
      </c>
      <c r="V44" s="24">
        <v>28.5763055145644</v>
      </c>
      <c r="W44" s="25">
        <v>15.462512880276501</v>
      </c>
      <c r="X44" s="14"/>
      <c r="Y44" s="22" t="s">
        <v>18</v>
      </c>
      <c r="Z44" s="23">
        <v>4.6776002691348202</v>
      </c>
      <c r="AA44" s="24">
        <v>2.80240913913353</v>
      </c>
      <c r="AB44" s="24">
        <v>26.8118278939099</v>
      </c>
      <c r="AC44" s="24">
        <v>27.169921524309501</v>
      </c>
      <c r="AD44" s="24">
        <v>18.3385133235636</v>
      </c>
      <c r="AE44" s="25">
        <v>20.199727849948601</v>
      </c>
      <c r="AG44" s="22" t="s">
        <v>18</v>
      </c>
      <c r="AH44" s="23">
        <v>5.5537723189532002</v>
      </c>
      <c r="AI44" s="24">
        <v>2.0993521064071401</v>
      </c>
      <c r="AJ44" s="24">
        <v>23.052926258670599</v>
      </c>
      <c r="AK44" s="24">
        <v>25.783278007711999</v>
      </c>
      <c r="AL44" s="24">
        <v>14.8899427760858</v>
      </c>
      <c r="AM44" s="25">
        <v>28.620728532171398</v>
      </c>
      <c r="AO44" s="22" t="s">
        <v>18</v>
      </c>
      <c r="AP44" s="23">
        <v>3.7654578625943098</v>
      </c>
      <c r="AQ44" s="24">
        <v>1.6650548619413199</v>
      </c>
      <c r="AR44" s="24">
        <v>22.821135745663799</v>
      </c>
      <c r="AS44" s="24">
        <v>25.670542060177699</v>
      </c>
      <c r="AT44" s="24">
        <v>14.107353560405199</v>
      </c>
      <c r="AU44" s="25">
        <v>31.970455909217801</v>
      </c>
    </row>
    <row r="45" spans="1:47" x14ac:dyDescent="0.25">
      <c r="A45" s="22" t="s">
        <v>19</v>
      </c>
      <c r="B45" s="4">
        <v>6.9581780810275902</v>
      </c>
      <c r="C45" s="3">
        <v>1.6594292584667301</v>
      </c>
      <c r="D45" s="3">
        <v>24.2181253552558</v>
      </c>
      <c r="E45" s="3">
        <v>22.244749980199</v>
      </c>
      <c r="F45" s="3">
        <v>19.8672083379168</v>
      </c>
      <c r="G45" s="36">
        <v>25.052308987134101</v>
      </c>
      <c r="H45" s="14"/>
      <c r="I45" s="22" t="s">
        <v>19</v>
      </c>
      <c r="J45" s="23">
        <v>4.5087462148210902</v>
      </c>
      <c r="K45" s="24">
        <v>2.9833009372624</v>
      </c>
      <c r="L45" s="24">
        <v>30.095526395460698</v>
      </c>
      <c r="M45" s="24">
        <v>24.862737171147302</v>
      </c>
      <c r="N45" s="24">
        <v>19.4193289845539</v>
      </c>
      <c r="O45" s="25">
        <v>18.130360296754699</v>
      </c>
      <c r="P45" s="14"/>
      <c r="Q45" s="22" t="s">
        <v>19</v>
      </c>
      <c r="R45" s="23">
        <v>7.2738326581875299</v>
      </c>
      <c r="S45" s="24">
        <v>2.3293131450550799</v>
      </c>
      <c r="T45" s="24">
        <v>23.938887969930999</v>
      </c>
      <c r="U45" s="24">
        <v>31.946064134215401</v>
      </c>
      <c r="V45" s="24">
        <v>18.8368454481279</v>
      </c>
      <c r="W45" s="25">
        <v>15.675056644483</v>
      </c>
      <c r="X45" s="14"/>
      <c r="Y45" s="22" t="s">
        <v>19</v>
      </c>
      <c r="Z45" s="23">
        <v>6.8133884368026401</v>
      </c>
      <c r="AA45" s="24">
        <v>2.7930150481350502</v>
      </c>
      <c r="AB45" s="24">
        <v>32.120542757789401</v>
      </c>
      <c r="AC45" s="24">
        <v>26.263727667897999</v>
      </c>
      <c r="AD45" s="24">
        <v>17.196554067313901</v>
      </c>
      <c r="AE45" s="25">
        <v>14.812772022061001</v>
      </c>
      <c r="AG45" s="22" t="s">
        <v>19</v>
      </c>
      <c r="AH45" s="23">
        <v>3.9961010400963102</v>
      </c>
      <c r="AI45" s="24">
        <v>1.5912370856385201</v>
      </c>
      <c r="AJ45" s="24">
        <v>27.105363224045401</v>
      </c>
      <c r="AK45" s="24">
        <v>18.4306189979444</v>
      </c>
      <c r="AL45" s="24">
        <v>27.7739163654715</v>
      </c>
      <c r="AM45" s="25">
        <v>21.102763286803899</v>
      </c>
      <c r="AO45" s="22" t="s">
        <v>19</v>
      </c>
      <c r="AP45" s="23">
        <v>5.8963703571047104</v>
      </c>
      <c r="AQ45" s="24">
        <v>1.6990390182990101</v>
      </c>
      <c r="AR45" s="24">
        <v>22.640759970730699</v>
      </c>
      <c r="AS45" s="24">
        <v>23.7313472183592</v>
      </c>
      <c r="AT45" s="24">
        <v>20.210771911841601</v>
      </c>
      <c r="AU45" s="25">
        <v>25.821711523664899</v>
      </c>
    </row>
    <row r="46" spans="1:47" x14ac:dyDescent="0.25">
      <c r="A46" s="22" t="s">
        <v>20</v>
      </c>
      <c r="B46" s="4">
        <v>4.8898108328046899</v>
      </c>
      <c r="C46" s="3">
        <v>1.91454352950961</v>
      </c>
      <c r="D46" s="3">
        <v>23.725562772523901</v>
      </c>
      <c r="E46" s="3">
        <v>15.455296489760601</v>
      </c>
      <c r="F46" s="3">
        <v>27.368569914404802</v>
      </c>
      <c r="G46" s="36">
        <v>26.646216460996399</v>
      </c>
      <c r="H46" s="14"/>
      <c r="I46" s="22" t="s">
        <v>20</v>
      </c>
      <c r="J46" s="23">
        <v>6.1707029362224102</v>
      </c>
      <c r="K46" s="24">
        <v>2.4078364082440298</v>
      </c>
      <c r="L46" s="24">
        <v>23.983036550604702</v>
      </c>
      <c r="M46" s="24">
        <v>28.6182230277211</v>
      </c>
      <c r="N46" s="24">
        <v>15.2011370453476</v>
      </c>
      <c r="O46" s="25">
        <v>23.619064031860201</v>
      </c>
      <c r="P46" s="14"/>
      <c r="Q46" s="22" t="s">
        <v>20</v>
      </c>
      <c r="R46" s="23">
        <v>5.2631521237605199</v>
      </c>
      <c r="S46" s="24">
        <v>2.1107841386944899</v>
      </c>
      <c r="T46" s="24">
        <v>22.7130263975064</v>
      </c>
      <c r="U46" s="24">
        <v>26.837627807495501</v>
      </c>
      <c r="V46" s="24">
        <v>16.2297752913972</v>
      </c>
      <c r="W46" s="25">
        <v>26.845634241146001</v>
      </c>
      <c r="X46" s="14"/>
      <c r="Y46" s="22" t="s">
        <v>20</v>
      </c>
      <c r="Z46" s="23">
        <v>4.9945178711414897</v>
      </c>
      <c r="AA46" s="24">
        <v>1.7031496960689101</v>
      </c>
      <c r="AB46" s="24">
        <v>24.2553257218566</v>
      </c>
      <c r="AC46" s="24">
        <v>22.092576659157</v>
      </c>
      <c r="AD46" s="24">
        <v>20.346499240061899</v>
      </c>
      <c r="AE46" s="25">
        <v>26.607930811714098</v>
      </c>
      <c r="AG46" s="22" t="s">
        <v>20</v>
      </c>
      <c r="AH46" s="23">
        <v>4.7847107288622297</v>
      </c>
      <c r="AI46" s="24">
        <v>1.71921584825806</v>
      </c>
      <c r="AJ46" s="24">
        <v>26.3289189952357</v>
      </c>
      <c r="AK46" s="24">
        <v>30.186235183591599</v>
      </c>
      <c r="AL46" s="24">
        <v>23.779922303038401</v>
      </c>
      <c r="AM46" s="25">
        <v>13.2009969410141</v>
      </c>
      <c r="AO46" s="22" t="s">
        <v>20</v>
      </c>
      <c r="AP46" s="23">
        <v>6.0215122190776098</v>
      </c>
      <c r="AQ46" s="24">
        <v>2.3351168291915099</v>
      </c>
      <c r="AR46" s="24">
        <v>23.548713816805101</v>
      </c>
      <c r="AS46" s="24">
        <v>22.666742471966302</v>
      </c>
      <c r="AT46" s="24">
        <v>28.5050342618973</v>
      </c>
      <c r="AU46" s="25">
        <v>16.922880401062098</v>
      </c>
    </row>
    <row r="47" spans="1:47" x14ac:dyDescent="0.25">
      <c r="A47" s="22" t="s">
        <v>21</v>
      </c>
      <c r="B47" s="4">
        <v>6.0469299691980103</v>
      </c>
      <c r="C47" s="3">
        <v>1.8849367316258701</v>
      </c>
      <c r="D47" s="3">
        <v>12.8207407037061</v>
      </c>
      <c r="E47" s="3">
        <v>28.6927578384099</v>
      </c>
      <c r="F47" s="3">
        <v>11.2946441157204</v>
      </c>
      <c r="G47" s="36">
        <v>39.259990641339797</v>
      </c>
      <c r="H47" s="14"/>
      <c r="I47" s="22" t="s">
        <v>21</v>
      </c>
      <c r="J47" s="23">
        <v>5.1615793938590198</v>
      </c>
      <c r="K47" s="24">
        <v>3.4928186743287002</v>
      </c>
      <c r="L47" s="24">
        <v>30.996113648320701</v>
      </c>
      <c r="M47" s="24">
        <v>25.143881611269801</v>
      </c>
      <c r="N47" s="24">
        <v>22.690334633877299</v>
      </c>
      <c r="O47" s="25">
        <v>12.5152720383445</v>
      </c>
      <c r="P47" s="14"/>
      <c r="Q47" s="22" t="s">
        <v>21</v>
      </c>
      <c r="R47" s="23">
        <v>6.0170541036559397</v>
      </c>
      <c r="S47" s="24">
        <v>3.0288824601159501</v>
      </c>
      <c r="T47" s="24">
        <v>34.882527147916299</v>
      </c>
      <c r="U47" s="24">
        <v>23.653465023235601</v>
      </c>
      <c r="V47" s="24">
        <v>18.5537896382647</v>
      </c>
      <c r="W47" s="25">
        <v>13.864281626811501</v>
      </c>
      <c r="X47" s="14"/>
      <c r="Y47" s="22" t="s">
        <v>21</v>
      </c>
      <c r="Z47" s="23">
        <v>7.9240849628490597</v>
      </c>
      <c r="AA47" s="24">
        <v>2.3189744835811901</v>
      </c>
      <c r="AB47" s="24">
        <v>19.083719998834201</v>
      </c>
      <c r="AC47" s="24">
        <v>21.348850495875698</v>
      </c>
      <c r="AD47" s="24">
        <v>10.068009321689299</v>
      </c>
      <c r="AE47" s="25">
        <v>39.256360737170603</v>
      </c>
      <c r="AG47" s="22" t="s">
        <v>21</v>
      </c>
      <c r="AH47" s="23">
        <v>7.3793540159668796</v>
      </c>
      <c r="AI47" s="24">
        <v>3.00672206264387</v>
      </c>
      <c r="AJ47" s="24">
        <v>26.118654411406698</v>
      </c>
      <c r="AK47" s="24">
        <v>22.777007477618199</v>
      </c>
      <c r="AL47" s="24">
        <v>18.2844122340056</v>
      </c>
      <c r="AM47" s="25">
        <v>22.4338497983588</v>
      </c>
      <c r="AO47" s="22" t="s">
        <v>21</v>
      </c>
      <c r="AP47" s="23">
        <v>6.5317959625103503</v>
      </c>
      <c r="AQ47" s="24">
        <v>2.34774545916355</v>
      </c>
      <c r="AR47" s="24">
        <v>21.592149662593702</v>
      </c>
      <c r="AS47" s="24">
        <v>19.173695173577102</v>
      </c>
      <c r="AT47" s="24">
        <v>29.907572120473802</v>
      </c>
      <c r="AU47" s="25">
        <v>20.4470416216815</v>
      </c>
    </row>
    <row r="48" spans="1:47" x14ac:dyDescent="0.25">
      <c r="A48" s="22" t="s">
        <v>22</v>
      </c>
      <c r="B48" s="4">
        <v>5.3868109677945899</v>
      </c>
      <c r="C48" s="3">
        <v>1.94119137077246</v>
      </c>
      <c r="D48" s="3">
        <v>34.306570590599001</v>
      </c>
      <c r="E48" s="3">
        <v>16.221649665047899</v>
      </c>
      <c r="F48" s="3">
        <v>27.758561196630801</v>
      </c>
      <c r="G48" s="36">
        <v>14.3852162091552</v>
      </c>
      <c r="H48" s="14"/>
      <c r="I48" s="22" t="s">
        <v>22</v>
      </c>
      <c r="J48" s="23">
        <v>5.0897846472622899</v>
      </c>
      <c r="K48" s="24">
        <v>3.4197160382338501</v>
      </c>
      <c r="L48" s="24">
        <v>33.066345169963398</v>
      </c>
      <c r="M48" s="24">
        <v>18.608354205846599</v>
      </c>
      <c r="N48" s="24">
        <v>27.2718901759578</v>
      </c>
      <c r="O48" s="25">
        <v>12.543909762736099</v>
      </c>
      <c r="P48" s="14"/>
      <c r="Q48" s="22" t="s">
        <v>22</v>
      </c>
      <c r="R48" s="23">
        <v>9.5880311965109399</v>
      </c>
      <c r="S48" s="24">
        <v>2.5034732580368</v>
      </c>
      <c r="T48" s="24">
        <v>19.8773217563465</v>
      </c>
      <c r="U48" s="24">
        <v>33.6152110916561</v>
      </c>
      <c r="V48" s="24">
        <v>15.9368383206463</v>
      </c>
      <c r="W48" s="25">
        <v>18.479124376803199</v>
      </c>
      <c r="X48" s="14"/>
      <c r="Y48" s="22" t="s">
        <v>22</v>
      </c>
      <c r="Z48" s="23">
        <v>7.4459808069192102</v>
      </c>
      <c r="AA48" s="24">
        <v>2.6435838698630501</v>
      </c>
      <c r="AB48" s="24">
        <v>29.502777538294598</v>
      </c>
      <c r="AC48" s="24">
        <v>30.514621632758601</v>
      </c>
      <c r="AD48" s="24">
        <v>14.883605499865901</v>
      </c>
      <c r="AE48" s="25">
        <v>15.009430652298599</v>
      </c>
      <c r="AG48" s="22" t="s">
        <v>22</v>
      </c>
      <c r="AH48" s="23">
        <v>2.5135766781820998</v>
      </c>
      <c r="AI48" s="24">
        <v>2.4170653705498601</v>
      </c>
      <c r="AJ48" s="24">
        <v>31.0492157870017</v>
      </c>
      <c r="AK48" s="24">
        <v>22.023273113041999</v>
      </c>
      <c r="AL48" s="24">
        <v>24.810241809272402</v>
      </c>
      <c r="AM48" s="25">
        <v>17.186627241951999</v>
      </c>
      <c r="AO48" s="22" t="s">
        <v>22</v>
      </c>
      <c r="AP48" s="23">
        <v>6.6705719453756904</v>
      </c>
      <c r="AQ48" s="24">
        <v>2.19472573446774</v>
      </c>
      <c r="AR48" s="24">
        <v>24.7082493240788</v>
      </c>
      <c r="AS48" s="24">
        <v>30.345905122395202</v>
      </c>
      <c r="AT48" s="24">
        <v>16.722966185627602</v>
      </c>
      <c r="AU48" s="25">
        <v>19.3575816880549</v>
      </c>
    </row>
    <row r="49" spans="1:47" x14ac:dyDescent="0.25">
      <c r="A49" s="22" t="s">
        <v>23</v>
      </c>
      <c r="B49" s="4">
        <v>4.70945003196959</v>
      </c>
      <c r="C49" s="3">
        <v>0.75270252112941205</v>
      </c>
      <c r="D49" s="3">
        <v>9.6785689880077008</v>
      </c>
      <c r="E49" s="3">
        <v>17.041695914859801</v>
      </c>
      <c r="F49" s="3">
        <v>19.866477353873201</v>
      </c>
      <c r="G49" s="36">
        <v>47.951105190160398</v>
      </c>
      <c r="H49" s="14"/>
      <c r="I49" s="22" t="s">
        <v>23</v>
      </c>
      <c r="J49" s="23">
        <v>4.70945003196959</v>
      </c>
      <c r="K49" s="24">
        <v>0.75270252112941205</v>
      </c>
      <c r="L49" s="24">
        <v>9.6785689880077008</v>
      </c>
      <c r="M49" s="24">
        <v>17.041695914859801</v>
      </c>
      <c r="N49" s="24">
        <v>19.866477353873201</v>
      </c>
      <c r="O49" s="25">
        <v>47.951105190160398</v>
      </c>
      <c r="P49" s="14"/>
      <c r="Q49" s="22" t="s">
        <v>23</v>
      </c>
      <c r="R49" s="23">
        <v>4.70945003196959</v>
      </c>
      <c r="S49" s="24">
        <v>0.75270252112941205</v>
      </c>
      <c r="T49" s="24">
        <v>9.6785689880077008</v>
      </c>
      <c r="U49" s="24">
        <v>17.041695914859801</v>
      </c>
      <c r="V49" s="24">
        <v>19.866477353873201</v>
      </c>
      <c r="W49" s="25">
        <v>47.951105190160398</v>
      </c>
      <c r="X49" s="14"/>
      <c r="Y49" s="22" t="s">
        <v>23</v>
      </c>
      <c r="Z49" s="23">
        <v>4.70945003196959</v>
      </c>
      <c r="AA49" s="24">
        <v>0.75270252112941205</v>
      </c>
      <c r="AB49" s="24">
        <v>9.6785689880077008</v>
      </c>
      <c r="AC49" s="24">
        <v>17.041695914859801</v>
      </c>
      <c r="AD49" s="24">
        <v>19.866477353873201</v>
      </c>
      <c r="AE49" s="25">
        <v>47.951105190160398</v>
      </c>
      <c r="AG49" s="22" t="s">
        <v>23</v>
      </c>
      <c r="AH49" s="23">
        <v>4.70945003196959</v>
      </c>
      <c r="AI49" s="24">
        <v>0.75270252112941205</v>
      </c>
      <c r="AJ49" s="24">
        <v>9.6785689880077008</v>
      </c>
      <c r="AK49" s="24">
        <v>17.041695914859801</v>
      </c>
      <c r="AL49" s="24">
        <v>19.866477353873201</v>
      </c>
      <c r="AM49" s="25">
        <v>47.951105190160398</v>
      </c>
      <c r="AO49" s="22" t="s">
        <v>23</v>
      </c>
      <c r="AP49" s="23">
        <v>4.70945003196959</v>
      </c>
      <c r="AQ49" s="24">
        <v>0.75270252112941205</v>
      </c>
      <c r="AR49" s="24">
        <v>9.6785689880077008</v>
      </c>
      <c r="AS49" s="24">
        <v>17.041695914859801</v>
      </c>
      <c r="AT49" s="24">
        <v>19.866477353873201</v>
      </c>
      <c r="AU49" s="25">
        <v>47.951105190160398</v>
      </c>
    </row>
    <row r="50" spans="1:47" x14ac:dyDescent="0.25">
      <c r="A50" s="22" t="s">
        <v>24</v>
      </c>
      <c r="B50" s="4">
        <v>6.3768220253429</v>
      </c>
      <c r="C50" s="3">
        <v>2.18275092594136</v>
      </c>
      <c r="D50" s="3">
        <v>22.021267844304599</v>
      </c>
      <c r="E50" s="3">
        <v>18.405691933813099</v>
      </c>
      <c r="F50" s="3">
        <v>12.9717291540407</v>
      </c>
      <c r="G50" s="36">
        <v>38.041738116557497</v>
      </c>
      <c r="H50" s="14"/>
      <c r="I50" s="22" t="s">
        <v>24</v>
      </c>
      <c r="J50" s="23">
        <v>6.3768220253429</v>
      </c>
      <c r="K50" s="24">
        <v>2.18275092594136</v>
      </c>
      <c r="L50" s="24">
        <v>22.021267844304599</v>
      </c>
      <c r="M50" s="24">
        <v>18.405691933813099</v>
      </c>
      <c r="N50" s="24">
        <v>12.9717291540407</v>
      </c>
      <c r="O50" s="25">
        <v>38.041738116557497</v>
      </c>
      <c r="P50" s="14"/>
      <c r="Q50" s="22" t="s">
        <v>24</v>
      </c>
      <c r="R50" s="23">
        <v>6.3768220253429</v>
      </c>
      <c r="S50" s="24">
        <v>2.18275092594136</v>
      </c>
      <c r="T50" s="24">
        <v>22.021267844304599</v>
      </c>
      <c r="U50" s="24">
        <v>18.405691933813099</v>
      </c>
      <c r="V50" s="24">
        <v>12.9717291540407</v>
      </c>
      <c r="W50" s="25">
        <v>38.041738116557497</v>
      </c>
      <c r="X50" s="14"/>
      <c r="Y50" s="22" t="s">
        <v>24</v>
      </c>
      <c r="Z50" s="23">
        <v>6.3768220253429</v>
      </c>
      <c r="AA50" s="24">
        <v>2.18275092594136</v>
      </c>
      <c r="AB50" s="24">
        <v>22.021267844304599</v>
      </c>
      <c r="AC50" s="24">
        <v>18.405691933813099</v>
      </c>
      <c r="AD50" s="24">
        <v>12.9717291540407</v>
      </c>
      <c r="AE50" s="25">
        <v>38.041738116557497</v>
      </c>
      <c r="AG50" s="22" t="s">
        <v>24</v>
      </c>
      <c r="AH50" s="23">
        <v>6.3768220253429</v>
      </c>
      <c r="AI50" s="24">
        <v>2.18275092594136</v>
      </c>
      <c r="AJ50" s="24">
        <v>22.021267844304599</v>
      </c>
      <c r="AK50" s="24">
        <v>18.405691933813099</v>
      </c>
      <c r="AL50" s="24">
        <v>12.9717291540407</v>
      </c>
      <c r="AM50" s="25">
        <v>38.041738116557497</v>
      </c>
      <c r="AO50" s="22" t="s">
        <v>24</v>
      </c>
      <c r="AP50" s="23">
        <v>6.3768220253429</v>
      </c>
      <c r="AQ50" s="24">
        <v>2.18275092594136</v>
      </c>
      <c r="AR50" s="24">
        <v>22.021267844304599</v>
      </c>
      <c r="AS50" s="24">
        <v>18.405691933813099</v>
      </c>
      <c r="AT50" s="24">
        <v>12.9717291540407</v>
      </c>
      <c r="AU50" s="25">
        <v>38.041738116557497</v>
      </c>
    </row>
    <row r="51" spans="1:47" x14ac:dyDescent="0.25">
      <c r="A51" s="22" t="s">
        <v>25</v>
      </c>
      <c r="B51" s="4">
        <v>0.92014108271733597</v>
      </c>
      <c r="C51" s="3">
        <v>1.7670116176014601</v>
      </c>
      <c r="D51" s="3">
        <v>18.428802108446899</v>
      </c>
      <c r="E51" s="3">
        <v>11.0894392974342</v>
      </c>
      <c r="F51" s="3">
        <v>18.431743103317199</v>
      </c>
      <c r="G51" s="36">
        <v>49.362862790482801</v>
      </c>
      <c r="H51" s="14"/>
      <c r="I51" s="22" t="s">
        <v>25</v>
      </c>
      <c r="J51" s="23">
        <v>0.92014108271733597</v>
      </c>
      <c r="K51" s="24">
        <v>1.7670116176014601</v>
      </c>
      <c r="L51" s="24">
        <v>18.428802108446899</v>
      </c>
      <c r="M51" s="24">
        <v>11.0894392974342</v>
      </c>
      <c r="N51" s="24">
        <v>18.431743103317199</v>
      </c>
      <c r="O51" s="25">
        <v>49.362862790482801</v>
      </c>
      <c r="P51" s="14"/>
      <c r="Q51" s="22" t="s">
        <v>25</v>
      </c>
      <c r="R51" s="23">
        <v>0.92014108271733597</v>
      </c>
      <c r="S51" s="24">
        <v>1.7670116176014601</v>
      </c>
      <c r="T51" s="24">
        <v>18.428802108446899</v>
      </c>
      <c r="U51" s="24">
        <v>11.0894392974342</v>
      </c>
      <c r="V51" s="24">
        <v>18.431743103317199</v>
      </c>
      <c r="W51" s="25">
        <v>49.362862790482801</v>
      </c>
      <c r="X51" s="14"/>
      <c r="Y51" s="22" t="s">
        <v>25</v>
      </c>
      <c r="Z51" s="23">
        <v>0.92014108271733597</v>
      </c>
      <c r="AA51" s="24">
        <v>1.7670116176014601</v>
      </c>
      <c r="AB51" s="24">
        <v>18.428802108446899</v>
      </c>
      <c r="AC51" s="24">
        <v>11.0894392974342</v>
      </c>
      <c r="AD51" s="24">
        <v>18.431743103317199</v>
      </c>
      <c r="AE51" s="25">
        <v>49.362862790482801</v>
      </c>
      <c r="AG51" s="22" t="s">
        <v>25</v>
      </c>
      <c r="AH51" s="23">
        <v>0.92014108271733597</v>
      </c>
      <c r="AI51" s="24">
        <v>1.7670116176014601</v>
      </c>
      <c r="AJ51" s="24">
        <v>18.428802108446899</v>
      </c>
      <c r="AK51" s="24">
        <v>11.0894392974342</v>
      </c>
      <c r="AL51" s="24">
        <v>18.431743103317199</v>
      </c>
      <c r="AM51" s="25">
        <v>49.362862790482801</v>
      </c>
      <c r="AO51" s="22" t="s">
        <v>25</v>
      </c>
      <c r="AP51" s="23">
        <v>0.92014108271733597</v>
      </c>
      <c r="AQ51" s="24">
        <v>1.7670116176014601</v>
      </c>
      <c r="AR51" s="24">
        <v>18.428802108446899</v>
      </c>
      <c r="AS51" s="24">
        <v>11.0894392974342</v>
      </c>
      <c r="AT51" s="24">
        <v>18.431743103317199</v>
      </c>
      <c r="AU51" s="25">
        <v>49.362862790482801</v>
      </c>
    </row>
    <row r="52" spans="1:47" ht="15.75" thickBot="1" x14ac:dyDescent="0.3">
      <c r="A52" s="30" t="s">
        <v>26</v>
      </c>
      <c r="B52" s="37">
        <v>5.5507082625528898</v>
      </c>
      <c r="C52" s="38">
        <v>1.5912180551022701</v>
      </c>
      <c r="D52" s="38">
        <v>20.791548779126298</v>
      </c>
      <c r="E52" s="38">
        <v>30.638896409389201</v>
      </c>
      <c r="F52" s="38">
        <v>22.574091179523599</v>
      </c>
      <c r="G52" s="39">
        <v>18.853537314305701</v>
      </c>
      <c r="H52" s="14"/>
      <c r="I52" s="30" t="s">
        <v>26</v>
      </c>
      <c r="J52" s="31">
        <v>5.5507082625528898</v>
      </c>
      <c r="K52" s="32">
        <v>1.5912180551022701</v>
      </c>
      <c r="L52" s="32">
        <v>20.791548779126298</v>
      </c>
      <c r="M52" s="32">
        <v>30.638896409389201</v>
      </c>
      <c r="N52" s="32">
        <v>22.574091179523599</v>
      </c>
      <c r="O52" s="33">
        <v>18.853537314305701</v>
      </c>
      <c r="P52" s="14"/>
      <c r="Q52" s="30" t="s">
        <v>26</v>
      </c>
      <c r="R52" s="31">
        <v>5.5507082625528898</v>
      </c>
      <c r="S52" s="32">
        <v>1.5912180551022701</v>
      </c>
      <c r="T52" s="32">
        <v>20.791548779126298</v>
      </c>
      <c r="U52" s="32">
        <v>30.638896409389201</v>
      </c>
      <c r="V52" s="32">
        <v>22.574091179523599</v>
      </c>
      <c r="W52" s="33">
        <v>18.853537314305701</v>
      </c>
      <c r="X52" s="14"/>
      <c r="Y52" s="30" t="s">
        <v>26</v>
      </c>
      <c r="Z52" s="31">
        <v>5.5507082625528898</v>
      </c>
      <c r="AA52" s="32">
        <v>1.5912180551022701</v>
      </c>
      <c r="AB52" s="32">
        <v>20.791548779126298</v>
      </c>
      <c r="AC52" s="32">
        <v>30.638896409389201</v>
      </c>
      <c r="AD52" s="32">
        <v>22.574091179523599</v>
      </c>
      <c r="AE52" s="33">
        <v>18.853537314305701</v>
      </c>
      <c r="AG52" s="30" t="s">
        <v>26</v>
      </c>
      <c r="AH52" s="31">
        <v>5.5507082625528898</v>
      </c>
      <c r="AI52" s="32">
        <v>1.5912180551022701</v>
      </c>
      <c r="AJ52" s="32">
        <v>20.791548779126298</v>
      </c>
      <c r="AK52" s="32">
        <v>30.638896409389201</v>
      </c>
      <c r="AL52" s="32">
        <v>22.574091179523599</v>
      </c>
      <c r="AM52" s="33">
        <v>18.853537314305701</v>
      </c>
      <c r="AO52" s="30" t="s">
        <v>26</v>
      </c>
      <c r="AP52" s="31">
        <v>5.5507082625528898</v>
      </c>
      <c r="AQ52" s="32">
        <v>1.5912180551022701</v>
      </c>
      <c r="AR52" s="32">
        <v>20.791548779126298</v>
      </c>
      <c r="AS52" s="32">
        <v>30.638896409389201</v>
      </c>
      <c r="AT52" s="32">
        <v>22.574091179523599</v>
      </c>
      <c r="AU52" s="33">
        <v>18.853537314305701</v>
      </c>
    </row>
    <row r="53" spans="1:47" ht="16.5" thickTop="1" thickBot="1" x14ac:dyDescent="0.3">
      <c r="A53" s="34" t="s">
        <v>27</v>
      </c>
      <c r="B53" s="41">
        <f>ABS(AVERAGE(B43:B48)-B42)/B42</f>
        <v>0.12885143454583897</v>
      </c>
      <c r="C53" s="41">
        <f t="shared" ref="C53:G53" si="29">ABS(AVERAGE(C43:C48)-C42)/C42</f>
        <v>0.24741278677285905</v>
      </c>
      <c r="D53" s="41">
        <f t="shared" si="29"/>
        <v>0.13356860743076698</v>
      </c>
      <c r="E53" s="41">
        <f t="shared" si="29"/>
        <v>0.19442216998709103</v>
      </c>
      <c r="F53" s="41">
        <f t="shared" si="29"/>
        <v>0.34323236603378493</v>
      </c>
      <c r="G53" s="42">
        <f t="shared" si="29"/>
        <v>0.26902391373175033</v>
      </c>
      <c r="H53" s="14"/>
      <c r="I53" s="34" t="s">
        <v>27</v>
      </c>
      <c r="J53" s="35">
        <f>ABS(AVERAGE(J43:J48)-J42)/J42</f>
        <v>0.16229720430908037</v>
      </c>
      <c r="K53" s="35">
        <f t="shared" ref="K53:O53" si="30">ABS(AVERAGE(K43:K48)-K42)/K42</f>
        <v>8.093712573841412E-2</v>
      </c>
      <c r="L53" s="35">
        <f t="shared" si="30"/>
        <v>4.6473024163654108E-3</v>
      </c>
      <c r="M53" s="35">
        <f t="shared" si="30"/>
        <v>5.7113760694539724E-2</v>
      </c>
      <c r="N53" s="35">
        <f t="shared" si="30"/>
        <v>0.2206782740630609</v>
      </c>
      <c r="O53" s="6">
        <f t="shared" si="30"/>
        <v>4.2015087411690945E-2</v>
      </c>
      <c r="P53" s="14"/>
      <c r="Q53" s="34" t="s">
        <v>27</v>
      </c>
      <c r="R53" s="35">
        <f>ABS(AVERAGE(R43:R48)-R42)/R42</f>
        <v>3.6677297127257015E-2</v>
      </c>
      <c r="S53" s="35">
        <f t="shared" ref="S53:U53" si="31">ABS(AVERAGE(S43:S48)-S42)/S42</f>
        <v>0.10959260474897693</v>
      </c>
      <c r="T53" s="35">
        <f t="shared" si="31"/>
        <v>8.0504678480045333E-2</v>
      </c>
      <c r="U53" s="35">
        <f t="shared" si="31"/>
        <v>1.0911714857591548E-2</v>
      </c>
      <c r="V53" s="35">
        <f>ABS(AVERAGE(V43:V48)-V42)/V42</f>
        <v>0.27277217178994573</v>
      </c>
      <c r="W53" s="6">
        <f t="shared" ref="W53" si="32">ABS(AVERAGE(W43:W48)-W42)/W42</f>
        <v>5.8888662192777837E-2</v>
      </c>
      <c r="X53" s="14"/>
      <c r="Y53" s="34" t="s">
        <v>27</v>
      </c>
      <c r="Z53" s="35">
        <f>ABS(AVERAGE(Z43:Z48)-Z42)/Z42</f>
        <v>3.9748889775898383E-2</v>
      </c>
      <c r="AA53" s="35">
        <f t="shared" ref="AA53:AC53" si="33">ABS(AVERAGE(AA43:AA48)-AA42)/AA42</f>
        <v>3.1172909596339362E-2</v>
      </c>
      <c r="AB53" s="35">
        <f t="shared" si="33"/>
        <v>4.4431329294340398E-2</v>
      </c>
      <c r="AC53" s="35">
        <f t="shared" si="33"/>
        <v>6.9114115780050042E-2</v>
      </c>
      <c r="AD53" s="35">
        <f>ABS(AVERAGE(AD43:AD48)-AD42)/AD42</f>
        <v>4.8229724212453737E-2</v>
      </c>
      <c r="AE53" s="6">
        <f t="shared" ref="AE53" si="34">ABS(AVERAGE(AE43:AE48)-AE42)/AE42</f>
        <v>0.13990135069074031</v>
      </c>
      <c r="AG53" s="34" t="s">
        <v>27</v>
      </c>
      <c r="AH53" s="35">
        <f>ABS(AVERAGE(AH43:AH48)-AH42)/AH42</f>
        <v>0.28760626815471552</v>
      </c>
      <c r="AI53" s="35">
        <f t="shared" ref="AI53:AK53" si="35">ABS(AVERAGE(AI43:AI48)-AI42)/AI42</f>
        <v>0.15539701289797622</v>
      </c>
      <c r="AJ53" s="35">
        <f t="shared" si="35"/>
        <v>6.0621506716214614E-2</v>
      </c>
      <c r="AK53" s="35">
        <f t="shared" si="35"/>
        <v>0.10438155379527091</v>
      </c>
      <c r="AL53" s="35">
        <f>ABS(AVERAGE(AL43:AL48)-AL42)/AL42</f>
        <v>0.34836106931784422</v>
      </c>
      <c r="AM53" s="6">
        <f t="shared" ref="AM53" si="36">ABS(AVERAGE(AM43:AM48)-AM42)/AM42</f>
        <v>7.9081747353426088E-2</v>
      </c>
      <c r="AO53" s="34" t="s">
        <v>27</v>
      </c>
      <c r="AP53" s="35">
        <f>ABS(AVERAGE(AP43:AP48)-AP42)/AP42</f>
        <v>0.19123341022124912</v>
      </c>
      <c r="AQ53" s="35">
        <f t="shared" ref="AQ53:AS53" si="37">ABS(AVERAGE(AQ43:AQ48)-AQ42)/AQ42</f>
        <v>0.22728268769963439</v>
      </c>
      <c r="AR53" s="35">
        <f t="shared" si="37"/>
        <v>0.14874281550518226</v>
      </c>
      <c r="AS53" s="35">
        <f t="shared" si="37"/>
        <v>0.14077032548683172</v>
      </c>
      <c r="AT53" s="35">
        <f>ABS(AVERAGE(AT43:AT48)-AT42)/AT42</f>
        <v>0.35421994217834651</v>
      </c>
      <c r="AU53" s="6">
        <f t="shared" ref="AU53" si="38">ABS(AVERAGE(AU43:AU48)-AU42)/AU42</f>
        <v>0.22604092820239027</v>
      </c>
    </row>
    <row r="54" spans="1:47" ht="15.75" thickBot="1" x14ac:dyDescent="0.3">
      <c r="A54" s="15" t="s">
        <v>41</v>
      </c>
      <c r="B54" s="19" t="s">
        <v>1</v>
      </c>
      <c r="C54" s="20" t="s">
        <v>2</v>
      </c>
      <c r="D54" s="20" t="s">
        <v>3</v>
      </c>
      <c r="E54" s="19" t="s">
        <v>4</v>
      </c>
      <c r="F54" s="20" t="s">
        <v>5</v>
      </c>
      <c r="G54" s="21" t="s">
        <v>6</v>
      </c>
      <c r="H54" s="14"/>
      <c r="I54" s="15" t="s">
        <v>35</v>
      </c>
      <c r="J54" s="19" t="s">
        <v>1</v>
      </c>
      <c r="K54" s="20" t="s">
        <v>2</v>
      </c>
      <c r="L54" s="20" t="s">
        <v>3</v>
      </c>
      <c r="M54" s="19" t="s">
        <v>4</v>
      </c>
      <c r="N54" s="20" t="s">
        <v>5</v>
      </c>
      <c r="O54" s="21" t="s">
        <v>6</v>
      </c>
      <c r="P54" s="14"/>
      <c r="Q54" s="15" t="s">
        <v>47</v>
      </c>
      <c r="R54" s="19" t="s">
        <v>1</v>
      </c>
      <c r="S54" s="20" t="s">
        <v>2</v>
      </c>
      <c r="T54" s="20" t="s">
        <v>3</v>
      </c>
      <c r="U54" s="19" t="s">
        <v>4</v>
      </c>
      <c r="V54" s="20" t="s">
        <v>5</v>
      </c>
      <c r="W54" s="21" t="s">
        <v>6</v>
      </c>
      <c r="X54" s="14"/>
      <c r="Y54" s="15" t="s">
        <v>52</v>
      </c>
      <c r="Z54" s="19" t="s">
        <v>1</v>
      </c>
      <c r="AA54" s="20" t="s">
        <v>2</v>
      </c>
      <c r="AB54" s="20" t="s">
        <v>3</v>
      </c>
      <c r="AC54" s="19" t="s">
        <v>4</v>
      </c>
      <c r="AD54" s="20" t="s">
        <v>5</v>
      </c>
      <c r="AE54" s="21" t="s">
        <v>6</v>
      </c>
      <c r="AG54" s="15" t="s">
        <v>31</v>
      </c>
      <c r="AH54" s="19" t="s">
        <v>1</v>
      </c>
      <c r="AI54" s="20" t="s">
        <v>2</v>
      </c>
      <c r="AJ54" s="20" t="s">
        <v>3</v>
      </c>
      <c r="AK54" s="19" t="s">
        <v>4</v>
      </c>
      <c r="AL54" s="20" t="s">
        <v>5</v>
      </c>
      <c r="AM54" s="21" t="s">
        <v>6</v>
      </c>
      <c r="AO54" s="15" t="s">
        <v>59</v>
      </c>
      <c r="AP54" s="19" t="s">
        <v>1</v>
      </c>
      <c r="AQ54" s="20" t="s">
        <v>2</v>
      </c>
      <c r="AR54" s="20" t="s">
        <v>3</v>
      </c>
      <c r="AS54" s="19" t="s">
        <v>4</v>
      </c>
      <c r="AT54" s="20" t="s">
        <v>5</v>
      </c>
      <c r="AU54" s="21" t="s">
        <v>6</v>
      </c>
    </row>
    <row r="55" spans="1:47" ht="15.75" thickTop="1" x14ac:dyDescent="0.25">
      <c r="A55" s="22" t="s">
        <v>16</v>
      </c>
      <c r="B55" s="4">
        <v>6.9456200945907298</v>
      </c>
      <c r="C55" s="3">
        <v>2.6852446312185898</v>
      </c>
      <c r="D55" s="3">
        <v>27.786864613954201</v>
      </c>
      <c r="E55" s="3">
        <v>27.443787354158001</v>
      </c>
      <c r="F55" s="3">
        <v>15.5421402065477</v>
      </c>
      <c r="G55" s="36">
        <v>19.5963430995306</v>
      </c>
      <c r="H55" s="14"/>
      <c r="I55" s="22" t="s">
        <v>16</v>
      </c>
      <c r="J55" s="23">
        <v>6.9456200945907298</v>
      </c>
      <c r="K55" s="24">
        <v>2.6852446312185898</v>
      </c>
      <c r="L55" s="24">
        <v>27.786864613954201</v>
      </c>
      <c r="M55" s="24">
        <v>27.443787354158001</v>
      </c>
      <c r="N55" s="24">
        <v>15.5421402065477</v>
      </c>
      <c r="O55" s="25">
        <v>19.5963430995306</v>
      </c>
      <c r="P55" s="14"/>
      <c r="Q55" s="22" t="s">
        <v>16</v>
      </c>
      <c r="R55" s="23">
        <v>6.9456200945907298</v>
      </c>
      <c r="S55" s="24">
        <v>2.6852446312185898</v>
      </c>
      <c r="T55" s="24">
        <v>27.786864613954201</v>
      </c>
      <c r="U55" s="24">
        <v>27.443787354158001</v>
      </c>
      <c r="V55" s="24">
        <v>15.5421402065477</v>
      </c>
      <c r="W55" s="25">
        <v>19.5963430995306</v>
      </c>
      <c r="X55" s="14"/>
      <c r="Y55" s="22" t="s">
        <v>16</v>
      </c>
      <c r="Z55" s="23">
        <v>6.9456200945907298</v>
      </c>
      <c r="AA55" s="24">
        <v>2.6852446312185898</v>
      </c>
      <c r="AB55" s="24">
        <v>27.786864613954201</v>
      </c>
      <c r="AC55" s="24">
        <v>27.443787354158001</v>
      </c>
      <c r="AD55" s="24">
        <v>15.5421402065477</v>
      </c>
      <c r="AE55" s="25">
        <v>19.5963430995306</v>
      </c>
      <c r="AG55" s="22" t="s">
        <v>16</v>
      </c>
      <c r="AH55" s="23">
        <v>6.9456200945907298</v>
      </c>
      <c r="AI55" s="24">
        <v>2.6852446312185898</v>
      </c>
      <c r="AJ55" s="24">
        <v>27.786864613954201</v>
      </c>
      <c r="AK55" s="24">
        <v>27.443787354158001</v>
      </c>
      <c r="AL55" s="24">
        <v>15.5421402065477</v>
      </c>
      <c r="AM55" s="25">
        <v>19.5963430995306</v>
      </c>
      <c r="AO55" s="22" t="s">
        <v>16</v>
      </c>
      <c r="AP55" s="23">
        <v>6.9456200945907298</v>
      </c>
      <c r="AQ55" s="24">
        <v>2.6852446312185898</v>
      </c>
      <c r="AR55" s="24">
        <v>27.786864613954201</v>
      </c>
      <c r="AS55" s="24">
        <v>27.443787354158001</v>
      </c>
      <c r="AT55" s="24">
        <v>15.5421402065477</v>
      </c>
      <c r="AU55" s="25">
        <v>19.5963430995306</v>
      </c>
    </row>
    <row r="56" spans="1:47" x14ac:dyDescent="0.25">
      <c r="A56" s="22" t="s">
        <v>17</v>
      </c>
      <c r="B56" s="4">
        <v>4.5959904645533598</v>
      </c>
      <c r="C56" s="3">
        <v>2.0887968950551401</v>
      </c>
      <c r="D56" s="3">
        <v>27.0416799687499</v>
      </c>
      <c r="E56" s="3">
        <v>20.609445860477699</v>
      </c>
      <c r="F56" s="3">
        <v>14.435960942281699</v>
      </c>
      <c r="G56" s="36">
        <v>31.228125868882302</v>
      </c>
      <c r="H56" s="14"/>
      <c r="I56" s="22" t="s">
        <v>17</v>
      </c>
      <c r="J56" s="23">
        <v>6.9117320219123899</v>
      </c>
      <c r="K56" s="24">
        <v>2.14585872731289</v>
      </c>
      <c r="L56" s="24">
        <v>24.080976256436401</v>
      </c>
      <c r="M56" s="24">
        <v>26.221607319114</v>
      </c>
      <c r="N56" s="24">
        <v>17.8451916413491</v>
      </c>
      <c r="O56" s="25">
        <v>22.794634033875301</v>
      </c>
      <c r="P56" s="14"/>
      <c r="Q56" s="22" t="s">
        <v>17</v>
      </c>
      <c r="R56" s="23">
        <v>6.9647004963632799</v>
      </c>
      <c r="S56" s="24">
        <v>3.1182044133228999</v>
      </c>
      <c r="T56" s="24">
        <v>26.336359317355399</v>
      </c>
      <c r="U56" s="24">
        <v>19.544456049446101</v>
      </c>
      <c r="V56" s="24">
        <v>16.086795958590201</v>
      </c>
      <c r="W56" s="25">
        <v>27.9494837649221</v>
      </c>
      <c r="X56" s="14"/>
      <c r="Y56" s="22" t="s">
        <v>17</v>
      </c>
      <c r="Z56" s="23">
        <v>5.9318441573320202</v>
      </c>
      <c r="AA56" s="24">
        <v>2.4183273487963501</v>
      </c>
      <c r="AB56" s="24">
        <v>22.950315650739601</v>
      </c>
      <c r="AC56" s="24">
        <v>26.004260314737699</v>
      </c>
      <c r="AD56" s="24">
        <v>19.801365561739399</v>
      </c>
      <c r="AE56" s="25">
        <v>22.8938869666549</v>
      </c>
      <c r="AG56" s="22" t="s">
        <v>17</v>
      </c>
      <c r="AH56" s="23">
        <v>5.4459810970045499</v>
      </c>
      <c r="AI56" s="24">
        <v>2.33889965567653</v>
      </c>
      <c r="AJ56" s="24">
        <v>21.235671257447301</v>
      </c>
      <c r="AK56" s="24">
        <v>21.634862190133699</v>
      </c>
      <c r="AL56" s="24">
        <v>21.508334580405499</v>
      </c>
      <c r="AM56" s="25">
        <v>27.836251219332301</v>
      </c>
      <c r="AO56" s="22" t="s">
        <v>17</v>
      </c>
      <c r="AP56" s="23">
        <v>5.0465495414284902</v>
      </c>
      <c r="AQ56" s="24">
        <v>2.6685019638190899</v>
      </c>
      <c r="AR56" s="24">
        <v>20.3842989210642</v>
      </c>
      <c r="AS56" s="24">
        <v>24.409805609588702</v>
      </c>
      <c r="AT56" s="24">
        <v>12.834612534435699</v>
      </c>
      <c r="AU56" s="25">
        <v>34.656231429663798</v>
      </c>
    </row>
    <row r="57" spans="1:47" x14ac:dyDescent="0.25">
      <c r="A57" s="22" t="s">
        <v>18</v>
      </c>
      <c r="B57" s="4">
        <v>7.3859682783461</v>
      </c>
      <c r="C57" s="3">
        <v>2.1655869299655799</v>
      </c>
      <c r="D57" s="3">
        <v>21.316868233790501</v>
      </c>
      <c r="E57" s="3">
        <v>25.451131345236799</v>
      </c>
      <c r="F57" s="3">
        <v>20.140875806290602</v>
      </c>
      <c r="G57" s="36">
        <v>23.5395694063705</v>
      </c>
      <c r="H57" s="14"/>
      <c r="I57" s="22" t="s">
        <v>18</v>
      </c>
      <c r="J57" s="23">
        <v>7.3567113425289197</v>
      </c>
      <c r="K57" s="24">
        <v>2.1897546488318498</v>
      </c>
      <c r="L57" s="24">
        <v>21.109117093492198</v>
      </c>
      <c r="M57" s="24">
        <v>27.8181838459315</v>
      </c>
      <c r="N57" s="24">
        <v>14.906474959667801</v>
      </c>
      <c r="O57" s="25">
        <v>26.6197581095477</v>
      </c>
      <c r="P57" s="14"/>
      <c r="Q57" s="22" t="s">
        <v>18</v>
      </c>
      <c r="R57" s="23">
        <v>3.79186840722332</v>
      </c>
      <c r="S57" s="24">
        <v>2.43815158580085</v>
      </c>
      <c r="T57" s="24">
        <v>25.1704717599223</v>
      </c>
      <c r="U57" s="24">
        <v>20.460904101567099</v>
      </c>
      <c r="V57" s="24">
        <v>25.7633790893126</v>
      </c>
      <c r="W57" s="25">
        <v>22.3752250561739</v>
      </c>
      <c r="X57" s="14"/>
      <c r="Y57" s="22" t="s">
        <v>18</v>
      </c>
      <c r="Z57" s="23">
        <v>4.6508142110745201</v>
      </c>
      <c r="AA57" s="24">
        <v>1.9219692751620201</v>
      </c>
      <c r="AB57" s="24">
        <v>25.853055467443699</v>
      </c>
      <c r="AC57" s="24">
        <v>23.6158924833579</v>
      </c>
      <c r="AD57" s="24">
        <v>16.876275567956998</v>
      </c>
      <c r="AE57" s="25">
        <v>27.081992995004999</v>
      </c>
      <c r="AG57" s="22" t="s">
        <v>18</v>
      </c>
      <c r="AH57" s="23">
        <v>3.4283989368192098</v>
      </c>
      <c r="AI57" s="24">
        <v>2.6435025493376498</v>
      </c>
      <c r="AJ57" s="24">
        <v>30.081136992357902</v>
      </c>
      <c r="AK57" s="24">
        <v>14.2855977021683</v>
      </c>
      <c r="AL57" s="24">
        <v>28.341759137514501</v>
      </c>
      <c r="AM57" s="25">
        <v>21.219604681802501</v>
      </c>
      <c r="AO57" s="22" t="s">
        <v>18</v>
      </c>
      <c r="AP57" s="23">
        <v>8.2467855614873908</v>
      </c>
      <c r="AQ57" s="24">
        <v>2.8926221320077699</v>
      </c>
      <c r="AR57" s="24">
        <v>27.207296327363899</v>
      </c>
      <c r="AS57" s="24">
        <v>22.626550077102401</v>
      </c>
      <c r="AT57" s="24">
        <v>21.111722984865899</v>
      </c>
      <c r="AU57" s="25">
        <v>17.9150229171725</v>
      </c>
    </row>
    <row r="58" spans="1:47" x14ac:dyDescent="0.25">
      <c r="A58" s="22" t="s">
        <v>19</v>
      </c>
      <c r="B58" s="4">
        <v>5.3175918980208197</v>
      </c>
      <c r="C58" s="3">
        <v>2.0612206031331799</v>
      </c>
      <c r="D58" s="3">
        <v>22.789096989090702</v>
      </c>
      <c r="E58" s="3">
        <v>30.049557978331901</v>
      </c>
      <c r="F58" s="3">
        <v>21.271105687160301</v>
      </c>
      <c r="G58" s="36">
        <v>18.511426844263202</v>
      </c>
      <c r="H58" s="14"/>
      <c r="I58" s="22" t="s">
        <v>19</v>
      </c>
      <c r="J58" s="23">
        <v>5.2973224022513197</v>
      </c>
      <c r="K58" s="24">
        <v>2.64873873191419</v>
      </c>
      <c r="L58" s="24">
        <v>23.4666728374646</v>
      </c>
      <c r="M58" s="24">
        <v>28.2189363830548</v>
      </c>
      <c r="N58" s="24">
        <v>17.015615188096799</v>
      </c>
      <c r="O58" s="25">
        <v>23.352714457218401</v>
      </c>
      <c r="P58" s="14"/>
      <c r="Q58" s="22" t="s">
        <v>19</v>
      </c>
      <c r="R58" s="23">
        <v>6.9727264836082101</v>
      </c>
      <c r="S58" s="24">
        <v>2.0857101339530901</v>
      </c>
      <c r="T58" s="24">
        <v>24.044977179551601</v>
      </c>
      <c r="U58" s="24">
        <v>32.473551162770299</v>
      </c>
      <c r="V58" s="24">
        <v>14.100199540343</v>
      </c>
      <c r="W58" s="25">
        <v>20.322835499773898</v>
      </c>
      <c r="X58" s="14"/>
      <c r="Y58" s="22" t="s">
        <v>19</v>
      </c>
      <c r="Z58" s="23">
        <v>5.9054825535525204</v>
      </c>
      <c r="AA58" s="24">
        <v>1.6938456554796499</v>
      </c>
      <c r="AB58" s="24">
        <v>18.3659527854124</v>
      </c>
      <c r="AC58" s="24">
        <v>24.887207214808701</v>
      </c>
      <c r="AD58" s="24">
        <v>24.4685405316194</v>
      </c>
      <c r="AE58" s="25">
        <v>24.678971259127302</v>
      </c>
      <c r="AG58" s="22" t="s">
        <v>19</v>
      </c>
      <c r="AH58" s="23">
        <v>6.9223737841694701</v>
      </c>
      <c r="AI58" s="24">
        <v>2.3416731578179202</v>
      </c>
      <c r="AJ58" s="24">
        <v>20.327238470361699</v>
      </c>
      <c r="AK58" s="24">
        <v>18.504892264103301</v>
      </c>
      <c r="AL58" s="24">
        <v>18.8155189802252</v>
      </c>
      <c r="AM58" s="25">
        <v>33.0883033433226</v>
      </c>
      <c r="AO58" s="22" t="s">
        <v>19</v>
      </c>
      <c r="AP58" s="23">
        <v>7.4574952976279496</v>
      </c>
      <c r="AQ58" s="24">
        <v>3.25344546612589</v>
      </c>
      <c r="AR58" s="24">
        <v>27.3218029830667</v>
      </c>
      <c r="AS58" s="24">
        <v>21.6783014034616</v>
      </c>
      <c r="AT58" s="24">
        <v>19.686263396232299</v>
      </c>
      <c r="AU58" s="25">
        <v>20.602691453485601</v>
      </c>
    </row>
    <row r="59" spans="1:47" x14ac:dyDescent="0.25">
      <c r="A59" s="22" t="s">
        <v>20</v>
      </c>
      <c r="B59" s="4">
        <v>6.4935906408907798</v>
      </c>
      <c r="C59" s="3">
        <v>2.8726789040297902</v>
      </c>
      <c r="D59" s="3">
        <v>28.3250364163206</v>
      </c>
      <c r="E59" s="3">
        <v>23.304936415229498</v>
      </c>
      <c r="F59" s="3">
        <v>23.230552893543098</v>
      </c>
      <c r="G59" s="36">
        <v>15.7732047299864</v>
      </c>
      <c r="H59" s="14"/>
      <c r="I59" s="22" t="s">
        <v>20</v>
      </c>
      <c r="J59" s="23">
        <v>4.6500276571006003</v>
      </c>
      <c r="K59" s="24">
        <v>2.8282857259674699</v>
      </c>
      <c r="L59" s="24">
        <v>34.339135768408703</v>
      </c>
      <c r="M59" s="24">
        <v>19.976142426848099</v>
      </c>
      <c r="N59" s="24">
        <v>21.312251585057702</v>
      </c>
      <c r="O59" s="25">
        <v>16.894156836617501</v>
      </c>
      <c r="P59" s="14"/>
      <c r="Q59" s="22" t="s">
        <v>20</v>
      </c>
      <c r="R59" s="23">
        <v>4.12085223113605</v>
      </c>
      <c r="S59" s="24">
        <v>1.5590830927944599</v>
      </c>
      <c r="T59" s="24">
        <v>21.6248136437952</v>
      </c>
      <c r="U59" s="24">
        <v>21.8190719570695</v>
      </c>
      <c r="V59" s="24">
        <v>23.807210758211301</v>
      </c>
      <c r="W59" s="25">
        <v>27.068968316993299</v>
      </c>
      <c r="X59" s="14"/>
      <c r="Y59" s="22" t="s">
        <v>20</v>
      </c>
      <c r="Z59" s="23">
        <v>3.8413011972130602</v>
      </c>
      <c r="AA59" s="24">
        <v>2.5184292313143</v>
      </c>
      <c r="AB59" s="24">
        <v>31.420818203077399</v>
      </c>
      <c r="AC59" s="24">
        <v>19.2278940558407</v>
      </c>
      <c r="AD59" s="24">
        <v>26.856093402614299</v>
      </c>
      <c r="AE59" s="25">
        <v>16.135463909940299</v>
      </c>
      <c r="AG59" s="22" t="s">
        <v>20</v>
      </c>
      <c r="AH59" s="23">
        <v>5.5331635796575203</v>
      </c>
      <c r="AI59" s="24">
        <v>3.04507745543747</v>
      </c>
      <c r="AJ59" s="24">
        <v>30.319238112308</v>
      </c>
      <c r="AK59" s="24">
        <v>25.101117283584799</v>
      </c>
      <c r="AL59" s="24">
        <v>18.190387284395101</v>
      </c>
      <c r="AM59" s="25">
        <v>17.8110162846172</v>
      </c>
      <c r="AO59" s="22" t="s">
        <v>20</v>
      </c>
      <c r="AP59" s="23">
        <v>7.21505401016113</v>
      </c>
      <c r="AQ59" s="24">
        <v>1.9029874534172599</v>
      </c>
      <c r="AR59" s="24">
        <v>21.2629825491824</v>
      </c>
      <c r="AS59" s="24">
        <v>30.259541196852101</v>
      </c>
      <c r="AT59" s="24">
        <v>14.5633025428262</v>
      </c>
      <c r="AU59" s="25">
        <v>24.796132247561001</v>
      </c>
    </row>
    <row r="60" spans="1:47" x14ac:dyDescent="0.25">
      <c r="A60" s="22" t="s">
        <v>21</v>
      </c>
      <c r="B60" s="4">
        <v>5.7618357040770203</v>
      </c>
      <c r="C60" s="3">
        <v>2.6245918366030399</v>
      </c>
      <c r="D60" s="3">
        <v>25.264723856144901</v>
      </c>
      <c r="E60" s="3">
        <v>19.2652233787889</v>
      </c>
      <c r="F60" s="3">
        <v>14.4173133406121</v>
      </c>
      <c r="G60" s="36">
        <v>32.666311883774</v>
      </c>
      <c r="H60" s="14"/>
      <c r="I60" s="22" t="s">
        <v>21</v>
      </c>
      <c r="J60" s="23">
        <v>6.5056063762266403</v>
      </c>
      <c r="K60" s="24">
        <v>2.4130393614280901</v>
      </c>
      <c r="L60" s="24">
        <v>20.4833610651044</v>
      </c>
      <c r="M60" s="24">
        <v>32.507748253888302</v>
      </c>
      <c r="N60" s="24">
        <v>19.751926330260201</v>
      </c>
      <c r="O60" s="25">
        <v>18.338318613092401</v>
      </c>
      <c r="P60" s="14"/>
      <c r="Q60" s="22" t="s">
        <v>21</v>
      </c>
      <c r="R60" s="23">
        <v>5.8305507410595698</v>
      </c>
      <c r="S60" s="24">
        <v>2.2446353488875599</v>
      </c>
      <c r="T60" s="24">
        <v>29.882015606080699</v>
      </c>
      <c r="U60" s="24">
        <v>26.045474241805799</v>
      </c>
      <c r="V60" s="24">
        <v>23.759828897360599</v>
      </c>
      <c r="W60" s="25">
        <v>12.2374951648058</v>
      </c>
      <c r="X60" s="14"/>
      <c r="Y60" s="22" t="s">
        <v>21</v>
      </c>
      <c r="Z60" s="23">
        <v>3.39283479050148</v>
      </c>
      <c r="AA60" s="24">
        <v>1.81176462154836</v>
      </c>
      <c r="AB60" s="24">
        <v>29.406842610172198</v>
      </c>
      <c r="AC60" s="24">
        <v>22.302350761316799</v>
      </c>
      <c r="AD60" s="24">
        <v>29.836037593142699</v>
      </c>
      <c r="AE60" s="25">
        <v>13.2501696233185</v>
      </c>
      <c r="AG60" s="22" t="s">
        <v>21</v>
      </c>
      <c r="AH60" s="23">
        <v>6.00968229763886</v>
      </c>
      <c r="AI60" s="24">
        <v>1.81770331525053</v>
      </c>
      <c r="AJ60" s="24">
        <v>22.329484747046301</v>
      </c>
      <c r="AK60" s="24">
        <v>31.583888238408701</v>
      </c>
      <c r="AL60" s="24">
        <v>16.5321136377231</v>
      </c>
      <c r="AM60" s="25">
        <v>21.727127763932501</v>
      </c>
      <c r="AO60" s="22" t="s">
        <v>21</v>
      </c>
      <c r="AP60" s="23">
        <v>5.6843350236748096</v>
      </c>
      <c r="AQ60" s="24">
        <v>1.86318717283667</v>
      </c>
      <c r="AR60" s="24">
        <v>23.633395510881801</v>
      </c>
      <c r="AS60" s="24">
        <v>24.127210531280401</v>
      </c>
      <c r="AT60" s="24">
        <v>27.766418417278601</v>
      </c>
      <c r="AU60" s="25">
        <v>16.925453344047899</v>
      </c>
    </row>
    <row r="61" spans="1:47" x14ac:dyDescent="0.25">
      <c r="A61" s="22" t="s">
        <v>22</v>
      </c>
      <c r="B61" s="4">
        <v>4.7982372332821903</v>
      </c>
      <c r="C61" s="3">
        <v>1.5216894978076301</v>
      </c>
      <c r="D61" s="3">
        <v>25.090197931226399</v>
      </c>
      <c r="E61" s="3">
        <v>27.209699578291399</v>
      </c>
      <c r="F61" s="3">
        <v>22.820077547432</v>
      </c>
      <c r="G61" s="36">
        <v>18.560098211960401</v>
      </c>
      <c r="H61" s="14"/>
      <c r="I61" s="22" t="s">
        <v>22</v>
      </c>
      <c r="J61" s="23">
        <v>5.9959502594789997</v>
      </c>
      <c r="K61" s="24">
        <v>2.6998995644027999</v>
      </c>
      <c r="L61" s="24">
        <v>23.901982329987899</v>
      </c>
      <c r="M61" s="24">
        <v>28.689851453805701</v>
      </c>
      <c r="N61" s="24">
        <v>15.1333941570016</v>
      </c>
      <c r="O61" s="25">
        <v>23.578922235322999</v>
      </c>
      <c r="P61" s="14"/>
      <c r="Q61" s="22" t="s">
        <v>22</v>
      </c>
      <c r="R61" s="23">
        <v>3.54882001658319</v>
      </c>
      <c r="S61" s="24">
        <v>2.5462790280704</v>
      </c>
      <c r="T61" s="24">
        <v>28.765117663961298</v>
      </c>
      <c r="U61" s="24">
        <v>28.378676955659198</v>
      </c>
      <c r="V61" s="24">
        <v>15.2482200589447</v>
      </c>
      <c r="W61" s="25">
        <v>21.512886276781199</v>
      </c>
      <c r="X61" s="14"/>
      <c r="Y61" s="22" t="s">
        <v>22</v>
      </c>
      <c r="Z61" s="23">
        <v>6.3214957250096004</v>
      </c>
      <c r="AA61" s="24">
        <v>2.6937852412658798</v>
      </c>
      <c r="AB61" s="24">
        <v>23.6912442639875</v>
      </c>
      <c r="AC61" s="24">
        <v>22.598784130062999</v>
      </c>
      <c r="AD61" s="24">
        <v>15.477947201571901</v>
      </c>
      <c r="AE61" s="25">
        <v>29.216743438102199</v>
      </c>
      <c r="AG61" s="22" t="s">
        <v>22</v>
      </c>
      <c r="AH61" s="23">
        <v>6.7506498904784404</v>
      </c>
      <c r="AI61" s="24">
        <v>2.56104232286066</v>
      </c>
      <c r="AJ61" s="24">
        <v>21.448123358296101</v>
      </c>
      <c r="AK61" s="24">
        <v>24.457005206566901</v>
      </c>
      <c r="AL61" s="24">
        <v>14.9611327547318</v>
      </c>
      <c r="AM61" s="25">
        <v>29.822046467066102</v>
      </c>
      <c r="AO61" s="22" t="s">
        <v>22</v>
      </c>
      <c r="AP61" s="23">
        <v>3.85170743030642</v>
      </c>
      <c r="AQ61" s="24">
        <v>2.33146304487253</v>
      </c>
      <c r="AR61" s="24">
        <v>25.734702209705802</v>
      </c>
      <c r="AS61" s="24">
        <v>23.818535001021701</v>
      </c>
      <c r="AT61" s="24">
        <v>23.2567039687994</v>
      </c>
      <c r="AU61" s="25">
        <v>21.0068883452942</v>
      </c>
    </row>
    <row r="62" spans="1:47" x14ac:dyDescent="0.25">
      <c r="A62" s="22" t="s">
        <v>23</v>
      </c>
      <c r="B62" s="4">
        <v>4.70945003196959</v>
      </c>
      <c r="C62" s="3">
        <v>0.75270252112941205</v>
      </c>
      <c r="D62" s="3">
        <v>9.6785689880077008</v>
      </c>
      <c r="E62" s="3">
        <v>17.041695914859801</v>
      </c>
      <c r="F62" s="3">
        <v>19.866477353873201</v>
      </c>
      <c r="G62" s="36">
        <v>47.951105190160398</v>
      </c>
      <c r="H62" s="14"/>
      <c r="I62" s="22" t="s">
        <v>23</v>
      </c>
      <c r="J62" s="23">
        <v>4.70945003196959</v>
      </c>
      <c r="K62" s="24">
        <v>0.75270252112941205</v>
      </c>
      <c r="L62" s="24">
        <v>9.6785689880077008</v>
      </c>
      <c r="M62" s="24">
        <v>17.041695914859801</v>
      </c>
      <c r="N62" s="24">
        <v>19.866477353873201</v>
      </c>
      <c r="O62" s="25">
        <v>47.951105190160398</v>
      </c>
      <c r="P62" s="14"/>
      <c r="Q62" s="22" t="s">
        <v>23</v>
      </c>
      <c r="R62" s="23">
        <v>4.70945003196959</v>
      </c>
      <c r="S62" s="24">
        <v>0.75270252112941205</v>
      </c>
      <c r="T62" s="24">
        <v>9.6785689880077008</v>
      </c>
      <c r="U62" s="24">
        <v>17.041695914859801</v>
      </c>
      <c r="V62" s="24">
        <v>19.866477353873201</v>
      </c>
      <c r="W62" s="25">
        <v>47.951105190160398</v>
      </c>
      <c r="X62" s="14"/>
      <c r="Y62" s="22" t="s">
        <v>23</v>
      </c>
      <c r="Z62" s="23">
        <v>4.70945003196959</v>
      </c>
      <c r="AA62" s="24">
        <v>0.75270252112941205</v>
      </c>
      <c r="AB62" s="24">
        <v>9.6785689880077008</v>
      </c>
      <c r="AC62" s="24">
        <v>17.041695914859801</v>
      </c>
      <c r="AD62" s="24">
        <v>19.866477353873201</v>
      </c>
      <c r="AE62" s="25">
        <v>47.951105190160398</v>
      </c>
      <c r="AG62" s="22" t="s">
        <v>23</v>
      </c>
      <c r="AH62" s="23">
        <v>4.70945003196959</v>
      </c>
      <c r="AI62" s="24">
        <v>0.75270252112941205</v>
      </c>
      <c r="AJ62" s="24">
        <v>9.6785689880077008</v>
      </c>
      <c r="AK62" s="24">
        <v>17.041695914859801</v>
      </c>
      <c r="AL62" s="24">
        <v>19.866477353873201</v>
      </c>
      <c r="AM62" s="25">
        <v>47.951105190160398</v>
      </c>
      <c r="AO62" s="22" t="s">
        <v>23</v>
      </c>
      <c r="AP62" s="23">
        <v>4.70945003196959</v>
      </c>
      <c r="AQ62" s="24">
        <v>0.75270252112941205</v>
      </c>
      <c r="AR62" s="24">
        <v>9.6785689880077008</v>
      </c>
      <c r="AS62" s="24">
        <v>17.041695914859801</v>
      </c>
      <c r="AT62" s="24">
        <v>19.866477353873201</v>
      </c>
      <c r="AU62" s="25">
        <v>47.951105190160398</v>
      </c>
    </row>
    <row r="63" spans="1:47" x14ac:dyDescent="0.25">
      <c r="A63" s="22" t="s">
        <v>24</v>
      </c>
      <c r="B63" s="4">
        <v>6.3768220253429</v>
      </c>
      <c r="C63" s="3">
        <v>2.18275092594136</v>
      </c>
      <c r="D63" s="3">
        <v>22.021267844304599</v>
      </c>
      <c r="E63" s="3">
        <v>18.405691933813099</v>
      </c>
      <c r="F63" s="3">
        <v>12.9717291540407</v>
      </c>
      <c r="G63" s="36">
        <v>38.041738116557497</v>
      </c>
      <c r="H63" s="14"/>
      <c r="I63" s="22" t="s">
        <v>24</v>
      </c>
      <c r="J63" s="23">
        <v>6.3768220253429</v>
      </c>
      <c r="K63" s="24">
        <v>2.18275092594136</v>
      </c>
      <c r="L63" s="24">
        <v>22.021267844304599</v>
      </c>
      <c r="M63" s="24">
        <v>18.405691933813099</v>
      </c>
      <c r="N63" s="24">
        <v>12.9717291540407</v>
      </c>
      <c r="O63" s="25">
        <v>38.041738116557497</v>
      </c>
      <c r="P63" s="14"/>
      <c r="Q63" s="22" t="s">
        <v>24</v>
      </c>
      <c r="R63" s="23">
        <v>6.3768220253429</v>
      </c>
      <c r="S63" s="24">
        <v>2.18275092594136</v>
      </c>
      <c r="T63" s="24">
        <v>22.021267844304599</v>
      </c>
      <c r="U63" s="24">
        <v>18.405691933813099</v>
      </c>
      <c r="V63" s="24">
        <v>12.9717291540407</v>
      </c>
      <c r="W63" s="25">
        <v>38.041738116557497</v>
      </c>
      <c r="X63" s="14"/>
      <c r="Y63" s="22" t="s">
        <v>24</v>
      </c>
      <c r="Z63" s="23">
        <v>6.3768220253429</v>
      </c>
      <c r="AA63" s="24">
        <v>2.18275092594136</v>
      </c>
      <c r="AB63" s="24">
        <v>22.021267844304599</v>
      </c>
      <c r="AC63" s="24">
        <v>18.405691933813099</v>
      </c>
      <c r="AD63" s="24">
        <v>12.9717291540407</v>
      </c>
      <c r="AE63" s="25">
        <v>38.041738116557497</v>
      </c>
      <c r="AG63" s="22" t="s">
        <v>24</v>
      </c>
      <c r="AH63" s="23">
        <v>6.3768220253429</v>
      </c>
      <c r="AI63" s="24">
        <v>2.18275092594136</v>
      </c>
      <c r="AJ63" s="24">
        <v>22.021267844304599</v>
      </c>
      <c r="AK63" s="24">
        <v>18.405691933813099</v>
      </c>
      <c r="AL63" s="24">
        <v>12.9717291540407</v>
      </c>
      <c r="AM63" s="25">
        <v>38.041738116557497</v>
      </c>
      <c r="AO63" s="22" t="s">
        <v>24</v>
      </c>
      <c r="AP63" s="23">
        <v>6.3768220253429</v>
      </c>
      <c r="AQ63" s="24">
        <v>2.18275092594136</v>
      </c>
      <c r="AR63" s="24">
        <v>22.021267844304599</v>
      </c>
      <c r="AS63" s="24">
        <v>18.405691933813099</v>
      </c>
      <c r="AT63" s="24">
        <v>12.9717291540407</v>
      </c>
      <c r="AU63" s="25">
        <v>38.041738116557497</v>
      </c>
    </row>
    <row r="64" spans="1:47" x14ac:dyDescent="0.25">
      <c r="A64" s="22" t="s">
        <v>25</v>
      </c>
      <c r="B64" s="4">
        <v>0.92014108271733597</v>
      </c>
      <c r="C64" s="3">
        <v>1.7670116176014601</v>
      </c>
      <c r="D64" s="3">
        <v>18.428802108446899</v>
      </c>
      <c r="E64" s="3">
        <v>11.0894392974342</v>
      </c>
      <c r="F64" s="3">
        <v>18.431743103317199</v>
      </c>
      <c r="G64" s="36">
        <v>49.362862790482801</v>
      </c>
      <c r="H64" s="14"/>
      <c r="I64" s="22" t="s">
        <v>25</v>
      </c>
      <c r="J64" s="23">
        <v>0.92014108271733597</v>
      </c>
      <c r="K64" s="24">
        <v>1.7670116176014601</v>
      </c>
      <c r="L64" s="24">
        <v>18.428802108446899</v>
      </c>
      <c r="M64" s="24">
        <v>11.0894392974342</v>
      </c>
      <c r="N64" s="24">
        <v>18.431743103317199</v>
      </c>
      <c r="O64" s="25">
        <v>49.362862790482801</v>
      </c>
      <c r="P64" s="14"/>
      <c r="Q64" s="22" t="s">
        <v>25</v>
      </c>
      <c r="R64" s="23">
        <v>0.92014108271733597</v>
      </c>
      <c r="S64" s="24">
        <v>1.7670116176014601</v>
      </c>
      <c r="T64" s="24">
        <v>18.428802108446899</v>
      </c>
      <c r="U64" s="24">
        <v>11.0894392974342</v>
      </c>
      <c r="V64" s="24">
        <v>18.431743103317199</v>
      </c>
      <c r="W64" s="25">
        <v>49.362862790482801</v>
      </c>
      <c r="X64" s="14"/>
      <c r="Y64" s="22" t="s">
        <v>25</v>
      </c>
      <c r="Z64" s="23">
        <v>0.92014108271733597</v>
      </c>
      <c r="AA64" s="24">
        <v>1.7670116176014601</v>
      </c>
      <c r="AB64" s="24">
        <v>18.428802108446899</v>
      </c>
      <c r="AC64" s="24">
        <v>11.0894392974342</v>
      </c>
      <c r="AD64" s="24">
        <v>18.431743103317199</v>
      </c>
      <c r="AE64" s="25">
        <v>49.362862790482801</v>
      </c>
      <c r="AG64" s="22" t="s">
        <v>25</v>
      </c>
      <c r="AH64" s="23">
        <v>0.92014108271733597</v>
      </c>
      <c r="AI64" s="24">
        <v>1.7670116176014601</v>
      </c>
      <c r="AJ64" s="24">
        <v>18.428802108446899</v>
      </c>
      <c r="AK64" s="24">
        <v>11.0894392974342</v>
      </c>
      <c r="AL64" s="24">
        <v>18.431743103317199</v>
      </c>
      <c r="AM64" s="25">
        <v>49.362862790482801</v>
      </c>
      <c r="AO64" s="22" t="s">
        <v>25</v>
      </c>
      <c r="AP64" s="23">
        <v>0.92014108271733597</v>
      </c>
      <c r="AQ64" s="24">
        <v>1.7670116176014601</v>
      </c>
      <c r="AR64" s="24">
        <v>18.428802108446899</v>
      </c>
      <c r="AS64" s="24">
        <v>11.0894392974342</v>
      </c>
      <c r="AT64" s="24">
        <v>18.431743103317199</v>
      </c>
      <c r="AU64" s="25">
        <v>49.362862790482801</v>
      </c>
    </row>
    <row r="65" spans="1:48" ht="15.75" thickBot="1" x14ac:dyDescent="0.3">
      <c r="A65" s="30" t="s">
        <v>26</v>
      </c>
      <c r="B65" s="4">
        <v>5.5507082625528898</v>
      </c>
      <c r="C65" s="3">
        <v>1.5912180551022701</v>
      </c>
      <c r="D65" s="3">
        <v>20.791548779126298</v>
      </c>
      <c r="E65" s="3">
        <v>30.638896409389201</v>
      </c>
      <c r="F65" s="3">
        <v>22.574091179523599</v>
      </c>
      <c r="G65" s="36">
        <v>18.853537314305701</v>
      </c>
      <c r="H65" s="14"/>
      <c r="I65" s="30" t="s">
        <v>26</v>
      </c>
      <c r="J65" s="31">
        <v>5.5507082625528898</v>
      </c>
      <c r="K65" s="32">
        <v>1.5912180551022701</v>
      </c>
      <c r="L65" s="32">
        <v>20.791548779126298</v>
      </c>
      <c r="M65" s="32">
        <v>30.638896409389201</v>
      </c>
      <c r="N65" s="32">
        <v>22.574091179523599</v>
      </c>
      <c r="O65" s="33">
        <v>18.853537314305701</v>
      </c>
      <c r="P65" s="14"/>
      <c r="Q65" s="30" t="s">
        <v>26</v>
      </c>
      <c r="R65" s="31">
        <v>5.5507082625528898</v>
      </c>
      <c r="S65" s="32">
        <v>1.5912180551022701</v>
      </c>
      <c r="T65" s="32">
        <v>20.791548779126298</v>
      </c>
      <c r="U65" s="32">
        <v>30.638896409389201</v>
      </c>
      <c r="V65" s="32">
        <v>22.574091179523599</v>
      </c>
      <c r="W65" s="33">
        <v>18.853537314305701</v>
      </c>
      <c r="X65" s="14"/>
      <c r="Y65" s="30" t="s">
        <v>26</v>
      </c>
      <c r="Z65" s="31">
        <v>5.5507082625528898</v>
      </c>
      <c r="AA65" s="32">
        <v>1.5912180551022701</v>
      </c>
      <c r="AB65" s="32">
        <v>20.791548779126298</v>
      </c>
      <c r="AC65" s="32">
        <v>30.638896409389201</v>
      </c>
      <c r="AD65" s="32">
        <v>22.574091179523599</v>
      </c>
      <c r="AE65" s="33">
        <v>18.853537314305701</v>
      </c>
      <c r="AG65" s="30" t="s">
        <v>26</v>
      </c>
      <c r="AH65" s="31">
        <v>5.5507082625528898</v>
      </c>
      <c r="AI65" s="32">
        <v>1.5912180551022701</v>
      </c>
      <c r="AJ65" s="32">
        <v>20.791548779126298</v>
      </c>
      <c r="AK65" s="32">
        <v>30.638896409389201</v>
      </c>
      <c r="AL65" s="32">
        <v>22.574091179523599</v>
      </c>
      <c r="AM65" s="33">
        <v>18.853537314305701</v>
      </c>
      <c r="AO65" s="30" t="s">
        <v>26</v>
      </c>
      <c r="AP65" s="31">
        <v>5.5507082625528898</v>
      </c>
      <c r="AQ65" s="32">
        <v>1.5912180551022701</v>
      </c>
      <c r="AR65" s="32">
        <v>20.791548779126298</v>
      </c>
      <c r="AS65" s="32">
        <v>30.638896409389201</v>
      </c>
      <c r="AT65" s="32">
        <v>22.574091179523599</v>
      </c>
      <c r="AU65" s="33">
        <v>18.853537314305701</v>
      </c>
    </row>
    <row r="66" spans="1:48" ht="16.5" thickTop="1" thickBot="1" x14ac:dyDescent="0.3">
      <c r="A66" s="34" t="s">
        <v>27</v>
      </c>
      <c r="B66" s="41">
        <f>ABS(AVERAGE(B56:B61)-B55)/B55</f>
        <v>0.17566241383485545</v>
      </c>
      <c r="C66" s="41">
        <f t="shared" ref="C66:G66" si="39">ABS(AVERAGE(C56:C61)-C55)/C55</f>
        <v>0.17235568834418102</v>
      </c>
      <c r="D66" s="41">
        <f t="shared" si="39"/>
        <v>0.10132835857941332</v>
      </c>
      <c r="E66" s="41">
        <f t="shared" si="39"/>
        <v>0.11400716020188527</v>
      </c>
      <c r="F66" s="41">
        <f t="shared" si="39"/>
        <v>0.247317343595505</v>
      </c>
      <c r="G66" s="42">
        <f t="shared" si="39"/>
        <v>0.19306900129916718</v>
      </c>
      <c r="H66" s="14"/>
      <c r="I66" s="34" t="s">
        <v>27</v>
      </c>
      <c r="J66" s="35">
        <f>ABS(AVERAGE(J56:J61)-J55)/J55</f>
        <v>0.11893275763588883</v>
      </c>
      <c r="K66" s="35">
        <f t="shared" ref="K66:O66" si="40">ABS(AVERAGE(K56:K61)-K55)/K55</f>
        <v>7.36053997754436E-2</v>
      </c>
      <c r="L66" s="35">
        <f t="shared" si="40"/>
        <v>0.11600170681077086</v>
      </c>
      <c r="M66" s="35">
        <f t="shared" si="40"/>
        <v>7.4713597072040543E-3</v>
      </c>
      <c r="N66" s="35">
        <f t="shared" si="40"/>
        <v>0.13631769770454577</v>
      </c>
      <c r="O66" s="6">
        <f t="shared" si="40"/>
        <v>0.11907362526247778</v>
      </c>
      <c r="P66" s="14"/>
      <c r="Q66" s="34" t="s">
        <v>27</v>
      </c>
      <c r="R66" s="35">
        <f>ABS(AVERAGE(R56:R61)-R55)/R55</f>
        <v>0.25061842449710953</v>
      </c>
      <c r="S66" s="35">
        <f t="shared" ref="S66:U66" si="41">ABS(AVERAGE(S56:S61)-S55)/S55</f>
        <v>0.13154631300268002</v>
      </c>
      <c r="T66" s="35">
        <f t="shared" si="41"/>
        <v>6.536321306522512E-2</v>
      </c>
      <c r="U66" s="35">
        <f t="shared" si="41"/>
        <v>9.6807518163820189E-2</v>
      </c>
      <c r="V66" s="35">
        <f>ABS(AVERAGE(V56:V61)-V55)/V55</f>
        <v>0.27358730012322685</v>
      </c>
      <c r="W66" s="6">
        <f t="shared" ref="W66" si="42">ABS(AVERAGE(W56:W61)-W55)/W55</f>
        <v>0.11812438177644202</v>
      </c>
      <c r="X66" s="14"/>
      <c r="Y66" s="34" t="s">
        <v>27</v>
      </c>
      <c r="Z66" s="35">
        <f>ABS(AVERAGE(Z56:Z61)-Z55)/Z55</f>
        <v>0.27907150536298925</v>
      </c>
      <c r="AA66" s="35">
        <f t="shared" ref="AA66:AC66" si="43">ABS(AVERAGE(AA56:AA61)-AA55)/AA55</f>
        <v>0.18951385771007281</v>
      </c>
      <c r="AB66" s="35">
        <f t="shared" si="43"/>
        <v>9.0168255827269866E-2</v>
      </c>
      <c r="AC66" s="35">
        <f t="shared" si="43"/>
        <v>0.15805845131697266</v>
      </c>
      <c r="AD66" s="35">
        <f>ABS(AVERAGE(AD56:AD61)-AD55)/AD55</f>
        <v>0.42962142586686464</v>
      </c>
      <c r="AE66" s="6">
        <f t="shared" ref="AE66" si="44">ABS(AVERAGE(AE56:AE61)-AE55)/AE55</f>
        <v>0.13335115226456179</v>
      </c>
      <c r="AG66" s="34" t="s">
        <v>27</v>
      </c>
      <c r="AH66" s="35">
        <f>ABS(AVERAGE(AH56:AH61)-AH55)/AH55</f>
        <v>0.18197249677971761</v>
      </c>
      <c r="AI66" s="35">
        <f t="shared" ref="AI66:AK66" si="45">ABS(AVERAGE(AI56:AI61)-AI55)/AI55</f>
        <v>8.4633464122036553E-2</v>
      </c>
      <c r="AJ66" s="35">
        <f t="shared" si="45"/>
        <v>0.12584060272955888</v>
      </c>
      <c r="AK66" s="35">
        <f t="shared" si="45"/>
        <v>0.17669670773759594</v>
      </c>
      <c r="AL66" s="35">
        <f>ABS(AVERAGE(AL56:AL61)-AL55)/AL55</f>
        <v>0.26912215008346807</v>
      </c>
      <c r="AM66" s="6">
        <f t="shared" ref="AM66" si="46">ABS(AVERAGE(AM56:AM61)-AM55)/AM55</f>
        <v>0.28854270573661461</v>
      </c>
      <c r="AO66" s="34" t="s">
        <v>27</v>
      </c>
      <c r="AP66" s="35">
        <f>ABS(AVERAGE(AP56:AP61)-AP55)/AP55</f>
        <v>0.10010610154417536</v>
      </c>
      <c r="AQ66" s="35">
        <f t="shared" ref="AQ66:AS66" si="47">ABS(AVERAGE(AQ56:AQ61)-AQ55)/AQ55</f>
        <v>7.4435214101150768E-2</v>
      </c>
      <c r="AR66" s="35">
        <f t="shared" si="47"/>
        <v>0.1270187039612099</v>
      </c>
      <c r="AS66" s="35">
        <f t="shared" si="47"/>
        <v>0.10775225783449137</v>
      </c>
      <c r="AT66" s="35">
        <f>ABS(AVERAGE(AT56:AT61)-AT55)/AT55</f>
        <v>0.27844923822238127</v>
      </c>
      <c r="AU66" s="6">
        <f t="shared" ref="AU66" si="48">ABS(AVERAGE(AU56:AU61)-AU55)/AU55</f>
        <v>0.15584847512085315</v>
      </c>
    </row>
    <row r="67" spans="1:48" ht="15.75" thickBot="1" x14ac:dyDescent="0.3">
      <c r="A67" s="15" t="s">
        <v>29</v>
      </c>
      <c r="B67" s="19" t="s">
        <v>1</v>
      </c>
      <c r="C67" s="20" t="s">
        <v>2</v>
      </c>
      <c r="D67" s="20" t="s">
        <v>3</v>
      </c>
      <c r="E67" s="19" t="s">
        <v>4</v>
      </c>
      <c r="F67" s="20" t="s">
        <v>5</v>
      </c>
      <c r="G67" s="21" t="s">
        <v>6</v>
      </c>
      <c r="H67" s="14"/>
      <c r="I67" s="15" t="s">
        <v>45</v>
      </c>
      <c r="J67" s="19" t="s">
        <v>1</v>
      </c>
      <c r="K67" s="20" t="s">
        <v>2</v>
      </c>
      <c r="L67" s="20" t="s">
        <v>3</v>
      </c>
      <c r="M67" s="19" t="s">
        <v>4</v>
      </c>
      <c r="N67" s="20" t="s">
        <v>5</v>
      </c>
      <c r="O67" s="21" t="s">
        <v>6</v>
      </c>
      <c r="P67" s="14"/>
      <c r="Q67" s="15" t="s">
        <v>48</v>
      </c>
      <c r="R67" s="19" t="s">
        <v>1</v>
      </c>
      <c r="S67" s="20" t="s">
        <v>2</v>
      </c>
      <c r="T67" s="20" t="s">
        <v>3</v>
      </c>
      <c r="U67" s="19" t="s">
        <v>4</v>
      </c>
      <c r="V67" s="20" t="s">
        <v>5</v>
      </c>
      <c r="W67" s="21" t="s">
        <v>6</v>
      </c>
      <c r="X67" s="14"/>
      <c r="Y67" s="15" t="s">
        <v>53</v>
      </c>
      <c r="Z67" s="19" t="s">
        <v>1</v>
      </c>
      <c r="AA67" s="20" t="s">
        <v>2</v>
      </c>
      <c r="AB67" s="20" t="s">
        <v>3</v>
      </c>
      <c r="AC67" s="19" t="s">
        <v>4</v>
      </c>
      <c r="AD67" s="20" t="s">
        <v>5</v>
      </c>
      <c r="AE67" s="21" t="s">
        <v>6</v>
      </c>
      <c r="AG67" s="15" t="s">
        <v>33</v>
      </c>
      <c r="AH67" s="19" t="s">
        <v>1</v>
      </c>
      <c r="AI67" s="20" t="s">
        <v>2</v>
      </c>
      <c r="AJ67" s="20" t="s">
        <v>3</v>
      </c>
      <c r="AK67" s="19" t="s">
        <v>4</v>
      </c>
      <c r="AL67" s="20" t="s">
        <v>5</v>
      </c>
      <c r="AM67" s="21" t="s">
        <v>6</v>
      </c>
      <c r="AO67" s="15" t="s">
        <v>60</v>
      </c>
      <c r="AP67" s="19" t="s">
        <v>1</v>
      </c>
      <c r="AQ67" s="20" t="s">
        <v>2</v>
      </c>
      <c r="AR67" s="20" t="s">
        <v>3</v>
      </c>
      <c r="AS67" s="19" t="s">
        <v>4</v>
      </c>
      <c r="AT67" s="20" t="s">
        <v>5</v>
      </c>
      <c r="AU67" s="21" t="s">
        <v>6</v>
      </c>
    </row>
    <row r="68" spans="1:48" ht="15.75" thickTop="1" x14ac:dyDescent="0.25">
      <c r="A68" s="22" t="s">
        <v>16</v>
      </c>
      <c r="B68" s="4">
        <v>6.9456200945907298</v>
      </c>
      <c r="C68" s="3">
        <v>2.6852446312185898</v>
      </c>
      <c r="D68" s="3">
        <v>27.786864613954201</v>
      </c>
      <c r="E68" s="3">
        <v>27.443787354158001</v>
      </c>
      <c r="F68" s="3">
        <v>15.5421402065477</v>
      </c>
      <c r="G68" s="36">
        <v>19.5963430995306</v>
      </c>
      <c r="H68" s="14"/>
      <c r="I68" s="22" t="s">
        <v>16</v>
      </c>
      <c r="J68" s="23">
        <v>6.9456200945907298</v>
      </c>
      <c r="K68" s="24">
        <v>2.6852446312185898</v>
      </c>
      <c r="L68" s="24">
        <v>27.786864613954201</v>
      </c>
      <c r="M68" s="24">
        <v>27.443787354158001</v>
      </c>
      <c r="N68" s="24">
        <v>15.5421402065477</v>
      </c>
      <c r="O68" s="25">
        <v>19.5963430995306</v>
      </c>
      <c r="P68" s="14"/>
      <c r="Q68" s="22" t="s">
        <v>16</v>
      </c>
      <c r="R68" s="23">
        <v>6.9456200945907298</v>
      </c>
      <c r="S68" s="24">
        <v>2.6852446312185898</v>
      </c>
      <c r="T68" s="24">
        <v>27.786864613954201</v>
      </c>
      <c r="U68" s="24">
        <v>27.443787354158001</v>
      </c>
      <c r="V68" s="24">
        <v>15.5421402065477</v>
      </c>
      <c r="W68" s="25">
        <v>19.5963430995306</v>
      </c>
      <c r="X68" s="14"/>
      <c r="Y68" s="22" t="s">
        <v>16</v>
      </c>
      <c r="Z68" s="23">
        <v>6.9456200945907298</v>
      </c>
      <c r="AA68" s="24">
        <v>2.6852446312185898</v>
      </c>
      <c r="AB68" s="24">
        <v>27.786864613954201</v>
      </c>
      <c r="AC68" s="24">
        <v>27.443787354158001</v>
      </c>
      <c r="AD68" s="24">
        <v>15.5421402065477</v>
      </c>
      <c r="AE68" s="25">
        <v>19.5963430995306</v>
      </c>
      <c r="AG68" s="22" t="s">
        <v>16</v>
      </c>
      <c r="AH68" s="23">
        <v>6.9456200945907298</v>
      </c>
      <c r="AI68" s="24">
        <v>2.6852446312185898</v>
      </c>
      <c r="AJ68" s="24">
        <v>27.786864613954201</v>
      </c>
      <c r="AK68" s="24">
        <v>27.443787354158001</v>
      </c>
      <c r="AL68" s="24">
        <v>15.5421402065477</v>
      </c>
      <c r="AM68" s="25">
        <v>19.5963430995306</v>
      </c>
      <c r="AO68" s="22" t="s">
        <v>16</v>
      </c>
      <c r="AP68" s="23">
        <v>6.9456200945907298</v>
      </c>
      <c r="AQ68" s="24">
        <v>2.6852446312185898</v>
      </c>
      <c r="AR68" s="24">
        <v>27.786864613954201</v>
      </c>
      <c r="AS68" s="24">
        <v>27.443787354158001</v>
      </c>
      <c r="AT68" s="24">
        <v>15.5421402065477</v>
      </c>
      <c r="AU68" s="25">
        <v>19.5963430995306</v>
      </c>
      <c r="AV68" s="14"/>
    </row>
    <row r="69" spans="1:48" x14ac:dyDescent="0.25">
      <c r="A69" s="22" t="s">
        <v>17</v>
      </c>
      <c r="B69" s="4">
        <v>5.6845689683167597</v>
      </c>
      <c r="C69" s="3">
        <v>2.8078146867974501</v>
      </c>
      <c r="D69" s="3">
        <v>24.625449897567002</v>
      </c>
      <c r="E69" s="3">
        <v>25.6941479960077</v>
      </c>
      <c r="F69" s="3">
        <v>18.495019189457899</v>
      </c>
      <c r="G69" s="36">
        <v>22.692999261853199</v>
      </c>
      <c r="H69" s="14"/>
      <c r="I69" s="22" t="s">
        <v>17</v>
      </c>
      <c r="J69" s="23">
        <v>7.5143111126504802</v>
      </c>
      <c r="K69" s="24">
        <v>2.5984922445778298</v>
      </c>
      <c r="L69" s="24">
        <v>25.802034950657699</v>
      </c>
      <c r="M69" s="24">
        <v>19.2027427980318</v>
      </c>
      <c r="N69" s="24">
        <v>27.013742234258199</v>
      </c>
      <c r="O69" s="25">
        <v>17.868676659824001</v>
      </c>
      <c r="P69" s="14"/>
      <c r="Q69" s="22" t="s">
        <v>17</v>
      </c>
      <c r="R69" s="23">
        <v>2.6200943655808002</v>
      </c>
      <c r="S69" s="24">
        <v>2.0574695422979099</v>
      </c>
      <c r="T69" s="24">
        <v>23.305897913403498</v>
      </c>
      <c r="U69" s="24">
        <v>13.1138078875082</v>
      </c>
      <c r="V69" s="24">
        <v>25.354355764565</v>
      </c>
      <c r="W69" s="25">
        <v>33.548374526644601</v>
      </c>
      <c r="X69" s="14"/>
      <c r="Y69" s="22" t="s">
        <v>17</v>
      </c>
      <c r="Z69" s="23">
        <v>3.9929170598721102</v>
      </c>
      <c r="AA69" s="24">
        <v>3.52260684028382</v>
      </c>
      <c r="AB69" s="24">
        <v>25.439583458236701</v>
      </c>
      <c r="AC69" s="24">
        <v>16.6049816170874</v>
      </c>
      <c r="AD69" s="24">
        <v>27.697952885883101</v>
      </c>
      <c r="AE69" s="25">
        <v>22.7419581386368</v>
      </c>
      <c r="AG69" s="22" t="s">
        <v>17</v>
      </c>
      <c r="AH69" s="23">
        <v>11.3971632780629</v>
      </c>
      <c r="AI69" s="24">
        <v>1.94615255412138</v>
      </c>
      <c r="AJ69" s="24">
        <v>12.335404359454101</v>
      </c>
      <c r="AK69" s="24">
        <v>27.336303521667801</v>
      </c>
      <c r="AL69" s="24">
        <v>22.8329110591499</v>
      </c>
      <c r="AM69" s="25">
        <v>24.152065227543702</v>
      </c>
      <c r="AO69" s="22" t="s">
        <v>17</v>
      </c>
      <c r="AP69" s="23">
        <v>7.7566975076390801</v>
      </c>
      <c r="AQ69" s="24">
        <v>3.6030272050768799</v>
      </c>
      <c r="AR69" s="24">
        <v>28.3511427160336</v>
      </c>
      <c r="AS69" s="24">
        <v>26.750444539453198</v>
      </c>
      <c r="AT69" s="24">
        <v>15.162513484264901</v>
      </c>
      <c r="AU69" s="25">
        <v>18.376174547532401</v>
      </c>
    </row>
    <row r="70" spans="1:48" x14ac:dyDescent="0.25">
      <c r="A70" s="22" t="s">
        <v>18</v>
      </c>
      <c r="B70" s="4">
        <v>6.4382337575838298</v>
      </c>
      <c r="C70" s="3">
        <v>1.7126741736298801</v>
      </c>
      <c r="D70" s="3">
        <v>22.103311701216899</v>
      </c>
      <c r="E70" s="3">
        <v>26.3184740792477</v>
      </c>
      <c r="F70" s="3">
        <v>27.087773420947599</v>
      </c>
      <c r="G70" s="36">
        <v>16.3395328673741</v>
      </c>
      <c r="H70" s="14"/>
      <c r="I70" s="22" t="s">
        <v>18</v>
      </c>
      <c r="J70" s="23">
        <v>6.1499165326995398</v>
      </c>
      <c r="K70" s="24">
        <v>2.9427002166759402</v>
      </c>
      <c r="L70" s="24">
        <v>27.118354983994699</v>
      </c>
      <c r="M70" s="24">
        <v>26.581188169022301</v>
      </c>
      <c r="N70" s="24">
        <v>17.2268872992802</v>
      </c>
      <c r="O70" s="25">
        <v>19.980952798327401</v>
      </c>
      <c r="P70" s="14"/>
      <c r="Q70" s="22" t="s">
        <v>18</v>
      </c>
      <c r="R70" s="23">
        <v>4.0972669366755001</v>
      </c>
      <c r="S70" s="24">
        <v>2.2913439310556001</v>
      </c>
      <c r="T70" s="24">
        <v>26.354558378441698</v>
      </c>
      <c r="U70" s="24">
        <v>17.357573455560299</v>
      </c>
      <c r="V70" s="24">
        <v>24.727040805230299</v>
      </c>
      <c r="W70" s="25">
        <v>25.172216493036601</v>
      </c>
      <c r="X70" s="14"/>
      <c r="Y70" s="22" t="s">
        <v>18</v>
      </c>
      <c r="Z70" s="23">
        <v>4.3290378669326799</v>
      </c>
      <c r="AA70" s="24">
        <v>1.99881043603877</v>
      </c>
      <c r="AB70" s="24">
        <v>23.042012356031499</v>
      </c>
      <c r="AC70" s="24">
        <v>28.5457422541722</v>
      </c>
      <c r="AD70" s="24">
        <v>19.846284619608401</v>
      </c>
      <c r="AE70" s="25">
        <v>22.238112467216499</v>
      </c>
      <c r="AG70" s="22" t="s">
        <v>18</v>
      </c>
      <c r="AH70" s="23">
        <v>2.08473882884191</v>
      </c>
      <c r="AI70" s="24">
        <v>1.7266337729926</v>
      </c>
      <c r="AJ70" s="24">
        <v>23.962977715283099</v>
      </c>
      <c r="AK70" s="24">
        <v>21.540915958736701</v>
      </c>
      <c r="AL70" s="24">
        <v>22.225383783762801</v>
      </c>
      <c r="AM70" s="25">
        <v>28.459349940382999</v>
      </c>
      <c r="AO70" s="22" t="s">
        <v>18</v>
      </c>
      <c r="AP70" s="23">
        <v>5.6525622379791702</v>
      </c>
      <c r="AQ70" s="24">
        <v>2.39153874922187</v>
      </c>
      <c r="AR70" s="24">
        <v>21.703812013044299</v>
      </c>
      <c r="AS70" s="24">
        <v>18.969076948583801</v>
      </c>
      <c r="AT70" s="24">
        <v>33.958569002334301</v>
      </c>
      <c r="AU70" s="25">
        <v>17.324441048836501</v>
      </c>
    </row>
    <row r="71" spans="1:48" x14ac:dyDescent="0.25">
      <c r="A71" s="22" t="s">
        <v>19</v>
      </c>
      <c r="B71" s="4">
        <v>4.0011866884067402</v>
      </c>
      <c r="C71" s="3">
        <v>2.16713362080317</v>
      </c>
      <c r="D71" s="3">
        <v>20.947770507820302</v>
      </c>
      <c r="E71" s="3">
        <v>11.7678196656938</v>
      </c>
      <c r="F71" s="3">
        <v>23.855742247273302</v>
      </c>
      <c r="G71" s="36">
        <v>37.260347270002697</v>
      </c>
      <c r="H71" s="14"/>
      <c r="I71" s="22" t="s">
        <v>19</v>
      </c>
      <c r="J71" s="23">
        <v>6.51443427647808</v>
      </c>
      <c r="K71" s="24">
        <v>2.1623299056000498</v>
      </c>
      <c r="L71" s="24">
        <v>27.181868296374599</v>
      </c>
      <c r="M71" s="24">
        <v>27.801660044008798</v>
      </c>
      <c r="N71" s="24">
        <v>15.810030356356</v>
      </c>
      <c r="O71" s="25">
        <v>20.529677121182502</v>
      </c>
      <c r="P71" s="14"/>
      <c r="Q71" s="22" t="s">
        <v>19</v>
      </c>
      <c r="R71" s="23">
        <v>5.9851085942532096</v>
      </c>
      <c r="S71" s="24">
        <v>1.0954303524912901</v>
      </c>
      <c r="T71" s="24">
        <v>14.560457611136799</v>
      </c>
      <c r="U71" s="24">
        <v>21.059032635255502</v>
      </c>
      <c r="V71" s="24">
        <v>29.811205216404201</v>
      </c>
      <c r="W71" s="25">
        <v>27.4887655904589</v>
      </c>
      <c r="X71" s="14"/>
      <c r="Y71" s="22" t="s">
        <v>19</v>
      </c>
      <c r="Z71" s="23">
        <v>3.5028451963833298</v>
      </c>
      <c r="AA71" s="24">
        <v>1.38875732753777</v>
      </c>
      <c r="AB71" s="24">
        <v>18.770515905695</v>
      </c>
      <c r="AC71" s="24">
        <v>23.812148701798499</v>
      </c>
      <c r="AD71" s="24">
        <v>19.452028942279</v>
      </c>
      <c r="AE71" s="25">
        <v>33.0737039263065</v>
      </c>
      <c r="AG71" s="22" t="s">
        <v>19</v>
      </c>
      <c r="AH71" s="23">
        <v>2.77150366691437</v>
      </c>
      <c r="AI71" s="24">
        <v>1.25284551980349</v>
      </c>
      <c r="AJ71" s="24">
        <v>19.048551622811502</v>
      </c>
      <c r="AK71" s="24">
        <v>15.1075319335954</v>
      </c>
      <c r="AL71" s="24">
        <v>28.547604642641399</v>
      </c>
      <c r="AM71" s="25">
        <v>33.271962614233999</v>
      </c>
      <c r="AO71" s="22" t="s">
        <v>19</v>
      </c>
      <c r="AP71" s="23">
        <v>7.00929246085333</v>
      </c>
      <c r="AQ71" s="24">
        <v>2.7059268397231802</v>
      </c>
      <c r="AR71" s="24">
        <v>25.264415239371498</v>
      </c>
      <c r="AS71" s="24">
        <v>27.347525519566499</v>
      </c>
      <c r="AT71" s="24">
        <v>15.515010272269</v>
      </c>
      <c r="AU71" s="25">
        <v>22.1578296682165</v>
      </c>
    </row>
    <row r="72" spans="1:48" x14ac:dyDescent="0.25">
      <c r="A72" s="22" t="s">
        <v>20</v>
      </c>
      <c r="B72" s="4">
        <v>4.5541726301257199</v>
      </c>
      <c r="C72" s="3">
        <v>3.1407833364741302</v>
      </c>
      <c r="D72" s="3">
        <v>29.3552296576744</v>
      </c>
      <c r="E72" s="3">
        <v>24.994780420119699</v>
      </c>
      <c r="F72" s="3">
        <v>17.397805765751901</v>
      </c>
      <c r="G72" s="36">
        <v>20.5572281898542</v>
      </c>
      <c r="H72" s="14"/>
      <c r="I72" s="22" t="s">
        <v>20</v>
      </c>
      <c r="J72" s="23">
        <v>4.9061796210735604</v>
      </c>
      <c r="K72" s="24">
        <v>1.8562676178559001</v>
      </c>
      <c r="L72" s="24">
        <v>27.2771138790878</v>
      </c>
      <c r="M72" s="24">
        <v>23.012433779632001</v>
      </c>
      <c r="N72" s="24">
        <v>27.824127209978901</v>
      </c>
      <c r="O72" s="25">
        <v>15.123877892371899</v>
      </c>
      <c r="P72" s="14"/>
      <c r="Q72" s="22" t="s">
        <v>20</v>
      </c>
      <c r="R72" s="23">
        <v>2.25846074599438</v>
      </c>
      <c r="S72" s="24">
        <v>1.1380783055338299</v>
      </c>
      <c r="T72" s="24">
        <v>24.762018156427899</v>
      </c>
      <c r="U72" s="24">
        <v>22.490875722138401</v>
      </c>
      <c r="V72" s="24">
        <v>20.3919073118978</v>
      </c>
      <c r="W72" s="25">
        <v>28.958659758007698</v>
      </c>
      <c r="X72" s="14"/>
      <c r="Y72" s="22" t="s">
        <v>20</v>
      </c>
      <c r="Z72" s="23">
        <v>3.3739758744520101</v>
      </c>
      <c r="AA72" s="24">
        <v>1.4776566278758201</v>
      </c>
      <c r="AB72" s="24">
        <v>20.4239336967021</v>
      </c>
      <c r="AC72" s="24">
        <v>18.195079578097001</v>
      </c>
      <c r="AD72" s="24">
        <v>17.257008430869401</v>
      </c>
      <c r="AE72" s="25">
        <v>39.272345792003698</v>
      </c>
      <c r="AG72" s="22" t="s">
        <v>20</v>
      </c>
      <c r="AH72" s="23">
        <v>7.7734459044024504</v>
      </c>
      <c r="AI72" s="24">
        <v>2.8317444351646501</v>
      </c>
      <c r="AJ72" s="24">
        <v>20.619297390230798</v>
      </c>
      <c r="AK72" s="24">
        <v>24.757865951580001</v>
      </c>
      <c r="AL72" s="24">
        <v>23.098251299570201</v>
      </c>
      <c r="AM72" s="25">
        <v>20.919395019052001</v>
      </c>
      <c r="AO72" s="22" t="s">
        <v>20</v>
      </c>
      <c r="AP72" s="23">
        <v>4.59437694186889</v>
      </c>
      <c r="AQ72" s="24">
        <v>2.1491788792177902</v>
      </c>
      <c r="AR72" s="24">
        <v>19.7639500811643</v>
      </c>
      <c r="AS72" s="24">
        <v>23.5022749731293</v>
      </c>
      <c r="AT72" s="24">
        <v>26.691879438031499</v>
      </c>
      <c r="AU72" s="25">
        <v>23.2983396865882</v>
      </c>
    </row>
    <row r="73" spans="1:48" x14ac:dyDescent="0.25">
      <c r="A73" s="22" t="s">
        <v>21</v>
      </c>
      <c r="B73" s="4">
        <v>6.6703764309796201</v>
      </c>
      <c r="C73" s="3">
        <v>1.79773677719216</v>
      </c>
      <c r="D73" s="3">
        <v>17.3299704024801</v>
      </c>
      <c r="E73" s="3">
        <v>25.056194986236701</v>
      </c>
      <c r="F73" s="3">
        <v>21.721708771372601</v>
      </c>
      <c r="G73" s="36">
        <v>27.424012631738801</v>
      </c>
      <c r="H73" s="14"/>
      <c r="I73" s="22" t="s">
        <v>21</v>
      </c>
      <c r="J73" s="23">
        <v>6.1829465985379501</v>
      </c>
      <c r="K73" s="24">
        <v>2.5268293479175901</v>
      </c>
      <c r="L73" s="24">
        <v>26.262428051162701</v>
      </c>
      <c r="M73" s="24">
        <v>25.1672418482826</v>
      </c>
      <c r="N73" s="24">
        <v>22.485252574533</v>
      </c>
      <c r="O73" s="25">
        <v>17.375301579566099</v>
      </c>
      <c r="P73" s="14"/>
      <c r="Q73" s="22" t="s">
        <v>21</v>
      </c>
      <c r="R73" s="23">
        <v>5.4807690962489497</v>
      </c>
      <c r="S73" s="24">
        <v>1.53147404141094</v>
      </c>
      <c r="T73" s="24">
        <v>20.173625780994399</v>
      </c>
      <c r="U73" s="24">
        <v>16.5481385244621</v>
      </c>
      <c r="V73" s="24">
        <v>21.590494219969798</v>
      </c>
      <c r="W73" s="25">
        <v>34.675498336913797</v>
      </c>
      <c r="X73" s="14"/>
      <c r="Y73" s="22" t="s">
        <v>21</v>
      </c>
      <c r="Z73" s="23">
        <v>5.8734818577446797</v>
      </c>
      <c r="AA73" s="24">
        <v>1.9383377497038701</v>
      </c>
      <c r="AB73" s="24">
        <v>21.7074399870992</v>
      </c>
      <c r="AC73" s="24">
        <v>17.9955671497212</v>
      </c>
      <c r="AD73" s="24">
        <v>27.740694506104699</v>
      </c>
      <c r="AE73" s="25">
        <v>24.7444787496263</v>
      </c>
      <c r="AG73" s="22" t="s">
        <v>21</v>
      </c>
      <c r="AH73" s="23">
        <v>5.4194857536276002</v>
      </c>
      <c r="AI73" s="24">
        <v>2.3145372533619901</v>
      </c>
      <c r="AJ73" s="24">
        <v>20.833618755081801</v>
      </c>
      <c r="AK73" s="24">
        <v>22.460008095925701</v>
      </c>
      <c r="AL73" s="24">
        <v>25.902357981468999</v>
      </c>
      <c r="AM73" s="25">
        <v>23.069992160533999</v>
      </c>
      <c r="AO73" s="22" t="s">
        <v>21</v>
      </c>
      <c r="AP73" s="23">
        <v>5.0671323455389903</v>
      </c>
      <c r="AQ73" s="24">
        <v>2.4164371704380199</v>
      </c>
      <c r="AR73" s="24">
        <v>22.935147322353298</v>
      </c>
      <c r="AS73" s="24">
        <v>22.050582784055401</v>
      </c>
      <c r="AT73" s="24">
        <v>29.020241006887598</v>
      </c>
      <c r="AU73" s="25">
        <v>18.5104593707267</v>
      </c>
    </row>
    <row r="74" spans="1:48" x14ac:dyDescent="0.25">
      <c r="A74" s="22" t="s">
        <v>22</v>
      </c>
      <c r="B74" s="4">
        <v>4.3161583739592704</v>
      </c>
      <c r="C74" s="3">
        <v>1.47087143726279</v>
      </c>
      <c r="D74" s="3">
        <v>22.886192998070999</v>
      </c>
      <c r="E74" s="3">
        <v>26.383734108452099</v>
      </c>
      <c r="F74" s="3">
        <v>21.859777952789901</v>
      </c>
      <c r="G74" s="36">
        <v>23.083265129465101</v>
      </c>
      <c r="H74" s="14"/>
      <c r="I74" s="22" t="s">
        <v>22</v>
      </c>
      <c r="J74" s="23">
        <v>4.1937656322367003</v>
      </c>
      <c r="K74" s="24">
        <v>1.7060270511612301</v>
      </c>
      <c r="L74" s="24">
        <v>20.915329961663701</v>
      </c>
      <c r="M74" s="24">
        <v>25.933142426202402</v>
      </c>
      <c r="N74" s="24">
        <v>32.723758877695502</v>
      </c>
      <c r="O74" s="25">
        <v>14.527976051040399</v>
      </c>
      <c r="P74" s="14"/>
      <c r="Q74" s="22" t="s">
        <v>22</v>
      </c>
      <c r="R74" s="23">
        <v>5.0863335752000003</v>
      </c>
      <c r="S74" s="24">
        <v>1.6443177129475</v>
      </c>
      <c r="T74" s="24">
        <v>18.577315672387599</v>
      </c>
      <c r="U74" s="24">
        <v>18.801144239320902</v>
      </c>
      <c r="V74" s="24">
        <v>27.052488999345801</v>
      </c>
      <c r="W74" s="25">
        <v>28.838399800798101</v>
      </c>
      <c r="X74" s="14"/>
      <c r="Y74" s="22" t="s">
        <v>22</v>
      </c>
      <c r="Z74" s="23">
        <v>3.1227463353968301</v>
      </c>
      <c r="AA74" s="24">
        <v>2.49485266617432</v>
      </c>
      <c r="AB74" s="24">
        <v>26.334555920728899</v>
      </c>
      <c r="AC74" s="24">
        <v>19.964771473080202</v>
      </c>
      <c r="AD74" s="24">
        <v>13.127664397698201</v>
      </c>
      <c r="AE74" s="25">
        <v>34.955409206921502</v>
      </c>
      <c r="AG74" s="22" t="s">
        <v>22</v>
      </c>
      <c r="AH74" s="23">
        <v>5.0401692502301803</v>
      </c>
      <c r="AI74" s="24">
        <v>2.6127978683307198</v>
      </c>
      <c r="AJ74" s="24">
        <v>21.850012061120399</v>
      </c>
      <c r="AK74" s="24">
        <v>18.152625646505001</v>
      </c>
      <c r="AL74" s="24">
        <v>21.449673193771499</v>
      </c>
      <c r="AM74" s="25">
        <v>30.894721980042199</v>
      </c>
      <c r="AO74" s="22" t="s">
        <v>22</v>
      </c>
      <c r="AP74" s="23">
        <v>6.0002190353809004</v>
      </c>
      <c r="AQ74" s="24">
        <v>2.6262497614591802</v>
      </c>
      <c r="AR74" s="24">
        <v>26.154270390744301</v>
      </c>
      <c r="AS74" s="24">
        <v>25.6630137947332</v>
      </c>
      <c r="AT74" s="24">
        <v>14.114407906068401</v>
      </c>
      <c r="AU74" s="25">
        <v>25.441839111614101</v>
      </c>
    </row>
    <row r="75" spans="1:48" x14ac:dyDescent="0.25">
      <c r="A75" s="22" t="s">
        <v>23</v>
      </c>
      <c r="B75" s="4">
        <v>4.70945003196959</v>
      </c>
      <c r="C75" s="3">
        <v>0.75270252112941205</v>
      </c>
      <c r="D75" s="3">
        <v>9.6785689880077008</v>
      </c>
      <c r="E75" s="3">
        <v>17.041695914859801</v>
      </c>
      <c r="F75" s="3">
        <v>19.866477353873201</v>
      </c>
      <c r="G75" s="36">
        <v>47.951105190160398</v>
      </c>
      <c r="H75" s="14"/>
      <c r="I75" s="22" t="s">
        <v>23</v>
      </c>
      <c r="J75" s="23">
        <v>4.70945003196959</v>
      </c>
      <c r="K75" s="24">
        <v>0.75270252112941205</v>
      </c>
      <c r="L75" s="24">
        <v>9.6785689880077008</v>
      </c>
      <c r="M75" s="24">
        <v>17.041695914859801</v>
      </c>
      <c r="N75" s="24">
        <v>19.866477353873201</v>
      </c>
      <c r="O75" s="25">
        <v>47.951105190160398</v>
      </c>
      <c r="P75" s="14"/>
      <c r="Q75" s="22" t="s">
        <v>23</v>
      </c>
      <c r="R75" s="23">
        <v>4.70945003196959</v>
      </c>
      <c r="S75" s="24">
        <v>0.75270252112941205</v>
      </c>
      <c r="T75" s="24">
        <v>9.6785689880077008</v>
      </c>
      <c r="U75" s="24">
        <v>17.041695914859801</v>
      </c>
      <c r="V75" s="24">
        <v>19.866477353873201</v>
      </c>
      <c r="W75" s="25">
        <v>47.951105190160398</v>
      </c>
      <c r="X75" s="14"/>
      <c r="Y75" s="22" t="s">
        <v>23</v>
      </c>
      <c r="Z75" s="23">
        <v>4.70945003196959</v>
      </c>
      <c r="AA75" s="24">
        <v>0.75270252112941205</v>
      </c>
      <c r="AB75" s="24">
        <v>9.6785689880077008</v>
      </c>
      <c r="AC75" s="24">
        <v>17.041695914859801</v>
      </c>
      <c r="AD75" s="24">
        <v>19.866477353873201</v>
      </c>
      <c r="AE75" s="25">
        <v>47.951105190160398</v>
      </c>
      <c r="AG75" s="22" t="s">
        <v>23</v>
      </c>
      <c r="AH75" s="23">
        <v>4.70945003196959</v>
      </c>
      <c r="AI75" s="24">
        <v>0.75270252112941205</v>
      </c>
      <c r="AJ75" s="24">
        <v>9.6785689880077008</v>
      </c>
      <c r="AK75" s="24">
        <v>17.041695914859801</v>
      </c>
      <c r="AL75" s="24">
        <v>19.866477353873201</v>
      </c>
      <c r="AM75" s="25">
        <v>47.951105190160398</v>
      </c>
      <c r="AO75" s="22" t="s">
        <v>23</v>
      </c>
      <c r="AP75" s="23">
        <v>4.70945003196959</v>
      </c>
      <c r="AQ75" s="24">
        <v>0.75270252112941205</v>
      </c>
      <c r="AR75" s="24">
        <v>9.6785689880077008</v>
      </c>
      <c r="AS75" s="24">
        <v>17.041695914859801</v>
      </c>
      <c r="AT75" s="24">
        <v>19.866477353873201</v>
      </c>
      <c r="AU75" s="25">
        <v>47.951105190160398</v>
      </c>
    </row>
    <row r="76" spans="1:48" x14ac:dyDescent="0.25">
      <c r="A76" s="22" t="s">
        <v>24</v>
      </c>
      <c r="B76" s="4">
        <v>6.3768220253429</v>
      </c>
      <c r="C76" s="3">
        <v>2.18275092594136</v>
      </c>
      <c r="D76" s="3">
        <v>22.021267844304599</v>
      </c>
      <c r="E76" s="3">
        <v>18.405691933813099</v>
      </c>
      <c r="F76" s="3">
        <v>12.9717291540407</v>
      </c>
      <c r="G76" s="36">
        <v>38.041738116557497</v>
      </c>
      <c r="H76" s="14"/>
      <c r="I76" s="22" t="s">
        <v>24</v>
      </c>
      <c r="J76" s="23">
        <v>6.3768220253429</v>
      </c>
      <c r="K76" s="24">
        <v>2.18275092594136</v>
      </c>
      <c r="L76" s="24">
        <v>22.021267844304599</v>
      </c>
      <c r="M76" s="24">
        <v>18.405691933813099</v>
      </c>
      <c r="N76" s="24">
        <v>12.9717291540407</v>
      </c>
      <c r="O76" s="25">
        <v>38.041738116557497</v>
      </c>
      <c r="P76" s="14"/>
      <c r="Q76" s="22" t="s">
        <v>24</v>
      </c>
      <c r="R76" s="23">
        <v>6.3768220253429</v>
      </c>
      <c r="S76" s="24">
        <v>2.18275092594136</v>
      </c>
      <c r="T76" s="24">
        <v>22.021267844304599</v>
      </c>
      <c r="U76" s="24">
        <v>18.405691933813099</v>
      </c>
      <c r="V76" s="24">
        <v>12.9717291540407</v>
      </c>
      <c r="W76" s="25">
        <v>38.041738116557497</v>
      </c>
      <c r="X76" s="14"/>
      <c r="Y76" s="22" t="s">
        <v>24</v>
      </c>
      <c r="Z76" s="23">
        <v>6.3768220253429</v>
      </c>
      <c r="AA76" s="24">
        <v>2.18275092594136</v>
      </c>
      <c r="AB76" s="24">
        <v>22.021267844304599</v>
      </c>
      <c r="AC76" s="24">
        <v>18.405691933813099</v>
      </c>
      <c r="AD76" s="24">
        <v>12.9717291540407</v>
      </c>
      <c r="AE76" s="25">
        <v>38.041738116557497</v>
      </c>
      <c r="AG76" s="22" t="s">
        <v>24</v>
      </c>
      <c r="AH76" s="23">
        <v>6.3768220253429</v>
      </c>
      <c r="AI76" s="24">
        <v>2.18275092594136</v>
      </c>
      <c r="AJ76" s="24">
        <v>22.021267844304599</v>
      </c>
      <c r="AK76" s="24">
        <v>18.405691933813099</v>
      </c>
      <c r="AL76" s="24">
        <v>12.9717291540407</v>
      </c>
      <c r="AM76" s="25">
        <v>38.041738116557497</v>
      </c>
      <c r="AO76" s="22" t="s">
        <v>24</v>
      </c>
      <c r="AP76" s="23">
        <v>6.3768220253429</v>
      </c>
      <c r="AQ76" s="24">
        <v>2.18275092594136</v>
      </c>
      <c r="AR76" s="24">
        <v>22.021267844304599</v>
      </c>
      <c r="AS76" s="24">
        <v>18.405691933813099</v>
      </c>
      <c r="AT76" s="24">
        <v>12.9717291540407</v>
      </c>
      <c r="AU76" s="25">
        <v>38.041738116557497</v>
      </c>
    </row>
    <row r="77" spans="1:48" x14ac:dyDescent="0.25">
      <c r="A77" s="22" t="s">
        <v>25</v>
      </c>
      <c r="B77" s="4">
        <v>0.92014108271733597</v>
      </c>
      <c r="C77" s="3">
        <v>1.7670116176014601</v>
      </c>
      <c r="D77" s="3">
        <v>18.428802108446899</v>
      </c>
      <c r="E77" s="3">
        <v>11.0894392974342</v>
      </c>
      <c r="F77" s="3">
        <v>18.431743103317199</v>
      </c>
      <c r="G77" s="36">
        <v>49.362862790482801</v>
      </c>
      <c r="H77" s="14"/>
      <c r="I77" s="22" t="s">
        <v>25</v>
      </c>
      <c r="J77" s="23">
        <v>0.92014108271733597</v>
      </c>
      <c r="K77" s="24">
        <v>1.7670116176014601</v>
      </c>
      <c r="L77" s="24">
        <v>18.428802108446899</v>
      </c>
      <c r="M77" s="24">
        <v>11.0894392974342</v>
      </c>
      <c r="N77" s="24">
        <v>18.431743103317199</v>
      </c>
      <c r="O77" s="25">
        <v>49.362862790482801</v>
      </c>
      <c r="P77" s="14"/>
      <c r="Q77" s="22" t="s">
        <v>25</v>
      </c>
      <c r="R77" s="23">
        <v>0.92014108271733597</v>
      </c>
      <c r="S77" s="24">
        <v>1.7670116176014601</v>
      </c>
      <c r="T77" s="24">
        <v>18.428802108446899</v>
      </c>
      <c r="U77" s="24">
        <v>11.0894392974342</v>
      </c>
      <c r="V77" s="24">
        <v>18.431743103317199</v>
      </c>
      <c r="W77" s="25">
        <v>49.362862790482801</v>
      </c>
      <c r="X77" s="14"/>
      <c r="Y77" s="22" t="s">
        <v>25</v>
      </c>
      <c r="Z77" s="23">
        <v>0.92014108271733597</v>
      </c>
      <c r="AA77" s="24">
        <v>1.7670116176014601</v>
      </c>
      <c r="AB77" s="24">
        <v>18.428802108446899</v>
      </c>
      <c r="AC77" s="24">
        <v>11.0894392974342</v>
      </c>
      <c r="AD77" s="24">
        <v>18.431743103317199</v>
      </c>
      <c r="AE77" s="25">
        <v>49.362862790482801</v>
      </c>
      <c r="AG77" s="22" t="s">
        <v>25</v>
      </c>
      <c r="AH77" s="23">
        <v>0.92014108271733597</v>
      </c>
      <c r="AI77" s="24">
        <v>1.7670116176014601</v>
      </c>
      <c r="AJ77" s="24">
        <v>18.428802108446899</v>
      </c>
      <c r="AK77" s="24">
        <v>11.0894392974342</v>
      </c>
      <c r="AL77" s="24">
        <v>18.431743103317199</v>
      </c>
      <c r="AM77" s="25">
        <v>49.362862790482801</v>
      </c>
      <c r="AO77" s="22" t="s">
        <v>25</v>
      </c>
      <c r="AP77" s="23">
        <v>0.92014108271733597</v>
      </c>
      <c r="AQ77" s="24">
        <v>1.7670116176014601</v>
      </c>
      <c r="AR77" s="24">
        <v>18.428802108446899</v>
      </c>
      <c r="AS77" s="24">
        <v>11.0894392974342</v>
      </c>
      <c r="AT77" s="24">
        <v>18.431743103317199</v>
      </c>
      <c r="AU77" s="25">
        <v>49.362862790482801</v>
      </c>
    </row>
    <row r="78" spans="1:48" ht="15.75" thickBot="1" x14ac:dyDescent="0.3">
      <c r="A78" s="30" t="s">
        <v>26</v>
      </c>
      <c r="B78" s="37">
        <v>5.5507082625528898</v>
      </c>
      <c r="C78" s="38">
        <v>1.5912180551022701</v>
      </c>
      <c r="D78" s="38">
        <v>20.791548779126298</v>
      </c>
      <c r="E78" s="38">
        <v>30.638896409389201</v>
      </c>
      <c r="F78" s="38">
        <v>22.574091179523599</v>
      </c>
      <c r="G78" s="39">
        <v>18.853537314305701</v>
      </c>
      <c r="H78" s="14"/>
      <c r="I78" s="30" t="s">
        <v>26</v>
      </c>
      <c r="J78" s="31">
        <v>5.5507082625528898</v>
      </c>
      <c r="K78" s="32">
        <v>1.5912180551022701</v>
      </c>
      <c r="L78" s="32">
        <v>20.791548779126298</v>
      </c>
      <c r="M78" s="32">
        <v>30.638896409389201</v>
      </c>
      <c r="N78" s="32">
        <v>22.574091179523599</v>
      </c>
      <c r="O78" s="33">
        <v>18.853537314305701</v>
      </c>
      <c r="P78" s="14"/>
      <c r="Q78" s="30" t="s">
        <v>26</v>
      </c>
      <c r="R78" s="31">
        <v>5.5507082625528898</v>
      </c>
      <c r="S78" s="32">
        <v>1.5912180551022701</v>
      </c>
      <c r="T78" s="32">
        <v>20.791548779126298</v>
      </c>
      <c r="U78" s="32">
        <v>30.638896409389201</v>
      </c>
      <c r="V78" s="32">
        <v>22.574091179523599</v>
      </c>
      <c r="W78" s="33">
        <v>18.853537314305701</v>
      </c>
      <c r="X78" s="14"/>
      <c r="Y78" s="30" t="s">
        <v>26</v>
      </c>
      <c r="Z78" s="31">
        <v>5.5507082625528898</v>
      </c>
      <c r="AA78" s="32">
        <v>1.5912180551022701</v>
      </c>
      <c r="AB78" s="32">
        <v>20.791548779126298</v>
      </c>
      <c r="AC78" s="32">
        <v>30.638896409389201</v>
      </c>
      <c r="AD78" s="32">
        <v>22.574091179523599</v>
      </c>
      <c r="AE78" s="33">
        <v>18.853537314305701</v>
      </c>
      <c r="AG78" s="30" t="s">
        <v>26</v>
      </c>
      <c r="AH78" s="31">
        <v>5.5507082625528898</v>
      </c>
      <c r="AI78" s="32">
        <v>1.5912180551022701</v>
      </c>
      <c r="AJ78" s="32">
        <v>20.791548779126298</v>
      </c>
      <c r="AK78" s="32">
        <v>30.638896409389201</v>
      </c>
      <c r="AL78" s="32">
        <v>22.574091179523599</v>
      </c>
      <c r="AM78" s="33">
        <v>18.853537314305701</v>
      </c>
      <c r="AO78" s="30" t="s">
        <v>26</v>
      </c>
      <c r="AP78" s="31">
        <v>5.5507082625528898</v>
      </c>
      <c r="AQ78" s="32">
        <v>1.5912180551022701</v>
      </c>
      <c r="AR78" s="32">
        <v>20.791548779126298</v>
      </c>
      <c r="AS78" s="32">
        <v>30.638896409389201</v>
      </c>
      <c r="AT78" s="32">
        <v>22.574091179523599</v>
      </c>
      <c r="AU78" s="33">
        <v>18.853537314305701</v>
      </c>
    </row>
    <row r="79" spans="1:48" ht="16.5" thickTop="1" thickBot="1" x14ac:dyDescent="0.3">
      <c r="A79" s="34" t="s">
        <v>27</v>
      </c>
      <c r="B79" s="41">
        <f>ABS(AVERAGE(B69:B74)-B68)/B68</f>
        <v>0.24017590898681349</v>
      </c>
      <c r="C79" s="41">
        <f t="shared" ref="C79:G79" si="49">ABS(AVERAGE(C69:C74)-C68)/C68</f>
        <v>0.18709988406679912</v>
      </c>
      <c r="D79" s="41">
        <f t="shared" si="49"/>
        <v>0.17678174519010201</v>
      </c>
      <c r="E79" s="41">
        <f t="shared" si="49"/>
        <v>0.14847059648205024</v>
      </c>
      <c r="F79" s="41">
        <f t="shared" si="49"/>
        <v>0.39853998671141705</v>
      </c>
      <c r="G79" s="42">
        <f t="shared" si="49"/>
        <v>0.25327282239900689</v>
      </c>
      <c r="H79" s="14"/>
      <c r="I79" s="34" t="s">
        <v>27</v>
      </c>
      <c r="J79" s="35">
        <f>ABS(AVERAGE(J69:J74)-J68)/J68</f>
        <v>0.14906676700006763</v>
      </c>
      <c r="K79" s="35">
        <f t="shared" ref="K79:O79" si="50">ABS(AVERAGE(K69:K74)-K68)/K68</f>
        <v>0.14392365947869545</v>
      </c>
      <c r="L79" s="35">
        <f t="shared" si="50"/>
        <v>7.2960478087881489E-2</v>
      </c>
      <c r="M79" s="35">
        <f t="shared" si="50"/>
        <v>0.10302462290673262</v>
      </c>
      <c r="N79" s="35">
        <f t="shared" si="50"/>
        <v>0.53436395771523659</v>
      </c>
      <c r="O79" s="6">
        <f t="shared" si="50"/>
        <v>0.10351928446591027</v>
      </c>
      <c r="P79" s="14"/>
      <c r="Q79" s="34" t="s">
        <v>27</v>
      </c>
      <c r="R79" s="35">
        <f>ABS(AVERAGE(R69:R74)-R68)/R68</f>
        <v>0.38743090450546064</v>
      </c>
      <c r="S79" s="35">
        <f t="shared" ref="S79:U79" si="51">ABS(AVERAGE(S69:S74)-S68)/S68</f>
        <v>0.39433737418871323</v>
      </c>
      <c r="T79" s="35">
        <f t="shared" si="51"/>
        <v>0.23384738744120123</v>
      </c>
      <c r="U79" s="35">
        <f t="shared" si="51"/>
        <v>0.33579033721527812</v>
      </c>
      <c r="V79" s="35">
        <f>ABS(AVERAGE(V69:V74)-V68)/V68</f>
        <v>0.59702900563925887</v>
      </c>
      <c r="W79" s="6">
        <f t="shared" ref="W79" si="52">ABS(AVERAGE(W69:W74)-W68)/W68</f>
        <v>0.51968757298515011</v>
      </c>
      <c r="X79" s="14"/>
      <c r="Y79" s="34" t="s">
        <v>27</v>
      </c>
      <c r="Z79" s="35">
        <f>ABS(AVERAGE(Z69:Z74)-Z68)/Z68</f>
        <v>0.41941818821848165</v>
      </c>
      <c r="AA79" s="35">
        <f t="shared" ref="AA79:AC79" si="53">ABS(AVERAGE(AA69:AA74)-AA68)/AA68</f>
        <v>0.20423006662922014</v>
      </c>
      <c r="AB79" s="35">
        <f t="shared" si="53"/>
        <v>0.18595804642446304</v>
      </c>
      <c r="AC79" s="35">
        <f t="shared" si="53"/>
        <v>0.24015413057896901</v>
      </c>
      <c r="AD79" s="35">
        <f>ABS(AVERAGE(AD69:AD74)-AD68)/AD68</f>
        <v>0.34174607571882437</v>
      </c>
      <c r="AE79" s="6">
        <f t="shared" ref="AE79" si="54">ABS(AVERAGE(AE69:AE74)-AE68)/AE68</f>
        <v>0.50560411009330686</v>
      </c>
      <c r="AG79" s="34" t="s">
        <v>27</v>
      </c>
      <c r="AH79" s="35">
        <f>ABS(AVERAGE(AH69:AH74)-AH68)/AH68</f>
        <v>0.17246393620689549</v>
      </c>
      <c r="AI79" s="35">
        <f t="shared" ref="AI79:AK79" si="55">ABS(AVERAGE(AI69:AI74)-AI68)/AI68</f>
        <v>0.2126905151519109</v>
      </c>
      <c r="AJ79" s="35">
        <f t="shared" si="55"/>
        <v>0.28833363322084871</v>
      </c>
      <c r="AK79" s="35">
        <f t="shared" si="55"/>
        <v>0.21442298616501496</v>
      </c>
      <c r="AL79" s="35">
        <f>ABS(AVERAGE(AL69:AL74)-AL68)/AL68</f>
        <v>0.54479134411269625</v>
      </c>
      <c r="AM79" s="6">
        <f t="shared" ref="AM79" si="56">ABS(AVERAGE(AM69:AM74)-AM68)/AM68</f>
        <v>0.36732557808740535</v>
      </c>
      <c r="AO79" s="34" t="s">
        <v>27</v>
      </c>
      <c r="AP79" s="35">
        <f>ABS(AVERAGE(AP69:AP74)-AP68)/AP68</f>
        <v>0.13421983835636228</v>
      </c>
      <c r="AQ79" s="35">
        <f t="shared" ref="AQ79:AS79" si="57">ABS(AVERAGE(AQ69:AQ74)-AQ68)/AQ68</f>
        <v>1.3599579198313488E-2</v>
      </c>
      <c r="AR79" s="35">
        <f t="shared" si="57"/>
        <v>0.1352464568797877</v>
      </c>
      <c r="AS79" s="35">
        <f t="shared" si="57"/>
        <v>0.12376696470758113</v>
      </c>
      <c r="AT79" s="35">
        <f>ABS(AVERAGE(AT69:AT74)-AT68)/AT68</f>
        <v>0.44191446955300245</v>
      </c>
      <c r="AU79" s="6">
        <f t="shared" ref="AU79" si="58">ABS(AVERAGE(AU69:AU74)-AU68)/AU68</f>
        <v>6.4051277306182833E-2</v>
      </c>
    </row>
  </sheetData>
  <conditionalFormatting sqref="A14:G14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27:G27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40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40:G40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53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53:G53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66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66:G66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79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9:G79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:O14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:O2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0:O40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3:O5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6:O66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9:O79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4:W14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7:W27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40:W40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53:W53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66:W66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79:W79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14:AE14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27:AE2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40:AE40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53:AE5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66:AE66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Y79:AE79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14:AM1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27:AM27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40:AM40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53:AM53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66:AM6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G79:AM79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14:AU14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27:AU2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40:AU4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53:AU5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66:AU6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79:AU7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Summary sensitivity</vt:lpstr>
      <vt:lpstr>All sensitivity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2020-03-26T00:21:42Z</dcterms:created>
  <dcterms:modified xsi:type="dcterms:W3CDTF">2020-06-12T01:04:29Z</dcterms:modified>
</cp:coreProperties>
</file>