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dith.rosentreter/Dropbox/My Mac (Judith’s MacBook Pro)/Desktop/Post-doc SCU/CH4 review/Nature Geoscience/Resubmission 2/Source Data/"/>
    </mc:Choice>
  </mc:AlternateContent>
  <xr:revisionPtr revIDLastSave="0" documentId="8_{296CB8B0-0B06-604C-8D95-7C23F9992BCB}" xr6:coauthVersionLast="46" xr6:coauthVersionMax="46" xr10:uidLastSave="{00000000-0000-0000-0000-000000000000}"/>
  <bookViews>
    <workbookView xWindow="36880" yWindow="-8660" windowWidth="27640" windowHeight="16940" xr2:uid="{DDBF7A13-4735-E942-AB1C-DA8E589CD2B1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<sst xmlns="http://schemas.openxmlformats.org/spreadsheetml/2006/main" count="55" uniqueCount="27">
  <si>
    <t>Wetlands</t>
  </si>
  <si>
    <t>Lakes</t>
  </si>
  <si>
    <t>Coastal and Open Ocean</t>
  </si>
  <si>
    <t>Rivers</t>
  </si>
  <si>
    <t>Rice</t>
  </si>
  <si>
    <t>Reservoirs</t>
  </si>
  <si>
    <t>Fresh Aquaculture</t>
  </si>
  <si>
    <t>Anthropogenic Fossil Fuel</t>
  </si>
  <si>
    <t>Agriculture and Waste</t>
  </si>
  <si>
    <t>Geological</t>
  </si>
  <si>
    <t>Biomass and Biofuel Burning</t>
  </si>
  <si>
    <t>Wild Animals/Termites</t>
  </si>
  <si>
    <t>Source or sink</t>
  </si>
  <si>
    <t>Average (Tg CH4 yr-1)</t>
  </si>
  <si>
    <t>Lower (Tg CH4 yr-1)</t>
  </si>
  <si>
    <t>Upper (Tg CH4 yr-1)</t>
  </si>
  <si>
    <t>All Aquatic mean</t>
  </si>
  <si>
    <t>All Aquatic median</t>
  </si>
  <si>
    <t>Type</t>
  </si>
  <si>
    <t>Aquatic Source (mean)</t>
  </si>
  <si>
    <t>Aquatic Source (median)</t>
  </si>
  <si>
    <t>Non-Aquatic Source</t>
  </si>
  <si>
    <t>Total Sources (BU) (mean)</t>
  </si>
  <si>
    <t>Total Sources (BU) (median)</t>
  </si>
  <si>
    <t>Total Sinks (TD)</t>
  </si>
  <si>
    <t>Total Sinks (BU)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</si>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</sst>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dith.rosentreter/Dropbox/My%20Mac%20(Judith&#8217;s%20MacBook%20Pro)/Desktop/Post-doc%20SCU/CH4%20review/Nature%20Geoscience/Aquatic_methane_summary_202101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ource comparison"/>
      <sheetName val="source for R"/>
      <sheetName val="source_labels for R"/>
      <sheetName val="Weber"/>
    </sheetNames>
    <sheetDataSet>
      <sheetData sheetId="0"/>
      <sheetData sheetId="1">
        <row r="6">
          <cell r="J6">
            <v>148.56</v>
          </cell>
        </row>
        <row r="7">
          <cell r="D7">
            <v>431.26760834266645</v>
          </cell>
          <cell r="E7">
            <v>343.36833381580834</v>
          </cell>
          <cell r="F7">
            <v>519.16688286952456</v>
          </cell>
          <cell r="J7">
            <v>150.88</v>
          </cell>
        </row>
        <row r="8">
          <cell r="D8">
            <v>269.42288778258256</v>
          </cell>
          <cell r="E8">
            <v>202.32956987526995</v>
          </cell>
          <cell r="F8">
            <v>424.60406298920333</v>
          </cell>
          <cell r="J8">
            <v>33.187608342666508</v>
          </cell>
        </row>
        <row r="9">
          <cell r="D9">
            <v>38</v>
          </cell>
          <cell r="E9">
            <v>13</v>
          </cell>
          <cell r="F9">
            <v>53</v>
          </cell>
          <cell r="J9">
            <v>30.49</v>
          </cell>
        </row>
        <row r="10">
          <cell r="D10">
            <v>11</v>
          </cell>
          <cell r="E10">
            <v>4</v>
          </cell>
          <cell r="F10">
            <v>18</v>
          </cell>
          <cell r="J10">
            <v>29.78</v>
          </cell>
        </row>
        <row r="11">
          <cell r="J11">
            <v>24.34</v>
          </cell>
        </row>
        <row r="12">
          <cell r="J12">
            <v>14.03</v>
          </cell>
        </row>
        <row r="13">
          <cell r="D13">
            <v>128</v>
          </cell>
          <cell r="E13">
            <v>96</v>
          </cell>
          <cell r="F13">
            <v>171</v>
          </cell>
        </row>
        <row r="14">
          <cell r="D14">
            <v>176</v>
          </cell>
          <cell r="E14">
            <v>166</v>
          </cell>
          <cell r="F14">
            <v>185</v>
          </cell>
        </row>
        <row r="15">
          <cell r="D15">
            <v>29</v>
          </cell>
          <cell r="E15">
            <v>24</v>
          </cell>
          <cell r="F15">
            <v>40</v>
          </cell>
        </row>
        <row r="17">
          <cell r="D17">
            <v>556</v>
          </cell>
          <cell r="E17">
            <v>501</v>
          </cell>
          <cell r="F17">
            <v>574</v>
          </cell>
        </row>
        <row r="18">
          <cell r="D18">
            <v>625</v>
          </cell>
          <cell r="E18">
            <v>500</v>
          </cell>
          <cell r="F18">
            <v>798</v>
          </cell>
          <cell r="J18">
            <v>150.07</v>
          </cell>
        </row>
        <row r="19">
          <cell r="J19">
            <v>55.829999999999991</v>
          </cell>
        </row>
        <row r="20">
          <cell r="J20">
            <v>29.85</v>
          </cell>
        </row>
        <row r="21">
          <cell r="D21">
            <v>813.26760834266645</v>
          </cell>
          <cell r="E21">
            <v>646.36833381580834</v>
          </cell>
          <cell r="F21">
            <v>986.16688286952456</v>
          </cell>
          <cell r="J21">
            <v>15.09</v>
          </cell>
        </row>
        <row r="22">
          <cell r="D22">
            <v>651.42288778258262</v>
          </cell>
          <cell r="E22">
            <v>505.32956987526995</v>
          </cell>
          <cell r="F22">
            <v>891.60406298920338</v>
          </cell>
          <cell r="J22">
            <v>8.4128877825825441</v>
          </cell>
        </row>
        <row r="23">
          <cell r="J23">
            <v>5.82</v>
          </cell>
        </row>
        <row r="24">
          <cell r="J24">
            <v>4.3499999999999996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0887-4319-C844-A559-519FC0E2C305}">
  <dimension ref="A1:E26"/>
  <sheetViews>
    <sheetView tabSelected="1" workbookViewId="0">
      <selection activeCell="I26" sqref="I26"/>
    </sheetView>
  </sheetViews>
  <sheetFormatPr baseColWidth="10" defaultRowHeight="16" x14ac:dyDescent="0.2"/>
  <cols>
    <col min="1" max="1" width="25.6640625" customWidth="1"/>
    <col min="2" max="2" width="16.5" style="1" customWidth="1"/>
    <col min="3" max="4" width="10.83203125" style="1"/>
  </cols>
  <sheetData>
    <row r="1" spans="1:5" x14ac:dyDescent="0.2">
      <c r="A1" t="s">
        <v>12</v>
      </c>
      <c r="B1" s="1" t="s">
        <v>13</v>
      </c>
      <c r="C1" s="1" t="s">
        <v>14</v>
      </c>
      <c r="D1" s="1" t="s">
        <v>15</v>
      </c>
      <c r="E1" t="s">
        <v>18</v>
      </c>
    </row>
    <row r="2" spans="1:5" x14ac:dyDescent="0.2">
      <c r="A2" t="s">
        <v>19</v>
      </c>
      <c r="B2" s="1">
        <f>'[1]source comparison'!J6</f>
        <v>148.56</v>
      </c>
      <c r="E2" s="2" t="s">
        <v>0</v>
      </c>
    </row>
    <row r="3" spans="1:5" x14ac:dyDescent="0.2">
      <c r="A3" t="s">
        <v>19</v>
      </c>
      <c r="B3" s="1">
        <f>'[1]source comparison'!J7</f>
        <v>150.88</v>
      </c>
      <c r="E3" t="s">
        <v>1</v>
      </c>
    </row>
    <row r="4" spans="1:5" x14ac:dyDescent="0.2">
      <c r="A4" t="s">
        <v>19</v>
      </c>
      <c r="B4" s="1">
        <f>'[1]source comparison'!J8</f>
        <v>33.187608342666508</v>
      </c>
      <c r="E4" t="s">
        <v>2</v>
      </c>
    </row>
    <row r="5" spans="1:5" x14ac:dyDescent="0.2">
      <c r="A5" t="s">
        <v>19</v>
      </c>
      <c r="B5" s="1">
        <f>'[1]source comparison'!J9</f>
        <v>30.49</v>
      </c>
      <c r="E5" t="s">
        <v>3</v>
      </c>
    </row>
    <row r="6" spans="1:5" x14ac:dyDescent="0.2">
      <c r="A6" t="s">
        <v>19</v>
      </c>
      <c r="B6" s="1">
        <f>'[1]source comparison'!J10</f>
        <v>29.78</v>
      </c>
      <c r="E6" t="s">
        <v>4</v>
      </c>
    </row>
    <row r="7" spans="1:5" x14ac:dyDescent="0.2">
      <c r="A7" t="s">
        <v>19</v>
      </c>
      <c r="B7" s="1">
        <f>'[1]source comparison'!J11</f>
        <v>24.34</v>
      </c>
      <c r="E7" t="s">
        <v>5</v>
      </c>
    </row>
    <row r="8" spans="1:5" x14ac:dyDescent="0.2">
      <c r="A8" t="s">
        <v>19</v>
      </c>
      <c r="B8" s="1">
        <f>'[1]source comparison'!J12</f>
        <v>14.03</v>
      </c>
      <c r="E8" t="s">
        <v>6</v>
      </c>
    </row>
    <row r="9" spans="1:5" x14ac:dyDescent="0.2">
      <c r="A9" t="s">
        <v>20</v>
      </c>
      <c r="B9" s="1">
        <f>'[1]source comparison'!J18</f>
        <v>150.07</v>
      </c>
      <c r="E9" s="2" t="s">
        <v>0</v>
      </c>
    </row>
    <row r="10" spans="1:5" x14ac:dyDescent="0.2">
      <c r="A10" t="s">
        <v>20</v>
      </c>
      <c r="B10" s="1">
        <f>'[1]source comparison'!J19</f>
        <v>55.829999999999991</v>
      </c>
      <c r="E10" t="s">
        <v>1</v>
      </c>
    </row>
    <row r="11" spans="1:5" x14ac:dyDescent="0.2">
      <c r="A11" t="s">
        <v>20</v>
      </c>
      <c r="B11" s="1">
        <f>'[1]source comparison'!J20</f>
        <v>29.85</v>
      </c>
      <c r="E11" t="s">
        <v>4</v>
      </c>
    </row>
    <row r="12" spans="1:5" x14ac:dyDescent="0.2">
      <c r="A12" t="s">
        <v>20</v>
      </c>
      <c r="B12" s="1">
        <f>'[1]source comparison'!J21</f>
        <v>15.09</v>
      </c>
      <c r="E12" t="s">
        <v>5</v>
      </c>
    </row>
    <row r="13" spans="1:5" x14ac:dyDescent="0.2">
      <c r="A13" t="s">
        <v>20</v>
      </c>
      <c r="B13" s="1">
        <f>'[1]source comparison'!J22</f>
        <v>8.4128877825825441</v>
      </c>
      <c r="E13" t="s">
        <v>2</v>
      </c>
    </row>
    <row r="14" spans="1:5" x14ac:dyDescent="0.2">
      <c r="A14" t="s">
        <v>20</v>
      </c>
      <c r="B14" s="1">
        <f>'[1]source comparison'!J23</f>
        <v>5.82</v>
      </c>
      <c r="E14" t="s">
        <v>3</v>
      </c>
    </row>
    <row r="15" spans="1:5" x14ac:dyDescent="0.2">
      <c r="A15" t="s">
        <v>20</v>
      </c>
      <c r="B15" s="1">
        <f>'[1]source comparison'!J24</f>
        <v>4.3499999999999996</v>
      </c>
      <c r="E15" t="s">
        <v>6</v>
      </c>
    </row>
    <row r="16" spans="1:5" x14ac:dyDescent="0.2">
      <c r="A16" t="s">
        <v>20</v>
      </c>
      <c r="B16" s="1">
        <f>'[1]source comparison'!D7</f>
        <v>431.26760834266645</v>
      </c>
      <c r="C16" s="1">
        <f>'[1]source comparison'!E7</f>
        <v>343.36833381580834</v>
      </c>
      <c r="D16" s="1">
        <f>'[1]source comparison'!F7</f>
        <v>519.16688286952456</v>
      </c>
      <c r="E16" t="s">
        <v>16</v>
      </c>
    </row>
    <row r="17" spans="1:5" x14ac:dyDescent="0.2">
      <c r="A17" t="s">
        <v>20</v>
      </c>
      <c r="B17" s="1">
        <f>'[1]source comparison'!D8</f>
        <v>269.42288778258256</v>
      </c>
      <c r="C17" s="1">
        <f>'[1]source comparison'!E8</f>
        <v>202.32956987526995</v>
      </c>
      <c r="D17" s="1">
        <f>'[1]source comparison'!F8</f>
        <v>424.60406298920333</v>
      </c>
      <c r="E17" t="s">
        <v>17</v>
      </c>
    </row>
    <row r="18" spans="1:5" x14ac:dyDescent="0.2">
      <c r="A18" t="s">
        <v>21</v>
      </c>
      <c r="B18" s="1">
        <f>'[1]source comparison'!D13</f>
        <v>128</v>
      </c>
      <c r="C18" s="1">
        <f>'[1]source comparison'!E13</f>
        <v>96</v>
      </c>
      <c r="D18" s="1">
        <f>'[1]source comparison'!F13</f>
        <v>171</v>
      </c>
      <c r="E18" t="s">
        <v>7</v>
      </c>
    </row>
    <row r="19" spans="1:5" x14ac:dyDescent="0.2">
      <c r="A19" t="s">
        <v>21</v>
      </c>
      <c r="B19" s="1">
        <f>'[1]source comparison'!D14</f>
        <v>176</v>
      </c>
      <c r="C19" s="1">
        <f>'[1]source comparison'!E14</f>
        <v>166</v>
      </c>
      <c r="D19" s="1">
        <f>'[1]source comparison'!F14</f>
        <v>185</v>
      </c>
      <c r="E19" t="s">
        <v>8</v>
      </c>
    </row>
    <row r="20" spans="1:5" x14ac:dyDescent="0.2">
      <c r="A20" t="s">
        <v>21</v>
      </c>
      <c r="B20" s="1">
        <f>'[1]source comparison'!D9</f>
        <v>38</v>
      </c>
      <c r="C20" s="1">
        <f>'[1]source comparison'!E9</f>
        <v>13</v>
      </c>
      <c r="D20" s="1">
        <f>'[1]source comparison'!F9</f>
        <v>53</v>
      </c>
      <c r="E20" t="s">
        <v>9</v>
      </c>
    </row>
    <row r="21" spans="1:5" x14ac:dyDescent="0.2">
      <c r="A21" t="s">
        <v>21</v>
      </c>
      <c r="B21" s="1">
        <f>'[1]source comparison'!D15</f>
        <v>29</v>
      </c>
      <c r="C21" s="1">
        <f>'[1]source comparison'!E15</f>
        <v>24</v>
      </c>
      <c r="D21" s="1">
        <f>'[1]source comparison'!F15</f>
        <v>40</v>
      </c>
      <c r="E21" t="s">
        <v>10</v>
      </c>
    </row>
    <row r="22" spans="1:5" x14ac:dyDescent="0.2">
      <c r="A22" t="s">
        <v>21</v>
      </c>
      <c r="B22" s="1">
        <f>'[1]source comparison'!D10</f>
        <v>11</v>
      </c>
      <c r="C22" s="1">
        <f>'[1]source comparison'!E10</f>
        <v>4</v>
      </c>
      <c r="D22" s="1">
        <f>'[1]source comparison'!F10</f>
        <v>18</v>
      </c>
      <c r="E22" t="s">
        <v>11</v>
      </c>
    </row>
    <row r="23" spans="1:5" x14ac:dyDescent="0.2">
      <c r="A23" t="s">
        <v>22</v>
      </c>
      <c r="B23" s="1">
        <f>'[1]source comparison'!D21</f>
        <v>813.26760834266645</v>
      </c>
      <c r="C23" s="1">
        <f>'[1]source comparison'!E21</f>
        <v>646.36833381580834</v>
      </c>
      <c r="D23" s="1">
        <f>'[1]source comparison'!F21</f>
        <v>986.16688286952456</v>
      </c>
      <c r="E23" t="s">
        <v>26</v>
      </c>
    </row>
    <row r="24" spans="1:5" x14ac:dyDescent="0.2">
      <c r="A24" t="s">
        <v>23</v>
      </c>
      <c r="B24" s="1">
        <f>'[1]source comparison'!D22</f>
        <v>651.42288778258262</v>
      </c>
      <c r="C24" s="1">
        <f>'[1]source comparison'!E22</f>
        <v>505.32956987526995</v>
      </c>
      <c r="D24" s="1">
        <f>'[1]source comparison'!F22</f>
        <v>891.60406298920338</v>
      </c>
      <c r="E24" t="s">
        <v>26</v>
      </c>
    </row>
    <row r="25" spans="1:5" x14ac:dyDescent="0.2">
      <c r="A25" t="s">
        <v>24</v>
      </c>
      <c r="B25" s="1">
        <f>'[1]source comparison'!D17</f>
        <v>556</v>
      </c>
      <c r="C25" s="1">
        <f>'[1]source comparison'!E17</f>
        <v>501</v>
      </c>
      <c r="D25" s="1">
        <f>'[1]source comparison'!F17</f>
        <v>574</v>
      </c>
      <c r="E25" t="s">
        <v>26</v>
      </c>
    </row>
    <row r="26" spans="1:5" x14ac:dyDescent="0.2">
      <c r="A26" t="s">
        <v>25</v>
      </c>
      <c r="B26" s="1">
        <f>'[1]source comparison'!D18</f>
        <v>625</v>
      </c>
      <c r="C26" s="1">
        <f>'[1]source comparison'!E18</f>
        <v>500</v>
      </c>
      <c r="D26" s="1">
        <f>'[1]source comparison'!F18</f>
        <v>798</v>
      </c>
      <c r="E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Rosentreter</dc:creator>
  <cp:lastModifiedBy>Judith Rosentreter</cp:lastModifiedBy>
  <dcterms:created xsi:type="dcterms:W3CDTF">2021-01-18T15:50:31Z</dcterms:created>
  <dcterms:modified xsi:type="dcterms:W3CDTF">2021-01-18T15:56:46Z</dcterms:modified>
</cp:coreProperties>
</file>