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farmer/Dropbox (Personal)/Princeton-MPIC/Arctic d15N/35 kyr manuscript Nat Geosci/Nature Geoscience original and revision/Revision February 2021/Final submission/"/>
    </mc:Choice>
  </mc:AlternateContent>
  <xr:revisionPtr revIDLastSave="0" documentId="8_{D9E75913-7F2C-BA4E-A16A-FAE50BBDA33A}" xr6:coauthVersionLast="47" xr6:coauthVersionMax="47" xr10:uidLastSave="{00000000-0000-0000-0000-000000000000}"/>
  <bookViews>
    <workbookView xWindow="3780" yWindow="1940" windowWidth="26440" windowHeight="15440" xr2:uid="{9CDCEA74-0E21-D343-BC87-AB23CF3AF8D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1" l="1"/>
  <c r="C38" i="1" s="1"/>
  <c r="C39" i="1" s="1"/>
  <c r="C40" i="1" s="1"/>
  <c r="C41" i="1" s="1"/>
  <c r="C42" i="1" s="1"/>
  <c r="C43" i="1" s="1"/>
  <c r="C44" i="1" s="1"/>
  <c r="C36" i="1"/>
  <c r="C35" i="1"/>
  <c r="H24" i="1"/>
  <c r="G24" i="1"/>
</calcChain>
</file>

<file path=xl/sharedStrings.xml><?xml version="1.0" encoding="utf-8"?>
<sst xmlns="http://schemas.openxmlformats.org/spreadsheetml/2006/main" count="140" uniqueCount="52">
  <si>
    <t>Core</t>
    <phoneticPr fontId="0" type="noConversion"/>
  </si>
  <si>
    <t>Depth interval (cm)</t>
  </si>
  <si>
    <t>Median Depth (cm)</t>
  </si>
  <si>
    <t>BACON Age model (ka)</t>
  </si>
  <si>
    <t>95% CI + (ka)</t>
  </si>
  <si>
    <t>95% CI - (ka)</t>
  </si>
  <si>
    <r>
      <rPr>
        <b/>
        <i/>
        <sz val="12"/>
        <color theme="1"/>
        <rFont val="Symbol"/>
        <charset val="2"/>
      </rPr>
      <t>d</t>
    </r>
    <r>
      <rPr>
        <b/>
        <vertAlign val="superscript"/>
        <sz val="12"/>
        <color theme="1"/>
        <rFont val="Calibri (Body)"/>
      </rPr>
      <t>15</t>
    </r>
    <r>
      <rPr>
        <b/>
        <sz val="12"/>
        <color theme="1"/>
        <rFont val="Calibri"/>
        <family val="2"/>
        <scheme val="minor"/>
      </rPr>
      <t>N</t>
    </r>
    <r>
      <rPr>
        <b/>
        <i/>
        <vertAlign val="subscript"/>
        <sz val="12"/>
        <color theme="1"/>
        <rFont val="Calibri (Body)"/>
      </rPr>
      <t>N.p.</t>
    </r>
    <r>
      <rPr>
        <b/>
        <sz val="12"/>
        <color theme="1"/>
        <rFont val="Calibri"/>
        <family val="2"/>
        <scheme val="minor"/>
      </rPr>
      <t xml:space="preserve"> (‰)</t>
    </r>
  </si>
  <si>
    <t>replicate sd</t>
  </si>
  <si>
    <t>P1-94-AR-B8</t>
  </si>
  <si>
    <t>0-1</t>
  </si>
  <si>
    <t>1-2</t>
  </si>
  <si>
    <t>2-3</t>
  </si>
  <si>
    <t>3-4</t>
  </si>
  <si>
    <t>4-5</t>
  </si>
  <si>
    <t>5-6</t>
  </si>
  <si>
    <t>6-7</t>
  </si>
  <si>
    <t>7-8</t>
  </si>
  <si>
    <t>8-9</t>
  </si>
  <si>
    <t>10-12</t>
  </si>
  <si>
    <t>12-13</t>
  </si>
  <si>
    <t>13-14</t>
  </si>
  <si>
    <t>14-15</t>
  </si>
  <si>
    <t>15-17</t>
  </si>
  <si>
    <t>17-18</t>
  </si>
  <si>
    <t>18-19</t>
  </si>
  <si>
    <t>19-20</t>
  </si>
  <si>
    <t>23-25</t>
  </si>
  <si>
    <t>25-26</t>
  </si>
  <si>
    <t>26-27</t>
  </si>
  <si>
    <t>27-28</t>
  </si>
  <si>
    <t>P1-94-AR-B17</t>
  </si>
  <si>
    <t>9-10</t>
  </si>
  <si>
    <t>10-11</t>
  </si>
  <si>
    <t>11-12</t>
  </si>
  <si>
    <t>15-16</t>
  </si>
  <si>
    <t>16-17</t>
  </si>
  <si>
    <t>20-21</t>
  </si>
  <si>
    <t>P1-94-AR-B28</t>
  </si>
  <si>
    <t>14-16</t>
  </si>
  <si>
    <t>18-21</t>
  </si>
  <si>
    <t>Source data for Figure 3a. Foraminifera-bound N isotopes.</t>
  </si>
  <si>
    <t>Source data for Figure 3b. Sea-level reconstructions</t>
  </si>
  <si>
    <t>esl (m) (ref. 31)</t>
  </si>
  <si>
    <t>RSL at Bering Strait (m) (ref. 33)</t>
  </si>
  <si>
    <t>Age (ka) (ref. 31)</t>
  </si>
  <si>
    <t>ICE-PC2 age (ka) (ref. 33)</t>
  </si>
  <si>
    <t>Age (kyr)</t>
  </si>
  <si>
    <t>75°N boreal summer insolation (W m-2)</t>
  </si>
  <si>
    <t>GICC05 Age (ka)</t>
  </si>
  <si>
    <t>Interpolated NGRIP d18O</t>
  </si>
  <si>
    <t>Source data for Fig. 3d: ref. 45; GICC05 chronology from Svensson et al. (2008)</t>
  </si>
  <si>
    <t>Source data for Figure 3c. Summer insolation (ref. 52)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</si>
</sst>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theme="1"/>
      <name val="Calibri"/>
      <family val="2"/>
      <charset val="2"/>
      <scheme val="minor"/>
    </font>
    <font>
      <b/>
      <i/>
      <sz val="12"/>
      <color theme="1"/>
      <name val="Symbol"/>
      <charset val="2"/>
    </font>
    <font>
      <b/>
      <vertAlign val="superscript"/>
      <sz val="12"/>
      <color theme="1"/>
      <name val="Calibri (Body)"/>
    </font>
    <font>
      <b/>
      <i/>
      <vertAlign val="subscript"/>
      <sz val="12"/>
      <color theme="1"/>
      <name val="Calibri (Body)"/>
    </font>
    <font>
      <sz val="12"/>
      <color indexed="8"/>
      <name val="Calibri"/>
      <family val="2"/>
    </font>
    <font>
      <sz val="11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/>
    <xf numFmtId="49" fontId="0" fillId="0" borderId="0" xfId="0" applyNumberFormat="1" applyAlignment="1">
      <alignment horizontal="center"/>
    </xf>
    <xf numFmtId="2" fontId="7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9" fillId="0" borderId="0" xfId="0" applyFont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5C0C1-DF52-BB44-9D60-2E1D6D715AE9}">
  <dimension ref="A1:V353"/>
  <sheetViews>
    <sheetView tabSelected="1" topLeftCell="B1" workbookViewId="0">
      <selection activeCell="Z17" sqref="Z17"/>
    </sheetView>
  </sheetViews>
  <sheetFormatPr baseColWidth="10" defaultRowHeight="16" x14ac:dyDescent="0.2"/>
  <cols>
    <col min="2" max="2" width="17.5" bestFit="1" customWidth="1"/>
    <col min="3" max="3" width="17.33203125" bestFit="1" customWidth="1"/>
    <col min="4" max="4" width="20.5" bestFit="1" customWidth="1"/>
    <col min="5" max="5" width="12" bestFit="1" customWidth="1"/>
    <col min="6" max="6" width="11.6640625" bestFit="1" customWidth="1"/>
    <col min="7" max="7" width="11.5" bestFit="1" customWidth="1"/>
    <col min="10" max="10" width="15.33203125" customWidth="1"/>
    <col min="11" max="11" width="14.1640625" bestFit="1" customWidth="1"/>
    <col min="12" max="12" width="22" bestFit="1" customWidth="1"/>
    <col min="13" max="13" width="28.33203125" bestFit="1" customWidth="1"/>
  </cols>
  <sheetData>
    <row r="1" spans="1:22" x14ac:dyDescent="0.2">
      <c r="A1" s="1" t="s">
        <v>40</v>
      </c>
      <c r="B1" s="2"/>
      <c r="C1" s="2"/>
      <c r="D1" s="3"/>
      <c r="E1" s="3"/>
      <c r="F1" s="3"/>
      <c r="G1" s="2"/>
      <c r="H1" s="2"/>
      <c r="J1" s="1" t="s">
        <v>41</v>
      </c>
      <c r="O1" s="1" t="s">
        <v>51</v>
      </c>
      <c r="U1" s="1" t="s">
        <v>50</v>
      </c>
    </row>
    <row r="2" spans="1:22" ht="20" x14ac:dyDescent="0.25">
      <c r="A2" s="4" t="s">
        <v>0</v>
      </c>
      <c r="B2" s="5" t="s">
        <v>1</v>
      </c>
      <c r="C2" s="5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8" t="s">
        <v>7</v>
      </c>
      <c r="J2" t="s">
        <v>44</v>
      </c>
      <c r="K2" t="s">
        <v>42</v>
      </c>
      <c r="L2" t="s">
        <v>45</v>
      </c>
      <c r="M2" t="s">
        <v>43</v>
      </c>
      <c r="O2" t="s">
        <v>46</v>
      </c>
      <c r="P2" s="15" t="s">
        <v>47</v>
      </c>
      <c r="U2" t="s">
        <v>48</v>
      </c>
      <c r="V2" s="14" t="s">
        <v>49</v>
      </c>
    </row>
    <row r="3" spans="1:22" x14ac:dyDescent="0.2">
      <c r="A3" s="9" t="s">
        <v>8</v>
      </c>
      <c r="B3" s="10" t="s">
        <v>9</v>
      </c>
      <c r="C3" s="2">
        <v>0.5</v>
      </c>
      <c r="D3" s="11">
        <v>3.98</v>
      </c>
      <c r="E3" s="11">
        <v>4.2370000000000001</v>
      </c>
      <c r="F3" s="11">
        <v>3.774</v>
      </c>
      <c r="G3" s="3">
        <v>8.3421931840882877</v>
      </c>
      <c r="H3" s="2"/>
      <c r="J3">
        <v>0</v>
      </c>
      <c r="K3">
        <v>0</v>
      </c>
      <c r="L3" s="13">
        <v>0</v>
      </c>
      <c r="M3" s="14">
        <v>0</v>
      </c>
      <c r="O3">
        <v>0</v>
      </c>
      <c r="P3" s="15">
        <v>344.29599940000003</v>
      </c>
      <c r="U3">
        <v>0</v>
      </c>
      <c r="V3" s="14">
        <v>-35.19</v>
      </c>
    </row>
    <row r="4" spans="1:22" x14ac:dyDescent="0.2">
      <c r="A4" s="9" t="s">
        <v>8</v>
      </c>
      <c r="B4" s="10" t="s">
        <v>10</v>
      </c>
      <c r="C4" s="2">
        <v>1.5</v>
      </c>
      <c r="D4" s="11">
        <v>4.46</v>
      </c>
      <c r="E4" s="11">
        <v>4.6609999999999996</v>
      </c>
      <c r="F4" s="11">
        <v>4.2830000000000004</v>
      </c>
      <c r="G4" s="3">
        <v>8.2590003970884371</v>
      </c>
      <c r="H4" s="2"/>
      <c r="J4">
        <v>0.122</v>
      </c>
      <c r="K4">
        <v>-0.16</v>
      </c>
      <c r="L4" s="13">
        <v>0.25</v>
      </c>
      <c r="M4" s="14">
        <v>-0.15024999999999999</v>
      </c>
      <c r="O4">
        <v>0.5</v>
      </c>
      <c r="P4" s="15">
        <v>345.90850499999999</v>
      </c>
      <c r="U4">
        <v>0.1</v>
      </c>
      <c r="V4" s="14">
        <v>-34.94</v>
      </c>
    </row>
    <row r="5" spans="1:22" x14ac:dyDescent="0.2">
      <c r="A5" s="9" t="s">
        <v>8</v>
      </c>
      <c r="B5" s="10" t="s">
        <v>11</v>
      </c>
      <c r="C5" s="2">
        <v>2.5</v>
      </c>
      <c r="D5" s="11">
        <v>4.93</v>
      </c>
      <c r="E5" s="11">
        <v>5.0819999999999999</v>
      </c>
      <c r="F5" s="11">
        <v>4.7649999999999997</v>
      </c>
      <c r="G5" s="3">
        <v>8.5412554209639495</v>
      </c>
      <c r="H5" s="2"/>
      <c r="J5">
        <v>0.192</v>
      </c>
      <c r="K5">
        <v>-0.16</v>
      </c>
      <c r="L5" s="13">
        <v>0.5</v>
      </c>
      <c r="M5" s="14">
        <v>-0.30841000000000002</v>
      </c>
      <c r="O5">
        <v>1</v>
      </c>
      <c r="P5" s="15">
        <v>347.7357523</v>
      </c>
      <c r="U5">
        <v>0.2</v>
      </c>
      <c r="V5" s="14">
        <v>-35.435000000000002</v>
      </c>
    </row>
    <row r="6" spans="1:22" x14ac:dyDescent="0.2">
      <c r="A6" s="9" t="s">
        <v>8</v>
      </c>
      <c r="B6" s="10" t="s">
        <v>12</v>
      </c>
      <c r="C6" s="2">
        <v>3.5</v>
      </c>
      <c r="D6" s="11">
        <v>5.41</v>
      </c>
      <c r="E6" s="11">
        <v>5.5540000000000003</v>
      </c>
      <c r="F6" s="11">
        <v>5.2350000000000003</v>
      </c>
      <c r="G6" s="3">
        <v>8.5264799493660615</v>
      </c>
      <c r="H6" s="2"/>
      <c r="J6">
        <v>0.29599999999999999</v>
      </c>
      <c r="K6">
        <v>-0.16</v>
      </c>
      <c r="L6" s="13">
        <v>0.75</v>
      </c>
      <c r="M6" s="14">
        <v>-0.47508</v>
      </c>
      <c r="O6">
        <v>1.5</v>
      </c>
      <c r="P6" s="15">
        <v>349.76072169999998</v>
      </c>
      <c r="U6">
        <v>0.3</v>
      </c>
      <c r="V6" s="14">
        <v>-35.715000000000003</v>
      </c>
    </row>
    <row r="7" spans="1:22" x14ac:dyDescent="0.2">
      <c r="A7" s="9" t="s">
        <v>8</v>
      </c>
      <c r="B7" s="10" t="s">
        <v>13</v>
      </c>
      <c r="C7" s="2">
        <v>4.5</v>
      </c>
      <c r="D7" s="11">
        <v>5.88</v>
      </c>
      <c r="E7" s="11">
        <v>6.0590000000000002</v>
      </c>
      <c r="F7" s="11">
        <v>5.6680000000000001</v>
      </c>
      <c r="G7" s="3">
        <v>8.6630831466079581</v>
      </c>
      <c r="H7" s="2"/>
      <c r="J7">
        <v>0.36499999999999999</v>
      </c>
      <c r="K7">
        <v>-0.16</v>
      </c>
      <c r="L7" s="13">
        <v>1</v>
      </c>
      <c r="M7" s="14">
        <v>-0.65073000000000003</v>
      </c>
      <c r="O7">
        <v>2</v>
      </c>
      <c r="P7" s="15">
        <v>351.94264290000001</v>
      </c>
      <c r="U7">
        <v>0.4</v>
      </c>
      <c r="V7" s="14">
        <v>-35.549999999999997</v>
      </c>
    </row>
    <row r="8" spans="1:22" x14ac:dyDescent="0.2">
      <c r="A8" s="9" t="s">
        <v>8</v>
      </c>
      <c r="B8" s="10" t="s">
        <v>14</v>
      </c>
      <c r="C8" s="2">
        <v>5.5</v>
      </c>
      <c r="D8" s="11">
        <v>6.36</v>
      </c>
      <c r="E8" s="11">
        <v>6.5420000000000007</v>
      </c>
      <c r="F8" s="11">
        <v>6.1510000000000007</v>
      </c>
      <c r="G8" s="3">
        <v>8.1893109948143579</v>
      </c>
      <c r="H8" s="3">
        <v>0.2405551033567967</v>
      </c>
      <c r="J8">
        <v>0.435</v>
      </c>
      <c r="K8">
        <v>-0.16</v>
      </c>
      <c r="L8" s="13">
        <v>1.25</v>
      </c>
      <c r="M8" s="14">
        <v>-0.83584000000000003</v>
      </c>
      <c r="O8">
        <v>2.5</v>
      </c>
      <c r="P8" s="15">
        <v>354.23235080000001</v>
      </c>
      <c r="U8">
        <v>0.5</v>
      </c>
      <c r="V8" s="14">
        <v>-35.384999999999998</v>
      </c>
    </row>
    <row r="9" spans="1:22" x14ac:dyDescent="0.2">
      <c r="A9" s="9" t="s">
        <v>8</v>
      </c>
      <c r="B9" s="10" t="s">
        <v>15</v>
      </c>
      <c r="C9" s="2">
        <v>6.5</v>
      </c>
      <c r="D9" s="11">
        <v>6.83</v>
      </c>
      <c r="E9" s="11">
        <v>6.9909999999999997</v>
      </c>
      <c r="F9" s="11">
        <v>6.6719999999999997</v>
      </c>
      <c r="G9" s="3">
        <v>7.9836297391068145</v>
      </c>
      <c r="H9" s="2"/>
      <c r="J9">
        <v>0.504</v>
      </c>
      <c r="K9">
        <v>-0.17</v>
      </c>
      <c r="L9" s="13">
        <v>1.5</v>
      </c>
      <c r="M9" s="14">
        <v>-1.0309999999999999</v>
      </c>
      <c r="O9">
        <v>3</v>
      </c>
      <c r="P9" s="15">
        <v>356.60331230000003</v>
      </c>
      <c r="U9">
        <v>0.6</v>
      </c>
      <c r="V9" s="14">
        <v>-35.185000000000002</v>
      </c>
    </row>
    <row r="10" spans="1:22" x14ac:dyDescent="0.2">
      <c r="A10" s="9" t="s">
        <v>8</v>
      </c>
      <c r="B10" s="10" t="s">
        <v>16</v>
      </c>
      <c r="C10" s="2">
        <v>7.5</v>
      </c>
      <c r="D10" s="11">
        <v>7.31</v>
      </c>
      <c r="E10" s="11">
        <v>7.4819999999999993</v>
      </c>
      <c r="F10" s="11">
        <v>7.1519999999999992</v>
      </c>
      <c r="G10" s="3">
        <v>8.2195153595106003</v>
      </c>
      <c r="H10" s="2"/>
      <c r="J10">
        <v>0.57399999999999995</v>
      </c>
      <c r="K10">
        <v>-0.17</v>
      </c>
      <c r="L10" s="13">
        <v>1.75</v>
      </c>
      <c r="M10" s="14">
        <v>-1.2367999999999999</v>
      </c>
      <c r="O10">
        <v>3.5</v>
      </c>
      <c r="P10" s="15">
        <v>358.99598070000002</v>
      </c>
      <c r="U10">
        <v>0.7</v>
      </c>
      <c r="V10" s="14">
        <v>-35.5</v>
      </c>
    </row>
    <row r="11" spans="1:22" x14ac:dyDescent="0.2">
      <c r="A11" s="9" t="s">
        <v>8</v>
      </c>
      <c r="B11" s="10" t="s">
        <v>17</v>
      </c>
      <c r="C11" s="2">
        <v>8.5</v>
      </c>
      <c r="D11" s="11">
        <v>7.79</v>
      </c>
      <c r="E11" s="11">
        <v>8.0150000000000006</v>
      </c>
      <c r="F11" s="11">
        <v>7.6079999999999997</v>
      </c>
      <c r="G11" s="3">
        <v>8.1269003414786987</v>
      </c>
      <c r="H11" s="2"/>
      <c r="J11">
        <v>0.64300000000000002</v>
      </c>
      <c r="K11">
        <v>-0.17</v>
      </c>
      <c r="L11" s="13">
        <v>2</v>
      </c>
      <c r="M11" s="14">
        <v>-1.4538</v>
      </c>
      <c r="O11">
        <v>4</v>
      </c>
      <c r="P11" s="15">
        <v>361.39305880000001</v>
      </c>
      <c r="U11">
        <v>0.8</v>
      </c>
      <c r="V11" s="14">
        <v>-35.505000000000003</v>
      </c>
    </row>
    <row r="12" spans="1:22" x14ac:dyDescent="0.2">
      <c r="A12" s="9" t="s">
        <v>8</v>
      </c>
      <c r="B12" s="10" t="s">
        <v>18</v>
      </c>
      <c r="C12" s="2">
        <v>10.5</v>
      </c>
      <c r="D12" s="3">
        <v>8.9750000000000014</v>
      </c>
      <c r="E12" s="3">
        <v>9.2840000000000007</v>
      </c>
      <c r="F12" s="3">
        <v>8.7320000000000011</v>
      </c>
      <c r="G12" s="3">
        <v>7.6592263987307474</v>
      </c>
      <c r="H12" s="2"/>
      <c r="J12">
        <v>0.71199999999999997</v>
      </c>
      <c r="K12">
        <v>-0.18</v>
      </c>
      <c r="L12" s="13">
        <v>2.25</v>
      </c>
      <c r="M12" s="14">
        <v>-1.6302000000000001</v>
      </c>
      <c r="O12">
        <v>4.5</v>
      </c>
      <c r="P12" s="15">
        <v>363.7614423</v>
      </c>
      <c r="U12">
        <v>0.9</v>
      </c>
      <c r="V12" s="14">
        <v>-35.395000000000003</v>
      </c>
    </row>
    <row r="13" spans="1:22" x14ac:dyDescent="0.2">
      <c r="A13" s="9" t="s">
        <v>8</v>
      </c>
      <c r="B13" s="10" t="s">
        <v>19</v>
      </c>
      <c r="C13" s="2">
        <v>12.5</v>
      </c>
      <c r="D13" s="11">
        <v>9.6880646695197328</v>
      </c>
      <c r="E13" s="11">
        <v>9.9560646695197335</v>
      </c>
      <c r="F13" s="11">
        <v>9.4210646695197333</v>
      </c>
      <c r="G13" s="3">
        <v>7.7328670303352123</v>
      </c>
      <c r="H13" s="2"/>
      <c r="J13">
        <v>0.78200000000000003</v>
      </c>
      <c r="K13">
        <v>-0.18</v>
      </c>
      <c r="L13" s="13">
        <v>2.5</v>
      </c>
      <c r="M13" s="14">
        <v>-1.8678999999999999</v>
      </c>
      <c r="O13">
        <v>5</v>
      </c>
      <c r="P13" s="15">
        <v>366.0344048</v>
      </c>
      <c r="U13">
        <v>1</v>
      </c>
      <c r="V13" s="14">
        <v>-35.335000000000001</v>
      </c>
    </row>
    <row r="14" spans="1:22" x14ac:dyDescent="0.2">
      <c r="A14" s="9" t="s">
        <v>8</v>
      </c>
      <c r="B14" s="10" t="s">
        <v>20</v>
      </c>
      <c r="C14" s="2">
        <v>13.5</v>
      </c>
      <c r="D14" s="11">
        <v>10.163575844032334</v>
      </c>
      <c r="E14" s="11">
        <v>10.490575844032334</v>
      </c>
      <c r="F14" s="11">
        <v>9.8085758440323332</v>
      </c>
      <c r="G14" s="3">
        <v>8.4526186852334355</v>
      </c>
      <c r="H14" s="2"/>
      <c r="J14">
        <v>0.85099999999999998</v>
      </c>
      <c r="K14">
        <v>-0.19</v>
      </c>
      <c r="L14" s="13">
        <v>2.75</v>
      </c>
      <c r="M14" s="14">
        <v>-2.1425999999999998</v>
      </c>
      <c r="O14">
        <v>5.5</v>
      </c>
      <c r="P14" s="15">
        <v>368.1569417</v>
      </c>
      <c r="U14">
        <v>1.1000000000000001</v>
      </c>
      <c r="V14" s="14">
        <v>-35.335000000000001</v>
      </c>
    </row>
    <row r="15" spans="1:22" x14ac:dyDescent="0.2">
      <c r="A15" s="9" t="s">
        <v>8</v>
      </c>
      <c r="B15" s="10" t="s">
        <v>21</v>
      </c>
      <c r="C15" s="2">
        <v>14.5</v>
      </c>
      <c r="D15" s="11">
        <v>10.639087018544934</v>
      </c>
      <c r="E15" s="11">
        <v>11.050087018544934</v>
      </c>
      <c r="F15" s="11">
        <v>10.177087018544935</v>
      </c>
      <c r="G15" s="3">
        <v>7.3093954445016367</v>
      </c>
      <c r="H15" s="2"/>
      <c r="J15">
        <v>0.92100000000000004</v>
      </c>
      <c r="K15">
        <v>-0.19</v>
      </c>
      <c r="L15" s="13">
        <v>3</v>
      </c>
      <c r="M15" s="14">
        <v>-2.4327000000000001</v>
      </c>
      <c r="O15">
        <v>6</v>
      </c>
      <c r="P15" s="15">
        <v>370.10573679999999</v>
      </c>
      <c r="U15">
        <v>1.2</v>
      </c>
      <c r="V15" s="14">
        <v>-35.424999999999997</v>
      </c>
    </row>
    <row r="16" spans="1:22" x14ac:dyDescent="0.2">
      <c r="A16" s="9" t="s">
        <v>8</v>
      </c>
      <c r="B16" s="10" t="s">
        <v>22</v>
      </c>
      <c r="C16" s="2">
        <v>16</v>
      </c>
      <c r="D16" s="11">
        <v>11.352353780313836</v>
      </c>
      <c r="E16" s="11">
        <v>13.155353780313835</v>
      </c>
      <c r="F16" s="11">
        <v>10.042353780313835</v>
      </c>
      <c r="G16" s="3">
        <v>5.769450611544416</v>
      </c>
      <c r="H16" s="2"/>
      <c r="J16">
        <v>0.99</v>
      </c>
      <c r="K16">
        <v>-0.2</v>
      </c>
      <c r="L16" s="13">
        <v>3.25</v>
      </c>
      <c r="M16" s="14">
        <v>-2.7073999999999998</v>
      </c>
      <c r="O16">
        <v>6.5</v>
      </c>
      <c r="P16" s="15">
        <v>371.81220730000001</v>
      </c>
      <c r="U16">
        <v>1.3</v>
      </c>
      <c r="V16" s="14">
        <v>-35.265000000000001</v>
      </c>
    </row>
    <row r="17" spans="1:22" x14ac:dyDescent="0.2">
      <c r="A17" s="9" t="s">
        <v>8</v>
      </c>
      <c r="B17" s="10" t="s">
        <v>23</v>
      </c>
      <c r="C17" s="2">
        <v>17.5</v>
      </c>
      <c r="D17" s="11">
        <v>12.065620542082737</v>
      </c>
      <c r="E17" s="11">
        <v>15.034620542082736</v>
      </c>
      <c r="F17" s="11">
        <v>10.069620542082736</v>
      </c>
      <c r="G17" s="3">
        <v>4.5999999999999996</v>
      </c>
      <c r="H17" s="2"/>
      <c r="J17">
        <v>1.06</v>
      </c>
      <c r="K17">
        <v>-0.2</v>
      </c>
      <c r="L17" s="13">
        <v>3.5</v>
      </c>
      <c r="M17" s="14">
        <v>-3.0114000000000001</v>
      </c>
      <c r="O17">
        <v>7</v>
      </c>
      <c r="P17" s="15">
        <v>373.26344030000001</v>
      </c>
      <c r="U17">
        <v>1.4</v>
      </c>
      <c r="V17" s="14">
        <v>-35.145000000000003</v>
      </c>
    </row>
    <row r="18" spans="1:22" x14ac:dyDescent="0.2">
      <c r="A18" s="9" t="s">
        <v>8</v>
      </c>
      <c r="B18" s="10" t="s">
        <v>24</v>
      </c>
      <c r="C18" s="2">
        <v>18.5</v>
      </c>
      <c r="D18" s="11">
        <v>12.541131716595338</v>
      </c>
      <c r="E18" s="11">
        <v>16.648131716595337</v>
      </c>
      <c r="F18" s="11">
        <v>9.7891317165953389</v>
      </c>
      <c r="G18" s="3">
        <v>4.57</v>
      </c>
      <c r="H18" s="2"/>
      <c r="J18">
        <v>1.129</v>
      </c>
      <c r="K18">
        <v>-0.2</v>
      </c>
      <c r="L18" s="13">
        <v>3.75</v>
      </c>
      <c r="M18" s="14">
        <v>-3.3355000000000001</v>
      </c>
      <c r="O18">
        <v>7.5</v>
      </c>
      <c r="P18" s="15">
        <v>374.45733639999997</v>
      </c>
      <c r="U18">
        <v>1.5</v>
      </c>
      <c r="V18" s="14">
        <v>-35.384999999999998</v>
      </c>
    </row>
    <row r="19" spans="1:22" x14ac:dyDescent="0.2">
      <c r="A19" s="9" t="s">
        <v>8</v>
      </c>
      <c r="B19" s="10" t="s">
        <v>25</v>
      </c>
      <c r="C19" s="2">
        <v>19.5</v>
      </c>
      <c r="D19" s="11">
        <v>13.016642891107939</v>
      </c>
      <c r="E19" s="11">
        <v>18.274642891107938</v>
      </c>
      <c r="F19" s="11">
        <v>9.4746428911079388</v>
      </c>
      <c r="G19" s="3">
        <v>4.62</v>
      </c>
      <c r="H19" s="2"/>
      <c r="J19">
        <v>1.1990000000000001</v>
      </c>
      <c r="K19">
        <v>-0.21</v>
      </c>
      <c r="L19" s="13">
        <v>4</v>
      </c>
      <c r="M19" s="14">
        <v>-3.6772999999999998</v>
      </c>
      <c r="O19">
        <v>8</v>
      </c>
      <c r="P19" s="15">
        <v>375.34321729999999</v>
      </c>
      <c r="U19">
        <v>1.6</v>
      </c>
      <c r="V19" s="14">
        <v>-35.130000000000003</v>
      </c>
    </row>
    <row r="20" spans="1:22" x14ac:dyDescent="0.2">
      <c r="A20" s="9" t="s">
        <v>8</v>
      </c>
      <c r="B20" s="10" t="s">
        <v>26</v>
      </c>
      <c r="C20" s="2">
        <v>24</v>
      </c>
      <c r="D20" s="11">
        <v>25.191499999999998</v>
      </c>
      <c r="E20" s="11">
        <v>26.337289684017094</v>
      </c>
      <c r="F20" s="11">
        <v>24.08542360119203</v>
      </c>
      <c r="G20" s="3">
        <v>5.5500778339265793</v>
      </c>
      <c r="H20" s="2"/>
      <c r="J20">
        <v>1.268</v>
      </c>
      <c r="K20">
        <v>-0.21</v>
      </c>
      <c r="L20" s="13">
        <v>4.25</v>
      </c>
      <c r="M20" s="14">
        <v>-4.1334</v>
      </c>
      <c r="O20">
        <v>8.5</v>
      </c>
      <c r="P20" s="15">
        <v>375.87441239999998</v>
      </c>
      <c r="U20">
        <v>1.7</v>
      </c>
      <c r="V20" s="14">
        <v>-35.450000000000003</v>
      </c>
    </row>
    <row r="21" spans="1:22" x14ac:dyDescent="0.2">
      <c r="A21" s="9" t="s">
        <v>8</v>
      </c>
      <c r="B21" s="10" t="s">
        <v>27</v>
      </c>
      <c r="C21" s="2">
        <v>25.5</v>
      </c>
      <c r="D21" s="11">
        <v>28.486000000000001</v>
      </c>
      <c r="E21" s="11">
        <v>29.571000000000002</v>
      </c>
      <c r="F21" s="11">
        <v>27.074999999999999</v>
      </c>
      <c r="G21" s="3">
        <v>5.5928215960248657</v>
      </c>
      <c r="H21" s="2"/>
      <c r="J21">
        <v>1.3720000000000001</v>
      </c>
      <c r="K21">
        <v>-0.22</v>
      </c>
      <c r="L21" s="13">
        <v>4.5</v>
      </c>
      <c r="M21" s="14">
        <v>-4.6111000000000004</v>
      </c>
      <c r="O21">
        <v>9</v>
      </c>
      <c r="P21" s="15">
        <v>376.04437289999998</v>
      </c>
      <c r="U21">
        <v>1.8</v>
      </c>
      <c r="V21" s="14">
        <v>-35.575000000000003</v>
      </c>
    </row>
    <row r="22" spans="1:22" x14ac:dyDescent="0.2">
      <c r="A22" s="9" t="s">
        <v>8</v>
      </c>
      <c r="B22" s="10" t="s">
        <v>28</v>
      </c>
      <c r="C22" s="2">
        <v>26.5</v>
      </c>
      <c r="D22" s="11">
        <v>30.994</v>
      </c>
      <c r="E22" s="11">
        <v>31.863</v>
      </c>
      <c r="F22" s="11">
        <v>29.841000000000001</v>
      </c>
      <c r="G22" s="3">
        <v>5.6829180885872557</v>
      </c>
      <c r="H22" s="2"/>
      <c r="J22">
        <v>1.4419999999999999</v>
      </c>
      <c r="K22">
        <v>-0.22</v>
      </c>
      <c r="L22" s="13">
        <v>5</v>
      </c>
      <c r="M22" s="14">
        <v>-5.5098000000000003</v>
      </c>
      <c r="O22">
        <v>9.5</v>
      </c>
      <c r="P22" s="15">
        <v>375.86425329999997</v>
      </c>
      <c r="U22">
        <v>1.9</v>
      </c>
      <c r="V22" s="14">
        <v>-34.924999999999997</v>
      </c>
    </row>
    <row r="23" spans="1:22" x14ac:dyDescent="0.2">
      <c r="A23" s="9" t="s">
        <v>8</v>
      </c>
      <c r="B23" s="10" t="s">
        <v>29</v>
      </c>
      <c r="C23" s="2">
        <v>27.5</v>
      </c>
      <c r="D23" s="11">
        <v>33.502000000000002</v>
      </c>
      <c r="E23" s="11">
        <v>34.261000000000003</v>
      </c>
      <c r="F23" s="11">
        <v>32.582000000000001</v>
      </c>
      <c r="G23" s="3">
        <v>5.7573354585392078</v>
      </c>
      <c r="H23" s="3">
        <v>0.40839238558465735</v>
      </c>
      <c r="J23">
        <v>1.5109999999999999</v>
      </c>
      <c r="K23">
        <v>-0.23</v>
      </c>
      <c r="L23" s="13">
        <v>5.5</v>
      </c>
      <c r="M23" s="14">
        <v>-6.5392000000000001</v>
      </c>
      <c r="O23">
        <v>10</v>
      </c>
      <c r="P23" s="15">
        <v>375.35985310000001</v>
      </c>
      <c r="U23">
        <v>2</v>
      </c>
      <c r="V23" s="14">
        <v>-35.015000000000001</v>
      </c>
    </row>
    <row r="24" spans="1:22" x14ac:dyDescent="0.2">
      <c r="A24" t="s">
        <v>30</v>
      </c>
      <c r="B24" s="10" t="s">
        <v>9</v>
      </c>
      <c r="C24" s="2">
        <v>0.5</v>
      </c>
      <c r="D24" s="3">
        <v>3.226</v>
      </c>
      <c r="E24" s="3">
        <v>3.391</v>
      </c>
      <c r="F24" s="3">
        <v>3.0619999999999998</v>
      </c>
      <c r="G24" s="3">
        <f>AVERAGE(7.73, 8.28, 7.97)</f>
        <v>7.9933333333333323</v>
      </c>
      <c r="H24" s="3">
        <f>STDEV(7.73, 8.28, 7.97)</f>
        <v>0.27574142476844687</v>
      </c>
      <c r="J24">
        <v>1.581</v>
      </c>
      <c r="K24">
        <v>-0.23</v>
      </c>
      <c r="L24" s="13">
        <v>6</v>
      </c>
      <c r="M24" s="14">
        <v>-7.6543000000000001</v>
      </c>
      <c r="O24">
        <v>10.5</v>
      </c>
      <c r="P24" s="15">
        <v>374.53414679999997</v>
      </c>
      <c r="U24">
        <v>2.1</v>
      </c>
      <c r="V24" s="14">
        <v>-35.155000000000001</v>
      </c>
    </row>
    <row r="25" spans="1:22" x14ac:dyDescent="0.2">
      <c r="A25" t="s">
        <v>30</v>
      </c>
      <c r="B25" s="10" t="s">
        <v>10</v>
      </c>
      <c r="C25" s="2">
        <v>1.5</v>
      </c>
      <c r="D25" s="3">
        <v>4.0979999999999999</v>
      </c>
      <c r="E25" s="3">
        <v>4.2389999999999999</v>
      </c>
      <c r="F25" s="3">
        <v>3.9489999999999998</v>
      </c>
      <c r="G25" s="3">
        <v>7.7887059028309666</v>
      </c>
      <c r="H25" s="2"/>
      <c r="J25">
        <v>1.65</v>
      </c>
      <c r="K25">
        <v>-0.24</v>
      </c>
      <c r="L25" s="13">
        <v>6.5</v>
      </c>
      <c r="M25" s="14">
        <v>-9.0512999999999995</v>
      </c>
      <c r="O25">
        <v>11</v>
      </c>
      <c r="P25" s="15">
        <v>373.37572290000003</v>
      </c>
      <c r="U25">
        <v>2.2000000000000002</v>
      </c>
      <c r="V25" s="14">
        <v>-35.465000000000003</v>
      </c>
    </row>
    <row r="26" spans="1:22" x14ac:dyDescent="0.2">
      <c r="A26" t="s">
        <v>30</v>
      </c>
      <c r="B26" s="10" t="s">
        <v>11</v>
      </c>
      <c r="C26" s="2">
        <v>2.5</v>
      </c>
      <c r="D26" s="3">
        <v>4.97</v>
      </c>
      <c r="E26" s="3">
        <v>5.1099999999999994</v>
      </c>
      <c r="F26" s="3">
        <v>4.8179999999999996</v>
      </c>
      <c r="G26" s="3">
        <v>7.808186136621762</v>
      </c>
      <c r="H26" s="2"/>
      <c r="J26">
        <v>1.72</v>
      </c>
      <c r="K26">
        <v>-0.24</v>
      </c>
      <c r="L26" s="13">
        <v>7</v>
      </c>
      <c r="M26" s="14">
        <v>-11.313000000000001</v>
      </c>
      <c r="O26">
        <v>11.5</v>
      </c>
      <c r="P26" s="15">
        <v>371.91195340000002</v>
      </c>
      <c r="U26">
        <v>2.2999999999999998</v>
      </c>
      <c r="V26" s="14">
        <v>-34.880000000000003</v>
      </c>
    </row>
    <row r="27" spans="1:22" x14ac:dyDescent="0.2">
      <c r="A27" t="s">
        <v>30</v>
      </c>
      <c r="B27" s="10" t="s">
        <v>12</v>
      </c>
      <c r="C27" s="2">
        <v>3.5</v>
      </c>
      <c r="D27" s="3">
        <v>5.8419999999999996</v>
      </c>
      <c r="E27" s="3">
        <v>6.0029999999999992</v>
      </c>
      <c r="F27" s="3">
        <v>5.6709999999999994</v>
      </c>
      <c r="G27" s="3">
        <v>8.5666724040559785</v>
      </c>
      <c r="H27" s="3">
        <v>0.32071844559163049</v>
      </c>
      <c r="J27">
        <v>1.7889999999999999</v>
      </c>
      <c r="K27">
        <v>-0.24</v>
      </c>
      <c r="L27" s="13">
        <v>7.5</v>
      </c>
      <c r="M27" s="14">
        <v>-14.066000000000001</v>
      </c>
      <c r="O27">
        <v>12</v>
      </c>
      <c r="P27" s="15">
        <v>370.1784404</v>
      </c>
      <c r="U27">
        <v>2.4</v>
      </c>
      <c r="V27" s="14">
        <v>-35.015000000000001</v>
      </c>
    </row>
    <row r="28" spans="1:22" x14ac:dyDescent="0.2">
      <c r="A28" t="s">
        <v>30</v>
      </c>
      <c r="B28" s="10" t="s">
        <v>13</v>
      </c>
      <c r="C28" s="2">
        <v>4.5</v>
      </c>
      <c r="D28" s="3">
        <v>6.7140000000000004</v>
      </c>
      <c r="E28" s="3">
        <v>6.9140000000000006</v>
      </c>
      <c r="F28" s="3">
        <v>6.5090000000000012</v>
      </c>
      <c r="G28" s="3">
        <v>8.4444834743890702</v>
      </c>
      <c r="H28" s="2"/>
      <c r="J28">
        <v>1.859</v>
      </c>
      <c r="K28">
        <v>-0.25</v>
      </c>
      <c r="L28" s="13">
        <v>8</v>
      </c>
      <c r="M28" s="14">
        <v>-18.004000000000001</v>
      </c>
      <c r="O28">
        <v>12.5</v>
      </c>
      <c r="P28" s="15">
        <v>368.21057209999998</v>
      </c>
      <c r="U28">
        <v>2.5</v>
      </c>
      <c r="V28" s="14">
        <v>-35.450000000000003</v>
      </c>
    </row>
    <row r="29" spans="1:22" x14ac:dyDescent="0.2">
      <c r="A29" t="s">
        <v>30</v>
      </c>
      <c r="B29" s="10" t="s">
        <v>14</v>
      </c>
      <c r="C29" s="2">
        <v>5.5</v>
      </c>
      <c r="D29" s="3">
        <v>7.7359999999999998</v>
      </c>
      <c r="E29" s="3">
        <v>7.9329999999999998</v>
      </c>
      <c r="F29" s="3">
        <v>7.5329999999999995</v>
      </c>
      <c r="G29" s="3">
        <v>8.3343930525917322</v>
      </c>
      <c r="H29" s="2"/>
      <c r="J29">
        <v>1.9279999999999999</v>
      </c>
      <c r="K29">
        <v>-0.25</v>
      </c>
      <c r="L29" s="13">
        <v>8.25</v>
      </c>
      <c r="M29" s="14">
        <v>-18.683</v>
      </c>
      <c r="O29">
        <v>13</v>
      </c>
      <c r="P29" s="15">
        <v>366.05214030000002</v>
      </c>
      <c r="U29">
        <v>2.6</v>
      </c>
      <c r="V29" s="14">
        <v>-35.200000000000003</v>
      </c>
    </row>
    <row r="30" spans="1:22" x14ac:dyDescent="0.2">
      <c r="A30" t="s">
        <v>30</v>
      </c>
      <c r="B30" s="10" t="s">
        <v>15</v>
      </c>
      <c r="C30" s="2">
        <v>6.5</v>
      </c>
      <c r="D30" s="3">
        <v>8.91</v>
      </c>
      <c r="E30" s="3">
        <v>9.0750000000000011</v>
      </c>
      <c r="F30" s="3">
        <v>8.7430000000000003</v>
      </c>
      <c r="G30" s="3">
        <v>8.39</v>
      </c>
      <c r="H30" s="2"/>
      <c r="J30">
        <v>1.9970000000000001</v>
      </c>
      <c r="K30">
        <v>-0.26</v>
      </c>
      <c r="L30" s="13">
        <v>8.5</v>
      </c>
      <c r="M30" s="14">
        <v>-20.800999999999998</v>
      </c>
      <c r="O30">
        <v>13.5</v>
      </c>
      <c r="P30" s="15">
        <v>363.75513599999999</v>
      </c>
      <c r="U30">
        <v>2.7</v>
      </c>
      <c r="V30" s="14">
        <v>-35.255000000000003</v>
      </c>
    </row>
    <row r="31" spans="1:22" x14ac:dyDescent="0.2">
      <c r="A31" t="s">
        <v>30</v>
      </c>
      <c r="B31" s="10" t="s">
        <v>16</v>
      </c>
      <c r="C31" s="2">
        <v>7.5</v>
      </c>
      <c r="D31" s="3">
        <v>10.083</v>
      </c>
      <c r="E31" s="3">
        <v>10.236000000000001</v>
      </c>
      <c r="F31" s="3">
        <v>9.9239999999999995</v>
      </c>
      <c r="G31" s="3">
        <v>8.3645833875149567</v>
      </c>
      <c r="H31" s="2"/>
      <c r="J31">
        <v>2.0670000000000002</v>
      </c>
      <c r="K31">
        <v>-0.26</v>
      </c>
      <c r="L31" s="13">
        <v>8.75</v>
      </c>
      <c r="M31" s="14">
        <v>-23.004999999999999</v>
      </c>
      <c r="O31">
        <v>14</v>
      </c>
      <c r="P31" s="15">
        <v>361.34187320000001</v>
      </c>
      <c r="U31">
        <v>2.8</v>
      </c>
      <c r="V31" s="14">
        <v>-34.909999999999997</v>
      </c>
    </row>
    <row r="32" spans="1:22" x14ac:dyDescent="0.2">
      <c r="A32" t="s">
        <v>30</v>
      </c>
      <c r="B32" s="10" t="s">
        <v>17</v>
      </c>
      <c r="C32" s="2">
        <v>8.5</v>
      </c>
      <c r="D32" s="3">
        <v>11.256</v>
      </c>
      <c r="E32" s="3">
        <v>11.428000000000001</v>
      </c>
      <c r="F32" s="3">
        <v>11.083</v>
      </c>
      <c r="G32" s="3">
        <v>6.65</v>
      </c>
      <c r="H32" s="2"/>
      <c r="J32">
        <v>2.1360000000000001</v>
      </c>
      <c r="K32">
        <v>-0.27</v>
      </c>
      <c r="L32" s="13">
        <v>9</v>
      </c>
      <c r="M32" s="14">
        <v>-25.268999999999998</v>
      </c>
      <c r="O32">
        <v>14.5</v>
      </c>
      <c r="P32" s="15">
        <v>358.84638819999998</v>
      </c>
      <c r="U32">
        <v>2.9</v>
      </c>
      <c r="V32" s="14">
        <v>-35.085000000000001</v>
      </c>
    </row>
    <row r="33" spans="1:22" x14ac:dyDescent="0.2">
      <c r="A33" t="s">
        <v>30</v>
      </c>
      <c r="B33" s="10" t="s">
        <v>31</v>
      </c>
      <c r="C33" s="2">
        <v>9.5</v>
      </c>
      <c r="D33" s="3">
        <v>12.43</v>
      </c>
      <c r="E33" s="3">
        <v>12.638</v>
      </c>
      <c r="F33" s="3">
        <v>12.221</v>
      </c>
      <c r="G33" s="3">
        <v>7.0857193289592946</v>
      </c>
      <c r="H33" s="3"/>
      <c r="J33">
        <v>2.206</v>
      </c>
      <c r="K33">
        <v>-0.27</v>
      </c>
      <c r="L33" s="13">
        <v>9.25</v>
      </c>
      <c r="M33" s="14">
        <v>-27.225999999999999</v>
      </c>
      <c r="O33">
        <v>15</v>
      </c>
      <c r="P33" s="15">
        <v>356.32687099999998</v>
      </c>
      <c r="U33">
        <v>3</v>
      </c>
      <c r="V33" s="14">
        <v>-34.81</v>
      </c>
    </row>
    <row r="34" spans="1:22" x14ac:dyDescent="0.2">
      <c r="A34" t="s">
        <v>30</v>
      </c>
      <c r="B34" s="10" t="s">
        <v>32</v>
      </c>
      <c r="C34" s="2">
        <v>10.5</v>
      </c>
      <c r="D34" s="3">
        <v>13.151</v>
      </c>
      <c r="E34" s="3">
        <v>13.336</v>
      </c>
      <c r="F34" s="3">
        <v>12.959999999999999</v>
      </c>
      <c r="G34" s="3">
        <v>5.3986341282085082</v>
      </c>
      <c r="H34" s="3"/>
      <c r="J34">
        <v>2.2749999999999999</v>
      </c>
      <c r="K34">
        <v>-0.27</v>
      </c>
      <c r="L34" s="13">
        <v>9.5</v>
      </c>
      <c r="M34" s="14">
        <v>-29.350999999999999</v>
      </c>
      <c r="O34">
        <v>15.5</v>
      </c>
      <c r="P34" s="15">
        <v>353.82428349999998</v>
      </c>
      <c r="U34">
        <v>3.1</v>
      </c>
      <c r="V34" s="14">
        <v>-35.049999999999997</v>
      </c>
    </row>
    <row r="35" spans="1:22" x14ac:dyDescent="0.2">
      <c r="A35" t="s">
        <v>30</v>
      </c>
      <c r="B35" s="10" t="s">
        <v>33</v>
      </c>
      <c r="C35" s="2">
        <f t="shared" ref="C35:C44" si="0">C34+1</f>
        <v>11.5</v>
      </c>
      <c r="D35" s="3">
        <v>13.419</v>
      </c>
      <c r="E35" s="3">
        <v>13.613000000000001</v>
      </c>
      <c r="F35" s="3">
        <v>13.231000000000002</v>
      </c>
      <c r="G35" s="3">
        <v>5.0845580674719484</v>
      </c>
      <c r="H35" s="3"/>
      <c r="J35">
        <v>2.3450000000000002</v>
      </c>
      <c r="K35">
        <v>-0.28000000000000003</v>
      </c>
      <c r="L35" s="13">
        <v>9.75</v>
      </c>
      <c r="M35" s="14">
        <v>-31.550999999999998</v>
      </c>
      <c r="O35">
        <v>16</v>
      </c>
      <c r="P35" s="15">
        <v>351.37818170000003</v>
      </c>
      <c r="U35">
        <v>3.2</v>
      </c>
      <c r="V35" s="14">
        <v>-35.094999999999999</v>
      </c>
    </row>
    <row r="36" spans="1:22" x14ac:dyDescent="0.2">
      <c r="A36" t="s">
        <v>30</v>
      </c>
      <c r="B36" s="10" t="s">
        <v>19</v>
      </c>
      <c r="C36" s="2">
        <f t="shared" si="0"/>
        <v>12.5</v>
      </c>
      <c r="D36" s="3">
        <v>13.686999999999999</v>
      </c>
      <c r="E36" s="3">
        <v>13.978999999999999</v>
      </c>
      <c r="F36" s="3">
        <v>13.393999999999998</v>
      </c>
      <c r="G36" s="3">
        <v>4.9808050013863703</v>
      </c>
      <c r="H36" s="12"/>
      <c r="J36">
        <v>2.4140000000000001</v>
      </c>
      <c r="K36">
        <v>-0.28999999999999998</v>
      </c>
      <c r="L36" s="13">
        <v>10</v>
      </c>
      <c r="M36" s="14">
        <v>-33.926000000000002</v>
      </c>
      <c r="O36">
        <v>16.5</v>
      </c>
      <c r="P36" s="15">
        <v>349.0381744</v>
      </c>
      <c r="U36">
        <v>3.3</v>
      </c>
      <c r="V36" s="14">
        <v>-35.115000000000002</v>
      </c>
    </row>
    <row r="37" spans="1:22" x14ac:dyDescent="0.2">
      <c r="A37" t="s">
        <v>30</v>
      </c>
      <c r="B37" s="10" t="s">
        <v>20</v>
      </c>
      <c r="C37" s="2">
        <f t="shared" si="0"/>
        <v>13.5</v>
      </c>
      <c r="D37" s="3">
        <v>13.955</v>
      </c>
      <c r="E37" s="3">
        <v>14.358000000000001</v>
      </c>
      <c r="F37" s="3">
        <v>13.518000000000001</v>
      </c>
      <c r="G37" s="3">
        <v>5.0503140569284053</v>
      </c>
      <c r="H37" s="3"/>
      <c r="J37">
        <v>2.484</v>
      </c>
      <c r="K37">
        <v>-0.32</v>
      </c>
      <c r="L37" s="13">
        <v>10.25</v>
      </c>
      <c r="M37" s="14">
        <v>-36.250999999999998</v>
      </c>
      <c r="O37">
        <v>17</v>
      </c>
      <c r="P37" s="15">
        <v>346.82324999999997</v>
      </c>
      <c r="U37">
        <v>3.4</v>
      </c>
      <c r="V37" s="14">
        <v>-34.86</v>
      </c>
    </row>
    <row r="38" spans="1:22" x14ac:dyDescent="0.2">
      <c r="A38" t="s">
        <v>30</v>
      </c>
      <c r="B38" s="10" t="s">
        <v>21</v>
      </c>
      <c r="C38" s="2">
        <f t="shared" si="0"/>
        <v>14.5</v>
      </c>
      <c r="D38" s="3">
        <v>14.223000000000001</v>
      </c>
      <c r="E38" s="3">
        <v>14.756000000000002</v>
      </c>
      <c r="F38" s="3">
        <v>13.634000000000002</v>
      </c>
      <c r="G38" s="3">
        <v>6.0422634553431109</v>
      </c>
      <c r="H38" s="3"/>
      <c r="J38">
        <v>2.5529999999999999</v>
      </c>
      <c r="K38">
        <v>-0.35</v>
      </c>
      <c r="L38" s="13">
        <v>10.5</v>
      </c>
      <c r="M38" s="14">
        <v>-38.856999999999999</v>
      </c>
      <c r="O38">
        <v>17.5</v>
      </c>
      <c r="P38" s="15">
        <v>344.75780930000002</v>
      </c>
      <c r="U38">
        <v>3.5</v>
      </c>
      <c r="V38" s="14">
        <v>-35.034999999999997</v>
      </c>
    </row>
    <row r="39" spans="1:22" x14ac:dyDescent="0.2">
      <c r="A39" t="s">
        <v>30</v>
      </c>
      <c r="B39" s="10" t="s">
        <v>34</v>
      </c>
      <c r="C39" s="2">
        <f t="shared" si="0"/>
        <v>15.5</v>
      </c>
      <c r="D39" s="3">
        <v>16.212</v>
      </c>
      <c r="E39" s="3">
        <v>16.763999999999999</v>
      </c>
      <c r="F39" s="3">
        <v>15.613</v>
      </c>
      <c r="G39" s="3">
        <v>5.136517168805697</v>
      </c>
      <c r="H39" s="3"/>
      <c r="J39">
        <v>2.6230000000000002</v>
      </c>
      <c r="K39">
        <v>-0.38</v>
      </c>
      <c r="L39" s="13">
        <v>10.75</v>
      </c>
      <c r="M39" s="14">
        <v>-41.23</v>
      </c>
      <c r="O39">
        <v>18</v>
      </c>
      <c r="P39" s="15">
        <v>342.8777207</v>
      </c>
      <c r="U39">
        <v>3.6</v>
      </c>
      <c r="V39" s="14">
        <v>-35.045000000000002</v>
      </c>
    </row>
    <row r="40" spans="1:22" x14ac:dyDescent="0.2">
      <c r="A40" t="s">
        <v>30</v>
      </c>
      <c r="B40" s="10" t="s">
        <v>35</v>
      </c>
      <c r="C40" s="2">
        <f t="shared" si="0"/>
        <v>16.5</v>
      </c>
      <c r="D40" s="3">
        <v>19.922000000000001</v>
      </c>
      <c r="E40" s="3">
        <v>20.384</v>
      </c>
      <c r="F40" s="3">
        <v>19.423999999999999</v>
      </c>
      <c r="G40" s="3">
        <v>5.8495871286941385</v>
      </c>
      <c r="H40" s="3"/>
      <c r="J40">
        <v>2.6920000000000002</v>
      </c>
      <c r="K40">
        <v>-0.41</v>
      </c>
      <c r="L40" s="13">
        <v>11</v>
      </c>
      <c r="M40" s="14">
        <v>-43.71</v>
      </c>
      <c r="O40">
        <v>18.5</v>
      </c>
      <c r="P40" s="15">
        <v>341.19351820000003</v>
      </c>
      <c r="U40">
        <v>3.7</v>
      </c>
      <c r="V40" s="14">
        <v>-34.56</v>
      </c>
    </row>
    <row r="41" spans="1:22" x14ac:dyDescent="0.2">
      <c r="A41" t="s">
        <v>30</v>
      </c>
      <c r="B41" s="10" t="s">
        <v>23</v>
      </c>
      <c r="C41" s="2">
        <f t="shared" si="0"/>
        <v>17.5</v>
      </c>
      <c r="D41" s="3">
        <v>23.632000000000001</v>
      </c>
      <c r="E41" s="3">
        <v>24.093000000000004</v>
      </c>
      <c r="F41" s="3">
        <v>23.176000000000002</v>
      </c>
      <c r="G41" s="3">
        <v>6.2627099375631872</v>
      </c>
      <c r="H41" s="3"/>
      <c r="J41">
        <v>2.762</v>
      </c>
      <c r="K41">
        <v>-0.44</v>
      </c>
      <c r="L41" s="13">
        <v>11.25</v>
      </c>
      <c r="M41" s="14">
        <v>-45.667000000000002</v>
      </c>
      <c r="O41">
        <v>19</v>
      </c>
      <c r="P41" s="15">
        <v>339.73484430000002</v>
      </c>
      <c r="U41">
        <v>3.8</v>
      </c>
      <c r="V41" s="14">
        <v>-35.055</v>
      </c>
    </row>
    <row r="42" spans="1:22" x14ac:dyDescent="0.2">
      <c r="A42" t="s">
        <v>30</v>
      </c>
      <c r="B42" s="10" t="s">
        <v>24</v>
      </c>
      <c r="C42" s="2">
        <f t="shared" si="0"/>
        <v>18.5</v>
      </c>
      <c r="D42" s="3">
        <v>27.341999999999999</v>
      </c>
      <c r="E42" s="3">
        <v>27.882999999999999</v>
      </c>
      <c r="F42" s="3">
        <v>26.885999999999999</v>
      </c>
      <c r="G42" s="3">
        <v>6.2943583354030865</v>
      </c>
      <c r="H42" s="3"/>
      <c r="J42">
        <v>2.831</v>
      </c>
      <c r="K42">
        <v>-0.47</v>
      </c>
      <c r="L42" s="13">
        <v>11.5</v>
      </c>
      <c r="M42" s="14">
        <v>-51.311999999999998</v>
      </c>
      <c r="O42">
        <v>19.5</v>
      </c>
      <c r="P42" s="15">
        <v>338.52967289999998</v>
      </c>
      <c r="U42">
        <v>3.9</v>
      </c>
      <c r="V42" s="14">
        <v>-35.159999999999997</v>
      </c>
    </row>
    <row r="43" spans="1:22" x14ac:dyDescent="0.2">
      <c r="A43" t="s">
        <v>30</v>
      </c>
      <c r="B43" s="10" t="s">
        <v>25</v>
      </c>
      <c r="C43" s="2">
        <f t="shared" si="0"/>
        <v>19.5</v>
      </c>
      <c r="D43" s="3">
        <v>31.052</v>
      </c>
      <c r="E43" s="3">
        <v>31.725999999999999</v>
      </c>
      <c r="F43" s="3">
        <v>30.521999999999998</v>
      </c>
      <c r="G43" s="3">
        <v>6.164326191557139</v>
      </c>
      <c r="H43" s="3"/>
      <c r="J43">
        <v>2.9009999999999998</v>
      </c>
      <c r="K43">
        <v>-0.51</v>
      </c>
      <c r="L43" s="13">
        <v>11.75</v>
      </c>
      <c r="M43" s="14">
        <v>-51.87</v>
      </c>
      <c r="O43">
        <v>20</v>
      </c>
      <c r="P43" s="15">
        <v>337.56000949999998</v>
      </c>
      <c r="U43">
        <v>4</v>
      </c>
      <c r="V43" s="14">
        <v>-34.9</v>
      </c>
    </row>
    <row r="44" spans="1:22" x14ac:dyDescent="0.2">
      <c r="A44" t="s">
        <v>30</v>
      </c>
      <c r="B44" s="10" t="s">
        <v>36</v>
      </c>
      <c r="C44" s="2">
        <f t="shared" si="0"/>
        <v>20.5</v>
      </c>
      <c r="D44" s="3">
        <v>33.625</v>
      </c>
      <c r="E44" s="3">
        <v>34.304000000000002</v>
      </c>
      <c r="F44" s="3">
        <v>33.091999999999999</v>
      </c>
      <c r="G44" s="3">
        <v>6.2226993059347127</v>
      </c>
      <c r="H44" s="3"/>
      <c r="J44">
        <v>2.97</v>
      </c>
      <c r="K44">
        <v>-0.54</v>
      </c>
      <c r="L44" s="13">
        <v>12</v>
      </c>
      <c r="M44" s="14">
        <v>-52.04</v>
      </c>
      <c r="O44">
        <v>20.5</v>
      </c>
      <c r="P44" s="15">
        <v>336.81365319999998</v>
      </c>
      <c r="U44">
        <v>4.0999999999999996</v>
      </c>
      <c r="V44" s="14">
        <v>-35.134999999999998</v>
      </c>
    </row>
    <row r="45" spans="1:22" x14ac:dyDescent="0.2">
      <c r="A45" t="s">
        <v>37</v>
      </c>
      <c r="B45" s="10" t="s">
        <v>9</v>
      </c>
      <c r="C45" s="2">
        <v>0.5</v>
      </c>
      <c r="D45" s="3">
        <v>1.901</v>
      </c>
      <c r="E45" s="3">
        <v>2.1270000000000002</v>
      </c>
      <c r="F45" s="3">
        <v>1.6280000000000001</v>
      </c>
      <c r="G45" s="3">
        <v>6.1305949643204176</v>
      </c>
      <c r="H45" s="3">
        <v>0.32120962141511494</v>
      </c>
      <c r="J45">
        <v>3.0390000000000001</v>
      </c>
      <c r="K45">
        <v>-0.56999999999999995</v>
      </c>
      <c r="L45" s="13">
        <v>12.25</v>
      </c>
      <c r="M45" s="14">
        <v>-52.226999999999997</v>
      </c>
      <c r="O45">
        <v>21</v>
      </c>
      <c r="P45" s="15">
        <v>336.30221660000001</v>
      </c>
      <c r="U45">
        <v>4.2</v>
      </c>
      <c r="V45" s="14">
        <v>-34.805</v>
      </c>
    </row>
    <row r="46" spans="1:22" x14ac:dyDescent="0.2">
      <c r="A46" t="s">
        <v>37</v>
      </c>
      <c r="B46" s="10" t="s">
        <v>10</v>
      </c>
      <c r="C46" s="2">
        <v>1.5</v>
      </c>
      <c r="D46" s="3">
        <v>2.5859999999999999</v>
      </c>
      <c r="E46" s="3">
        <v>2.7869999999999999</v>
      </c>
      <c r="F46" s="3">
        <v>2.3849999999999998</v>
      </c>
      <c r="G46" s="3">
        <v>6.3206217533474103</v>
      </c>
      <c r="H46" s="3">
        <v>0.37041171678246254</v>
      </c>
      <c r="J46">
        <v>3.109</v>
      </c>
      <c r="K46">
        <v>-0.6</v>
      </c>
      <c r="L46" s="13">
        <v>12.5</v>
      </c>
      <c r="M46" s="14">
        <v>-52.914000000000001</v>
      </c>
      <c r="O46">
        <v>21.5</v>
      </c>
      <c r="P46" s="15">
        <v>336.02869900000002</v>
      </c>
      <c r="U46">
        <v>4.3</v>
      </c>
      <c r="V46" s="14">
        <v>-34.92</v>
      </c>
    </row>
    <row r="47" spans="1:22" x14ac:dyDescent="0.2">
      <c r="A47" t="s">
        <v>37</v>
      </c>
      <c r="B47" s="10" t="s">
        <v>11</v>
      </c>
      <c r="C47" s="2">
        <v>2.5</v>
      </c>
      <c r="D47" s="3">
        <v>3.2709999999999999</v>
      </c>
      <c r="E47" s="3">
        <v>3.504</v>
      </c>
      <c r="F47" s="3">
        <v>3.0859999999999999</v>
      </c>
      <c r="G47" s="3">
        <v>6.1088267791843904</v>
      </c>
      <c r="H47" s="3">
        <v>0.27366746794269642</v>
      </c>
      <c r="J47">
        <v>3.1779999999999999</v>
      </c>
      <c r="K47">
        <v>-0.63</v>
      </c>
      <c r="L47" s="13">
        <v>12.75</v>
      </c>
      <c r="M47" s="14">
        <v>-53.427</v>
      </c>
      <c r="O47">
        <v>22</v>
      </c>
      <c r="P47" s="15">
        <v>335.98361790000001</v>
      </c>
      <c r="U47">
        <v>4.4000000000000004</v>
      </c>
      <c r="V47" s="14">
        <v>-35.045000000000002</v>
      </c>
    </row>
    <row r="48" spans="1:22" x14ac:dyDescent="0.2">
      <c r="A48" t="s">
        <v>37</v>
      </c>
      <c r="B48" s="10" t="s">
        <v>12</v>
      </c>
      <c r="C48" s="2">
        <v>3.5</v>
      </c>
      <c r="D48" s="3">
        <v>3.9569999999999999</v>
      </c>
      <c r="E48" s="3">
        <v>4.2859999999999996</v>
      </c>
      <c r="F48" s="3">
        <v>3.7089999999999996</v>
      </c>
      <c r="G48" s="3">
        <v>6.3649307848879619</v>
      </c>
      <c r="H48" s="3">
        <v>6.8956447069318208E-2</v>
      </c>
      <c r="J48">
        <v>3.2480000000000002</v>
      </c>
      <c r="K48">
        <v>-0.67</v>
      </c>
      <c r="L48" s="13">
        <v>13</v>
      </c>
      <c r="M48" s="14">
        <v>-53.972999999999999</v>
      </c>
      <c r="O48">
        <v>22.5</v>
      </c>
      <c r="P48" s="15">
        <v>336.14732720000001</v>
      </c>
      <c r="U48">
        <v>4.5</v>
      </c>
      <c r="V48" s="14">
        <v>-34.825000000000003</v>
      </c>
    </row>
    <row r="49" spans="1:22" x14ac:dyDescent="0.2">
      <c r="A49" t="s">
        <v>37</v>
      </c>
      <c r="B49" s="10" t="s">
        <v>13</v>
      </c>
      <c r="C49" s="2">
        <v>4.5</v>
      </c>
      <c r="D49" s="3">
        <v>4.6420000000000003</v>
      </c>
      <c r="E49" s="3">
        <v>5.0740000000000007</v>
      </c>
      <c r="F49" s="3">
        <v>4.3100000000000005</v>
      </c>
      <c r="G49" s="3">
        <v>6.6280927636985849</v>
      </c>
      <c r="H49" s="3">
        <v>0.18251927205410495</v>
      </c>
      <c r="J49">
        <v>3.3170000000000002</v>
      </c>
      <c r="K49">
        <v>-0.7</v>
      </c>
      <c r="L49" s="13">
        <v>13.25</v>
      </c>
      <c r="M49" s="14">
        <v>-55.969000000000001</v>
      </c>
      <c r="O49">
        <v>23</v>
      </c>
      <c r="P49" s="15">
        <v>336.49529589999997</v>
      </c>
      <c r="U49">
        <v>4.5999999999999996</v>
      </c>
      <c r="V49" s="14">
        <v>-34.659999999999997</v>
      </c>
    </row>
    <row r="50" spans="1:22" x14ac:dyDescent="0.2">
      <c r="A50" t="s">
        <v>37</v>
      </c>
      <c r="B50" s="10" t="s">
        <v>14</v>
      </c>
      <c r="C50" s="2">
        <v>5.5</v>
      </c>
      <c r="D50" s="3">
        <v>5.5129999999999999</v>
      </c>
      <c r="E50" s="3">
        <v>5.9660000000000002</v>
      </c>
      <c r="F50" s="3">
        <v>5.1660000000000004</v>
      </c>
      <c r="G50" s="3">
        <v>6.7981424412263873</v>
      </c>
      <c r="H50" s="3">
        <v>0.3643736552707752</v>
      </c>
      <c r="J50">
        <v>3.387</v>
      </c>
      <c r="K50">
        <v>-0.73</v>
      </c>
      <c r="L50" s="13">
        <v>13.5</v>
      </c>
      <c r="M50" s="14">
        <v>-57.558</v>
      </c>
      <c r="O50">
        <v>23.5</v>
      </c>
      <c r="P50" s="15">
        <v>337.0027197</v>
      </c>
      <c r="U50">
        <v>4.7</v>
      </c>
      <c r="V50" s="14">
        <v>-34.914999999999999</v>
      </c>
    </row>
    <row r="51" spans="1:22" x14ac:dyDescent="0.2">
      <c r="A51" t="s">
        <v>37</v>
      </c>
      <c r="B51" s="10" t="s">
        <v>15</v>
      </c>
      <c r="C51" s="2">
        <v>6.5</v>
      </c>
      <c r="D51" s="3">
        <v>6.57</v>
      </c>
      <c r="E51" s="3">
        <v>6.9690000000000003</v>
      </c>
      <c r="F51" s="3">
        <v>6.2680000000000007</v>
      </c>
      <c r="G51" s="3">
        <v>6.7031613764204216</v>
      </c>
      <c r="H51" s="3">
        <v>0.22570859625859926</v>
      </c>
      <c r="J51">
        <v>3.456</v>
      </c>
      <c r="K51">
        <v>-0.76</v>
      </c>
      <c r="L51" s="13">
        <v>13.75</v>
      </c>
      <c r="M51" s="14">
        <v>-59.222999999999999</v>
      </c>
      <c r="O51">
        <v>24</v>
      </c>
      <c r="P51" s="15">
        <v>337.64926939999998</v>
      </c>
      <c r="U51">
        <v>4.8</v>
      </c>
      <c r="V51" s="14">
        <v>-34.725000000000001</v>
      </c>
    </row>
    <row r="52" spans="1:22" x14ac:dyDescent="0.2">
      <c r="A52" t="s">
        <v>37</v>
      </c>
      <c r="B52" s="10" t="s">
        <v>16</v>
      </c>
      <c r="C52" s="2">
        <v>7.5</v>
      </c>
      <c r="D52" s="3">
        <v>7.6269999999999998</v>
      </c>
      <c r="E52" s="3">
        <v>8.0150000000000006</v>
      </c>
      <c r="F52" s="3">
        <v>7.335</v>
      </c>
      <c r="G52" s="3">
        <v>6.8476420717445849</v>
      </c>
      <c r="H52" s="3">
        <v>0.48239426991804168</v>
      </c>
      <c r="J52">
        <v>3.5259999999999998</v>
      </c>
      <c r="K52">
        <v>-0.8</v>
      </c>
      <c r="L52" s="13">
        <v>14</v>
      </c>
      <c r="M52" s="14">
        <v>-61.39</v>
      </c>
      <c r="O52">
        <v>24.5</v>
      </c>
      <c r="P52" s="15">
        <v>338.41025439999999</v>
      </c>
      <c r="U52">
        <v>4.9000000000000004</v>
      </c>
      <c r="V52" s="14">
        <v>-34.57</v>
      </c>
    </row>
    <row r="53" spans="1:22" x14ac:dyDescent="0.2">
      <c r="A53" t="s">
        <v>37</v>
      </c>
      <c r="B53" s="10" t="s">
        <v>17</v>
      </c>
      <c r="C53" s="2">
        <v>8.5</v>
      </c>
      <c r="D53" s="3">
        <v>8.6829999999999998</v>
      </c>
      <c r="E53" s="3">
        <v>9.0879999999999992</v>
      </c>
      <c r="F53" s="3">
        <v>8.3659999999999997</v>
      </c>
      <c r="G53" s="3">
        <v>7.2116029004956737</v>
      </c>
      <c r="H53" s="3">
        <v>6.2194816703569002E-2</v>
      </c>
      <c r="J53">
        <v>3.5950000000000002</v>
      </c>
      <c r="K53">
        <v>-0.83</v>
      </c>
      <c r="L53" s="13">
        <v>14.25</v>
      </c>
      <c r="M53" s="14">
        <v>-73.436999999999998</v>
      </c>
      <c r="O53">
        <v>25</v>
      </c>
      <c r="P53" s="15">
        <v>339.27062530000001</v>
      </c>
      <c r="U53">
        <v>5</v>
      </c>
      <c r="V53" s="14">
        <v>-34.74</v>
      </c>
    </row>
    <row r="54" spans="1:22" x14ac:dyDescent="0.2">
      <c r="A54" t="s">
        <v>37</v>
      </c>
      <c r="B54" s="10" t="s">
        <v>31</v>
      </c>
      <c r="C54" s="2">
        <v>9.5</v>
      </c>
      <c r="D54" s="3">
        <v>9.74</v>
      </c>
      <c r="E54" s="3">
        <v>10.18</v>
      </c>
      <c r="F54" s="3">
        <v>9.359</v>
      </c>
      <c r="G54" s="3">
        <v>6.9854669512287515</v>
      </c>
      <c r="H54" s="3">
        <v>0.46597285395545152</v>
      </c>
      <c r="J54">
        <v>3.665</v>
      </c>
      <c r="K54">
        <v>-0.86</v>
      </c>
      <c r="L54" s="13">
        <v>14.5</v>
      </c>
      <c r="M54" s="14">
        <v>-79.313000000000002</v>
      </c>
      <c r="O54">
        <v>25.5</v>
      </c>
      <c r="P54" s="15">
        <v>340.20915129999997</v>
      </c>
      <c r="U54">
        <v>5.0999999999999996</v>
      </c>
      <c r="V54" s="14">
        <v>-34.814999999999998</v>
      </c>
    </row>
    <row r="55" spans="1:22" x14ac:dyDescent="0.2">
      <c r="A55" t="s">
        <v>37</v>
      </c>
      <c r="B55" s="10" t="s">
        <v>32</v>
      </c>
      <c r="C55" s="2">
        <v>10.5</v>
      </c>
      <c r="D55" s="3">
        <v>10.651999999999999</v>
      </c>
      <c r="E55" s="3">
        <v>11.072999999999999</v>
      </c>
      <c r="F55" s="3">
        <v>10.286</v>
      </c>
      <c r="G55" s="3">
        <v>7.1036818927792007</v>
      </c>
      <c r="H55" s="3">
        <v>0.42763923366620171</v>
      </c>
      <c r="J55">
        <v>3.734</v>
      </c>
      <c r="K55">
        <v>-0.89</v>
      </c>
      <c r="L55" s="13">
        <v>14.75</v>
      </c>
      <c r="M55" s="14">
        <v>-80.703000000000003</v>
      </c>
      <c r="O55">
        <v>26</v>
      </c>
      <c r="P55" s="15">
        <v>341.1811826</v>
      </c>
      <c r="U55">
        <v>5.2</v>
      </c>
      <c r="V55" s="14">
        <v>-34.545000000000002</v>
      </c>
    </row>
    <row r="56" spans="1:22" x14ac:dyDescent="0.2">
      <c r="A56" t="s">
        <v>37</v>
      </c>
      <c r="B56" s="10" t="s">
        <v>33</v>
      </c>
      <c r="C56" s="2">
        <v>11.5</v>
      </c>
      <c r="D56" s="3">
        <v>11.42</v>
      </c>
      <c r="E56" s="3">
        <v>11.74</v>
      </c>
      <c r="F56" s="3">
        <v>11.141</v>
      </c>
      <c r="G56" s="3">
        <v>6.3163561391264516</v>
      </c>
      <c r="H56" s="3">
        <v>0.46312878042271716</v>
      </c>
      <c r="J56">
        <v>3.8029999999999999</v>
      </c>
      <c r="K56">
        <v>-0.93</v>
      </c>
      <c r="L56" s="13">
        <v>15</v>
      </c>
      <c r="M56" s="14">
        <v>-81.608999999999995</v>
      </c>
      <c r="O56">
        <v>26.5</v>
      </c>
      <c r="P56" s="15">
        <v>342.13843300000002</v>
      </c>
      <c r="U56">
        <v>5.3</v>
      </c>
      <c r="V56" s="14">
        <v>-35.03</v>
      </c>
    </row>
    <row r="57" spans="1:22" x14ac:dyDescent="0.2">
      <c r="A57" t="s">
        <v>37</v>
      </c>
      <c r="B57" s="10" t="s">
        <v>19</v>
      </c>
      <c r="C57" s="2">
        <v>12.5</v>
      </c>
      <c r="D57" s="3">
        <v>12.188000000000001</v>
      </c>
      <c r="E57" s="3">
        <v>12.457000000000001</v>
      </c>
      <c r="F57" s="3">
        <v>11.945</v>
      </c>
      <c r="G57" s="3">
        <v>6.0137924985151834</v>
      </c>
      <c r="H57" s="3">
        <v>0.46472369846195016</v>
      </c>
      <c r="J57">
        <v>3.8730000000000002</v>
      </c>
      <c r="K57">
        <v>-0.96</v>
      </c>
      <c r="L57" s="13">
        <v>15.5</v>
      </c>
      <c r="M57" s="14">
        <v>-83.81</v>
      </c>
      <c r="O57">
        <v>27</v>
      </c>
      <c r="P57" s="15">
        <v>343.1001589</v>
      </c>
      <c r="U57">
        <v>5.4</v>
      </c>
      <c r="V57" s="14">
        <v>-34.83</v>
      </c>
    </row>
    <row r="58" spans="1:22" x14ac:dyDescent="0.2">
      <c r="A58" t="s">
        <v>37</v>
      </c>
      <c r="B58" s="10" t="s">
        <v>20</v>
      </c>
      <c r="C58" s="2">
        <v>13.5</v>
      </c>
      <c r="D58" s="3">
        <v>12.955</v>
      </c>
      <c r="E58" s="3">
        <v>13.252000000000001</v>
      </c>
      <c r="F58" s="3">
        <v>12.7</v>
      </c>
      <c r="G58" s="3">
        <v>6.8137001132183501</v>
      </c>
      <c r="H58" s="3"/>
      <c r="J58">
        <v>3.9420000000000002</v>
      </c>
      <c r="K58">
        <v>-0.99</v>
      </c>
      <c r="L58" s="13">
        <v>16</v>
      </c>
      <c r="M58" s="14">
        <v>-85.837999999999994</v>
      </c>
      <c r="O58">
        <v>27.5</v>
      </c>
      <c r="P58" s="15">
        <v>344.0455293</v>
      </c>
      <c r="U58">
        <v>5.5</v>
      </c>
      <c r="V58" s="14">
        <v>-34.534999999999997</v>
      </c>
    </row>
    <row r="59" spans="1:22" x14ac:dyDescent="0.2">
      <c r="A59" t="s">
        <v>37</v>
      </c>
      <c r="B59" s="2" t="s">
        <v>38</v>
      </c>
      <c r="C59" s="2">
        <v>15</v>
      </c>
      <c r="D59" s="3">
        <v>14.625</v>
      </c>
      <c r="E59" s="3">
        <v>15.009</v>
      </c>
      <c r="F59" s="3">
        <v>14.292</v>
      </c>
      <c r="G59" s="3">
        <v>5.1103932641987955</v>
      </c>
      <c r="H59" s="2"/>
      <c r="J59">
        <v>4.0119999999999996</v>
      </c>
      <c r="K59">
        <v>-1.02</v>
      </c>
      <c r="L59" s="13">
        <v>16.5</v>
      </c>
      <c r="M59" s="14">
        <v>-85.623000000000005</v>
      </c>
      <c r="O59">
        <v>28</v>
      </c>
      <c r="P59" s="15">
        <v>344.93212440000002</v>
      </c>
      <c r="U59">
        <v>5.6</v>
      </c>
      <c r="V59" s="14">
        <v>-34.725000000000001</v>
      </c>
    </row>
    <row r="60" spans="1:22" x14ac:dyDescent="0.2">
      <c r="A60" t="s">
        <v>37</v>
      </c>
      <c r="B60" s="10" t="s">
        <v>35</v>
      </c>
      <c r="C60" s="2">
        <v>16.5</v>
      </c>
      <c r="D60" s="3">
        <v>18.366</v>
      </c>
      <c r="E60" s="3">
        <v>18.693999999999999</v>
      </c>
      <c r="F60" s="3">
        <v>18.059999999999999</v>
      </c>
      <c r="G60" s="3">
        <v>6.020357560000221</v>
      </c>
      <c r="H60" s="2"/>
      <c r="J60">
        <v>4.0810000000000004</v>
      </c>
      <c r="K60">
        <v>-1.06</v>
      </c>
      <c r="L60" s="13">
        <v>17</v>
      </c>
      <c r="M60" s="14">
        <v>-87.247</v>
      </c>
      <c r="O60">
        <v>28.5</v>
      </c>
      <c r="P60" s="15">
        <v>345.74170420000002</v>
      </c>
      <c r="U60">
        <v>5.7</v>
      </c>
      <c r="V60" s="14">
        <v>-34.92</v>
      </c>
    </row>
    <row r="61" spans="1:22" x14ac:dyDescent="0.2">
      <c r="A61" t="s">
        <v>37</v>
      </c>
      <c r="B61" s="10" t="s">
        <v>23</v>
      </c>
      <c r="C61" s="2">
        <v>17.5</v>
      </c>
      <c r="D61" s="3">
        <v>21.204999999999998</v>
      </c>
      <c r="E61" s="3">
        <v>21.530999999999999</v>
      </c>
      <c r="F61" s="3">
        <v>20.885999999999999</v>
      </c>
      <c r="G61" s="3">
        <v>6.0808833360356207</v>
      </c>
      <c r="H61" s="2"/>
      <c r="J61">
        <v>4.1509999999999998</v>
      </c>
      <c r="K61">
        <v>-1.0900000000000001</v>
      </c>
      <c r="L61" s="13">
        <v>17.5</v>
      </c>
      <c r="M61" s="14">
        <v>-88.656999999999996</v>
      </c>
      <c r="O61">
        <v>29</v>
      </c>
      <c r="P61" s="15">
        <v>346.47863749999999</v>
      </c>
      <c r="U61">
        <v>5.8</v>
      </c>
      <c r="V61" s="14">
        <v>-34.72</v>
      </c>
    </row>
    <row r="62" spans="1:22" x14ac:dyDescent="0.2">
      <c r="A62" t="s">
        <v>37</v>
      </c>
      <c r="B62" s="2" t="s">
        <v>39</v>
      </c>
      <c r="C62" s="2">
        <v>19.5</v>
      </c>
      <c r="D62" s="3">
        <v>26.882999999999999</v>
      </c>
      <c r="E62" s="3">
        <v>27.343999999999998</v>
      </c>
      <c r="F62" s="3">
        <v>26.430999999999997</v>
      </c>
      <c r="G62" s="3">
        <v>5.8546302936867018</v>
      </c>
      <c r="H62" s="3">
        <v>0.15836682886543663</v>
      </c>
      <c r="J62">
        <v>4.22</v>
      </c>
      <c r="K62">
        <v>-1.1200000000000001</v>
      </c>
      <c r="L62" s="13">
        <v>18</v>
      </c>
      <c r="M62" s="14">
        <v>-90.519000000000005</v>
      </c>
      <c r="O62">
        <v>29.5</v>
      </c>
      <c r="P62" s="15">
        <v>347.12353819999998</v>
      </c>
      <c r="U62">
        <v>5.9</v>
      </c>
      <c r="V62" s="14">
        <v>-34.475000000000001</v>
      </c>
    </row>
    <row r="63" spans="1:22" x14ac:dyDescent="0.2">
      <c r="J63">
        <v>4.29</v>
      </c>
      <c r="K63">
        <v>-1.1499999999999999</v>
      </c>
      <c r="L63" s="13">
        <v>18.5</v>
      </c>
      <c r="M63" s="14">
        <v>-94.179000000000002</v>
      </c>
      <c r="O63">
        <v>30</v>
      </c>
      <c r="P63" s="15">
        <v>347.67625820000001</v>
      </c>
      <c r="U63">
        <v>6</v>
      </c>
      <c r="V63" s="14">
        <v>-34.945</v>
      </c>
    </row>
    <row r="64" spans="1:22" x14ac:dyDescent="0.2">
      <c r="J64">
        <v>4.359</v>
      </c>
      <c r="K64">
        <v>-1.19</v>
      </c>
      <c r="L64" s="13">
        <v>19</v>
      </c>
      <c r="M64" s="14">
        <v>-94.429000000000002</v>
      </c>
      <c r="O64">
        <v>30.5</v>
      </c>
      <c r="P64" s="15">
        <v>348.12287070000002</v>
      </c>
      <c r="U64">
        <v>6.1</v>
      </c>
      <c r="V64" s="14">
        <v>-34.615000000000002</v>
      </c>
    </row>
    <row r="65" spans="10:22" x14ac:dyDescent="0.2">
      <c r="J65">
        <v>4.4290000000000003</v>
      </c>
      <c r="K65">
        <v>-1.22</v>
      </c>
      <c r="L65" s="13">
        <v>19.5</v>
      </c>
      <c r="M65" s="14">
        <v>-94.117999999999995</v>
      </c>
      <c r="O65">
        <v>31</v>
      </c>
      <c r="P65" s="15">
        <v>348.47575069999999</v>
      </c>
      <c r="U65">
        <v>6.2</v>
      </c>
      <c r="V65" s="14">
        <v>-34.79</v>
      </c>
    </row>
    <row r="66" spans="10:22" x14ac:dyDescent="0.2">
      <c r="J66">
        <v>4.4980000000000002</v>
      </c>
      <c r="K66">
        <v>-1.25</v>
      </c>
      <c r="L66" s="13">
        <v>20</v>
      </c>
      <c r="M66" s="14">
        <v>-93.947999999999993</v>
      </c>
      <c r="O66">
        <v>31.5</v>
      </c>
      <c r="P66" s="15">
        <v>348.7471165</v>
      </c>
      <c r="U66">
        <v>6.3</v>
      </c>
      <c r="V66" s="14">
        <v>-34.79</v>
      </c>
    </row>
    <row r="67" spans="10:22" x14ac:dyDescent="0.2">
      <c r="J67">
        <v>4.5679999999999996</v>
      </c>
      <c r="K67">
        <v>-1.28</v>
      </c>
      <c r="O67">
        <v>32</v>
      </c>
      <c r="P67" s="15">
        <v>348.92400579999997</v>
      </c>
      <c r="U67">
        <v>6.4</v>
      </c>
      <c r="V67" s="14">
        <v>-34.5</v>
      </c>
    </row>
    <row r="68" spans="10:22" x14ac:dyDescent="0.2">
      <c r="J68">
        <v>4.6369999999999996</v>
      </c>
      <c r="K68">
        <v>-1.32</v>
      </c>
      <c r="O68">
        <v>32.5</v>
      </c>
      <c r="P68" s="15">
        <v>349.0189906</v>
      </c>
      <c r="U68">
        <v>6.5</v>
      </c>
      <c r="V68" s="14">
        <v>-34.814999999999998</v>
      </c>
    </row>
    <row r="69" spans="10:22" x14ac:dyDescent="0.2">
      <c r="J69">
        <v>4.7069999999999999</v>
      </c>
      <c r="K69">
        <v>-1.36</v>
      </c>
      <c r="O69">
        <v>33</v>
      </c>
      <c r="P69" s="15">
        <v>349.0445239</v>
      </c>
      <c r="U69">
        <v>6.6</v>
      </c>
      <c r="V69" s="14">
        <v>-34.54</v>
      </c>
    </row>
    <row r="70" spans="10:22" x14ac:dyDescent="0.2">
      <c r="J70">
        <v>4.7759999999999998</v>
      </c>
      <c r="K70">
        <v>-1.43</v>
      </c>
      <c r="O70">
        <v>33.5</v>
      </c>
      <c r="P70" s="15">
        <v>349.01703529999997</v>
      </c>
      <c r="U70">
        <v>6.7</v>
      </c>
      <c r="V70" s="14">
        <v>-34.524999999999999</v>
      </c>
    </row>
    <row r="71" spans="10:22" x14ac:dyDescent="0.2">
      <c r="J71">
        <v>4.8449999999999998</v>
      </c>
      <c r="K71">
        <v>-1.52</v>
      </c>
      <c r="O71">
        <v>34</v>
      </c>
      <c r="P71" s="15">
        <v>348.94803209999998</v>
      </c>
      <c r="U71">
        <v>6.8</v>
      </c>
      <c r="V71" s="14">
        <v>-34.69</v>
      </c>
    </row>
    <row r="72" spans="10:22" x14ac:dyDescent="0.2">
      <c r="J72">
        <v>4.915</v>
      </c>
      <c r="K72">
        <v>-1.6</v>
      </c>
      <c r="O72">
        <v>34.5</v>
      </c>
      <c r="P72" s="15">
        <v>348.86402450000003</v>
      </c>
      <c r="U72">
        <v>6.9</v>
      </c>
      <c r="V72" s="14">
        <v>-34.655000000000001</v>
      </c>
    </row>
    <row r="73" spans="10:22" x14ac:dyDescent="0.2">
      <c r="J73">
        <v>4.984</v>
      </c>
      <c r="K73">
        <v>-1.69</v>
      </c>
      <c r="O73">
        <v>35</v>
      </c>
      <c r="P73" s="15">
        <v>348.75067430000001</v>
      </c>
      <c r="U73">
        <v>7</v>
      </c>
      <c r="V73" s="14">
        <v>-34.695</v>
      </c>
    </row>
    <row r="74" spans="10:22" x14ac:dyDescent="0.2">
      <c r="J74">
        <v>5.0540000000000003</v>
      </c>
      <c r="K74">
        <v>-1.77</v>
      </c>
      <c r="U74">
        <v>7.1</v>
      </c>
      <c r="V74" s="14">
        <v>-34.755000000000003</v>
      </c>
    </row>
    <row r="75" spans="10:22" x14ac:dyDescent="0.2">
      <c r="J75">
        <v>5.1230000000000002</v>
      </c>
      <c r="K75">
        <v>-1.86</v>
      </c>
      <c r="U75">
        <v>7.2</v>
      </c>
      <c r="V75" s="14">
        <v>-34.715000000000003</v>
      </c>
    </row>
    <row r="76" spans="10:22" x14ac:dyDescent="0.2">
      <c r="J76">
        <v>5.1929999999999996</v>
      </c>
      <c r="K76">
        <v>-1.94</v>
      </c>
      <c r="U76">
        <v>7.3</v>
      </c>
      <c r="V76" s="14">
        <v>-34.799999999999997</v>
      </c>
    </row>
    <row r="77" spans="10:22" x14ac:dyDescent="0.2">
      <c r="J77">
        <v>5.2619999999999996</v>
      </c>
      <c r="K77">
        <v>-2.0299999999999998</v>
      </c>
      <c r="U77">
        <v>7.4</v>
      </c>
      <c r="V77" s="14">
        <v>-34.42</v>
      </c>
    </row>
    <row r="78" spans="10:22" x14ac:dyDescent="0.2">
      <c r="J78">
        <v>5.3319999999999999</v>
      </c>
      <c r="K78">
        <v>-2.11</v>
      </c>
      <c r="U78">
        <v>7.5</v>
      </c>
      <c r="V78" s="14">
        <v>-34.604999999999997</v>
      </c>
    </row>
    <row r="79" spans="10:22" x14ac:dyDescent="0.2">
      <c r="J79">
        <v>5.4009999999999998</v>
      </c>
      <c r="K79">
        <v>-2.2000000000000002</v>
      </c>
      <c r="U79">
        <v>7.6</v>
      </c>
      <c r="V79" s="14">
        <v>-34.28</v>
      </c>
    </row>
    <row r="80" spans="10:22" x14ac:dyDescent="0.2">
      <c r="J80">
        <v>5.47</v>
      </c>
      <c r="K80">
        <v>-2.2799999999999998</v>
      </c>
      <c r="U80">
        <v>7.7</v>
      </c>
      <c r="V80" s="14">
        <v>-34.405000000000001</v>
      </c>
    </row>
    <row r="81" spans="10:22" x14ac:dyDescent="0.2">
      <c r="J81">
        <v>5.54</v>
      </c>
      <c r="K81">
        <v>-2.37</v>
      </c>
      <c r="U81">
        <v>7.8</v>
      </c>
      <c r="V81" s="14">
        <v>-34.155000000000001</v>
      </c>
    </row>
    <row r="82" spans="10:22" x14ac:dyDescent="0.2">
      <c r="J82">
        <v>5.609</v>
      </c>
      <c r="K82">
        <v>-2.4500000000000002</v>
      </c>
      <c r="U82">
        <v>7.9</v>
      </c>
      <c r="V82" s="14">
        <v>-34.715000000000003</v>
      </c>
    </row>
    <row r="83" spans="10:22" x14ac:dyDescent="0.2">
      <c r="J83">
        <v>5.6790000000000003</v>
      </c>
      <c r="K83">
        <v>-2.54</v>
      </c>
      <c r="U83">
        <v>8</v>
      </c>
      <c r="V83" s="14">
        <v>-34.380000000000003</v>
      </c>
    </row>
    <row r="84" spans="10:22" x14ac:dyDescent="0.2">
      <c r="J84">
        <v>5.7480000000000002</v>
      </c>
      <c r="K84">
        <v>-2.62</v>
      </c>
      <c r="U84">
        <v>8.1</v>
      </c>
      <c r="V84" s="14">
        <v>-35.08</v>
      </c>
    </row>
    <row r="85" spans="10:22" x14ac:dyDescent="0.2">
      <c r="J85">
        <v>5.8179999999999996</v>
      </c>
      <c r="K85">
        <v>-2.71</v>
      </c>
      <c r="U85">
        <v>8.1999999999999993</v>
      </c>
      <c r="V85" s="14">
        <v>-35.685000000000002</v>
      </c>
    </row>
    <row r="86" spans="10:22" x14ac:dyDescent="0.2">
      <c r="J86">
        <v>5.8869999999999996</v>
      </c>
      <c r="K86">
        <v>-2.79</v>
      </c>
      <c r="U86">
        <v>8.3000000000000007</v>
      </c>
      <c r="V86" s="14">
        <v>-34.645000000000003</v>
      </c>
    </row>
    <row r="87" spans="10:22" x14ac:dyDescent="0.2">
      <c r="J87">
        <v>5.9569999999999999</v>
      </c>
      <c r="K87">
        <v>-2.88</v>
      </c>
      <c r="U87">
        <v>8.4</v>
      </c>
      <c r="V87" s="14">
        <v>-34.950000000000003</v>
      </c>
    </row>
    <row r="88" spans="10:22" x14ac:dyDescent="0.2">
      <c r="J88">
        <v>6.0259999999999998</v>
      </c>
      <c r="K88">
        <v>-2.96</v>
      </c>
      <c r="U88">
        <v>8.5</v>
      </c>
      <c r="V88" s="14">
        <v>-34.655000000000001</v>
      </c>
    </row>
    <row r="89" spans="10:22" x14ac:dyDescent="0.2">
      <c r="J89">
        <v>6.0960000000000001</v>
      </c>
      <c r="K89">
        <v>-3.05</v>
      </c>
      <c r="U89">
        <v>8.6</v>
      </c>
      <c r="V89" s="14">
        <v>-34.79</v>
      </c>
    </row>
    <row r="90" spans="10:22" x14ac:dyDescent="0.2">
      <c r="J90">
        <v>6.165</v>
      </c>
      <c r="K90">
        <v>-3.13</v>
      </c>
      <c r="U90">
        <v>8.6999999999999993</v>
      </c>
      <c r="V90" s="14">
        <v>-34.784999999999997</v>
      </c>
    </row>
    <row r="91" spans="10:22" x14ac:dyDescent="0.2">
      <c r="J91">
        <v>6.2350000000000003</v>
      </c>
      <c r="K91">
        <v>-3.22</v>
      </c>
      <c r="U91">
        <v>8.8000000000000007</v>
      </c>
      <c r="V91" s="14">
        <v>-34.86</v>
      </c>
    </row>
    <row r="92" spans="10:22" x14ac:dyDescent="0.2">
      <c r="J92">
        <v>6.3040000000000003</v>
      </c>
      <c r="K92">
        <v>-3.3</v>
      </c>
      <c r="U92">
        <v>8.9</v>
      </c>
      <c r="V92" s="14">
        <v>-34.505000000000003</v>
      </c>
    </row>
    <row r="93" spans="10:22" x14ac:dyDescent="0.2">
      <c r="J93">
        <v>6.3730000000000002</v>
      </c>
      <c r="K93">
        <v>-3.39</v>
      </c>
      <c r="U93">
        <v>9</v>
      </c>
      <c r="V93" s="14">
        <v>-34.94</v>
      </c>
    </row>
    <row r="94" spans="10:22" x14ac:dyDescent="0.2">
      <c r="J94">
        <v>6.4429999999999996</v>
      </c>
      <c r="K94">
        <v>-3.47</v>
      </c>
      <c r="U94">
        <v>9.1</v>
      </c>
      <c r="V94" s="14">
        <v>-34.634999999999998</v>
      </c>
    </row>
    <row r="95" spans="10:22" x14ac:dyDescent="0.2">
      <c r="J95">
        <v>6.5119999999999996</v>
      </c>
      <c r="K95">
        <v>-3.56</v>
      </c>
      <c r="U95">
        <v>9.1999999999999993</v>
      </c>
      <c r="V95" s="14">
        <v>-35.145000000000003</v>
      </c>
    </row>
    <row r="96" spans="10:22" x14ac:dyDescent="0.2">
      <c r="J96">
        <v>6.5819999999999999</v>
      </c>
      <c r="K96">
        <v>-3.64</v>
      </c>
      <c r="U96">
        <v>9.3000000000000007</v>
      </c>
      <c r="V96" s="14">
        <v>-35.094999999999999</v>
      </c>
    </row>
    <row r="97" spans="10:22" x14ac:dyDescent="0.2">
      <c r="J97">
        <v>6.6509999999999998</v>
      </c>
      <c r="K97">
        <v>-3.73</v>
      </c>
      <c r="U97">
        <v>9.4</v>
      </c>
      <c r="V97" s="14">
        <v>-34.994999999999997</v>
      </c>
    </row>
    <row r="98" spans="10:22" x14ac:dyDescent="0.2">
      <c r="J98">
        <v>6.7210000000000001</v>
      </c>
      <c r="K98">
        <v>-3.81</v>
      </c>
      <c r="U98">
        <v>9.5</v>
      </c>
      <c r="V98" s="14">
        <v>-34.869999999999997</v>
      </c>
    </row>
    <row r="99" spans="10:22" x14ac:dyDescent="0.2">
      <c r="J99">
        <v>6.79</v>
      </c>
      <c r="K99">
        <v>-4.01</v>
      </c>
      <c r="U99">
        <v>9.6</v>
      </c>
      <c r="V99" s="14">
        <v>-34.86</v>
      </c>
    </row>
    <row r="100" spans="10:22" x14ac:dyDescent="0.2">
      <c r="J100">
        <v>6.86</v>
      </c>
      <c r="K100">
        <v>-4.46</v>
      </c>
      <c r="U100">
        <v>9.6999999999999993</v>
      </c>
      <c r="V100" s="14">
        <v>-34.67</v>
      </c>
    </row>
    <row r="101" spans="10:22" x14ac:dyDescent="0.2">
      <c r="J101">
        <v>6.9290000000000003</v>
      </c>
      <c r="K101">
        <v>-4.93</v>
      </c>
      <c r="U101">
        <v>9.8000000000000007</v>
      </c>
      <c r="V101" s="14">
        <v>-35.07</v>
      </c>
    </row>
    <row r="102" spans="10:22" x14ac:dyDescent="0.2">
      <c r="J102">
        <v>6.9989999999999997</v>
      </c>
      <c r="K102">
        <v>-5.39</v>
      </c>
      <c r="U102">
        <v>9.9</v>
      </c>
      <c r="V102" s="14">
        <v>-35.03</v>
      </c>
    </row>
    <row r="103" spans="10:22" x14ac:dyDescent="0.2">
      <c r="J103">
        <v>7.0679999999999996</v>
      </c>
      <c r="K103">
        <v>-5.86</v>
      </c>
      <c r="U103">
        <v>10</v>
      </c>
      <c r="V103" s="14">
        <v>-35.270000000000003</v>
      </c>
    </row>
    <row r="104" spans="10:22" x14ac:dyDescent="0.2">
      <c r="J104">
        <v>7.1379999999999999</v>
      </c>
      <c r="K104">
        <v>-6.32</v>
      </c>
      <c r="U104">
        <v>10.1</v>
      </c>
      <c r="V104" s="14">
        <v>-35.31</v>
      </c>
    </row>
    <row r="105" spans="10:22" x14ac:dyDescent="0.2">
      <c r="J105">
        <v>7.2069999999999999</v>
      </c>
      <c r="K105">
        <v>-6.78</v>
      </c>
      <c r="U105">
        <v>10.199999999999999</v>
      </c>
      <c r="V105" s="14">
        <v>-36</v>
      </c>
    </row>
    <row r="106" spans="10:22" x14ac:dyDescent="0.2">
      <c r="J106">
        <v>7.2770000000000001</v>
      </c>
      <c r="K106">
        <v>-7.25</v>
      </c>
      <c r="U106">
        <v>10.3</v>
      </c>
      <c r="V106" s="14">
        <v>-36.200000000000003</v>
      </c>
    </row>
    <row r="107" spans="10:22" x14ac:dyDescent="0.2">
      <c r="J107">
        <v>7.3460000000000001</v>
      </c>
      <c r="K107">
        <v>-7.71</v>
      </c>
      <c r="U107">
        <v>10.4</v>
      </c>
      <c r="V107" s="14">
        <v>-35.895000000000003</v>
      </c>
    </row>
    <row r="108" spans="10:22" x14ac:dyDescent="0.2">
      <c r="J108">
        <v>7.415</v>
      </c>
      <c r="K108">
        <v>-8.17</v>
      </c>
      <c r="U108">
        <v>10.5</v>
      </c>
      <c r="V108" s="14">
        <v>-36.1</v>
      </c>
    </row>
    <row r="109" spans="10:22" x14ac:dyDescent="0.2">
      <c r="J109">
        <v>7.4850000000000003</v>
      </c>
      <c r="K109">
        <v>-8.64</v>
      </c>
      <c r="U109">
        <v>10.6</v>
      </c>
      <c r="V109" s="14">
        <v>-35.895000000000003</v>
      </c>
    </row>
    <row r="110" spans="10:22" x14ac:dyDescent="0.2">
      <c r="J110">
        <v>7.5540000000000003</v>
      </c>
      <c r="K110">
        <v>-9.1</v>
      </c>
      <c r="U110">
        <v>10.7</v>
      </c>
      <c r="V110" s="14">
        <v>-36.424999999999997</v>
      </c>
    </row>
    <row r="111" spans="10:22" x14ac:dyDescent="0.2">
      <c r="J111">
        <v>7.6239999999999997</v>
      </c>
      <c r="K111">
        <v>-9.57</v>
      </c>
      <c r="U111">
        <v>10.8</v>
      </c>
      <c r="V111" s="14">
        <v>-37.295000000000002</v>
      </c>
    </row>
    <row r="112" spans="10:22" x14ac:dyDescent="0.2">
      <c r="J112">
        <v>7.6929999999999996</v>
      </c>
      <c r="K112">
        <v>-10.029999999999999</v>
      </c>
      <c r="U112">
        <v>10.9</v>
      </c>
      <c r="V112" s="14">
        <v>-36.844999999999999</v>
      </c>
    </row>
    <row r="113" spans="10:22" x14ac:dyDescent="0.2">
      <c r="J113">
        <v>7.7629999999999999</v>
      </c>
      <c r="K113">
        <v>-10.49</v>
      </c>
      <c r="U113">
        <v>11</v>
      </c>
      <c r="V113" s="14">
        <v>-36.755000000000003</v>
      </c>
    </row>
    <row r="114" spans="10:22" x14ac:dyDescent="0.2">
      <c r="J114">
        <v>7.8319999999999999</v>
      </c>
      <c r="K114">
        <v>-10.96</v>
      </c>
      <c r="U114">
        <v>11.1</v>
      </c>
      <c r="V114" s="14">
        <v>-36.994999999999997</v>
      </c>
    </row>
    <row r="115" spans="10:22" x14ac:dyDescent="0.2">
      <c r="J115">
        <v>7.9020000000000001</v>
      </c>
      <c r="K115">
        <v>-11.43</v>
      </c>
      <c r="U115">
        <v>11.2</v>
      </c>
      <c r="V115" s="14">
        <v>-37.200000000000003</v>
      </c>
    </row>
    <row r="116" spans="10:22" x14ac:dyDescent="0.2">
      <c r="J116">
        <v>7.9710000000000001</v>
      </c>
      <c r="K116">
        <v>-11.97</v>
      </c>
      <c r="U116">
        <v>11.3</v>
      </c>
      <c r="V116" s="14">
        <v>-38.005000000000003</v>
      </c>
    </row>
    <row r="117" spans="10:22" x14ac:dyDescent="0.2">
      <c r="J117">
        <v>8.0399999999999991</v>
      </c>
      <c r="K117">
        <v>-12.57</v>
      </c>
      <c r="U117">
        <v>11.4</v>
      </c>
      <c r="V117" s="14">
        <v>-36.950000000000003</v>
      </c>
    </row>
    <row r="118" spans="10:22" x14ac:dyDescent="0.2">
      <c r="J118">
        <v>8.11</v>
      </c>
      <c r="K118">
        <v>-13.17</v>
      </c>
      <c r="U118">
        <v>11.5</v>
      </c>
      <c r="V118" s="14">
        <v>-37.844999999999999</v>
      </c>
    </row>
    <row r="119" spans="10:22" x14ac:dyDescent="0.2">
      <c r="J119">
        <v>8.1790000000000003</v>
      </c>
      <c r="K119">
        <v>-13.78</v>
      </c>
      <c r="U119">
        <v>11.6</v>
      </c>
      <c r="V119" s="14">
        <v>-40.22</v>
      </c>
    </row>
    <row r="120" spans="10:22" x14ac:dyDescent="0.2">
      <c r="J120">
        <v>8.2490000000000006</v>
      </c>
      <c r="K120">
        <v>-14.53</v>
      </c>
      <c r="U120">
        <v>11.7</v>
      </c>
      <c r="V120" s="14">
        <v>-40.274999999999999</v>
      </c>
    </row>
    <row r="121" spans="10:22" x14ac:dyDescent="0.2">
      <c r="J121">
        <v>8.3179999999999996</v>
      </c>
      <c r="K121">
        <v>-15.39</v>
      </c>
      <c r="U121">
        <v>11.8</v>
      </c>
      <c r="V121" s="14">
        <v>-40.725000000000001</v>
      </c>
    </row>
    <row r="122" spans="10:22" x14ac:dyDescent="0.2">
      <c r="J122">
        <v>8.3879999999999999</v>
      </c>
      <c r="K122">
        <v>-16.260000000000002</v>
      </c>
      <c r="U122">
        <v>11.9</v>
      </c>
      <c r="V122" s="14">
        <v>-40.585000000000001</v>
      </c>
    </row>
    <row r="123" spans="10:22" x14ac:dyDescent="0.2">
      <c r="J123">
        <v>8.4570000000000007</v>
      </c>
      <c r="K123">
        <v>-17.13</v>
      </c>
      <c r="U123">
        <v>12</v>
      </c>
      <c r="V123" s="14">
        <v>-41.005000000000003</v>
      </c>
    </row>
    <row r="124" spans="10:22" x14ac:dyDescent="0.2">
      <c r="J124">
        <v>8.5269999999999992</v>
      </c>
      <c r="K124">
        <v>-17.989999999999998</v>
      </c>
      <c r="U124">
        <v>12.1</v>
      </c>
      <c r="V124" s="14">
        <v>-40.575000000000003</v>
      </c>
    </row>
    <row r="125" spans="10:22" x14ac:dyDescent="0.2">
      <c r="J125">
        <v>8.5960000000000001</v>
      </c>
      <c r="K125">
        <v>-18.86</v>
      </c>
      <c r="U125">
        <v>12.2</v>
      </c>
      <c r="V125" s="14">
        <v>-41.17</v>
      </c>
    </row>
    <row r="126" spans="10:22" x14ac:dyDescent="0.2">
      <c r="J126">
        <v>8.6999999999999993</v>
      </c>
      <c r="K126">
        <v>-20.16</v>
      </c>
      <c r="U126">
        <v>12.3</v>
      </c>
      <c r="V126" s="14">
        <v>-40.799999999999997</v>
      </c>
    </row>
    <row r="127" spans="10:22" x14ac:dyDescent="0.2">
      <c r="J127">
        <v>8.8049999999999997</v>
      </c>
      <c r="K127">
        <v>-21.46</v>
      </c>
      <c r="U127">
        <v>12.4</v>
      </c>
      <c r="V127" s="14">
        <v>-41.244999999999997</v>
      </c>
    </row>
    <row r="128" spans="10:22" x14ac:dyDescent="0.2">
      <c r="J128">
        <v>8.9779999999999998</v>
      </c>
      <c r="K128">
        <v>-24.99</v>
      </c>
      <c r="U128">
        <v>12.5</v>
      </c>
      <c r="V128" s="14">
        <v>-41.66</v>
      </c>
    </row>
    <row r="129" spans="10:22" x14ac:dyDescent="0.2">
      <c r="J129">
        <v>9.0820000000000007</v>
      </c>
      <c r="K129">
        <v>-26.87</v>
      </c>
      <c r="U129">
        <v>12.6</v>
      </c>
      <c r="V129" s="14">
        <v>-40.520000000000003</v>
      </c>
    </row>
    <row r="130" spans="10:22" x14ac:dyDescent="0.2">
      <c r="J130">
        <v>9.1869999999999994</v>
      </c>
      <c r="K130">
        <v>-28.77</v>
      </c>
      <c r="U130">
        <v>12.7</v>
      </c>
      <c r="V130" s="14">
        <v>-39.28</v>
      </c>
    </row>
    <row r="131" spans="10:22" x14ac:dyDescent="0.2">
      <c r="J131">
        <v>9.2910000000000004</v>
      </c>
      <c r="K131">
        <v>-30.59</v>
      </c>
      <c r="U131">
        <v>12.8</v>
      </c>
      <c r="V131" s="14">
        <v>-39.07</v>
      </c>
    </row>
    <row r="132" spans="10:22" x14ac:dyDescent="0.2">
      <c r="J132">
        <v>9.3949999999999996</v>
      </c>
      <c r="K132">
        <v>-32.18</v>
      </c>
      <c r="U132">
        <v>12.9</v>
      </c>
      <c r="V132" s="14">
        <v>-39.975000000000001</v>
      </c>
    </row>
    <row r="133" spans="10:22" x14ac:dyDescent="0.2">
      <c r="J133">
        <v>9.4990000000000006</v>
      </c>
      <c r="K133">
        <v>-33.35</v>
      </c>
      <c r="U133">
        <v>13</v>
      </c>
      <c r="V133" s="14">
        <v>-40.56</v>
      </c>
    </row>
    <row r="134" spans="10:22" x14ac:dyDescent="0.2">
      <c r="J134">
        <v>9.6029999999999998</v>
      </c>
      <c r="K134">
        <v>-34.17</v>
      </c>
      <c r="U134">
        <v>13.1</v>
      </c>
      <c r="V134" s="14">
        <v>-39.634999999999998</v>
      </c>
    </row>
    <row r="135" spans="10:22" x14ac:dyDescent="0.2">
      <c r="J135">
        <v>9.7080000000000002</v>
      </c>
      <c r="K135">
        <v>-35.28</v>
      </c>
      <c r="U135">
        <v>13.2</v>
      </c>
      <c r="V135" s="14">
        <v>-38.880000000000003</v>
      </c>
    </row>
    <row r="136" spans="10:22" x14ac:dyDescent="0.2">
      <c r="J136">
        <v>9.8119999999999994</v>
      </c>
      <c r="K136">
        <v>-36.5</v>
      </c>
      <c r="U136">
        <v>13.3</v>
      </c>
      <c r="V136" s="14">
        <v>-38.524999999999999</v>
      </c>
    </row>
    <row r="137" spans="10:22" x14ac:dyDescent="0.2">
      <c r="J137">
        <v>9.9160000000000004</v>
      </c>
      <c r="K137">
        <v>-37.869999999999997</v>
      </c>
      <c r="U137">
        <v>13.4</v>
      </c>
      <c r="V137" s="14">
        <v>-38.265000000000001</v>
      </c>
    </row>
    <row r="138" spans="10:22" x14ac:dyDescent="0.2">
      <c r="J138">
        <v>10.02</v>
      </c>
      <c r="K138">
        <v>-39.28</v>
      </c>
      <c r="U138">
        <v>13.5</v>
      </c>
      <c r="V138" s="14">
        <v>-39.51</v>
      </c>
    </row>
    <row r="139" spans="10:22" x14ac:dyDescent="0.2">
      <c r="J139">
        <v>10.124000000000001</v>
      </c>
      <c r="K139">
        <v>-40.69</v>
      </c>
      <c r="U139">
        <v>13.6</v>
      </c>
      <c r="V139" s="14">
        <v>-38.494999999999997</v>
      </c>
    </row>
    <row r="140" spans="10:22" x14ac:dyDescent="0.2">
      <c r="J140">
        <v>10.228999999999999</v>
      </c>
      <c r="K140">
        <v>-42.1</v>
      </c>
      <c r="U140">
        <v>13.7</v>
      </c>
      <c r="V140" s="14">
        <v>-38.729999999999997</v>
      </c>
    </row>
    <row r="141" spans="10:22" x14ac:dyDescent="0.2">
      <c r="J141">
        <v>10.333</v>
      </c>
      <c r="K141">
        <v>-43.5</v>
      </c>
      <c r="U141">
        <v>13.8</v>
      </c>
      <c r="V141" s="14">
        <v>-38.234999999999999</v>
      </c>
    </row>
    <row r="142" spans="10:22" x14ac:dyDescent="0.2">
      <c r="J142">
        <v>10.436999999999999</v>
      </c>
      <c r="K142">
        <v>-44.92</v>
      </c>
      <c r="U142">
        <v>13.9</v>
      </c>
      <c r="V142" s="14">
        <v>-39.784999999999997</v>
      </c>
    </row>
    <row r="143" spans="10:22" x14ac:dyDescent="0.2">
      <c r="J143">
        <v>10.541</v>
      </c>
      <c r="K143">
        <v>-46.39</v>
      </c>
      <c r="U143">
        <v>14</v>
      </c>
      <c r="V143" s="14">
        <v>-38.979999999999997</v>
      </c>
    </row>
    <row r="144" spans="10:22" x14ac:dyDescent="0.2">
      <c r="J144">
        <v>10.645</v>
      </c>
      <c r="K144">
        <v>-48.04</v>
      </c>
      <c r="U144">
        <v>14.1</v>
      </c>
      <c r="V144" s="14">
        <v>-38.015000000000001</v>
      </c>
    </row>
    <row r="145" spans="10:22" x14ac:dyDescent="0.2">
      <c r="J145">
        <v>10.749000000000001</v>
      </c>
      <c r="K145">
        <v>-49.92</v>
      </c>
      <c r="U145">
        <v>14.2</v>
      </c>
      <c r="V145" s="14">
        <v>-37.4</v>
      </c>
    </row>
    <row r="146" spans="10:22" x14ac:dyDescent="0.2">
      <c r="J146">
        <v>10.853999999999999</v>
      </c>
      <c r="K146">
        <v>-51.92</v>
      </c>
      <c r="U146">
        <v>14.3</v>
      </c>
      <c r="V146" s="14">
        <v>-37.06</v>
      </c>
    </row>
    <row r="147" spans="10:22" x14ac:dyDescent="0.2">
      <c r="J147">
        <v>10.958</v>
      </c>
      <c r="K147">
        <v>-54.02</v>
      </c>
      <c r="U147">
        <v>14.4</v>
      </c>
      <c r="V147" s="14">
        <v>-36.774999999999999</v>
      </c>
    </row>
    <row r="148" spans="10:22" x14ac:dyDescent="0.2">
      <c r="J148">
        <v>11.061999999999999</v>
      </c>
      <c r="K148">
        <v>-56.15</v>
      </c>
      <c r="U148">
        <v>14.5</v>
      </c>
      <c r="V148" s="14">
        <v>-36.325000000000003</v>
      </c>
    </row>
    <row r="149" spans="10:22" x14ac:dyDescent="0.2">
      <c r="J149">
        <v>11.166</v>
      </c>
      <c r="K149">
        <v>-58.2</v>
      </c>
      <c r="U149">
        <v>14.6</v>
      </c>
      <c r="V149" s="14">
        <v>-38.765000000000001</v>
      </c>
    </row>
    <row r="150" spans="10:22" x14ac:dyDescent="0.2">
      <c r="J150">
        <v>11.27</v>
      </c>
      <c r="K150">
        <v>-59.56</v>
      </c>
      <c r="U150">
        <v>14.7</v>
      </c>
      <c r="V150" s="14">
        <v>-41.164999999999999</v>
      </c>
    </row>
    <row r="151" spans="10:22" x14ac:dyDescent="0.2">
      <c r="J151">
        <v>11.375</v>
      </c>
      <c r="K151">
        <v>-60.49</v>
      </c>
      <c r="U151">
        <v>14.8</v>
      </c>
      <c r="V151" s="14">
        <v>-41.365000000000002</v>
      </c>
    </row>
    <row r="152" spans="10:22" x14ac:dyDescent="0.2">
      <c r="J152">
        <v>11.478999999999999</v>
      </c>
      <c r="K152">
        <v>-61.11</v>
      </c>
      <c r="U152">
        <v>14.9</v>
      </c>
      <c r="V152" s="14">
        <v>-41.935000000000002</v>
      </c>
    </row>
    <row r="153" spans="10:22" x14ac:dyDescent="0.2">
      <c r="J153">
        <v>11.583</v>
      </c>
      <c r="K153">
        <v>-61.43</v>
      </c>
      <c r="U153">
        <v>15</v>
      </c>
      <c r="V153" s="14">
        <v>-42.045000000000002</v>
      </c>
    </row>
    <row r="154" spans="10:22" x14ac:dyDescent="0.2">
      <c r="J154">
        <v>11.686999999999999</v>
      </c>
      <c r="K154">
        <v>-61.73</v>
      </c>
      <c r="U154">
        <v>15.1</v>
      </c>
      <c r="V154" s="14">
        <v>-42.12</v>
      </c>
    </row>
    <row r="155" spans="10:22" x14ac:dyDescent="0.2">
      <c r="J155">
        <v>11.791</v>
      </c>
      <c r="K155">
        <v>-62.02</v>
      </c>
      <c r="U155">
        <v>15.2</v>
      </c>
      <c r="V155" s="14">
        <v>-41.664999999999999</v>
      </c>
    </row>
    <row r="156" spans="10:22" x14ac:dyDescent="0.2">
      <c r="J156">
        <v>11.896000000000001</v>
      </c>
      <c r="K156">
        <v>-62.3</v>
      </c>
      <c r="U156">
        <v>15.3</v>
      </c>
      <c r="V156" s="14">
        <v>-42.19</v>
      </c>
    </row>
    <row r="157" spans="10:22" x14ac:dyDescent="0.2">
      <c r="J157">
        <v>12</v>
      </c>
      <c r="K157">
        <v>-62.58</v>
      </c>
      <c r="U157">
        <v>15.4</v>
      </c>
      <c r="V157" s="14">
        <v>-43.015000000000001</v>
      </c>
    </row>
    <row r="158" spans="10:22" x14ac:dyDescent="0.2">
      <c r="J158">
        <v>12.103999999999999</v>
      </c>
      <c r="K158">
        <v>-62.88</v>
      </c>
      <c r="U158">
        <v>15.5</v>
      </c>
      <c r="V158" s="14">
        <v>-42.35</v>
      </c>
    </row>
    <row r="159" spans="10:22" x14ac:dyDescent="0.2">
      <c r="J159">
        <v>12.208</v>
      </c>
      <c r="K159">
        <v>-63.24</v>
      </c>
      <c r="U159">
        <v>15.6</v>
      </c>
      <c r="V159" s="14">
        <v>-43.46</v>
      </c>
    </row>
    <row r="160" spans="10:22" x14ac:dyDescent="0.2">
      <c r="J160">
        <v>12.311999999999999</v>
      </c>
      <c r="K160">
        <v>-63.81</v>
      </c>
      <c r="U160">
        <v>15.7</v>
      </c>
      <c r="V160" s="14">
        <v>-41.664999999999999</v>
      </c>
    </row>
    <row r="161" spans="10:22" x14ac:dyDescent="0.2">
      <c r="J161">
        <v>12.417</v>
      </c>
      <c r="K161">
        <v>-64.75</v>
      </c>
      <c r="U161">
        <v>15.8</v>
      </c>
      <c r="V161" s="14">
        <v>-41.784999999999997</v>
      </c>
    </row>
    <row r="162" spans="10:22" x14ac:dyDescent="0.2">
      <c r="J162">
        <v>12.521000000000001</v>
      </c>
      <c r="K162">
        <v>-65.89</v>
      </c>
      <c r="U162">
        <v>15.9</v>
      </c>
      <c r="V162" s="14">
        <v>-42.545000000000002</v>
      </c>
    </row>
    <row r="163" spans="10:22" x14ac:dyDescent="0.2">
      <c r="J163">
        <v>12.625</v>
      </c>
      <c r="K163">
        <v>-67.06</v>
      </c>
      <c r="U163">
        <v>16</v>
      </c>
      <c r="V163" s="14">
        <v>-42.295000000000002</v>
      </c>
    </row>
    <row r="164" spans="10:22" x14ac:dyDescent="0.2">
      <c r="J164">
        <v>12.728999999999999</v>
      </c>
      <c r="K164">
        <v>-68.22</v>
      </c>
      <c r="U164">
        <v>16.100000000000001</v>
      </c>
      <c r="V164" s="14">
        <v>-41.73</v>
      </c>
    </row>
    <row r="165" spans="10:22" x14ac:dyDescent="0.2">
      <c r="J165">
        <v>12.833</v>
      </c>
      <c r="K165">
        <v>-69.38</v>
      </c>
      <c r="U165">
        <v>16.2</v>
      </c>
      <c r="V165" s="14">
        <v>-41.645000000000003</v>
      </c>
    </row>
    <row r="166" spans="10:22" x14ac:dyDescent="0.2">
      <c r="J166">
        <v>12.936999999999999</v>
      </c>
      <c r="K166">
        <v>-70.540000000000006</v>
      </c>
      <c r="U166">
        <v>16.3</v>
      </c>
      <c r="V166" s="14">
        <v>-40.9</v>
      </c>
    </row>
    <row r="167" spans="10:22" x14ac:dyDescent="0.2">
      <c r="J167">
        <v>13.042</v>
      </c>
      <c r="K167">
        <v>-71.709999999999994</v>
      </c>
      <c r="U167">
        <v>16.399999999999999</v>
      </c>
      <c r="V167" s="14">
        <v>-41.59</v>
      </c>
    </row>
    <row r="168" spans="10:22" x14ac:dyDescent="0.2">
      <c r="J168">
        <v>13.146000000000001</v>
      </c>
      <c r="K168">
        <v>-72.87</v>
      </c>
      <c r="U168">
        <v>16.5</v>
      </c>
      <c r="V168" s="14">
        <v>-40.805</v>
      </c>
    </row>
    <row r="169" spans="10:22" x14ac:dyDescent="0.2">
      <c r="J169">
        <v>13.25</v>
      </c>
      <c r="K169">
        <v>-74.03</v>
      </c>
      <c r="U169">
        <v>16.600000000000001</v>
      </c>
      <c r="V169" s="14">
        <v>-41.104999999999997</v>
      </c>
    </row>
    <row r="170" spans="10:22" x14ac:dyDescent="0.2">
      <c r="J170">
        <v>13.353999999999999</v>
      </c>
      <c r="K170">
        <v>-75.19</v>
      </c>
      <c r="U170">
        <v>16.7</v>
      </c>
      <c r="V170" s="14">
        <v>-40.85</v>
      </c>
    </row>
    <row r="171" spans="10:22" x14ac:dyDescent="0.2">
      <c r="J171">
        <v>13.458</v>
      </c>
      <c r="K171">
        <v>-76.36</v>
      </c>
      <c r="U171">
        <v>16.8</v>
      </c>
      <c r="V171" s="14">
        <v>-40.435000000000002</v>
      </c>
    </row>
    <row r="172" spans="10:22" x14ac:dyDescent="0.2">
      <c r="J172">
        <v>13.563000000000001</v>
      </c>
      <c r="K172">
        <v>-77.52</v>
      </c>
      <c r="U172">
        <v>16.899999999999999</v>
      </c>
      <c r="V172" s="14">
        <v>-40.875</v>
      </c>
    </row>
    <row r="173" spans="10:22" x14ac:dyDescent="0.2">
      <c r="J173">
        <v>13.667</v>
      </c>
      <c r="K173">
        <v>-78.709999999999994</v>
      </c>
      <c r="U173">
        <v>17</v>
      </c>
      <c r="V173" s="14">
        <v>-41.52</v>
      </c>
    </row>
    <row r="174" spans="10:22" x14ac:dyDescent="0.2">
      <c r="J174">
        <v>13.771000000000001</v>
      </c>
      <c r="K174">
        <v>-80.19</v>
      </c>
      <c r="U174">
        <v>17.100000000000001</v>
      </c>
      <c r="V174" s="14">
        <v>-40.704999999999998</v>
      </c>
    </row>
    <row r="175" spans="10:22" x14ac:dyDescent="0.2">
      <c r="J175">
        <v>13.875</v>
      </c>
      <c r="K175">
        <v>-82.67</v>
      </c>
      <c r="U175">
        <v>17.2</v>
      </c>
      <c r="V175" s="14">
        <v>-40.81</v>
      </c>
    </row>
    <row r="176" spans="10:22" x14ac:dyDescent="0.2">
      <c r="J176">
        <v>13.978999999999999</v>
      </c>
      <c r="K176">
        <v>-86.14</v>
      </c>
      <c r="U176">
        <v>17.3</v>
      </c>
      <c r="V176" s="14">
        <v>-40.905000000000001</v>
      </c>
    </row>
    <row r="177" spans="10:22" x14ac:dyDescent="0.2">
      <c r="J177">
        <v>14.084</v>
      </c>
      <c r="K177">
        <v>-89.74</v>
      </c>
      <c r="U177">
        <v>17.399999999999999</v>
      </c>
      <c r="V177" s="14">
        <v>-42.02</v>
      </c>
    </row>
    <row r="178" spans="10:22" x14ac:dyDescent="0.2">
      <c r="J178">
        <v>14.188000000000001</v>
      </c>
      <c r="K178">
        <v>-93.34</v>
      </c>
      <c r="U178">
        <v>17.5</v>
      </c>
      <c r="V178" s="14">
        <v>-42.2</v>
      </c>
    </row>
    <row r="179" spans="10:22" x14ac:dyDescent="0.2">
      <c r="J179">
        <v>14.292</v>
      </c>
      <c r="K179">
        <v>-96.94</v>
      </c>
      <c r="U179">
        <v>17.600000000000001</v>
      </c>
      <c r="V179" s="14">
        <v>-42.18</v>
      </c>
    </row>
    <row r="180" spans="10:22" x14ac:dyDescent="0.2">
      <c r="J180">
        <v>14.396000000000001</v>
      </c>
      <c r="K180">
        <v>-100.53</v>
      </c>
      <c r="U180">
        <v>17.7</v>
      </c>
      <c r="V180" s="14">
        <v>-41.71</v>
      </c>
    </row>
    <row r="181" spans="10:22" x14ac:dyDescent="0.2">
      <c r="J181">
        <v>14.5</v>
      </c>
      <c r="K181">
        <v>-103.1</v>
      </c>
      <c r="U181">
        <v>17.8</v>
      </c>
      <c r="V181" s="14">
        <v>-42.55</v>
      </c>
    </row>
    <row r="182" spans="10:22" x14ac:dyDescent="0.2">
      <c r="J182">
        <v>14.605</v>
      </c>
      <c r="K182">
        <v>-102.66</v>
      </c>
      <c r="U182">
        <v>17.899999999999999</v>
      </c>
      <c r="V182" s="14">
        <v>-42.3</v>
      </c>
    </row>
    <row r="183" spans="10:22" x14ac:dyDescent="0.2">
      <c r="J183">
        <v>14.709</v>
      </c>
      <c r="K183">
        <v>-101.48</v>
      </c>
      <c r="U183">
        <v>18</v>
      </c>
      <c r="V183" s="14">
        <v>-41.21</v>
      </c>
    </row>
    <row r="184" spans="10:22" x14ac:dyDescent="0.2">
      <c r="J184">
        <v>14.813000000000001</v>
      </c>
      <c r="K184">
        <v>-100.29</v>
      </c>
      <c r="U184">
        <v>18.100000000000001</v>
      </c>
      <c r="V184" s="14">
        <v>-41.295000000000002</v>
      </c>
    </row>
    <row r="185" spans="10:22" x14ac:dyDescent="0.2">
      <c r="J185">
        <v>14.917</v>
      </c>
      <c r="K185">
        <v>-99.44</v>
      </c>
      <c r="U185">
        <v>18.2</v>
      </c>
      <c r="V185" s="14">
        <v>-41.77</v>
      </c>
    </row>
    <row r="186" spans="10:22" x14ac:dyDescent="0.2">
      <c r="J186">
        <v>15.021000000000001</v>
      </c>
      <c r="K186">
        <v>-99.5</v>
      </c>
      <c r="U186">
        <v>18.3</v>
      </c>
      <c r="V186" s="14">
        <v>-41.16</v>
      </c>
    </row>
    <row r="187" spans="10:22" x14ac:dyDescent="0.2">
      <c r="J187">
        <v>15.125</v>
      </c>
      <c r="K187">
        <v>-100.39</v>
      </c>
      <c r="U187">
        <v>18.399999999999999</v>
      </c>
      <c r="V187" s="14">
        <v>-41.604999999999997</v>
      </c>
    </row>
    <row r="188" spans="10:22" x14ac:dyDescent="0.2">
      <c r="J188">
        <v>15.202999999999999</v>
      </c>
      <c r="K188">
        <v>-101.82</v>
      </c>
      <c r="U188">
        <v>18.5</v>
      </c>
      <c r="V188" s="14">
        <v>-41.95</v>
      </c>
    </row>
    <row r="189" spans="10:22" x14ac:dyDescent="0.2">
      <c r="J189">
        <v>15.334</v>
      </c>
      <c r="K189">
        <v>-103.96</v>
      </c>
      <c r="U189">
        <v>18.600000000000001</v>
      </c>
      <c r="V189" s="14">
        <v>-42.41</v>
      </c>
    </row>
    <row r="190" spans="10:22" x14ac:dyDescent="0.2">
      <c r="J190">
        <v>15.438000000000001</v>
      </c>
      <c r="K190">
        <v>-106.7</v>
      </c>
      <c r="U190">
        <v>18.7</v>
      </c>
      <c r="V190" s="14">
        <v>-41.84</v>
      </c>
    </row>
    <row r="191" spans="10:22" x14ac:dyDescent="0.2">
      <c r="J191">
        <v>15.542</v>
      </c>
      <c r="K191">
        <v>-109.1</v>
      </c>
      <c r="U191">
        <v>18.8</v>
      </c>
      <c r="V191" s="14">
        <v>-42.5</v>
      </c>
    </row>
    <row r="192" spans="10:22" x14ac:dyDescent="0.2">
      <c r="J192">
        <v>15.646000000000001</v>
      </c>
      <c r="K192">
        <v>-111.08</v>
      </c>
      <c r="U192">
        <v>18.899999999999999</v>
      </c>
      <c r="V192" s="14">
        <v>-41.615000000000002</v>
      </c>
    </row>
    <row r="193" spans="10:22" x14ac:dyDescent="0.2">
      <c r="J193">
        <v>15.750999999999999</v>
      </c>
      <c r="K193">
        <v>-112.84</v>
      </c>
      <c r="U193">
        <v>19</v>
      </c>
      <c r="V193" s="14">
        <v>-41.325000000000003</v>
      </c>
    </row>
    <row r="194" spans="10:22" x14ac:dyDescent="0.2">
      <c r="J194">
        <v>15.855</v>
      </c>
      <c r="K194">
        <v>-114.53</v>
      </c>
      <c r="U194">
        <v>19.100000000000001</v>
      </c>
      <c r="V194" s="14">
        <v>-41.204999999999998</v>
      </c>
    </row>
    <row r="195" spans="10:22" x14ac:dyDescent="0.2">
      <c r="J195">
        <v>15.959</v>
      </c>
      <c r="K195">
        <v>-116.18</v>
      </c>
      <c r="U195">
        <v>19.2</v>
      </c>
      <c r="V195" s="14">
        <v>-41.85</v>
      </c>
    </row>
    <row r="196" spans="10:22" x14ac:dyDescent="0.2">
      <c r="J196">
        <v>16.062999999999999</v>
      </c>
      <c r="K196">
        <v>-117.79</v>
      </c>
      <c r="U196">
        <v>19.3</v>
      </c>
      <c r="V196" s="14">
        <v>-41.79</v>
      </c>
    </row>
    <row r="197" spans="10:22" x14ac:dyDescent="0.2">
      <c r="J197">
        <v>16.167000000000002</v>
      </c>
      <c r="K197">
        <v>-119.3</v>
      </c>
      <c r="U197">
        <v>19.399999999999999</v>
      </c>
      <c r="V197" s="14">
        <v>-42.17</v>
      </c>
    </row>
    <row r="198" spans="10:22" x14ac:dyDescent="0.2">
      <c r="J198">
        <v>16.271999999999998</v>
      </c>
      <c r="K198">
        <v>-120.66</v>
      </c>
      <c r="U198">
        <v>19.5</v>
      </c>
      <c r="V198" s="14">
        <v>-42.2</v>
      </c>
    </row>
    <row r="199" spans="10:22" x14ac:dyDescent="0.2">
      <c r="J199">
        <v>16.376000000000001</v>
      </c>
      <c r="K199">
        <v>-121.9</v>
      </c>
      <c r="U199">
        <v>19.600000000000001</v>
      </c>
      <c r="V199" s="14">
        <v>-42.01</v>
      </c>
    </row>
    <row r="200" spans="10:22" x14ac:dyDescent="0.2">
      <c r="J200">
        <v>16.48</v>
      </c>
      <c r="K200">
        <v>-122.9</v>
      </c>
      <c r="U200">
        <v>19.7</v>
      </c>
      <c r="V200" s="14">
        <v>-42.454999999999998</v>
      </c>
    </row>
    <row r="201" spans="10:22" x14ac:dyDescent="0.2">
      <c r="J201">
        <v>16.584</v>
      </c>
      <c r="K201">
        <v>-123.45</v>
      </c>
      <c r="U201">
        <v>19.8</v>
      </c>
      <c r="V201" s="14">
        <v>-43.27</v>
      </c>
    </row>
    <row r="202" spans="10:22" x14ac:dyDescent="0.2">
      <c r="J202">
        <v>16.687999999999999</v>
      </c>
      <c r="K202">
        <v>-123.61</v>
      </c>
      <c r="U202">
        <v>19.899999999999999</v>
      </c>
      <c r="V202" s="14">
        <v>-42.57</v>
      </c>
    </row>
    <row r="203" spans="10:22" x14ac:dyDescent="0.2">
      <c r="J203">
        <v>16.792000000000002</v>
      </c>
      <c r="K203">
        <v>-123.59</v>
      </c>
      <c r="U203">
        <v>20</v>
      </c>
      <c r="V203" s="14">
        <v>-42.95</v>
      </c>
    </row>
    <row r="204" spans="10:22" x14ac:dyDescent="0.2">
      <c r="J204">
        <v>16.896999999999998</v>
      </c>
      <c r="K204">
        <v>-123.51</v>
      </c>
      <c r="U204">
        <v>20.100000000000001</v>
      </c>
      <c r="V204" s="14">
        <v>-41.4</v>
      </c>
    </row>
    <row r="205" spans="10:22" x14ac:dyDescent="0.2">
      <c r="J205">
        <v>17.001000000000001</v>
      </c>
      <c r="K205">
        <v>-123.42</v>
      </c>
      <c r="U205">
        <v>20.2</v>
      </c>
      <c r="V205" s="14">
        <v>-42.195</v>
      </c>
    </row>
    <row r="206" spans="10:22" x14ac:dyDescent="0.2">
      <c r="J206">
        <v>17.105</v>
      </c>
      <c r="K206">
        <v>-123.31</v>
      </c>
      <c r="U206">
        <v>20.3</v>
      </c>
      <c r="V206" s="14">
        <v>-42.594999999999999</v>
      </c>
    </row>
    <row r="207" spans="10:22" x14ac:dyDescent="0.2">
      <c r="J207">
        <v>17.209</v>
      </c>
      <c r="K207">
        <v>-123.19</v>
      </c>
      <c r="U207">
        <v>20.399999999999999</v>
      </c>
      <c r="V207" s="14">
        <v>-43.515000000000001</v>
      </c>
    </row>
    <row r="208" spans="10:22" x14ac:dyDescent="0.2">
      <c r="J208">
        <v>17.312999999999999</v>
      </c>
      <c r="K208">
        <v>-123.07</v>
      </c>
      <c r="U208">
        <v>20.5</v>
      </c>
      <c r="V208" s="14">
        <v>-42.88</v>
      </c>
    </row>
    <row r="209" spans="10:22" x14ac:dyDescent="0.2">
      <c r="J209">
        <v>17.417999999999999</v>
      </c>
      <c r="K209">
        <v>-122.93</v>
      </c>
      <c r="U209">
        <v>20.6</v>
      </c>
      <c r="V209" s="14">
        <v>-42.51</v>
      </c>
    </row>
    <row r="210" spans="10:22" x14ac:dyDescent="0.2">
      <c r="J210">
        <v>17.521999999999998</v>
      </c>
      <c r="K210">
        <v>-122.8</v>
      </c>
      <c r="U210">
        <v>20.7</v>
      </c>
      <c r="V210" s="14">
        <v>-42.715000000000003</v>
      </c>
    </row>
    <row r="211" spans="10:22" x14ac:dyDescent="0.2">
      <c r="J211">
        <v>17.626000000000001</v>
      </c>
      <c r="K211">
        <v>-122.68</v>
      </c>
      <c r="U211">
        <v>20.8</v>
      </c>
      <c r="V211" s="14">
        <v>-42.59</v>
      </c>
    </row>
    <row r="212" spans="10:22" x14ac:dyDescent="0.2">
      <c r="J212">
        <v>17.73</v>
      </c>
      <c r="K212">
        <v>-122.56</v>
      </c>
      <c r="U212">
        <v>20.9</v>
      </c>
      <c r="V212" s="14">
        <v>-42.56</v>
      </c>
    </row>
    <row r="213" spans="10:22" x14ac:dyDescent="0.2">
      <c r="J213">
        <v>17.834</v>
      </c>
      <c r="K213">
        <v>-122.47</v>
      </c>
      <c r="U213">
        <v>21</v>
      </c>
      <c r="V213" s="14">
        <v>-41.924999999999997</v>
      </c>
    </row>
    <row r="214" spans="10:22" x14ac:dyDescent="0.2">
      <c r="J214">
        <v>17.939</v>
      </c>
      <c r="K214">
        <v>-122.41</v>
      </c>
      <c r="U214">
        <v>21.1</v>
      </c>
      <c r="V214" s="14">
        <v>-42.8</v>
      </c>
    </row>
    <row r="215" spans="10:22" x14ac:dyDescent="0.2">
      <c r="J215">
        <v>18.042999999999999</v>
      </c>
      <c r="K215">
        <v>-122.4</v>
      </c>
      <c r="U215">
        <v>21.2</v>
      </c>
      <c r="V215" s="14">
        <v>-43.33</v>
      </c>
    </row>
    <row r="216" spans="10:22" x14ac:dyDescent="0.2">
      <c r="J216">
        <v>18.146999999999998</v>
      </c>
      <c r="K216">
        <v>-122.43</v>
      </c>
      <c r="U216">
        <v>21.3</v>
      </c>
      <c r="V216" s="14">
        <v>-42.82</v>
      </c>
    </row>
    <row r="217" spans="10:22" x14ac:dyDescent="0.2">
      <c r="J217">
        <v>18.251000000000001</v>
      </c>
      <c r="K217">
        <v>-122.52</v>
      </c>
      <c r="U217">
        <v>21.4</v>
      </c>
      <c r="V217" s="14">
        <v>-42.34</v>
      </c>
    </row>
    <row r="218" spans="10:22" x14ac:dyDescent="0.2">
      <c r="J218">
        <v>18.355</v>
      </c>
      <c r="K218">
        <v>-122.7</v>
      </c>
      <c r="U218">
        <v>21.5</v>
      </c>
      <c r="V218" s="14">
        <v>-41.95</v>
      </c>
    </row>
    <row r="219" spans="10:22" x14ac:dyDescent="0.2">
      <c r="J219">
        <v>18.46</v>
      </c>
      <c r="K219">
        <v>-123.01</v>
      </c>
      <c r="U219">
        <v>21.6</v>
      </c>
      <c r="V219" s="14">
        <v>-41.575000000000003</v>
      </c>
    </row>
    <row r="220" spans="10:22" x14ac:dyDescent="0.2">
      <c r="J220">
        <v>18.564</v>
      </c>
      <c r="K220">
        <v>-123.44</v>
      </c>
      <c r="U220">
        <v>21.7</v>
      </c>
      <c r="V220" s="14">
        <v>-42.24</v>
      </c>
    </row>
    <row r="221" spans="10:22" x14ac:dyDescent="0.2">
      <c r="J221">
        <v>18.667999999999999</v>
      </c>
      <c r="K221">
        <v>-123.95</v>
      </c>
      <c r="U221">
        <v>21.8</v>
      </c>
      <c r="V221" s="14">
        <v>-42.65</v>
      </c>
    </row>
    <row r="222" spans="10:22" x14ac:dyDescent="0.2">
      <c r="J222">
        <v>18.771999999999998</v>
      </c>
      <c r="K222">
        <v>-124.5</v>
      </c>
      <c r="U222">
        <v>21.9</v>
      </c>
      <c r="V222" s="14">
        <v>-42.66</v>
      </c>
    </row>
    <row r="223" spans="10:22" x14ac:dyDescent="0.2">
      <c r="J223">
        <v>18.876000000000001</v>
      </c>
      <c r="K223">
        <v>-125.07</v>
      </c>
      <c r="U223">
        <v>22</v>
      </c>
      <c r="V223" s="14">
        <v>-42.31</v>
      </c>
    </row>
    <row r="224" spans="10:22" x14ac:dyDescent="0.2">
      <c r="J224">
        <v>18.98</v>
      </c>
      <c r="K224">
        <v>-125.65</v>
      </c>
      <c r="U224">
        <v>22.1</v>
      </c>
      <c r="V224" s="14">
        <v>-42.35</v>
      </c>
    </row>
    <row r="225" spans="10:22" x14ac:dyDescent="0.2">
      <c r="J225">
        <v>19.085000000000001</v>
      </c>
      <c r="K225">
        <v>-126.23</v>
      </c>
      <c r="U225">
        <v>22.2</v>
      </c>
      <c r="V225" s="14">
        <v>-41.844999999999999</v>
      </c>
    </row>
    <row r="226" spans="10:22" x14ac:dyDescent="0.2">
      <c r="J226">
        <v>19.189</v>
      </c>
      <c r="K226">
        <v>-126.81</v>
      </c>
      <c r="U226">
        <v>22.3</v>
      </c>
      <c r="V226" s="14">
        <v>-41.524999999999999</v>
      </c>
    </row>
    <row r="227" spans="10:22" x14ac:dyDescent="0.2">
      <c r="J227">
        <v>19.292999999999999</v>
      </c>
      <c r="K227">
        <v>-127.41</v>
      </c>
      <c r="U227">
        <v>22.4</v>
      </c>
      <c r="V227" s="14">
        <v>-42.19</v>
      </c>
    </row>
    <row r="228" spans="10:22" x14ac:dyDescent="0.2">
      <c r="J228">
        <v>19.396999999999998</v>
      </c>
      <c r="K228">
        <v>-128.02000000000001</v>
      </c>
      <c r="U228">
        <v>22.5</v>
      </c>
      <c r="V228" s="14">
        <v>-42.615000000000002</v>
      </c>
    </row>
    <row r="229" spans="10:22" x14ac:dyDescent="0.2">
      <c r="J229">
        <v>19.501000000000001</v>
      </c>
      <c r="K229">
        <v>-128.66</v>
      </c>
      <c r="U229">
        <v>22.6</v>
      </c>
      <c r="V229" s="14">
        <v>-41.414999999999999</v>
      </c>
    </row>
    <row r="230" spans="10:22" x14ac:dyDescent="0.2">
      <c r="J230">
        <v>19.606000000000002</v>
      </c>
      <c r="K230">
        <v>-129.34</v>
      </c>
      <c r="U230">
        <v>22.7</v>
      </c>
      <c r="V230" s="14">
        <v>-40.840000000000003</v>
      </c>
    </row>
    <row r="231" spans="10:22" x14ac:dyDescent="0.2">
      <c r="J231">
        <v>19.71</v>
      </c>
      <c r="K231">
        <v>-130.04</v>
      </c>
      <c r="U231">
        <v>22.8</v>
      </c>
      <c r="V231" s="14">
        <v>-42.73</v>
      </c>
    </row>
    <row r="232" spans="10:22" x14ac:dyDescent="0.2">
      <c r="J232">
        <v>19.814</v>
      </c>
      <c r="K232">
        <v>-130.75</v>
      </c>
      <c r="U232">
        <v>22.9</v>
      </c>
      <c r="V232" s="14">
        <v>-43.645000000000003</v>
      </c>
    </row>
    <row r="233" spans="10:22" x14ac:dyDescent="0.2">
      <c r="J233">
        <v>19.917999999999999</v>
      </c>
      <c r="K233">
        <v>-131.44</v>
      </c>
      <c r="U233">
        <v>23</v>
      </c>
      <c r="V233" s="14">
        <v>-43.72</v>
      </c>
    </row>
    <row r="234" spans="10:22" x14ac:dyDescent="0.2">
      <c r="J234">
        <v>20.021999999999998</v>
      </c>
      <c r="K234">
        <v>-132.11000000000001</v>
      </c>
      <c r="U234">
        <v>23.1</v>
      </c>
      <c r="V234" s="14">
        <v>-43.594999999999999</v>
      </c>
    </row>
    <row r="235" spans="10:22" x14ac:dyDescent="0.2">
      <c r="J235">
        <v>20.126999999999999</v>
      </c>
      <c r="K235">
        <v>-132.72999999999999</v>
      </c>
      <c r="U235">
        <v>23.2</v>
      </c>
      <c r="V235" s="14">
        <v>-43.954999999999998</v>
      </c>
    </row>
    <row r="236" spans="10:22" x14ac:dyDescent="0.2">
      <c r="J236">
        <v>20.231000000000002</v>
      </c>
      <c r="K236">
        <v>-133.32</v>
      </c>
      <c r="U236">
        <v>23.3</v>
      </c>
      <c r="V236" s="14">
        <v>-43.55</v>
      </c>
    </row>
    <row r="237" spans="10:22" x14ac:dyDescent="0.2">
      <c r="J237">
        <v>20.335000000000001</v>
      </c>
      <c r="K237">
        <v>-133.82</v>
      </c>
      <c r="U237">
        <v>23.4</v>
      </c>
      <c r="V237" s="14">
        <v>-42.895000000000003</v>
      </c>
    </row>
    <row r="238" spans="10:22" x14ac:dyDescent="0.2">
      <c r="J238">
        <v>20.439</v>
      </c>
      <c r="K238">
        <v>-134.15</v>
      </c>
      <c r="U238">
        <v>23.5</v>
      </c>
      <c r="V238" s="14">
        <v>-43.645000000000003</v>
      </c>
    </row>
    <row r="239" spans="10:22" x14ac:dyDescent="0.2">
      <c r="J239">
        <v>20.542999999999999</v>
      </c>
      <c r="K239">
        <v>-134.28</v>
      </c>
      <c r="U239">
        <v>23.6</v>
      </c>
      <c r="V239" s="14">
        <v>-44.07</v>
      </c>
    </row>
    <row r="240" spans="10:22" x14ac:dyDescent="0.2">
      <c r="J240">
        <v>20.648</v>
      </c>
      <c r="K240">
        <v>-134.28</v>
      </c>
      <c r="U240">
        <v>23.7</v>
      </c>
      <c r="V240" s="14">
        <v>-43.21</v>
      </c>
    </row>
    <row r="241" spans="10:22" x14ac:dyDescent="0.2">
      <c r="J241">
        <v>20.786000000000001</v>
      </c>
      <c r="K241">
        <v>-134.18</v>
      </c>
      <c r="U241">
        <v>23.8</v>
      </c>
      <c r="V241" s="14">
        <v>-43.475000000000001</v>
      </c>
    </row>
    <row r="242" spans="10:22" x14ac:dyDescent="0.2">
      <c r="J242">
        <v>20.925000000000001</v>
      </c>
      <c r="K242">
        <v>-134.04</v>
      </c>
      <c r="U242">
        <v>23.9</v>
      </c>
      <c r="V242" s="14">
        <v>-43.35</v>
      </c>
    </row>
    <row r="243" spans="10:22" x14ac:dyDescent="0.2">
      <c r="J243">
        <v>21.064</v>
      </c>
      <c r="K243">
        <v>-133.9</v>
      </c>
      <c r="U243">
        <v>24</v>
      </c>
      <c r="V243" s="14">
        <v>-43.15</v>
      </c>
    </row>
    <row r="244" spans="10:22" x14ac:dyDescent="0.2">
      <c r="J244">
        <v>21.202999999999999</v>
      </c>
      <c r="K244">
        <v>-133.76</v>
      </c>
      <c r="U244">
        <v>24.1</v>
      </c>
      <c r="V244" s="14">
        <v>-43.634999999999998</v>
      </c>
    </row>
    <row r="245" spans="10:22" x14ac:dyDescent="0.2">
      <c r="J245">
        <v>21.341999999999999</v>
      </c>
      <c r="K245">
        <v>-133.62</v>
      </c>
      <c r="U245">
        <v>24.2</v>
      </c>
      <c r="V245" s="14">
        <v>-43.95</v>
      </c>
    </row>
    <row r="246" spans="10:22" x14ac:dyDescent="0.2">
      <c r="J246">
        <v>21.481000000000002</v>
      </c>
      <c r="K246">
        <v>-133.47</v>
      </c>
      <c r="U246">
        <v>24.3</v>
      </c>
      <c r="V246" s="14">
        <v>-44.19</v>
      </c>
    </row>
    <row r="247" spans="10:22" x14ac:dyDescent="0.2">
      <c r="J247">
        <v>21.62</v>
      </c>
      <c r="K247">
        <v>-133.33000000000001</v>
      </c>
      <c r="U247">
        <v>24.4</v>
      </c>
      <c r="V247" s="14">
        <v>-42.704999999999998</v>
      </c>
    </row>
    <row r="248" spans="10:22" x14ac:dyDescent="0.2">
      <c r="J248">
        <v>21.759</v>
      </c>
      <c r="K248">
        <v>-133.19</v>
      </c>
      <c r="U248">
        <v>24.5</v>
      </c>
      <c r="V248" s="14">
        <v>-43.82</v>
      </c>
    </row>
    <row r="249" spans="10:22" x14ac:dyDescent="0.2">
      <c r="J249">
        <v>21.898</v>
      </c>
      <c r="K249">
        <v>-133.04</v>
      </c>
      <c r="U249">
        <v>24.6</v>
      </c>
      <c r="V249" s="14">
        <v>-43.09</v>
      </c>
    </row>
    <row r="250" spans="10:22" x14ac:dyDescent="0.2">
      <c r="J250">
        <v>22.036999999999999</v>
      </c>
      <c r="K250">
        <v>-132.9</v>
      </c>
      <c r="U250">
        <v>24.7</v>
      </c>
      <c r="V250" s="14">
        <v>-43.725000000000001</v>
      </c>
    </row>
    <row r="251" spans="10:22" x14ac:dyDescent="0.2">
      <c r="J251">
        <v>22.175999999999998</v>
      </c>
      <c r="K251">
        <v>-132.76</v>
      </c>
      <c r="U251">
        <v>24.8</v>
      </c>
      <c r="V251" s="14">
        <v>-43.53</v>
      </c>
    </row>
    <row r="252" spans="10:22" x14ac:dyDescent="0.2">
      <c r="J252">
        <v>22.419</v>
      </c>
      <c r="K252">
        <v>-132.51</v>
      </c>
      <c r="U252">
        <v>24.9</v>
      </c>
      <c r="V252" s="14">
        <v>-43.61</v>
      </c>
    </row>
    <row r="253" spans="10:22" x14ac:dyDescent="0.2">
      <c r="J253">
        <v>22.558</v>
      </c>
      <c r="K253">
        <v>-132.37</v>
      </c>
      <c r="U253">
        <v>25</v>
      </c>
      <c r="V253" s="14">
        <v>-43.414999999999999</v>
      </c>
    </row>
    <row r="254" spans="10:22" x14ac:dyDescent="0.2">
      <c r="J254">
        <v>22.696999999999999</v>
      </c>
      <c r="K254">
        <v>-132.22999999999999</v>
      </c>
      <c r="U254">
        <v>25.1</v>
      </c>
      <c r="V254" s="14">
        <v>-44.66</v>
      </c>
    </row>
    <row r="255" spans="10:22" x14ac:dyDescent="0.2">
      <c r="J255">
        <v>22.835999999999999</v>
      </c>
      <c r="K255">
        <v>-132.08000000000001</v>
      </c>
      <c r="U255">
        <v>25.2</v>
      </c>
      <c r="V255" s="14">
        <v>-43.954999999999998</v>
      </c>
    </row>
    <row r="256" spans="10:22" x14ac:dyDescent="0.2">
      <c r="J256">
        <v>22.974</v>
      </c>
      <c r="K256">
        <v>-131.94</v>
      </c>
      <c r="U256">
        <v>25.3</v>
      </c>
      <c r="V256" s="14">
        <v>-44.564999999999998</v>
      </c>
    </row>
    <row r="257" spans="10:22" x14ac:dyDescent="0.2">
      <c r="J257">
        <v>23.113</v>
      </c>
      <c r="K257">
        <v>-131.80000000000001</v>
      </c>
      <c r="U257">
        <v>25.4</v>
      </c>
      <c r="V257" s="14">
        <v>-43.45</v>
      </c>
    </row>
    <row r="258" spans="10:22" x14ac:dyDescent="0.2">
      <c r="J258">
        <v>23.251999999999999</v>
      </c>
      <c r="K258">
        <v>-131.66</v>
      </c>
      <c r="U258">
        <v>25.5</v>
      </c>
      <c r="V258" s="14">
        <v>-43.61</v>
      </c>
    </row>
    <row r="259" spans="10:22" x14ac:dyDescent="0.2">
      <c r="J259">
        <v>23.390999999999998</v>
      </c>
      <c r="K259">
        <v>-131.51</v>
      </c>
      <c r="U259">
        <v>25.6</v>
      </c>
      <c r="V259" s="14">
        <v>-42.755000000000003</v>
      </c>
    </row>
    <row r="260" spans="10:22" x14ac:dyDescent="0.2">
      <c r="J260">
        <v>23.53</v>
      </c>
      <c r="K260">
        <v>-131.37</v>
      </c>
      <c r="U260">
        <v>25.7</v>
      </c>
      <c r="V260" s="14">
        <v>-42.97</v>
      </c>
    </row>
    <row r="261" spans="10:22" x14ac:dyDescent="0.2">
      <c r="J261">
        <v>23.669</v>
      </c>
      <c r="K261">
        <v>-131.22999999999999</v>
      </c>
      <c r="U261">
        <v>25.8</v>
      </c>
      <c r="V261" s="14">
        <v>-42.73</v>
      </c>
    </row>
    <row r="262" spans="10:22" x14ac:dyDescent="0.2">
      <c r="J262">
        <v>23.808</v>
      </c>
      <c r="K262">
        <v>-131.09</v>
      </c>
      <c r="U262">
        <v>25.9</v>
      </c>
      <c r="V262" s="14">
        <v>-42.69</v>
      </c>
    </row>
    <row r="263" spans="10:22" x14ac:dyDescent="0.2">
      <c r="J263">
        <v>23.946999999999999</v>
      </c>
      <c r="K263">
        <v>-130.94</v>
      </c>
      <c r="U263">
        <v>26</v>
      </c>
      <c r="V263" s="14">
        <v>-44.704999999999998</v>
      </c>
    </row>
    <row r="264" spans="10:22" x14ac:dyDescent="0.2">
      <c r="J264">
        <v>24.085999999999999</v>
      </c>
      <c r="K264">
        <v>-130.80000000000001</v>
      </c>
      <c r="U264">
        <v>26.1</v>
      </c>
      <c r="V264" s="14">
        <v>-43.97</v>
      </c>
    </row>
    <row r="265" spans="10:22" x14ac:dyDescent="0.2">
      <c r="J265">
        <v>24.225000000000001</v>
      </c>
      <c r="K265">
        <v>-130.66</v>
      </c>
      <c r="U265">
        <v>26.2</v>
      </c>
      <c r="V265" s="14">
        <v>-43.265000000000001</v>
      </c>
    </row>
    <row r="266" spans="10:22" x14ac:dyDescent="0.2">
      <c r="J266">
        <v>24.364000000000001</v>
      </c>
      <c r="K266">
        <v>-130.52000000000001</v>
      </c>
      <c r="U266">
        <v>26.3</v>
      </c>
      <c r="V266" s="14">
        <v>-44.115000000000002</v>
      </c>
    </row>
    <row r="267" spans="10:22" x14ac:dyDescent="0.2">
      <c r="J267">
        <v>24.503</v>
      </c>
      <c r="K267">
        <v>-130.38</v>
      </c>
      <c r="U267">
        <v>26.4</v>
      </c>
      <c r="V267" s="14">
        <v>-43.57</v>
      </c>
    </row>
    <row r="268" spans="10:22" x14ac:dyDescent="0.2">
      <c r="J268">
        <v>24.640999999999998</v>
      </c>
      <c r="K268">
        <v>-130.22999999999999</v>
      </c>
      <c r="U268">
        <v>26.5</v>
      </c>
      <c r="V268" s="14">
        <v>-43.005000000000003</v>
      </c>
    </row>
    <row r="269" spans="10:22" x14ac:dyDescent="0.2">
      <c r="J269">
        <v>24.78</v>
      </c>
      <c r="K269">
        <v>-130.09</v>
      </c>
      <c r="U269">
        <v>26.6</v>
      </c>
      <c r="V269" s="14">
        <v>-43.97</v>
      </c>
    </row>
    <row r="270" spans="10:22" x14ac:dyDescent="0.2">
      <c r="J270">
        <v>24.919</v>
      </c>
      <c r="K270">
        <v>-129.94999999999999</v>
      </c>
      <c r="U270">
        <v>26.7</v>
      </c>
      <c r="V270" s="14">
        <v>-42.494999999999997</v>
      </c>
    </row>
    <row r="271" spans="10:22" x14ac:dyDescent="0.2">
      <c r="J271">
        <v>25.058</v>
      </c>
      <c r="K271">
        <v>-129.81</v>
      </c>
      <c r="U271">
        <v>26.8</v>
      </c>
      <c r="V271" s="14">
        <v>-43.4</v>
      </c>
    </row>
    <row r="272" spans="10:22" x14ac:dyDescent="0.2">
      <c r="J272">
        <v>25.196999999999999</v>
      </c>
      <c r="K272">
        <v>-129.66999999999999</v>
      </c>
      <c r="U272">
        <v>26.9</v>
      </c>
      <c r="V272" s="14">
        <v>-43.57</v>
      </c>
    </row>
    <row r="273" spans="10:22" x14ac:dyDescent="0.2">
      <c r="J273">
        <v>25.335999999999999</v>
      </c>
      <c r="K273">
        <v>-129.52000000000001</v>
      </c>
      <c r="U273">
        <v>27</v>
      </c>
      <c r="V273" s="14">
        <v>-44.49</v>
      </c>
    </row>
    <row r="274" spans="10:22" x14ac:dyDescent="0.2">
      <c r="J274">
        <v>25.475000000000001</v>
      </c>
      <c r="K274">
        <v>-129.38</v>
      </c>
      <c r="U274">
        <v>27.1</v>
      </c>
      <c r="V274" s="14">
        <v>-43.32</v>
      </c>
    </row>
    <row r="275" spans="10:22" x14ac:dyDescent="0.2">
      <c r="J275">
        <v>25.614000000000001</v>
      </c>
      <c r="K275">
        <v>-129.24</v>
      </c>
      <c r="U275">
        <v>27.2</v>
      </c>
      <c r="V275" s="14">
        <v>-41.07</v>
      </c>
    </row>
    <row r="276" spans="10:22" x14ac:dyDescent="0.2">
      <c r="J276">
        <v>25.753</v>
      </c>
      <c r="K276">
        <v>-129.1</v>
      </c>
      <c r="U276">
        <v>27.3</v>
      </c>
      <c r="V276" s="14">
        <v>-39.51</v>
      </c>
    </row>
    <row r="277" spans="10:22" x14ac:dyDescent="0.2">
      <c r="J277">
        <v>25.891999999999999</v>
      </c>
      <c r="K277">
        <v>-128.94999999999999</v>
      </c>
      <c r="U277">
        <v>27.4</v>
      </c>
      <c r="V277" s="14">
        <v>-40.784999999999997</v>
      </c>
    </row>
    <row r="278" spans="10:22" x14ac:dyDescent="0.2">
      <c r="J278">
        <v>26.065000000000001</v>
      </c>
      <c r="K278">
        <v>-128.78</v>
      </c>
      <c r="U278">
        <v>27.5</v>
      </c>
      <c r="V278" s="14">
        <v>-43.77</v>
      </c>
    </row>
    <row r="279" spans="10:22" x14ac:dyDescent="0.2">
      <c r="J279">
        <v>26.239000000000001</v>
      </c>
      <c r="K279">
        <v>-128.6</v>
      </c>
      <c r="U279">
        <v>27.6</v>
      </c>
      <c r="V279" s="14">
        <v>-44.344999999999999</v>
      </c>
    </row>
    <row r="280" spans="10:22" x14ac:dyDescent="0.2">
      <c r="J280">
        <v>26.413</v>
      </c>
      <c r="K280">
        <v>-128.41999999999999</v>
      </c>
      <c r="U280">
        <v>27.7</v>
      </c>
      <c r="V280" s="14">
        <v>-44.39</v>
      </c>
    </row>
    <row r="281" spans="10:22" x14ac:dyDescent="0.2">
      <c r="J281">
        <v>26.585999999999999</v>
      </c>
      <c r="K281">
        <v>-128.24</v>
      </c>
      <c r="U281">
        <v>27.8</v>
      </c>
      <c r="V281" s="14">
        <v>-44.1</v>
      </c>
    </row>
    <row r="282" spans="10:22" x14ac:dyDescent="0.2">
      <c r="J282">
        <v>26.76</v>
      </c>
      <c r="K282">
        <v>-128.07</v>
      </c>
      <c r="U282">
        <v>27.9</v>
      </c>
      <c r="V282" s="14">
        <v>-44.115000000000002</v>
      </c>
    </row>
    <row r="283" spans="10:22" x14ac:dyDescent="0.2">
      <c r="J283">
        <v>26.934000000000001</v>
      </c>
      <c r="K283">
        <v>-127.89</v>
      </c>
      <c r="U283">
        <v>28</v>
      </c>
      <c r="V283" s="14">
        <v>-44.145000000000003</v>
      </c>
    </row>
    <row r="284" spans="10:22" x14ac:dyDescent="0.2">
      <c r="J284">
        <v>27.106999999999999</v>
      </c>
      <c r="K284">
        <v>-127.71</v>
      </c>
      <c r="U284">
        <v>28.1</v>
      </c>
      <c r="V284" s="14">
        <v>-44.03</v>
      </c>
    </row>
    <row r="285" spans="10:22" x14ac:dyDescent="0.2">
      <c r="J285">
        <v>27.280999999999999</v>
      </c>
      <c r="K285">
        <v>-127.53</v>
      </c>
      <c r="U285">
        <v>28.2</v>
      </c>
      <c r="V285" s="14">
        <v>-43.215000000000003</v>
      </c>
    </row>
    <row r="286" spans="10:22" x14ac:dyDescent="0.2">
      <c r="J286">
        <v>27.454999999999998</v>
      </c>
      <c r="K286">
        <v>-127.36</v>
      </c>
      <c r="U286">
        <v>28.3</v>
      </c>
      <c r="V286" s="14">
        <v>-40.454999999999998</v>
      </c>
    </row>
    <row r="287" spans="10:22" x14ac:dyDescent="0.2">
      <c r="J287">
        <v>27.628</v>
      </c>
      <c r="K287">
        <v>-127.18</v>
      </c>
      <c r="U287">
        <v>28.4</v>
      </c>
      <c r="V287" s="14">
        <v>-40.405000000000001</v>
      </c>
    </row>
    <row r="288" spans="10:22" x14ac:dyDescent="0.2">
      <c r="J288">
        <v>27.802</v>
      </c>
      <c r="K288">
        <v>-127</v>
      </c>
      <c r="U288">
        <v>28.5</v>
      </c>
      <c r="V288" s="14">
        <v>-39.625</v>
      </c>
    </row>
    <row r="289" spans="10:22" x14ac:dyDescent="0.2">
      <c r="J289">
        <v>27.975999999999999</v>
      </c>
      <c r="K289">
        <v>-126.82</v>
      </c>
      <c r="U289">
        <v>28.6</v>
      </c>
      <c r="V289" s="14">
        <v>-43.05</v>
      </c>
    </row>
    <row r="290" spans="10:22" x14ac:dyDescent="0.2">
      <c r="J290">
        <v>28.149000000000001</v>
      </c>
      <c r="K290">
        <v>-126.65</v>
      </c>
      <c r="U290">
        <v>28.7</v>
      </c>
      <c r="V290" s="14">
        <v>-44.225000000000001</v>
      </c>
    </row>
    <row r="291" spans="10:22" x14ac:dyDescent="0.2">
      <c r="J291">
        <v>28.323</v>
      </c>
      <c r="K291">
        <v>-126.47</v>
      </c>
      <c r="U291">
        <v>28.8</v>
      </c>
      <c r="V291" s="14">
        <v>-44.125</v>
      </c>
    </row>
    <row r="292" spans="10:22" x14ac:dyDescent="0.2">
      <c r="J292">
        <v>28.497</v>
      </c>
      <c r="K292">
        <v>-126.29</v>
      </c>
      <c r="U292">
        <v>28.9</v>
      </c>
      <c r="V292" s="14">
        <v>-44.225000000000001</v>
      </c>
    </row>
    <row r="293" spans="10:22" x14ac:dyDescent="0.2">
      <c r="J293">
        <v>28.67</v>
      </c>
      <c r="K293">
        <v>-126.12</v>
      </c>
      <c r="U293">
        <v>29</v>
      </c>
      <c r="V293" s="14">
        <v>-43.58</v>
      </c>
    </row>
    <row r="294" spans="10:22" x14ac:dyDescent="0.2">
      <c r="J294">
        <v>28.844000000000001</v>
      </c>
      <c r="K294">
        <v>-125.94</v>
      </c>
      <c r="U294">
        <v>29.1</v>
      </c>
      <c r="V294" s="14">
        <v>-44.604999999999997</v>
      </c>
    </row>
    <row r="295" spans="10:22" x14ac:dyDescent="0.2">
      <c r="J295">
        <v>29.016999999999999</v>
      </c>
      <c r="K295">
        <v>-125.76</v>
      </c>
      <c r="U295">
        <v>29.2</v>
      </c>
      <c r="V295" s="14">
        <v>-45.085000000000001</v>
      </c>
    </row>
    <row r="296" spans="10:22" x14ac:dyDescent="0.2">
      <c r="J296">
        <v>29.190999999999999</v>
      </c>
      <c r="K296">
        <v>-125.57</v>
      </c>
      <c r="U296">
        <v>29.3</v>
      </c>
      <c r="V296" s="14">
        <v>-44.895000000000003</v>
      </c>
    </row>
    <row r="297" spans="10:22" x14ac:dyDescent="0.2">
      <c r="J297">
        <v>29.364999999999998</v>
      </c>
      <c r="K297">
        <v>-125.17</v>
      </c>
      <c r="U297">
        <v>29.4</v>
      </c>
      <c r="V297" s="14">
        <v>-44.27</v>
      </c>
    </row>
    <row r="298" spans="10:22" x14ac:dyDescent="0.2">
      <c r="J298">
        <v>29.538</v>
      </c>
      <c r="K298">
        <v>-123.92</v>
      </c>
      <c r="U298">
        <v>29.5</v>
      </c>
      <c r="V298" s="14">
        <v>-44.41</v>
      </c>
    </row>
    <row r="299" spans="10:22" x14ac:dyDescent="0.2">
      <c r="J299">
        <v>29.712</v>
      </c>
      <c r="K299">
        <v>-120.9</v>
      </c>
      <c r="U299">
        <v>29.6</v>
      </c>
      <c r="V299" s="14">
        <v>-44.02</v>
      </c>
    </row>
    <row r="300" spans="10:22" x14ac:dyDescent="0.2">
      <c r="J300">
        <v>29.885999999999999</v>
      </c>
      <c r="K300">
        <v>-115.37</v>
      </c>
      <c r="U300">
        <v>29.7</v>
      </c>
      <c r="V300" s="14">
        <v>-44.65</v>
      </c>
    </row>
    <row r="301" spans="10:22" x14ac:dyDescent="0.2">
      <c r="J301">
        <v>30.059000000000001</v>
      </c>
      <c r="K301">
        <v>-108.53</v>
      </c>
      <c r="U301">
        <v>29.8</v>
      </c>
      <c r="V301" s="14">
        <v>-44.664999999999999</v>
      </c>
    </row>
    <row r="302" spans="10:22" x14ac:dyDescent="0.2">
      <c r="J302">
        <v>30.233000000000001</v>
      </c>
      <c r="K302">
        <v>-101.67</v>
      </c>
      <c r="U302">
        <v>29.9</v>
      </c>
      <c r="V302" s="14">
        <v>-44.73</v>
      </c>
    </row>
    <row r="303" spans="10:22" x14ac:dyDescent="0.2">
      <c r="J303">
        <v>30.407</v>
      </c>
      <c r="K303">
        <v>-94.82</v>
      </c>
      <c r="U303">
        <v>30</v>
      </c>
      <c r="V303" s="14">
        <v>-43.89</v>
      </c>
    </row>
    <row r="304" spans="10:22" x14ac:dyDescent="0.2">
      <c r="J304">
        <v>30.58</v>
      </c>
      <c r="K304">
        <v>-88.78</v>
      </c>
      <c r="U304">
        <v>30.1</v>
      </c>
      <c r="V304" s="14">
        <v>-44.32</v>
      </c>
    </row>
    <row r="305" spans="10:22" x14ac:dyDescent="0.2">
      <c r="J305">
        <v>30.754000000000001</v>
      </c>
      <c r="K305">
        <v>-85.1</v>
      </c>
      <c r="U305">
        <v>30.2</v>
      </c>
      <c r="V305" s="14">
        <v>-43.59</v>
      </c>
    </row>
    <row r="306" spans="10:22" x14ac:dyDescent="0.2">
      <c r="J306">
        <v>30.928000000000001</v>
      </c>
      <c r="K306">
        <v>-83.24</v>
      </c>
      <c r="U306">
        <v>30.3</v>
      </c>
      <c r="V306" s="14">
        <v>-42.3</v>
      </c>
    </row>
    <row r="307" spans="10:22" x14ac:dyDescent="0.2">
      <c r="J307">
        <v>31.100999999999999</v>
      </c>
      <c r="K307">
        <v>-82.23</v>
      </c>
      <c r="U307">
        <v>30.4</v>
      </c>
      <c r="V307" s="14">
        <v>-43.424999999999997</v>
      </c>
    </row>
    <row r="308" spans="10:22" x14ac:dyDescent="0.2">
      <c r="J308">
        <v>31.274999999999999</v>
      </c>
      <c r="K308">
        <v>-81.48</v>
      </c>
      <c r="U308">
        <v>30.5</v>
      </c>
      <c r="V308" s="14">
        <v>-43.384999999999998</v>
      </c>
    </row>
    <row r="309" spans="10:22" x14ac:dyDescent="0.2">
      <c r="J309">
        <v>31.449000000000002</v>
      </c>
      <c r="K309">
        <v>-80.8</v>
      </c>
      <c r="U309">
        <v>30.6</v>
      </c>
      <c r="V309" s="14">
        <v>-44.225000000000001</v>
      </c>
    </row>
    <row r="310" spans="10:22" x14ac:dyDescent="0.2">
      <c r="J310">
        <v>31.622</v>
      </c>
      <c r="K310">
        <v>-80.13</v>
      </c>
      <c r="U310">
        <v>30.7</v>
      </c>
      <c r="V310" s="14">
        <v>-43.774999999999999</v>
      </c>
    </row>
    <row r="311" spans="10:22" x14ac:dyDescent="0.2">
      <c r="J311">
        <v>31.795999999999999</v>
      </c>
      <c r="K311">
        <v>-79.459999999999994</v>
      </c>
      <c r="U311">
        <v>30.8</v>
      </c>
      <c r="V311" s="14">
        <v>-43.43</v>
      </c>
    </row>
    <row r="312" spans="10:22" x14ac:dyDescent="0.2">
      <c r="J312">
        <v>31.97</v>
      </c>
      <c r="K312">
        <v>-78.8</v>
      </c>
      <c r="U312">
        <v>30.9</v>
      </c>
      <c r="V312" s="14">
        <v>-44.21</v>
      </c>
    </row>
    <row r="313" spans="10:22" x14ac:dyDescent="0.2">
      <c r="J313">
        <v>32.143000000000001</v>
      </c>
      <c r="K313">
        <v>-78.13</v>
      </c>
      <c r="U313">
        <v>31</v>
      </c>
      <c r="V313" s="14">
        <v>-43.48</v>
      </c>
    </row>
    <row r="314" spans="10:22" x14ac:dyDescent="0.2">
      <c r="J314">
        <v>32.317</v>
      </c>
      <c r="K314">
        <v>-77.459999999999994</v>
      </c>
      <c r="U314">
        <v>31.1</v>
      </c>
      <c r="V314" s="14">
        <v>-43.835000000000001</v>
      </c>
    </row>
    <row r="315" spans="10:22" x14ac:dyDescent="0.2">
      <c r="J315">
        <v>32.49</v>
      </c>
      <c r="K315">
        <v>-76.8</v>
      </c>
      <c r="U315">
        <v>31.2</v>
      </c>
      <c r="V315" s="14">
        <v>-43.74</v>
      </c>
    </row>
    <row r="316" spans="10:22" x14ac:dyDescent="0.2">
      <c r="J316">
        <v>32.802999999999997</v>
      </c>
      <c r="K316">
        <v>-75.599999999999994</v>
      </c>
      <c r="U316">
        <v>31.3</v>
      </c>
      <c r="V316" s="14">
        <v>-43.854999999999997</v>
      </c>
    </row>
    <row r="317" spans="10:22" x14ac:dyDescent="0.2">
      <c r="J317">
        <v>32.976999999999997</v>
      </c>
      <c r="K317">
        <v>-74.94</v>
      </c>
      <c r="U317">
        <v>31.4</v>
      </c>
      <c r="V317" s="14">
        <v>-43.52</v>
      </c>
    </row>
    <row r="318" spans="10:22" x14ac:dyDescent="0.2">
      <c r="J318">
        <v>33.15</v>
      </c>
      <c r="K318">
        <v>-74.27</v>
      </c>
      <c r="U318">
        <v>31.5</v>
      </c>
      <c r="V318" s="14">
        <v>-43.534999999999997</v>
      </c>
    </row>
    <row r="319" spans="10:22" x14ac:dyDescent="0.2">
      <c r="J319">
        <v>33.323999999999998</v>
      </c>
      <c r="K319">
        <v>-73.61</v>
      </c>
      <c r="U319">
        <v>31.6</v>
      </c>
      <c r="V319" s="14">
        <v>-43.86</v>
      </c>
    </row>
    <row r="320" spans="10:22" x14ac:dyDescent="0.2">
      <c r="J320">
        <v>33.497999999999998</v>
      </c>
      <c r="K320">
        <v>-72.95</v>
      </c>
      <c r="U320">
        <v>31.7</v>
      </c>
      <c r="V320" s="14">
        <v>-43.68</v>
      </c>
    </row>
    <row r="321" spans="10:22" x14ac:dyDescent="0.2">
      <c r="J321">
        <v>33.670999999999999</v>
      </c>
      <c r="K321">
        <v>-72.31</v>
      </c>
      <c r="U321">
        <v>31.8</v>
      </c>
      <c r="V321" s="14">
        <v>-42.56</v>
      </c>
    </row>
    <row r="322" spans="10:22" x14ac:dyDescent="0.2">
      <c r="J322">
        <v>33.844999999999999</v>
      </c>
      <c r="K322">
        <v>-71.680000000000007</v>
      </c>
      <c r="U322">
        <v>31.9</v>
      </c>
      <c r="V322" s="14">
        <v>-41.155000000000001</v>
      </c>
    </row>
    <row r="323" spans="10:22" x14ac:dyDescent="0.2">
      <c r="J323">
        <v>34.018999999999998</v>
      </c>
      <c r="K323">
        <v>-71.069999999999993</v>
      </c>
      <c r="U323">
        <v>32</v>
      </c>
      <c r="V323" s="14">
        <v>-40.365000000000002</v>
      </c>
    </row>
    <row r="324" spans="10:22" x14ac:dyDescent="0.2">
      <c r="J324">
        <v>34.192</v>
      </c>
      <c r="K324">
        <v>-70.459999999999994</v>
      </c>
      <c r="U324">
        <v>32.1</v>
      </c>
      <c r="V324" s="14">
        <v>-40.17</v>
      </c>
    </row>
    <row r="325" spans="10:22" x14ac:dyDescent="0.2">
      <c r="J325">
        <v>34.366</v>
      </c>
      <c r="K325">
        <v>-69.849999999999994</v>
      </c>
      <c r="U325">
        <v>32.200000000000003</v>
      </c>
      <c r="V325" s="14">
        <v>-39.4</v>
      </c>
    </row>
    <row r="326" spans="10:22" x14ac:dyDescent="0.2">
      <c r="J326">
        <v>34.54</v>
      </c>
      <c r="K326">
        <v>-69.239999999999995</v>
      </c>
      <c r="U326">
        <v>32.299999999999997</v>
      </c>
      <c r="V326" s="14">
        <v>-43.094999999999999</v>
      </c>
    </row>
    <row r="327" spans="10:22" x14ac:dyDescent="0.2">
      <c r="J327">
        <v>34.713000000000001</v>
      </c>
      <c r="K327">
        <v>-68.63</v>
      </c>
      <c r="U327">
        <v>32.4</v>
      </c>
      <c r="V327" s="14">
        <v>-43.994999999999997</v>
      </c>
    </row>
    <row r="328" spans="10:22" x14ac:dyDescent="0.2">
      <c r="J328">
        <v>34.783000000000001</v>
      </c>
      <c r="K328">
        <v>-68.39</v>
      </c>
      <c r="U328">
        <v>32.5</v>
      </c>
      <c r="V328" s="14">
        <v>-44.015000000000001</v>
      </c>
    </row>
    <row r="329" spans="10:22" x14ac:dyDescent="0.2">
      <c r="U329">
        <v>32.6</v>
      </c>
      <c r="V329" s="14">
        <v>-44.43</v>
      </c>
    </row>
    <row r="330" spans="10:22" x14ac:dyDescent="0.2">
      <c r="U330">
        <v>32.700000000000003</v>
      </c>
      <c r="V330" s="14">
        <v>-44.49</v>
      </c>
    </row>
    <row r="331" spans="10:22" x14ac:dyDescent="0.2">
      <c r="U331">
        <v>32.799999999999997</v>
      </c>
      <c r="V331" s="14">
        <v>-43.225000000000001</v>
      </c>
    </row>
    <row r="332" spans="10:22" x14ac:dyDescent="0.2">
      <c r="U332">
        <v>32.9</v>
      </c>
      <c r="V332" s="14">
        <v>-43.744999999999997</v>
      </c>
    </row>
    <row r="333" spans="10:22" x14ac:dyDescent="0.2">
      <c r="U333">
        <v>33</v>
      </c>
      <c r="V333" s="14">
        <v>-43.234999999999999</v>
      </c>
    </row>
    <row r="334" spans="10:22" x14ac:dyDescent="0.2">
      <c r="U334">
        <v>33.1</v>
      </c>
      <c r="V334" s="14">
        <v>-43.875</v>
      </c>
    </row>
    <row r="335" spans="10:22" x14ac:dyDescent="0.2">
      <c r="U335">
        <v>33.200000000000003</v>
      </c>
      <c r="V335" s="14">
        <v>-42.12</v>
      </c>
    </row>
    <row r="336" spans="10:22" x14ac:dyDescent="0.2">
      <c r="U336">
        <v>33.299999999999997</v>
      </c>
      <c r="V336" s="14">
        <v>-40.15</v>
      </c>
    </row>
    <row r="337" spans="21:22" x14ac:dyDescent="0.2">
      <c r="U337">
        <v>33.4</v>
      </c>
      <c r="V337" s="14">
        <v>-39.74</v>
      </c>
    </row>
    <row r="338" spans="21:22" x14ac:dyDescent="0.2">
      <c r="U338">
        <v>33.5</v>
      </c>
      <c r="V338" s="14">
        <v>-39.405000000000001</v>
      </c>
    </row>
    <row r="339" spans="21:22" x14ac:dyDescent="0.2">
      <c r="U339">
        <v>33.6</v>
      </c>
      <c r="V339" s="14">
        <v>-41.475000000000001</v>
      </c>
    </row>
    <row r="340" spans="21:22" x14ac:dyDescent="0.2">
      <c r="U340">
        <v>33.700000000000003</v>
      </c>
      <c r="V340" s="14">
        <v>-42.715000000000003</v>
      </c>
    </row>
    <row r="341" spans="21:22" x14ac:dyDescent="0.2">
      <c r="U341">
        <v>33.799999999999997</v>
      </c>
      <c r="V341" s="14">
        <v>-43.29</v>
      </c>
    </row>
    <row r="342" spans="21:22" x14ac:dyDescent="0.2">
      <c r="U342">
        <v>33.9</v>
      </c>
      <c r="V342" s="14">
        <v>-42.704999999999998</v>
      </c>
    </row>
    <row r="343" spans="21:22" x14ac:dyDescent="0.2">
      <c r="U343">
        <v>34</v>
      </c>
      <c r="V343" s="14">
        <v>-42.784999999999997</v>
      </c>
    </row>
    <row r="344" spans="21:22" x14ac:dyDescent="0.2">
      <c r="U344">
        <v>34.1</v>
      </c>
      <c r="V344" s="14">
        <v>-42.984999999999999</v>
      </c>
    </row>
    <row r="345" spans="21:22" x14ac:dyDescent="0.2">
      <c r="U345">
        <v>34.200000000000003</v>
      </c>
      <c r="V345" s="14">
        <v>-42.95</v>
      </c>
    </row>
    <row r="346" spans="21:22" x14ac:dyDescent="0.2">
      <c r="U346">
        <v>34.299999999999997</v>
      </c>
      <c r="V346" s="14">
        <v>-42.79</v>
      </c>
    </row>
    <row r="347" spans="21:22" x14ac:dyDescent="0.2">
      <c r="U347">
        <v>34.4</v>
      </c>
      <c r="V347" s="14">
        <v>-43.18</v>
      </c>
    </row>
    <row r="348" spans="21:22" x14ac:dyDescent="0.2">
      <c r="U348">
        <v>34.5</v>
      </c>
      <c r="V348" s="14">
        <v>-42.064999999999998</v>
      </c>
    </row>
    <row r="349" spans="21:22" x14ac:dyDescent="0.2">
      <c r="U349">
        <v>34.6</v>
      </c>
      <c r="V349" s="14">
        <v>-40.274999999999999</v>
      </c>
    </row>
    <row r="350" spans="21:22" x14ac:dyDescent="0.2">
      <c r="U350">
        <v>34.700000000000003</v>
      </c>
      <c r="V350" s="14">
        <v>-40.585000000000001</v>
      </c>
    </row>
    <row r="351" spans="21:22" x14ac:dyDescent="0.2">
      <c r="U351">
        <v>34.799999999999997</v>
      </c>
      <c r="V351" s="14">
        <v>-41.08</v>
      </c>
    </row>
    <row r="352" spans="21:22" x14ac:dyDescent="0.2">
      <c r="U352">
        <v>34.9</v>
      </c>
      <c r="V352" s="14">
        <v>-39.825000000000003</v>
      </c>
    </row>
    <row r="353" spans="21:22" x14ac:dyDescent="0.2">
      <c r="U353">
        <v>35</v>
      </c>
      <c r="V353" s="14">
        <v>-39.94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Farmer</dc:creator>
  <cp:lastModifiedBy>Jesse Farmer</cp:lastModifiedBy>
  <dcterms:created xsi:type="dcterms:W3CDTF">2021-07-31T23:52:24Z</dcterms:created>
  <dcterms:modified xsi:type="dcterms:W3CDTF">2021-07-31T23:57:56Z</dcterms:modified>
</cp:coreProperties>
</file>