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a.zoumplis/Downloads/"/>
    </mc:Choice>
  </mc:AlternateContent>
  <xr:revisionPtr revIDLastSave="0" documentId="13_ncr:1_{6A5FD90F-8658-CE40-BF6B-7A5E04A60D86}" xr6:coauthVersionLast="47" xr6:coauthVersionMax="47" xr10:uidLastSave="{00000000-0000-0000-0000-000000000000}"/>
  <bookViews>
    <workbookView xWindow="2980" yWindow="760" windowWidth="25440" windowHeight="18360" activeTab="1" xr2:uid="{00000000-000D-0000-FFFF-FFFF00000000}"/>
  </bookViews>
  <sheets>
    <sheet name="MetaT_accessions" sheetId="2" r:id="rId1"/>
    <sheet name="assembly repor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42" i="1"/>
</calcChain>
</file>

<file path=xl/sharedStrings.xml><?xml version="1.0" encoding="utf-8"?>
<sst xmlns="http://schemas.openxmlformats.org/spreadsheetml/2006/main" count="864" uniqueCount="267">
  <si>
    <t>Run</t>
  </si>
  <si>
    <t>Assay Type</t>
  </si>
  <si>
    <t>AvgSpotLen</t>
  </si>
  <si>
    <t>Bases</t>
  </si>
  <si>
    <t>BioProject</t>
  </si>
  <si>
    <t>BioSample</t>
  </si>
  <si>
    <t>geo_loc_name</t>
  </si>
  <si>
    <t>lat_lon</t>
  </si>
  <si>
    <t>Sample_id</t>
  </si>
  <si>
    <t>SRR13816315</t>
  </si>
  <si>
    <t>RNA-Seq</t>
  </si>
  <si>
    <t>PRJNA704702</t>
  </si>
  <si>
    <t>SAMN18057482</t>
  </si>
  <si>
    <t>Antarctica</t>
  </si>
  <si>
    <t>77.618 S 165.406 E</t>
  </si>
  <si>
    <t>SRR13817073</t>
  </si>
  <si>
    <t>SAMN18057481</t>
  </si>
  <si>
    <t>SRR13817074</t>
  </si>
  <si>
    <t>SAMN18057480</t>
  </si>
  <si>
    <t>SRR13817075</t>
  </si>
  <si>
    <t>SAMN18057485</t>
  </si>
  <si>
    <t>SRR13817076</t>
  </si>
  <si>
    <t>SAMN18057484</t>
  </si>
  <si>
    <t>SRR13817077</t>
  </si>
  <si>
    <t>SAMN18057483</t>
  </si>
  <si>
    <t>SRR13817275</t>
  </si>
  <si>
    <t>SAMN18057488</t>
  </si>
  <si>
    <t>77.618 S 165.405 E</t>
  </si>
  <si>
    <t>SRR13820494</t>
  </si>
  <si>
    <t>SAMN18057487</t>
  </si>
  <si>
    <t>SRR13820495</t>
  </si>
  <si>
    <t>SAMN18057486</t>
  </si>
  <si>
    <t>SRR13820594</t>
  </si>
  <si>
    <t>SAMN18057491</t>
  </si>
  <si>
    <t>SRR13821524</t>
  </si>
  <si>
    <t>SAMN18057490</t>
  </si>
  <si>
    <t>SRR13822207</t>
  </si>
  <si>
    <t>SAMN18057489</t>
  </si>
  <si>
    <t>SRR13822208</t>
  </si>
  <si>
    <t>SAMN18057494</t>
  </si>
  <si>
    <t>77.619 S 165.413 E</t>
  </si>
  <si>
    <t>SRR13822229</t>
  </si>
  <si>
    <t>SAMN18057493</t>
  </si>
  <si>
    <t>SRR13822230</t>
  </si>
  <si>
    <t>SAMN18057492</t>
  </si>
  <si>
    <t>SRR13822263</t>
  </si>
  <si>
    <t>SAMN18057497</t>
  </si>
  <si>
    <t>77.622 S 165.419 E</t>
  </si>
  <si>
    <t>SRR13822285</t>
  </si>
  <si>
    <t>SAMN18057496</t>
  </si>
  <si>
    <t>SRR13822312</t>
  </si>
  <si>
    <t>SAMN18057495</t>
  </si>
  <si>
    <t>SRR11967393</t>
  </si>
  <si>
    <t>PRJNA637767</t>
  </si>
  <si>
    <t>SAMN15154229</t>
  </si>
  <si>
    <t>Southern Ocean</t>
  </si>
  <si>
    <t>IE_011515</t>
  </si>
  <si>
    <t>SRR11967412</t>
  </si>
  <si>
    <t>SAMN15154231</t>
  </si>
  <si>
    <t>TFG_t0_B</t>
  </si>
  <si>
    <t>SRR11967413</t>
  </si>
  <si>
    <t>SAMN15154230</t>
  </si>
  <si>
    <t>TFG_t0_A</t>
  </si>
  <si>
    <t>SRR11967414</t>
  </si>
  <si>
    <t>SAMN15154232</t>
  </si>
  <si>
    <t>TFG_t0_C</t>
  </si>
  <si>
    <t>SRR11967415</t>
  </si>
  <si>
    <t>SAMN15154233</t>
  </si>
  <si>
    <t>TFG_t1_1C</t>
  </si>
  <si>
    <t>SRR11967416</t>
  </si>
  <si>
    <t>SAMN15154234</t>
  </si>
  <si>
    <t>TFG_t1_3C</t>
  </si>
  <si>
    <t>SRR11967417</t>
  </si>
  <si>
    <t>SAMN15154235</t>
  </si>
  <si>
    <t>TFG_t1_4C</t>
  </si>
  <si>
    <t>SRR11967418</t>
  </si>
  <si>
    <t>SAMN15154236</t>
  </si>
  <si>
    <t>TFG_t1_6C</t>
  </si>
  <si>
    <t>SRR11967419</t>
  </si>
  <si>
    <t>SAMN15154237</t>
  </si>
  <si>
    <t>TFG_t1_7C</t>
  </si>
  <si>
    <t>SRR11967420</t>
  </si>
  <si>
    <t>SAMN15154238</t>
  </si>
  <si>
    <t>TFG_t1_9C</t>
  </si>
  <si>
    <t>SRR11967768</t>
  </si>
  <si>
    <t>SAMN15154240</t>
  </si>
  <si>
    <t>TFG_t5_1B</t>
  </si>
  <si>
    <t>SRR11967769</t>
  </si>
  <si>
    <t>SAMN15154239</t>
  </si>
  <si>
    <t>TFG_t5_1A</t>
  </si>
  <si>
    <t>SRR11967770</t>
  </si>
  <si>
    <t>SAMN15154241</t>
  </si>
  <si>
    <t>TFG_t5_1C</t>
  </si>
  <si>
    <t>SRR11967771</t>
  </si>
  <si>
    <t>SAMN15154242</t>
  </si>
  <si>
    <t>TFG_t5_3A</t>
  </si>
  <si>
    <t>SRR11967907</t>
  </si>
  <si>
    <t>SAMN15154243</t>
  </si>
  <si>
    <t>TFG_t5_3B</t>
  </si>
  <si>
    <t>SRR11967908</t>
  </si>
  <si>
    <t>SAMN15154244</t>
  </si>
  <si>
    <t>TFG_t5_3C</t>
  </si>
  <si>
    <t>SRR11967909</t>
  </si>
  <si>
    <t>SAMN15154245</t>
  </si>
  <si>
    <t>TFG_t5_4A</t>
  </si>
  <si>
    <t>SRR11967910</t>
  </si>
  <si>
    <t>SAMN15154246</t>
  </si>
  <si>
    <t>TFG_t5_4B</t>
  </si>
  <si>
    <t>SRR11967912</t>
  </si>
  <si>
    <t>SAMN15154248</t>
  </si>
  <si>
    <t>TFG_t5_6A</t>
  </si>
  <si>
    <t>SRR11967913</t>
  </si>
  <si>
    <t>SAMN15154247</t>
  </si>
  <si>
    <t>TFG_t5_4C</t>
  </si>
  <si>
    <t>SRR11967917</t>
  </si>
  <si>
    <t>SAMN15154250</t>
  </si>
  <si>
    <t>TFG_t5_6C</t>
  </si>
  <si>
    <t>SRR11967922</t>
  </si>
  <si>
    <t>SAMN15154249</t>
  </si>
  <si>
    <t>TFG_t5_6B</t>
  </si>
  <si>
    <t>SRR11967926</t>
  </si>
  <si>
    <t>SAMN15154251</t>
  </si>
  <si>
    <t>TFG_t5_7A</t>
  </si>
  <si>
    <t>SRR11967927</t>
  </si>
  <si>
    <t>SAMN15154252</t>
  </si>
  <si>
    <t>TFG_t5_7B</t>
  </si>
  <si>
    <t>SRR11968109</t>
  </si>
  <si>
    <t>SAMN15154254</t>
  </si>
  <si>
    <t>TFG_t5_9A</t>
  </si>
  <si>
    <t>SRR11968110</t>
  </si>
  <si>
    <t>SAMN15154253</t>
  </si>
  <si>
    <t>TFG_t5_7C</t>
  </si>
  <si>
    <t>SRR11968209</t>
  </si>
  <si>
    <t>SAMN15154256</t>
  </si>
  <si>
    <t>TFG_t5_9C</t>
  </si>
  <si>
    <t>SRR11968303</t>
  </si>
  <si>
    <t>SAMN15154255</t>
  </si>
  <si>
    <t>TFG_t5_9B</t>
  </si>
  <si>
    <t>GOS_927_01</t>
  </si>
  <si>
    <t>GOS_927_08</t>
  </si>
  <si>
    <t>GOS_927_3</t>
  </si>
  <si>
    <t>GOS_929_01</t>
  </si>
  <si>
    <t>GOS_929_08</t>
  </si>
  <si>
    <t>GOS_929_3</t>
  </si>
  <si>
    <t>GOS_930_01</t>
  </si>
  <si>
    <t>GOS_930_08</t>
  </si>
  <si>
    <t>GOS_930_3</t>
  </si>
  <si>
    <t>GOS_932_01</t>
  </si>
  <si>
    <t>GOS_932_08</t>
  </si>
  <si>
    <t>GOS_932_3</t>
  </si>
  <si>
    <t>GOS_933_01</t>
  </si>
  <si>
    <t>GOS_933_08</t>
  </si>
  <si>
    <t>GOS_933_3</t>
  </si>
  <si>
    <t>GOS_935_01</t>
  </si>
  <si>
    <t>GOS_935_08</t>
  </si>
  <si>
    <t>GOS_935_3</t>
  </si>
  <si>
    <t>Raw_reads</t>
  </si>
  <si>
    <t>Trimmed</t>
  </si>
  <si>
    <t>rRNA</t>
  </si>
  <si>
    <t>%-rRNA</t>
  </si>
  <si>
    <t>Mapped</t>
  </si>
  <si>
    <t>%-Mapped</t>
  </si>
  <si>
    <t>Seqs</t>
  </si>
  <si>
    <t>Sample</t>
  </si>
  <si>
    <t>Individual library assembly stats</t>
  </si>
  <si>
    <t>Min</t>
  </si>
  <si>
    <t>Q1</t>
  </si>
  <si>
    <t>Median</t>
  </si>
  <si>
    <t>Q3</t>
  </si>
  <si>
    <t>Max</t>
  </si>
  <si>
    <t>Mean</t>
  </si>
  <si>
    <t>Sd</t>
  </si>
  <si>
    <t>Combined assembly stats</t>
  </si>
  <si>
    <t>Type</t>
  </si>
  <si>
    <t>BF_ice_A</t>
  </si>
  <si>
    <t>BF_ice_B</t>
  </si>
  <si>
    <t>BF_ice_C</t>
  </si>
  <si>
    <t>BF_redmud_A</t>
  </si>
  <si>
    <t>BF_redmud_B</t>
  </si>
  <si>
    <t>BF_redsed_A</t>
  </si>
  <si>
    <t>BF_redsed_B</t>
  </si>
  <si>
    <t>BF_sed_A</t>
  </si>
  <si>
    <t>BF_sed_B</t>
  </si>
  <si>
    <t>12_18_16_Canada_Black</t>
  </si>
  <si>
    <t>12_18_16_Canada_Green</t>
  </si>
  <si>
    <t>12_18_16_Canada_Orange</t>
  </si>
  <si>
    <t>12_18_16_Canada_Red</t>
  </si>
  <si>
    <t>1_26_17_Canada_Black</t>
  </si>
  <si>
    <t>1_26_17_Canada_Green</t>
  </si>
  <si>
    <t>1_26_17_Canada_Orange</t>
  </si>
  <si>
    <t>1_26_17_Canada_Red</t>
  </si>
  <si>
    <t>1_9_17_Canada_Black</t>
  </si>
  <si>
    <t>1_9_17_Canada_Green</t>
  </si>
  <si>
    <t>1_9_17_Canada_Orange</t>
  </si>
  <si>
    <t>1_9_17_Canada_Red</t>
  </si>
  <si>
    <t>CAN_Black_11_30_16_Ice_Rock</t>
  </si>
  <si>
    <t>CAN_Red_11_30_16_Wet_bed</t>
  </si>
  <si>
    <t>CMW_Glacier_FD</t>
  </si>
  <si>
    <t>ONYX_A_FD_org_2_4_17</t>
  </si>
  <si>
    <t>ONYX_A_live_org_2_4_17</t>
  </si>
  <si>
    <t>ONYX_B_FD_org_2_4_17</t>
  </si>
  <si>
    <t>ONYX_B_live_org_2_4_17</t>
  </si>
  <si>
    <t>ONYX_C_FD_org_2_4_17</t>
  </si>
  <si>
    <t>ONYX_C_live_org_2_4_17</t>
  </si>
  <si>
    <t>Vida_A_2_1_17</t>
  </si>
  <si>
    <t>Vida_B_2_1_17</t>
  </si>
  <si>
    <t>Vida_C_2_1_17</t>
  </si>
  <si>
    <t>-</t>
  </si>
  <si>
    <t>non-rRNA</t>
  </si>
  <si>
    <t>Raw, Trimmed, rRNA-filtered reads count read pairs (and unpaired reads)</t>
  </si>
  <si>
    <t>note: Mapped and %-Mapped derived from bowtie2 report that counts individual mate mapping</t>
  </si>
  <si>
    <t>all_rep_seq</t>
  </si>
  <si>
    <t>ORFs</t>
  </si>
  <si>
    <t>Assembly report</t>
  </si>
  <si>
    <t>Group</t>
  </si>
  <si>
    <t>TGT</t>
  </si>
  <si>
    <t>DV_aquatic</t>
  </si>
  <si>
    <t>MCMS</t>
  </si>
  <si>
    <t>ONYX_A_FD</t>
  </si>
  <si>
    <t>ONYX_A_live</t>
  </si>
  <si>
    <t>ONYX_B_FD</t>
  </si>
  <si>
    <t>ONYX_B_live</t>
  </si>
  <si>
    <t>ONYX_C_FD</t>
  </si>
  <si>
    <t>ONYX_C_live</t>
  </si>
  <si>
    <t>Vida_A</t>
  </si>
  <si>
    <t>Vida_B</t>
  </si>
  <si>
    <t>Vida_C</t>
  </si>
  <si>
    <t>PRJNA1268596</t>
  </si>
  <si>
    <t>SAMN49723187</t>
  </si>
  <si>
    <t>SAMN49723188</t>
  </si>
  <si>
    <t>SAMN49723189</t>
  </si>
  <si>
    <t>SAMN49723190</t>
  </si>
  <si>
    <t>SAMN49723191</t>
  </si>
  <si>
    <t>SAMN49723192</t>
  </si>
  <si>
    <t>SAMN49723193</t>
  </si>
  <si>
    <t>SAMN49723194</t>
  </si>
  <si>
    <t>SAMN49723195</t>
  </si>
  <si>
    <t>SAMN49723196</t>
  </si>
  <si>
    <t>SAMN49723197</t>
  </si>
  <si>
    <t>SAMN49723198</t>
  </si>
  <si>
    <t>SAMN49723199</t>
  </si>
  <si>
    <t>SAMN49723200</t>
  </si>
  <si>
    <t>SAMN49723201</t>
  </si>
  <si>
    <t>SAMN49723202</t>
  </si>
  <si>
    <t>SAMN49723203</t>
  </si>
  <si>
    <t>SAMN49723204</t>
  </si>
  <si>
    <t>Antarctica: McMurdo Dry Valleys</t>
  </si>
  <si>
    <t>77.72169 S 162.27237 E</t>
  </si>
  <si>
    <t>77.56904 S 163.29083 E</t>
  </si>
  <si>
    <t>77.524026 S 161.696268 E</t>
  </si>
  <si>
    <t>77.383 S 161.933 E</t>
  </si>
  <si>
    <t>SAMN25232656</t>
  </si>
  <si>
    <t>SAMN25232655</t>
  </si>
  <si>
    <t>SAMN25232654</t>
  </si>
  <si>
    <t>SAMN25232653</t>
  </si>
  <si>
    <t>SAMN25232652</t>
  </si>
  <si>
    <t>SAMN25232651</t>
  </si>
  <si>
    <t>SAMN25232650</t>
  </si>
  <si>
    <t>SAMN25232649</t>
  </si>
  <si>
    <t>SAMN25232647</t>
  </si>
  <si>
    <t>SAMN25232646</t>
  </si>
  <si>
    <t>SAMN25232645</t>
  </si>
  <si>
    <t>SAMN25232644</t>
  </si>
  <si>
    <t>SAMN25232643</t>
  </si>
  <si>
    <t>SAMN25232648</t>
  </si>
  <si>
    <t>PRJNA788986</t>
  </si>
  <si>
    <t>77.610 S 163.050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</si>
</sst>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2D20-050E-7E45-AD0B-CA760CAB36F6}">
  <dimension ref="A1:I79"/>
  <sheetViews>
    <sheetView workbookViewId="0">
      <selection activeCell="K75" sqref="K75"/>
    </sheetView>
  </sheetViews>
  <sheetFormatPr baseColWidth="10" defaultRowHeight="15" x14ac:dyDescent="0.2"/>
  <cols>
    <col min="1" max="1" width="20.1640625" customWidth="1"/>
    <col min="2" max="5" width="0" hidden="1" customWidth="1"/>
    <col min="6" max="6" width="12" bestFit="1" customWidth="1"/>
    <col min="7" max="7" width="13.6640625" bestFit="1" customWidth="1"/>
    <col min="8" max="8" width="13.1640625" bestFit="1" customWidth="1"/>
    <col min="9" max="9" width="15.83203125" bestFit="1" customWidth="1"/>
  </cols>
  <sheetData>
    <row r="1" spans="1:9" x14ac:dyDescent="0.2">
      <c r="A1" s="5" t="s">
        <v>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x14ac:dyDescent="0.2">
      <c r="A2" t="s">
        <v>138</v>
      </c>
      <c r="B2" t="s">
        <v>9</v>
      </c>
      <c r="C2" t="s">
        <v>10</v>
      </c>
      <c r="D2">
        <v>302</v>
      </c>
      <c r="E2">
        <v>5849913348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">
      <c r="A3" t="s">
        <v>139</v>
      </c>
      <c r="B3" t="s">
        <v>15</v>
      </c>
      <c r="C3" t="s">
        <v>10</v>
      </c>
      <c r="D3">
        <v>302</v>
      </c>
      <c r="E3">
        <v>6990855758</v>
      </c>
      <c r="F3" t="s">
        <v>11</v>
      </c>
      <c r="G3" t="s">
        <v>16</v>
      </c>
      <c r="H3" t="s">
        <v>13</v>
      </c>
      <c r="I3" t="s">
        <v>14</v>
      </c>
    </row>
    <row r="4" spans="1:9" x14ac:dyDescent="0.2">
      <c r="A4" t="s">
        <v>140</v>
      </c>
      <c r="B4" t="s">
        <v>17</v>
      </c>
      <c r="C4" t="s">
        <v>10</v>
      </c>
      <c r="D4">
        <v>302</v>
      </c>
      <c r="E4">
        <v>5022681290</v>
      </c>
      <c r="F4" t="s">
        <v>11</v>
      </c>
      <c r="G4" t="s">
        <v>18</v>
      </c>
      <c r="H4" t="s">
        <v>13</v>
      </c>
      <c r="I4" t="s">
        <v>14</v>
      </c>
    </row>
    <row r="5" spans="1:9" x14ac:dyDescent="0.2">
      <c r="A5" t="s">
        <v>141</v>
      </c>
      <c r="B5" t="s">
        <v>19</v>
      </c>
      <c r="C5" t="s">
        <v>10</v>
      </c>
      <c r="D5">
        <v>302</v>
      </c>
      <c r="E5">
        <v>6314409582</v>
      </c>
      <c r="F5" t="s">
        <v>11</v>
      </c>
      <c r="G5" t="s">
        <v>20</v>
      </c>
      <c r="H5" t="s">
        <v>13</v>
      </c>
      <c r="I5" t="s">
        <v>14</v>
      </c>
    </row>
    <row r="6" spans="1:9" x14ac:dyDescent="0.2">
      <c r="A6" t="s">
        <v>142</v>
      </c>
      <c r="B6" t="s">
        <v>21</v>
      </c>
      <c r="C6" t="s">
        <v>10</v>
      </c>
      <c r="D6">
        <v>302</v>
      </c>
      <c r="E6">
        <v>6812981986</v>
      </c>
      <c r="F6" t="s">
        <v>11</v>
      </c>
      <c r="G6" t="s">
        <v>22</v>
      </c>
      <c r="H6" t="s">
        <v>13</v>
      </c>
      <c r="I6" t="s">
        <v>14</v>
      </c>
    </row>
    <row r="7" spans="1:9" x14ac:dyDescent="0.2">
      <c r="A7" t="s">
        <v>143</v>
      </c>
      <c r="B7" t="s">
        <v>23</v>
      </c>
      <c r="C7" t="s">
        <v>10</v>
      </c>
      <c r="D7">
        <v>302</v>
      </c>
      <c r="E7">
        <v>6027975870</v>
      </c>
      <c r="F7" t="s">
        <v>11</v>
      </c>
      <c r="G7" t="s">
        <v>24</v>
      </c>
      <c r="H7" t="s">
        <v>13</v>
      </c>
      <c r="I7" t="s">
        <v>14</v>
      </c>
    </row>
    <row r="8" spans="1:9" x14ac:dyDescent="0.2">
      <c r="A8" t="s">
        <v>144</v>
      </c>
      <c r="B8" t="s">
        <v>25</v>
      </c>
      <c r="C8" t="s">
        <v>10</v>
      </c>
      <c r="D8">
        <v>302</v>
      </c>
      <c r="E8">
        <v>7080977088</v>
      </c>
      <c r="F8" t="s">
        <v>11</v>
      </c>
      <c r="G8" t="s">
        <v>26</v>
      </c>
      <c r="H8" t="s">
        <v>13</v>
      </c>
      <c r="I8" t="s">
        <v>27</v>
      </c>
    </row>
    <row r="9" spans="1:9" x14ac:dyDescent="0.2">
      <c r="A9" t="s">
        <v>145</v>
      </c>
      <c r="B9" t="s">
        <v>28</v>
      </c>
      <c r="C9" t="s">
        <v>10</v>
      </c>
      <c r="D9">
        <v>302</v>
      </c>
      <c r="E9">
        <v>7490327216</v>
      </c>
      <c r="F9" t="s">
        <v>11</v>
      </c>
      <c r="G9" t="s">
        <v>29</v>
      </c>
      <c r="H9" t="s">
        <v>13</v>
      </c>
      <c r="I9" t="s">
        <v>27</v>
      </c>
    </row>
    <row r="10" spans="1:9" x14ac:dyDescent="0.2">
      <c r="A10" t="s">
        <v>146</v>
      </c>
      <c r="B10" t="s">
        <v>30</v>
      </c>
      <c r="C10" t="s">
        <v>10</v>
      </c>
      <c r="D10">
        <v>302</v>
      </c>
      <c r="E10">
        <v>5548023578</v>
      </c>
      <c r="F10" t="s">
        <v>11</v>
      </c>
      <c r="G10" t="s">
        <v>31</v>
      </c>
      <c r="H10" t="s">
        <v>13</v>
      </c>
      <c r="I10" t="s">
        <v>27</v>
      </c>
    </row>
    <row r="11" spans="1:9" x14ac:dyDescent="0.2">
      <c r="A11" t="s">
        <v>147</v>
      </c>
      <c r="B11" t="s">
        <v>32</v>
      </c>
      <c r="C11" t="s">
        <v>10</v>
      </c>
      <c r="D11">
        <v>302</v>
      </c>
      <c r="E11">
        <v>6839222162</v>
      </c>
      <c r="F11" t="s">
        <v>11</v>
      </c>
      <c r="G11" t="s">
        <v>33</v>
      </c>
      <c r="H11" t="s">
        <v>13</v>
      </c>
      <c r="I11" t="s">
        <v>27</v>
      </c>
    </row>
    <row r="12" spans="1:9" x14ac:dyDescent="0.2">
      <c r="A12" t="s">
        <v>148</v>
      </c>
      <c r="B12" t="s">
        <v>34</v>
      </c>
      <c r="C12" t="s">
        <v>10</v>
      </c>
      <c r="D12">
        <v>302</v>
      </c>
      <c r="E12">
        <v>7006893166</v>
      </c>
      <c r="F12" t="s">
        <v>11</v>
      </c>
      <c r="G12" t="s">
        <v>35</v>
      </c>
      <c r="H12" t="s">
        <v>13</v>
      </c>
      <c r="I12" t="s">
        <v>27</v>
      </c>
    </row>
    <row r="13" spans="1:9" x14ac:dyDescent="0.2">
      <c r="A13" t="s">
        <v>149</v>
      </c>
      <c r="B13" t="s">
        <v>36</v>
      </c>
      <c r="C13" t="s">
        <v>10</v>
      </c>
      <c r="D13">
        <v>302</v>
      </c>
      <c r="E13">
        <v>6575642602</v>
      </c>
      <c r="F13" t="s">
        <v>11</v>
      </c>
      <c r="G13" t="s">
        <v>37</v>
      </c>
      <c r="H13" t="s">
        <v>13</v>
      </c>
      <c r="I13" t="s">
        <v>27</v>
      </c>
    </row>
    <row r="14" spans="1:9" x14ac:dyDescent="0.2">
      <c r="A14" t="s">
        <v>150</v>
      </c>
      <c r="B14" t="s">
        <v>38</v>
      </c>
      <c r="C14" t="s">
        <v>10</v>
      </c>
      <c r="D14">
        <v>302</v>
      </c>
      <c r="E14">
        <v>5481937220</v>
      </c>
      <c r="F14" t="s">
        <v>11</v>
      </c>
      <c r="G14" t="s">
        <v>39</v>
      </c>
      <c r="H14" t="s">
        <v>13</v>
      </c>
      <c r="I14" t="s">
        <v>40</v>
      </c>
    </row>
    <row r="15" spans="1:9" x14ac:dyDescent="0.2">
      <c r="A15" t="s">
        <v>151</v>
      </c>
      <c r="B15" t="s">
        <v>41</v>
      </c>
      <c r="C15" t="s">
        <v>10</v>
      </c>
      <c r="D15">
        <v>302</v>
      </c>
      <c r="E15">
        <v>4904766900</v>
      </c>
      <c r="F15" t="s">
        <v>11</v>
      </c>
      <c r="G15" t="s">
        <v>42</v>
      </c>
      <c r="H15" t="s">
        <v>13</v>
      </c>
      <c r="I15" t="s">
        <v>40</v>
      </c>
    </row>
    <row r="16" spans="1:9" x14ac:dyDescent="0.2">
      <c r="A16" t="s">
        <v>152</v>
      </c>
      <c r="B16" t="s">
        <v>43</v>
      </c>
      <c r="C16" t="s">
        <v>10</v>
      </c>
      <c r="D16">
        <v>302</v>
      </c>
      <c r="E16">
        <v>5863497308</v>
      </c>
      <c r="F16" t="s">
        <v>11</v>
      </c>
      <c r="G16" t="s">
        <v>44</v>
      </c>
      <c r="H16" t="s">
        <v>13</v>
      </c>
      <c r="I16" t="s">
        <v>40</v>
      </c>
    </row>
    <row r="17" spans="1:9" x14ac:dyDescent="0.2">
      <c r="A17" t="s">
        <v>153</v>
      </c>
      <c r="B17" t="s">
        <v>45</v>
      </c>
      <c r="C17" t="s">
        <v>10</v>
      </c>
      <c r="D17">
        <v>302</v>
      </c>
      <c r="E17">
        <v>6006278982</v>
      </c>
      <c r="F17" t="s">
        <v>11</v>
      </c>
      <c r="G17" t="s">
        <v>46</v>
      </c>
      <c r="H17" t="s">
        <v>13</v>
      </c>
      <c r="I17" t="s">
        <v>47</v>
      </c>
    </row>
    <row r="18" spans="1:9" x14ac:dyDescent="0.2">
      <c r="A18" t="s">
        <v>154</v>
      </c>
      <c r="B18" t="s">
        <v>48</v>
      </c>
      <c r="C18" t="s">
        <v>10</v>
      </c>
      <c r="D18">
        <v>302</v>
      </c>
      <c r="E18">
        <v>6201833042</v>
      </c>
      <c r="F18" t="s">
        <v>11</v>
      </c>
      <c r="G18" t="s">
        <v>49</v>
      </c>
      <c r="H18" t="s">
        <v>13</v>
      </c>
      <c r="I18" t="s">
        <v>47</v>
      </c>
    </row>
    <row r="19" spans="1:9" x14ac:dyDescent="0.2">
      <c r="A19" t="s">
        <v>155</v>
      </c>
      <c r="B19" t="s">
        <v>50</v>
      </c>
      <c r="C19" t="s">
        <v>10</v>
      </c>
      <c r="D19">
        <v>302</v>
      </c>
      <c r="E19">
        <v>4865772660</v>
      </c>
      <c r="F19" t="s">
        <v>11</v>
      </c>
      <c r="G19" t="s">
        <v>51</v>
      </c>
      <c r="H19" t="s">
        <v>13</v>
      </c>
      <c r="I19" t="s">
        <v>47</v>
      </c>
    </row>
    <row r="20" spans="1:9" x14ac:dyDescent="0.2">
      <c r="A20" t="s">
        <v>56</v>
      </c>
      <c r="B20" t="s">
        <v>52</v>
      </c>
      <c r="C20" t="s">
        <v>10</v>
      </c>
      <c r="D20">
        <v>306</v>
      </c>
      <c r="E20">
        <v>4359358008</v>
      </c>
      <c r="F20" t="s">
        <v>53</v>
      </c>
      <c r="G20" t="s">
        <v>54</v>
      </c>
      <c r="H20" t="s">
        <v>55</v>
      </c>
      <c r="I20" t="s">
        <v>40</v>
      </c>
    </row>
    <row r="21" spans="1:9" x14ac:dyDescent="0.2">
      <c r="A21" t="s">
        <v>59</v>
      </c>
      <c r="B21" t="s">
        <v>57</v>
      </c>
      <c r="C21" t="s">
        <v>10</v>
      </c>
      <c r="D21">
        <v>306</v>
      </c>
      <c r="E21">
        <v>2964436812</v>
      </c>
      <c r="F21" t="s">
        <v>53</v>
      </c>
      <c r="G21" t="s">
        <v>58</v>
      </c>
      <c r="H21" t="s">
        <v>55</v>
      </c>
      <c r="I21" t="s">
        <v>40</v>
      </c>
    </row>
    <row r="22" spans="1:9" x14ac:dyDescent="0.2">
      <c r="A22" t="s">
        <v>62</v>
      </c>
      <c r="B22" t="s">
        <v>60</v>
      </c>
      <c r="C22" t="s">
        <v>10</v>
      </c>
      <c r="D22">
        <v>306</v>
      </c>
      <c r="E22">
        <v>6973115760</v>
      </c>
      <c r="F22" t="s">
        <v>53</v>
      </c>
      <c r="G22" t="s">
        <v>61</v>
      </c>
      <c r="H22" t="s">
        <v>55</v>
      </c>
      <c r="I22" t="s">
        <v>40</v>
      </c>
    </row>
    <row r="23" spans="1:9" x14ac:dyDescent="0.2">
      <c r="A23" t="s">
        <v>65</v>
      </c>
      <c r="B23" t="s">
        <v>63</v>
      </c>
      <c r="C23" t="s">
        <v>10</v>
      </c>
      <c r="D23">
        <v>306</v>
      </c>
      <c r="E23">
        <v>7126729290</v>
      </c>
      <c r="F23" t="s">
        <v>53</v>
      </c>
      <c r="G23" t="s">
        <v>64</v>
      </c>
      <c r="H23" t="s">
        <v>55</v>
      </c>
      <c r="I23" t="s">
        <v>40</v>
      </c>
    </row>
    <row r="24" spans="1:9" x14ac:dyDescent="0.2">
      <c r="A24" t="s">
        <v>68</v>
      </c>
      <c r="B24" t="s">
        <v>66</v>
      </c>
      <c r="C24" t="s">
        <v>10</v>
      </c>
      <c r="D24">
        <v>306</v>
      </c>
      <c r="E24">
        <v>3244413042</v>
      </c>
      <c r="F24" t="s">
        <v>53</v>
      </c>
      <c r="G24" t="s">
        <v>67</v>
      </c>
      <c r="H24" t="s">
        <v>55</v>
      </c>
      <c r="I24" t="s">
        <v>40</v>
      </c>
    </row>
    <row r="25" spans="1:9" x14ac:dyDescent="0.2">
      <c r="A25" t="s">
        <v>71</v>
      </c>
      <c r="B25" t="s">
        <v>69</v>
      </c>
      <c r="C25" t="s">
        <v>10</v>
      </c>
      <c r="D25">
        <v>306</v>
      </c>
      <c r="E25">
        <v>5820391728</v>
      </c>
      <c r="F25" t="s">
        <v>53</v>
      </c>
      <c r="G25" t="s">
        <v>70</v>
      </c>
      <c r="H25" t="s">
        <v>55</v>
      </c>
      <c r="I25" t="s">
        <v>40</v>
      </c>
    </row>
    <row r="26" spans="1:9" x14ac:dyDescent="0.2">
      <c r="A26" t="s">
        <v>74</v>
      </c>
      <c r="B26" t="s">
        <v>72</v>
      </c>
      <c r="C26" t="s">
        <v>10</v>
      </c>
      <c r="D26">
        <v>306</v>
      </c>
      <c r="E26">
        <v>5408549082</v>
      </c>
      <c r="F26" t="s">
        <v>53</v>
      </c>
      <c r="G26" t="s">
        <v>73</v>
      </c>
      <c r="H26" t="s">
        <v>55</v>
      </c>
      <c r="I26" t="s">
        <v>40</v>
      </c>
    </row>
    <row r="27" spans="1:9" x14ac:dyDescent="0.2">
      <c r="A27" t="s">
        <v>77</v>
      </c>
      <c r="B27" t="s">
        <v>75</v>
      </c>
      <c r="C27" t="s">
        <v>10</v>
      </c>
      <c r="D27">
        <v>306</v>
      </c>
      <c r="E27">
        <v>5275034856</v>
      </c>
      <c r="F27" t="s">
        <v>53</v>
      </c>
      <c r="G27" t="s">
        <v>76</v>
      </c>
      <c r="H27" t="s">
        <v>55</v>
      </c>
      <c r="I27" t="s">
        <v>40</v>
      </c>
    </row>
    <row r="28" spans="1:9" x14ac:dyDescent="0.2">
      <c r="A28" t="s">
        <v>80</v>
      </c>
      <c r="B28" t="s">
        <v>78</v>
      </c>
      <c r="C28" t="s">
        <v>10</v>
      </c>
      <c r="D28">
        <v>306</v>
      </c>
      <c r="E28">
        <v>4900209336</v>
      </c>
      <c r="F28" t="s">
        <v>53</v>
      </c>
      <c r="G28" t="s">
        <v>79</v>
      </c>
      <c r="H28" t="s">
        <v>55</v>
      </c>
      <c r="I28" t="s">
        <v>40</v>
      </c>
    </row>
    <row r="29" spans="1:9" x14ac:dyDescent="0.2">
      <c r="A29" t="s">
        <v>83</v>
      </c>
      <c r="B29" t="s">
        <v>81</v>
      </c>
      <c r="C29" t="s">
        <v>10</v>
      </c>
      <c r="D29">
        <v>306</v>
      </c>
      <c r="E29">
        <v>4456804014</v>
      </c>
      <c r="F29" t="s">
        <v>53</v>
      </c>
      <c r="G29" t="s">
        <v>82</v>
      </c>
      <c r="H29" t="s">
        <v>55</v>
      </c>
      <c r="I29" t="s">
        <v>40</v>
      </c>
    </row>
    <row r="30" spans="1:9" x14ac:dyDescent="0.2">
      <c r="A30" t="s">
        <v>86</v>
      </c>
      <c r="B30" t="s">
        <v>84</v>
      </c>
      <c r="C30" t="s">
        <v>10</v>
      </c>
      <c r="D30">
        <v>306</v>
      </c>
      <c r="E30">
        <v>4690148292</v>
      </c>
      <c r="F30" t="s">
        <v>53</v>
      </c>
      <c r="G30" t="s">
        <v>85</v>
      </c>
      <c r="H30" t="s">
        <v>55</v>
      </c>
      <c r="I30" t="s">
        <v>40</v>
      </c>
    </row>
    <row r="31" spans="1:9" x14ac:dyDescent="0.2">
      <c r="A31" t="s">
        <v>89</v>
      </c>
      <c r="B31" t="s">
        <v>87</v>
      </c>
      <c r="C31" t="s">
        <v>10</v>
      </c>
      <c r="D31">
        <v>306</v>
      </c>
      <c r="E31">
        <v>5763707370</v>
      </c>
      <c r="F31" t="s">
        <v>53</v>
      </c>
      <c r="G31" t="s">
        <v>88</v>
      </c>
      <c r="H31" t="s">
        <v>55</v>
      </c>
      <c r="I31" t="s">
        <v>40</v>
      </c>
    </row>
    <row r="32" spans="1:9" x14ac:dyDescent="0.2">
      <c r="A32" t="s">
        <v>92</v>
      </c>
      <c r="B32" t="s">
        <v>90</v>
      </c>
      <c r="C32" t="s">
        <v>10</v>
      </c>
      <c r="D32">
        <v>306</v>
      </c>
      <c r="E32">
        <v>6164506782</v>
      </c>
      <c r="F32" t="s">
        <v>53</v>
      </c>
      <c r="G32" t="s">
        <v>91</v>
      </c>
      <c r="H32" t="s">
        <v>55</v>
      </c>
      <c r="I32" t="s">
        <v>40</v>
      </c>
    </row>
    <row r="33" spans="1:9" x14ac:dyDescent="0.2">
      <c r="A33" t="s">
        <v>95</v>
      </c>
      <c r="B33" t="s">
        <v>93</v>
      </c>
      <c r="C33" t="s">
        <v>10</v>
      </c>
      <c r="D33">
        <v>306</v>
      </c>
      <c r="E33">
        <v>6112148346</v>
      </c>
      <c r="F33" t="s">
        <v>53</v>
      </c>
      <c r="G33" t="s">
        <v>94</v>
      </c>
      <c r="H33" t="s">
        <v>55</v>
      </c>
      <c r="I33" t="s">
        <v>40</v>
      </c>
    </row>
    <row r="34" spans="1:9" x14ac:dyDescent="0.2">
      <c r="A34" t="s">
        <v>98</v>
      </c>
      <c r="B34" t="s">
        <v>96</v>
      </c>
      <c r="C34" t="s">
        <v>10</v>
      </c>
      <c r="D34">
        <v>306</v>
      </c>
      <c r="E34">
        <v>5919869268</v>
      </c>
      <c r="F34" t="s">
        <v>53</v>
      </c>
      <c r="G34" t="s">
        <v>97</v>
      </c>
      <c r="H34" t="s">
        <v>55</v>
      </c>
      <c r="I34" t="s">
        <v>40</v>
      </c>
    </row>
    <row r="35" spans="1:9" x14ac:dyDescent="0.2">
      <c r="A35" t="s">
        <v>101</v>
      </c>
      <c r="B35" t="s">
        <v>99</v>
      </c>
      <c r="C35" t="s">
        <v>10</v>
      </c>
      <c r="D35">
        <v>306</v>
      </c>
      <c r="E35">
        <v>5552011980</v>
      </c>
      <c r="F35" t="s">
        <v>53</v>
      </c>
      <c r="G35" t="s">
        <v>100</v>
      </c>
      <c r="H35" t="s">
        <v>55</v>
      </c>
      <c r="I35" t="s">
        <v>40</v>
      </c>
    </row>
    <row r="36" spans="1:9" x14ac:dyDescent="0.2">
      <c r="A36" t="s">
        <v>104</v>
      </c>
      <c r="B36" t="s">
        <v>102</v>
      </c>
      <c r="C36" t="s">
        <v>10</v>
      </c>
      <c r="D36">
        <v>306</v>
      </c>
      <c r="E36">
        <v>5308532982</v>
      </c>
      <c r="F36" t="s">
        <v>53</v>
      </c>
      <c r="G36" t="s">
        <v>103</v>
      </c>
      <c r="H36" t="s">
        <v>55</v>
      </c>
      <c r="I36" t="s">
        <v>40</v>
      </c>
    </row>
    <row r="37" spans="1:9" x14ac:dyDescent="0.2">
      <c r="A37" t="s">
        <v>107</v>
      </c>
      <c r="B37" t="s">
        <v>105</v>
      </c>
      <c r="C37" t="s">
        <v>10</v>
      </c>
      <c r="D37">
        <v>306</v>
      </c>
      <c r="E37">
        <v>4832549370</v>
      </c>
      <c r="F37" t="s">
        <v>53</v>
      </c>
      <c r="G37" t="s">
        <v>106</v>
      </c>
      <c r="H37" t="s">
        <v>55</v>
      </c>
      <c r="I37" t="s">
        <v>40</v>
      </c>
    </row>
    <row r="38" spans="1:9" x14ac:dyDescent="0.2">
      <c r="A38" t="s">
        <v>110</v>
      </c>
      <c r="B38" t="s">
        <v>108</v>
      </c>
      <c r="C38" t="s">
        <v>10</v>
      </c>
      <c r="D38">
        <v>306</v>
      </c>
      <c r="E38">
        <v>4307418180</v>
      </c>
      <c r="F38" t="s">
        <v>53</v>
      </c>
      <c r="G38" t="s">
        <v>109</v>
      </c>
      <c r="H38" t="s">
        <v>55</v>
      </c>
      <c r="I38" t="s">
        <v>40</v>
      </c>
    </row>
    <row r="39" spans="1:9" x14ac:dyDescent="0.2">
      <c r="A39" t="s">
        <v>113</v>
      </c>
      <c r="B39" t="s">
        <v>111</v>
      </c>
      <c r="C39" t="s">
        <v>10</v>
      </c>
      <c r="D39">
        <v>306</v>
      </c>
      <c r="E39">
        <v>5438549016</v>
      </c>
      <c r="F39" t="s">
        <v>53</v>
      </c>
      <c r="G39" t="s">
        <v>112</v>
      </c>
      <c r="H39" t="s">
        <v>55</v>
      </c>
      <c r="I39" t="s">
        <v>40</v>
      </c>
    </row>
    <row r="40" spans="1:9" x14ac:dyDescent="0.2">
      <c r="A40" t="s">
        <v>116</v>
      </c>
      <c r="B40" t="s">
        <v>114</v>
      </c>
      <c r="C40" t="s">
        <v>10</v>
      </c>
      <c r="D40">
        <v>306</v>
      </c>
      <c r="E40">
        <v>3371817978</v>
      </c>
      <c r="F40" t="s">
        <v>53</v>
      </c>
      <c r="G40" t="s">
        <v>115</v>
      </c>
      <c r="H40" t="s">
        <v>55</v>
      </c>
      <c r="I40" t="s">
        <v>40</v>
      </c>
    </row>
    <row r="41" spans="1:9" x14ac:dyDescent="0.2">
      <c r="A41" t="s">
        <v>119</v>
      </c>
      <c r="B41" t="s">
        <v>117</v>
      </c>
      <c r="C41" t="s">
        <v>10</v>
      </c>
      <c r="D41">
        <v>306</v>
      </c>
      <c r="E41">
        <v>7135580646</v>
      </c>
      <c r="F41" t="s">
        <v>53</v>
      </c>
      <c r="G41" t="s">
        <v>118</v>
      </c>
      <c r="H41" t="s">
        <v>55</v>
      </c>
      <c r="I41" t="s">
        <v>40</v>
      </c>
    </row>
    <row r="42" spans="1:9" x14ac:dyDescent="0.2">
      <c r="A42" t="s">
        <v>122</v>
      </c>
      <c r="B42" t="s">
        <v>120</v>
      </c>
      <c r="C42" t="s">
        <v>10</v>
      </c>
      <c r="D42">
        <v>306</v>
      </c>
      <c r="E42">
        <v>5274040356</v>
      </c>
      <c r="F42" t="s">
        <v>53</v>
      </c>
      <c r="G42" t="s">
        <v>121</v>
      </c>
      <c r="H42" t="s">
        <v>55</v>
      </c>
      <c r="I42" t="s">
        <v>40</v>
      </c>
    </row>
    <row r="43" spans="1:9" x14ac:dyDescent="0.2">
      <c r="A43" t="s">
        <v>125</v>
      </c>
      <c r="B43" t="s">
        <v>123</v>
      </c>
      <c r="C43" t="s">
        <v>10</v>
      </c>
      <c r="D43">
        <v>306</v>
      </c>
      <c r="E43">
        <v>4336404948</v>
      </c>
      <c r="F43" t="s">
        <v>53</v>
      </c>
      <c r="G43" t="s">
        <v>124</v>
      </c>
      <c r="H43" t="s">
        <v>55</v>
      </c>
      <c r="I43" t="s">
        <v>40</v>
      </c>
    </row>
    <row r="44" spans="1:9" x14ac:dyDescent="0.2">
      <c r="A44" t="s">
        <v>128</v>
      </c>
      <c r="B44" t="s">
        <v>126</v>
      </c>
      <c r="C44" t="s">
        <v>10</v>
      </c>
      <c r="D44">
        <v>306</v>
      </c>
      <c r="E44">
        <v>4828091256</v>
      </c>
      <c r="F44" t="s">
        <v>53</v>
      </c>
      <c r="G44" t="s">
        <v>127</v>
      </c>
      <c r="H44" t="s">
        <v>55</v>
      </c>
      <c r="I44" t="s">
        <v>40</v>
      </c>
    </row>
    <row r="45" spans="1:9" x14ac:dyDescent="0.2">
      <c r="A45" t="s">
        <v>131</v>
      </c>
      <c r="B45" t="s">
        <v>129</v>
      </c>
      <c r="C45" t="s">
        <v>10</v>
      </c>
      <c r="D45">
        <v>306</v>
      </c>
      <c r="E45">
        <v>5490789948</v>
      </c>
      <c r="F45" t="s">
        <v>53</v>
      </c>
      <c r="G45" t="s">
        <v>130</v>
      </c>
      <c r="H45" t="s">
        <v>55</v>
      </c>
      <c r="I45" t="s">
        <v>40</v>
      </c>
    </row>
    <row r="46" spans="1:9" x14ac:dyDescent="0.2">
      <c r="A46" t="s">
        <v>134</v>
      </c>
      <c r="B46" t="s">
        <v>132</v>
      </c>
      <c r="C46" t="s">
        <v>10</v>
      </c>
      <c r="D46">
        <v>306</v>
      </c>
      <c r="E46">
        <v>3809711322</v>
      </c>
      <c r="F46" t="s">
        <v>53</v>
      </c>
      <c r="G46" t="s">
        <v>133</v>
      </c>
      <c r="H46" t="s">
        <v>55</v>
      </c>
      <c r="I46" t="s">
        <v>40</v>
      </c>
    </row>
    <row r="47" spans="1:9" x14ac:dyDescent="0.2">
      <c r="A47" t="s">
        <v>137</v>
      </c>
      <c r="B47" t="s">
        <v>135</v>
      </c>
      <c r="C47" t="s">
        <v>10</v>
      </c>
      <c r="D47">
        <v>306</v>
      </c>
      <c r="E47">
        <v>6198772050</v>
      </c>
      <c r="F47" t="s">
        <v>53</v>
      </c>
      <c r="G47" t="s">
        <v>136</v>
      </c>
      <c r="H47" t="s">
        <v>55</v>
      </c>
      <c r="I47" t="s">
        <v>40</v>
      </c>
    </row>
    <row r="48" spans="1:9" x14ac:dyDescent="0.2">
      <c r="A48" t="s">
        <v>174</v>
      </c>
      <c r="F48" t="s">
        <v>227</v>
      </c>
      <c r="G48" t="s">
        <v>228</v>
      </c>
      <c r="H48" t="s">
        <v>246</v>
      </c>
      <c r="I48" t="s">
        <v>247</v>
      </c>
    </row>
    <row r="49" spans="1:9" x14ac:dyDescent="0.2">
      <c r="A49" t="s">
        <v>175</v>
      </c>
      <c r="F49" t="s">
        <v>227</v>
      </c>
      <c r="G49" t="s">
        <v>229</v>
      </c>
      <c r="H49" t="s">
        <v>246</v>
      </c>
      <c r="I49" t="s">
        <v>247</v>
      </c>
    </row>
    <row r="50" spans="1:9" x14ac:dyDescent="0.2">
      <c r="A50" t="s">
        <v>176</v>
      </c>
      <c r="F50" t="s">
        <v>227</v>
      </c>
      <c r="G50" t="s">
        <v>230</v>
      </c>
      <c r="H50" t="s">
        <v>246</v>
      </c>
      <c r="I50" t="s">
        <v>247</v>
      </c>
    </row>
    <row r="51" spans="1:9" x14ac:dyDescent="0.2">
      <c r="A51" t="s">
        <v>177</v>
      </c>
      <c r="F51" t="s">
        <v>227</v>
      </c>
      <c r="G51" t="s">
        <v>231</v>
      </c>
      <c r="H51" t="s">
        <v>246</v>
      </c>
      <c r="I51" t="s">
        <v>247</v>
      </c>
    </row>
    <row r="52" spans="1:9" x14ac:dyDescent="0.2">
      <c r="A52" t="s">
        <v>179</v>
      </c>
      <c r="F52" t="s">
        <v>227</v>
      </c>
      <c r="G52" t="s">
        <v>232</v>
      </c>
      <c r="H52" t="s">
        <v>246</v>
      </c>
      <c r="I52" t="s">
        <v>247</v>
      </c>
    </row>
    <row r="53" spans="1:9" x14ac:dyDescent="0.2">
      <c r="A53" t="s">
        <v>180</v>
      </c>
      <c r="F53" t="s">
        <v>227</v>
      </c>
      <c r="G53" t="s">
        <v>233</v>
      </c>
      <c r="H53" t="s">
        <v>246</v>
      </c>
      <c r="I53" t="s">
        <v>247</v>
      </c>
    </row>
    <row r="54" spans="1:9" x14ac:dyDescent="0.2">
      <c r="A54" t="s">
        <v>181</v>
      </c>
      <c r="F54" t="s">
        <v>227</v>
      </c>
      <c r="G54" t="s">
        <v>234</v>
      </c>
      <c r="H54" t="s">
        <v>246</v>
      </c>
      <c r="I54" t="s">
        <v>247</v>
      </c>
    </row>
    <row r="55" spans="1:9" x14ac:dyDescent="0.2">
      <c r="A55" t="s">
        <v>182</v>
      </c>
      <c r="F55" t="s">
        <v>227</v>
      </c>
      <c r="G55" t="s">
        <v>235</v>
      </c>
      <c r="H55" t="s">
        <v>246</v>
      </c>
      <c r="I55" t="s">
        <v>247</v>
      </c>
    </row>
    <row r="56" spans="1:9" x14ac:dyDescent="0.2">
      <c r="A56" t="s">
        <v>197</v>
      </c>
      <c r="F56" t="s">
        <v>227</v>
      </c>
      <c r="G56" t="s">
        <v>236</v>
      </c>
      <c r="H56" t="s">
        <v>246</v>
      </c>
      <c r="I56" t="s">
        <v>248</v>
      </c>
    </row>
    <row r="57" spans="1:9" x14ac:dyDescent="0.2">
      <c r="A57" t="s">
        <v>218</v>
      </c>
      <c r="F57" t="s">
        <v>227</v>
      </c>
      <c r="G57" t="s">
        <v>237</v>
      </c>
      <c r="H57" t="s">
        <v>246</v>
      </c>
      <c r="I57" t="s">
        <v>249</v>
      </c>
    </row>
    <row r="58" spans="1:9" x14ac:dyDescent="0.2">
      <c r="A58" t="s">
        <v>219</v>
      </c>
      <c r="F58" t="s">
        <v>227</v>
      </c>
      <c r="G58" t="s">
        <v>238</v>
      </c>
      <c r="H58" t="s">
        <v>246</v>
      </c>
      <c r="I58" t="s">
        <v>249</v>
      </c>
    </row>
    <row r="59" spans="1:9" x14ac:dyDescent="0.2">
      <c r="A59" t="s">
        <v>220</v>
      </c>
      <c r="F59" t="s">
        <v>227</v>
      </c>
      <c r="G59" t="s">
        <v>239</v>
      </c>
      <c r="H59" t="s">
        <v>246</v>
      </c>
      <c r="I59" t="s">
        <v>249</v>
      </c>
    </row>
    <row r="60" spans="1:9" x14ac:dyDescent="0.2">
      <c r="A60" t="s">
        <v>221</v>
      </c>
      <c r="F60" t="s">
        <v>227</v>
      </c>
      <c r="G60" t="s">
        <v>240</v>
      </c>
      <c r="H60" t="s">
        <v>246</v>
      </c>
      <c r="I60" t="s">
        <v>249</v>
      </c>
    </row>
    <row r="61" spans="1:9" x14ac:dyDescent="0.2">
      <c r="A61" t="s">
        <v>222</v>
      </c>
      <c r="F61" t="s">
        <v>227</v>
      </c>
      <c r="G61" t="s">
        <v>241</v>
      </c>
      <c r="H61" t="s">
        <v>246</v>
      </c>
      <c r="I61" t="s">
        <v>249</v>
      </c>
    </row>
    <row r="62" spans="1:9" x14ac:dyDescent="0.2">
      <c r="A62" t="s">
        <v>223</v>
      </c>
      <c r="F62" t="s">
        <v>227</v>
      </c>
      <c r="G62" t="s">
        <v>242</v>
      </c>
      <c r="H62" t="s">
        <v>246</v>
      </c>
      <c r="I62" t="s">
        <v>249</v>
      </c>
    </row>
    <row r="63" spans="1:9" x14ac:dyDescent="0.2">
      <c r="A63" t="s">
        <v>224</v>
      </c>
      <c r="F63" t="s">
        <v>227</v>
      </c>
      <c r="G63" t="s">
        <v>243</v>
      </c>
      <c r="H63" t="s">
        <v>246</v>
      </c>
      <c r="I63" t="s">
        <v>250</v>
      </c>
    </row>
    <row r="64" spans="1:9" x14ac:dyDescent="0.2">
      <c r="A64" t="s">
        <v>225</v>
      </c>
      <c r="F64" t="s">
        <v>227</v>
      </c>
      <c r="G64" t="s">
        <v>244</v>
      </c>
      <c r="H64" t="s">
        <v>246</v>
      </c>
      <c r="I64" t="s">
        <v>250</v>
      </c>
    </row>
    <row r="65" spans="1:9" x14ac:dyDescent="0.2">
      <c r="A65" t="s">
        <v>226</v>
      </c>
      <c r="F65" t="s">
        <v>227</v>
      </c>
      <c r="G65" t="s">
        <v>245</v>
      </c>
      <c r="H65" t="s">
        <v>246</v>
      </c>
      <c r="I65" t="s">
        <v>250</v>
      </c>
    </row>
    <row r="66" spans="1:9" x14ac:dyDescent="0.2">
      <c r="A66" s="1" t="s">
        <v>183</v>
      </c>
      <c r="F66" t="s">
        <v>265</v>
      </c>
      <c r="G66" t="s">
        <v>263</v>
      </c>
      <c r="H66" t="s">
        <v>246</v>
      </c>
      <c r="I66" t="s">
        <v>266</v>
      </c>
    </row>
    <row r="67" spans="1:9" x14ac:dyDescent="0.2">
      <c r="A67" s="1" t="s">
        <v>184</v>
      </c>
      <c r="F67" t="s">
        <v>265</v>
      </c>
      <c r="G67" t="s">
        <v>262</v>
      </c>
      <c r="H67" t="s">
        <v>246</v>
      </c>
      <c r="I67" t="s">
        <v>266</v>
      </c>
    </row>
    <row r="68" spans="1:9" x14ac:dyDescent="0.2">
      <c r="A68" s="1" t="s">
        <v>185</v>
      </c>
      <c r="F68" t="s">
        <v>265</v>
      </c>
      <c r="G68" t="s">
        <v>261</v>
      </c>
      <c r="H68" t="s">
        <v>246</v>
      </c>
      <c r="I68" t="s">
        <v>266</v>
      </c>
    </row>
    <row r="69" spans="1:9" x14ac:dyDescent="0.2">
      <c r="A69" s="1" t="s">
        <v>186</v>
      </c>
      <c r="F69" t="s">
        <v>265</v>
      </c>
      <c r="G69" t="s">
        <v>260</v>
      </c>
      <c r="H69" t="s">
        <v>246</v>
      </c>
      <c r="I69" t="s">
        <v>266</v>
      </c>
    </row>
    <row r="70" spans="1:9" x14ac:dyDescent="0.2">
      <c r="A70" s="1" t="s">
        <v>187</v>
      </c>
      <c r="F70" t="s">
        <v>265</v>
      </c>
      <c r="G70" t="s">
        <v>259</v>
      </c>
      <c r="H70" t="s">
        <v>246</v>
      </c>
      <c r="I70" t="s">
        <v>266</v>
      </c>
    </row>
    <row r="71" spans="1:9" x14ac:dyDescent="0.2">
      <c r="A71" s="1" t="s">
        <v>188</v>
      </c>
      <c r="F71" t="s">
        <v>265</v>
      </c>
      <c r="G71" t="s">
        <v>264</v>
      </c>
      <c r="H71" t="s">
        <v>246</v>
      </c>
      <c r="I71" t="s">
        <v>266</v>
      </c>
    </row>
    <row r="72" spans="1:9" x14ac:dyDescent="0.2">
      <c r="A72" s="1" t="s">
        <v>189</v>
      </c>
      <c r="F72" t="s">
        <v>265</v>
      </c>
      <c r="G72" t="s">
        <v>258</v>
      </c>
      <c r="H72" t="s">
        <v>246</v>
      </c>
      <c r="I72" t="s">
        <v>266</v>
      </c>
    </row>
    <row r="73" spans="1:9" x14ac:dyDescent="0.2">
      <c r="A73" s="1" t="s">
        <v>190</v>
      </c>
      <c r="F73" t="s">
        <v>265</v>
      </c>
      <c r="G73" t="s">
        <v>257</v>
      </c>
      <c r="H73" t="s">
        <v>246</v>
      </c>
      <c r="I73" t="s">
        <v>266</v>
      </c>
    </row>
    <row r="74" spans="1:9" x14ac:dyDescent="0.2">
      <c r="A74" s="1" t="s">
        <v>191</v>
      </c>
      <c r="F74" t="s">
        <v>265</v>
      </c>
      <c r="G74" t="s">
        <v>256</v>
      </c>
      <c r="H74" t="s">
        <v>246</v>
      </c>
      <c r="I74" t="s">
        <v>266</v>
      </c>
    </row>
    <row r="75" spans="1:9" x14ac:dyDescent="0.2">
      <c r="A75" s="1" t="s">
        <v>192</v>
      </c>
      <c r="F75" t="s">
        <v>265</v>
      </c>
      <c r="G75" t="s">
        <v>255</v>
      </c>
      <c r="H75" t="s">
        <v>246</v>
      </c>
      <c r="I75" t="s">
        <v>266</v>
      </c>
    </row>
    <row r="76" spans="1:9" x14ac:dyDescent="0.2">
      <c r="A76" s="1" t="s">
        <v>193</v>
      </c>
      <c r="F76" t="s">
        <v>265</v>
      </c>
      <c r="G76" t="s">
        <v>254</v>
      </c>
      <c r="H76" t="s">
        <v>246</v>
      </c>
      <c r="I76" t="s">
        <v>266</v>
      </c>
    </row>
    <row r="77" spans="1:9" x14ac:dyDescent="0.2">
      <c r="A77" s="1" t="s">
        <v>194</v>
      </c>
      <c r="F77" t="s">
        <v>265</v>
      </c>
      <c r="G77" t="s">
        <v>253</v>
      </c>
      <c r="H77" t="s">
        <v>246</v>
      </c>
      <c r="I77" t="s">
        <v>266</v>
      </c>
    </row>
    <row r="78" spans="1:9" x14ac:dyDescent="0.2">
      <c r="A78" s="1" t="s">
        <v>195</v>
      </c>
      <c r="F78" t="s">
        <v>265</v>
      </c>
      <c r="G78" t="s">
        <v>252</v>
      </c>
      <c r="H78" t="s">
        <v>246</v>
      </c>
      <c r="I78" t="s">
        <v>266</v>
      </c>
    </row>
    <row r="79" spans="1:9" x14ac:dyDescent="0.2">
      <c r="A79" s="1" t="s">
        <v>196</v>
      </c>
      <c r="F79" t="s">
        <v>265</v>
      </c>
      <c r="G79" t="s">
        <v>251</v>
      </c>
      <c r="H79" t="s">
        <v>246</v>
      </c>
      <c r="I79" t="s">
        <v>266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abSelected="1" workbookViewId="0">
      <pane ySplit="8" topLeftCell="A10" activePane="bottomLeft" state="frozen"/>
      <selection pane="bottomLeft" activeCell="A18" sqref="A18:A31"/>
    </sheetView>
  </sheetViews>
  <sheetFormatPr baseColWidth="10" defaultColWidth="9.1640625" defaultRowHeight="15" x14ac:dyDescent="0.2"/>
  <cols>
    <col min="1" max="1" width="19.83203125" style="1" bestFit="1" customWidth="1"/>
    <col min="2" max="9" width="9.5" style="1" customWidth="1"/>
    <col min="10" max="10" width="13.5" style="1" customWidth="1"/>
    <col min="11" max="16" width="9.5" style="1" customWidth="1"/>
    <col min="17" max="17" width="9.1640625" style="1" customWidth="1"/>
    <col min="18" max="18" width="23.6640625" style="1" customWidth="1"/>
    <col min="19" max="16384" width="9.1640625" style="1"/>
  </cols>
  <sheetData>
    <row r="1" spans="1:17" x14ac:dyDescent="0.2">
      <c r="A1" s="4" t="s">
        <v>213</v>
      </c>
      <c r="H1"/>
      <c r="I1" s="7" t="s">
        <v>172</v>
      </c>
      <c r="J1" s="7"/>
      <c r="K1" s="7"/>
      <c r="L1" s="7"/>
      <c r="M1" s="7"/>
      <c r="N1" s="7"/>
      <c r="O1" s="7"/>
      <c r="P1" s="7"/>
    </row>
    <row r="2" spans="1:17" x14ac:dyDescent="0.2">
      <c r="A2" s="1" t="s">
        <v>210</v>
      </c>
      <c r="H2" t="s">
        <v>173</v>
      </c>
      <c r="I2" t="s">
        <v>162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</row>
    <row r="3" spans="1:17" x14ac:dyDescent="0.2">
      <c r="A3" s="1" t="s">
        <v>209</v>
      </c>
      <c r="H3" t="s">
        <v>211</v>
      </c>
      <c r="I3">
        <v>7285700</v>
      </c>
      <c r="J3">
        <v>73</v>
      </c>
      <c r="K3">
        <v>291</v>
      </c>
      <c r="L3">
        <v>361</v>
      </c>
      <c r="M3">
        <v>510</v>
      </c>
      <c r="N3">
        <v>49017</v>
      </c>
      <c r="O3">
        <v>457.79</v>
      </c>
      <c r="P3">
        <v>381</v>
      </c>
    </row>
    <row r="4" spans="1:17" x14ac:dyDescent="0.2">
      <c r="H4" t="s">
        <v>212</v>
      </c>
      <c r="I4">
        <v>2577259</v>
      </c>
      <c r="J4">
        <v>264</v>
      </c>
      <c r="K4">
        <v>336</v>
      </c>
      <c r="L4">
        <v>399</v>
      </c>
      <c r="M4">
        <v>522</v>
      </c>
      <c r="N4">
        <v>14196</v>
      </c>
      <c r="O4">
        <v>477.95</v>
      </c>
      <c r="P4">
        <v>253.83</v>
      </c>
    </row>
    <row r="5" spans="1:17" x14ac:dyDescent="0.2">
      <c r="H5"/>
      <c r="I5"/>
      <c r="J5"/>
      <c r="K5"/>
      <c r="L5"/>
      <c r="M5"/>
      <c r="N5"/>
      <c r="O5"/>
      <c r="P5"/>
    </row>
    <row r="6" spans="1:17" x14ac:dyDescent="0.2">
      <c r="H6"/>
      <c r="I6"/>
      <c r="J6"/>
      <c r="K6"/>
      <c r="L6"/>
      <c r="M6"/>
      <c r="N6"/>
      <c r="O6"/>
      <c r="P6"/>
    </row>
    <row r="7" spans="1:17" x14ac:dyDescent="0.2">
      <c r="I7" s="6" t="s">
        <v>164</v>
      </c>
      <c r="J7" s="6"/>
      <c r="K7" s="6"/>
      <c r="L7" s="6"/>
      <c r="M7" s="6"/>
      <c r="N7" s="6"/>
      <c r="O7" s="6"/>
      <c r="P7" s="6"/>
    </row>
    <row r="8" spans="1:17" x14ac:dyDescent="0.2">
      <c r="A8" s="1" t="s">
        <v>163</v>
      </c>
      <c r="B8" t="s">
        <v>156</v>
      </c>
      <c r="C8" t="s">
        <v>157</v>
      </c>
      <c r="D8" t="s">
        <v>208</v>
      </c>
      <c r="E8" t="s">
        <v>158</v>
      </c>
      <c r="F8" t="s">
        <v>159</v>
      </c>
      <c r="G8" t="s">
        <v>160</v>
      </c>
      <c r="H8" t="s">
        <v>161</v>
      </c>
      <c r="I8" t="s">
        <v>162</v>
      </c>
      <c r="J8" t="s">
        <v>165</v>
      </c>
      <c r="K8" t="s">
        <v>166</v>
      </c>
      <c r="L8" t="s">
        <v>167</v>
      </c>
      <c r="M8" t="s">
        <v>168</v>
      </c>
      <c r="N8" t="s">
        <v>169</v>
      </c>
      <c r="O8" t="s">
        <v>170</v>
      </c>
      <c r="P8" t="s">
        <v>171</v>
      </c>
      <c r="Q8" s="1" t="s">
        <v>214</v>
      </c>
    </row>
    <row r="9" spans="1:17" x14ac:dyDescent="0.2">
      <c r="A9" s="2" t="s">
        <v>174</v>
      </c>
      <c r="B9" s="2">
        <v>28176373</v>
      </c>
      <c r="C9" s="2">
        <v>18598153</v>
      </c>
      <c r="D9" s="2">
        <v>1806641</v>
      </c>
      <c r="E9" s="2">
        <v>16791512</v>
      </c>
      <c r="F9" s="2">
        <v>90.29</v>
      </c>
      <c r="G9" s="1">
        <v>1710859</v>
      </c>
      <c r="H9" s="1">
        <v>51.51</v>
      </c>
      <c r="I9" s="2">
        <v>1728</v>
      </c>
      <c r="J9" s="1">
        <v>227</v>
      </c>
      <c r="K9" s="1">
        <v>327</v>
      </c>
      <c r="L9" s="1">
        <v>375</v>
      </c>
      <c r="M9" s="1">
        <v>458</v>
      </c>
      <c r="N9" s="1">
        <v>3059</v>
      </c>
      <c r="O9" s="1">
        <v>427.85</v>
      </c>
      <c r="P9" s="1">
        <v>188.24</v>
      </c>
      <c r="Q9" s="1" t="s">
        <v>215</v>
      </c>
    </row>
    <row r="10" spans="1:17" x14ac:dyDescent="0.2">
      <c r="A10" s="2" t="s">
        <v>175</v>
      </c>
      <c r="B10" s="2">
        <v>33750998</v>
      </c>
      <c r="C10" s="2">
        <v>27586484</v>
      </c>
      <c r="D10" s="2">
        <v>3011015</v>
      </c>
      <c r="E10" s="2">
        <v>24575469</v>
      </c>
      <c r="F10" s="2">
        <v>89.09</v>
      </c>
      <c r="G10" s="1">
        <v>3810986</v>
      </c>
      <c r="H10" s="1">
        <v>67.09</v>
      </c>
      <c r="I10" s="2">
        <v>2750</v>
      </c>
      <c r="J10" s="1">
        <v>200</v>
      </c>
      <c r="K10" s="1">
        <v>325</v>
      </c>
      <c r="L10" s="1">
        <v>371</v>
      </c>
      <c r="M10" s="1">
        <v>458</v>
      </c>
      <c r="N10" s="1">
        <v>2532</v>
      </c>
      <c r="O10" s="1">
        <v>420.64</v>
      </c>
      <c r="P10" s="1">
        <v>163.94</v>
      </c>
      <c r="Q10" s="1" t="s">
        <v>215</v>
      </c>
    </row>
    <row r="11" spans="1:17" x14ac:dyDescent="0.2">
      <c r="A11" s="2" t="s">
        <v>176</v>
      </c>
      <c r="B11" s="2">
        <v>61893168</v>
      </c>
      <c r="C11" s="2">
        <v>54405275</v>
      </c>
      <c r="D11" s="2">
        <v>2877884</v>
      </c>
      <c r="E11" s="2">
        <v>51527391</v>
      </c>
      <c r="F11" s="2">
        <v>94.71</v>
      </c>
      <c r="G11" s="1">
        <v>2830687</v>
      </c>
      <c r="H11" s="1">
        <v>52.85</v>
      </c>
      <c r="I11" s="2">
        <v>1145</v>
      </c>
      <c r="J11" s="1">
        <v>204</v>
      </c>
      <c r="K11" s="1">
        <v>322</v>
      </c>
      <c r="L11" s="1">
        <v>368</v>
      </c>
      <c r="M11" s="1">
        <v>466</v>
      </c>
      <c r="N11" s="1">
        <v>3635</v>
      </c>
      <c r="O11" s="1">
        <v>435.69</v>
      </c>
      <c r="P11" s="1">
        <v>219.47</v>
      </c>
      <c r="Q11" s="1" t="s">
        <v>215</v>
      </c>
    </row>
    <row r="12" spans="1:17" x14ac:dyDescent="0.2">
      <c r="A12" s="2" t="s">
        <v>177</v>
      </c>
      <c r="B12" s="2">
        <v>47679971</v>
      </c>
      <c r="C12" s="2">
        <v>45786871</v>
      </c>
      <c r="D12" s="2">
        <v>617854</v>
      </c>
      <c r="E12" s="2">
        <v>45169017</v>
      </c>
      <c r="F12" s="2">
        <v>98.65</v>
      </c>
      <c r="G12" s="1">
        <v>671489</v>
      </c>
      <c r="H12" s="1">
        <v>59.42</v>
      </c>
      <c r="I12" s="2">
        <v>591</v>
      </c>
      <c r="J12" s="1">
        <v>229</v>
      </c>
      <c r="K12" s="1">
        <v>336</v>
      </c>
      <c r="L12" s="1">
        <v>405</v>
      </c>
      <c r="M12" s="1">
        <v>536</v>
      </c>
      <c r="N12" s="1">
        <v>1841</v>
      </c>
      <c r="O12" s="1">
        <v>468.3</v>
      </c>
      <c r="P12" s="1">
        <v>192.14</v>
      </c>
      <c r="Q12" s="1" t="s">
        <v>215</v>
      </c>
    </row>
    <row r="13" spans="1:17" x14ac:dyDescent="0.2">
      <c r="A13" s="2" t="s">
        <v>178</v>
      </c>
      <c r="B13" s="2">
        <v>35315541</v>
      </c>
      <c r="C13" s="2">
        <v>33910295</v>
      </c>
      <c r="D13" s="2">
        <v>8499858</v>
      </c>
      <c r="E13" s="2">
        <v>25410437</v>
      </c>
      <c r="F13" s="2">
        <v>74.930000000000007</v>
      </c>
      <c r="G13" s="1">
        <v>12302457</v>
      </c>
      <c r="H13" s="1">
        <v>76.03</v>
      </c>
      <c r="I13" s="2">
        <v>2202</v>
      </c>
      <c r="J13" s="1">
        <v>202</v>
      </c>
      <c r="K13" s="1">
        <v>437</v>
      </c>
      <c r="L13" s="1">
        <v>1053</v>
      </c>
      <c r="M13" s="1">
        <v>2726</v>
      </c>
      <c r="N13" s="1">
        <v>22892</v>
      </c>
      <c r="O13" s="1">
        <v>2102.41</v>
      </c>
      <c r="P13" s="1">
        <v>2551.27</v>
      </c>
      <c r="Q13" s="1" t="s">
        <v>215</v>
      </c>
    </row>
    <row r="14" spans="1:17" x14ac:dyDescent="0.2">
      <c r="A14" s="2" t="s">
        <v>179</v>
      </c>
      <c r="B14" s="2">
        <v>49937374</v>
      </c>
      <c r="C14" s="2">
        <v>41288760</v>
      </c>
      <c r="D14" s="2">
        <v>17966905</v>
      </c>
      <c r="E14" s="2">
        <v>23321855</v>
      </c>
      <c r="F14" s="2">
        <v>56.48</v>
      </c>
      <c r="G14" s="1">
        <v>13945889</v>
      </c>
      <c r="H14" s="1">
        <v>41.52</v>
      </c>
      <c r="I14" s="2">
        <v>2980</v>
      </c>
      <c r="J14" s="1">
        <v>201</v>
      </c>
      <c r="K14" s="1">
        <v>322</v>
      </c>
      <c r="L14" s="1">
        <v>380</v>
      </c>
      <c r="M14" s="1">
        <v>481</v>
      </c>
      <c r="N14" s="1">
        <v>5485</v>
      </c>
      <c r="O14" s="1">
        <v>429.88</v>
      </c>
      <c r="P14" s="1">
        <v>193.96</v>
      </c>
      <c r="Q14" s="1" t="s">
        <v>215</v>
      </c>
    </row>
    <row r="15" spans="1:17" x14ac:dyDescent="0.2">
      <c r="A15" s="2" t="s">
        <v>180</v>
      </c>
      <c r="B15" s="2">
        <v>44658944</v>
      </c>
      <c r="C15" s="2">
        <v>36297467</v>
      </c>
      <c r="D15" s="2">
        <v>6110621</v>
      </c>
      <c r="E15" s="2">
        <v>30186846</v>
      </c>
      <c r="F15" s="2">
        <v>83.17</v>
      </c>
      <c r="G15" s="1">
        <v>5907846</v>
      </c>
      <c r="H15" s="1">
        <v>52.49</v>
      </c>
      <c r="I15" s="2">
        <v>5957</v>
      </c>
      <c r="J15" s="1">
        <v>200</v>
      </c>
      <c r="K15" s="1">
        <v>323</v>
      </c>
      <c r="L15" s="1">
        <v>378</v>
      </c>
      <c r="M15" s="1">
        <v>492</v>
      </c>
      <c r="N15" s="1">
        <v>22924</v>
      </c>
      <c r="O15" s="1">
        <v>686.32</v>
      </c>
      <c r="P15" s="1">
        <v>1463.86</v>
      </c>
      <c r="Q15" s="1" t="s">
        <v>215</v>
      </c>
    </row>
    <row r="16" spans="1:17" x14ac:dyDescent="0.2">
      <c r="A16" s="2" t="s">
        <v>181</v>
      </c>
      <c r="B16" s="2">
        <v>64831315</v>
      </c>
      <c r="C16" s="2">
        <v>63309269</v>
      </c>
      <c r="D16" s="2">
        <v>1879437</v>
      </c>
      <c r="E16" s="2">
        <v>61429832</v>
      </c>
      <c r="F16" s="2">
        <v>97.03</v>
      </c>
      <c r="G16" s="1">
        <v>2152633</v>
      </c>
      <c r="H16" s="1">
        <v>62.15</v>
      </c>
      <c r="I16" s="2">
        <v>1422</v>
      </c>
      <c r="J16" s="1">
        <v>200</v>
      </c>
      <c r="K16" s="1">
        <v>300</v>
      </c>
      <c r="L16" s="1">
        <v>345</v>
      </c>
      <c r="M16" s="1">
        <v>446</v>
      </c>
      <c r="N16" s="1">
        <v>2335</v>
      </c>
      <c r="O16" s="1">
        <v>399.5</v>
      </c>
      <c r="P16" s="1">
        <v>182.08</v>
      </c>
      <c r="Q16" s="1" t="s">
        <v>215</v>
      </c>
    </row>
    <row r="17" spans="1:17" x14ac:dyDescent="0.2">
      <c r="A17" s="2" t="s">
        <v>182</v>
      </c>
      <c r="B17" s="2">
        <v>47776382</v>
      </c>
      <c r="C17" s="2">
        <v>42251284</v>
      </c>
      <c r="D17" s="2">
        <v>3957490</v>
      </c>
      <c r="E17" s="2">
        <v>38293794</v>
      </c>
      <c r="F17" s="2">
        <v>90.63</v>
      </c>
      <c r="G17" s="1">
        <v>2846017</v>
      </c>
      <c r="H17" s="1">
        <v>38.93</v>
      </c>
      <c r="I17" s="2">
        <v>1888</v>
      </c>
      <c r="J17" s="1">
        <v>218</v>
      </c>
      <c r="K17" s="1">
        <v>323</v>
      </c>
      <c r="L17" s="1">
        <v>368</v>
      </c>
      <c r="M17" s="1">
        <v>455</v>
      </c>
      <c r="N17" s="1">
        <v>2637</v>
      </c>
      <c r="O17" s="1">
        <v>413.97</v>
      </c>
      <c r="P17" s="1">
        <v>165.73</v>
      </c>
      <c r="Q17" s="1" t="s">
        <v>215</v>
      </c>
    </row>
    <row r="18" spans="1:17" x14ac:dyDescent="0.2">
      <c r="A18" s="1" t="s">
        <v>183</v>
      </c>
      <c r="B18" s="1">
        <v>10480643</v>
      </c>
      <c r="C18" s="1">
        <v>10192110</v>
      </c>
      <c r="D18" s="1">
        <v>5698101</v>
      </c>
      <c r="E18" s="1">
        <v>4494009</v>
      </c>
      <c r="F18" s="1">
        <v>44.09</v>
      </c>
      <c r="G18" s="1">
        <v>6360048</v>
      </c>
      <c r="H18" s="1">
        <v>57.8</v>
      </c>
      <c r="I18" s="1">
        <v>74610</v>
      </c>
      <c r="J18" s="1">
        <v>200</v>
      </c>
      <c r="K18" s="1">
        <v>352</v>
      </c>
      <c r="L18" s="1">
        <v>450</v>
      </c>
      <c r="M18" s="1">
        <v>645</v>
      </c>
      <c r="N18" s="1">
        <v>44918</v>
      </c>
      <c r="O18" s="1">
        <v>633.37</v>
      </c>
      <c r="P18" s="1">
        <v>871.31</v>
      </c>
      <c r="Q18" s="1" t="s">
        <v>216</v>
      </c>
    </row>
    <row r="19" spans="1:17" x14ac:dyDescent="0.2">
      <c r="A19" s="1" t="s">
        <v>184</v>
      </c>
      <c r="B19" s="1">
        <v>12795501</v>
      </c>
      <c r="C19" s="1">
        <v>12089139</v>
      </c>
      <c r="D19" s="1">
        <v>6983774</v>
      </c>
      <c r="E19" s="1">
        <v>5105365</v>
      </c>
      <c r="F19" s="1">
        <v>42.23</v>
      </c>
      <c r="G19" s="1">
        <v>10352720</v>
      </c>
      <c r="H19" s="1">
        <v>77.11</v>
      </c>
      <c r="I19" s="1">
        <v>117445</v>
      </c>
      <c r="J19" s="1">
        <v>200</v>
      </c>
      <c r="K19" s="1">
        <v>354</v>
      </c>
      <c r="L19" s="1">
        <v>454</v>
      </c>
      <c r="M19" s="1">
        <v>642</v>
      </c>
      <c r="N19" s="1">
        <v>26077</v>
      </c>
      <c r="O19" s="1">
        <v>590.11</v>
      </c>
      <c r="P19" s="1">
        <v>505.27</v>
      </c>
      <c r="Q19" s="1" t="s">
        <v>216</v>
      </c>
    </row>
    <row r="20" spans="1:17" x14ac:dyDescent="0.2">
      <c r="A20" s="1" t="s">
        <v>185</v>
      </c>
      <c r="B20" s="1">
        <v>11516298</v>
      </c>
      <c r="C20" s="1">
        <v>11211262</v>
      </c>
      <c r="D20" s="1">
        <v>5340909</v>
      </c>
      <c r="E20" s="1">
        <v>5870353</v>
      </c>
      <c r="F20" s="1">
        <v>52.36</v>
      </c>
      <c r="G20" s="1">
        <v>8143978</v>
      </c>
      <c r="H20" s="1">
        <v>79.650000000000006</v>
      </c>
      <c r="I20" s="1">
        <v>80870</v>
      </c>
      <c r="J20" s="1">
        <v>200</v>
      </c>
      <c r="K20" s="1">
        <v>364</v>
      </c>
      <c r="L20" s="1">
        <v>482</v>
      </c>
      <c r="M20" s="1">
        <v>713</v>
      </c>
      <c r="N20" s="1">
        <v>17785</v>
      </c>
      <c r="O20" s="1">
        <v>641.85</v>
      </c>
      <c r="P20" s="1">
        <v>527.01</v>
      </c>
      <c r="Q20" s="1" t="s">
        <v>216</v>
      </c>
    </row>
    <row r="21" spans="1:17" x14ac:dyDescent="0.2">
      <c r="A21" s="1" t="s">
        <v>186</v>
      </c>
      <c r="B21" s="1">
        <v>12852017</v>
      </c>
      <c r="C21" s="1">
        <v>9205675</v>
      </c>
      <c r="D21" s="1">
        <v>6081956</v>
      </c>
      <c r="E21" s="1">
        <v>3123719</v>
      </c>
      <c r="F21" s="1">
        <v>33.93</v>
      </c>
      <c r="G21" s="1">
        <v>8746628</v>
      </c>
      <c r="H21" s="1">
        <v>75.69</v>
      </c>
      <c r="I21" s="1">
        <v>52850</v>
      </c>
      <c r="J21" s="1">
        <v>200</v>
      </c>
      <c r="K21" s="1">
        <v>350</v>
      </c>
      <c r="L21" s="1">
        <v>430</v>
      </c>
      <c r="M21" s="1">
        <v>565</v>
      </c>
      <c r="N21" s="1">
        <v>9192</v>
      </c>
      <c r="O21" s="1">
        <v>506.28</v>
      </c>
      <c r="P21" s="1">
        <v>276.48</v>
      </c>
      <c r="Q21" s="1" t="s">
        <v>216</v>
      </c>
    </row>
    <row r="22" spans="1:17" x14ac:dyDescent="0.2">
      <c r="A22" s="1" t="s">
        <v>187</v>
      </c>
      <c r="B22" s="1">
        <v>11385747</v>
      </c>
      <c r="C22" s="1">
        <v>7758271</v>
      </c>
      <c r="D22" s="1">
        <v>6674529</v>
      </c>
      <c r="E22" s="1">
        <v>1083742</v>
      </c>
      <c r="F22" s="1">
        <v>13.97</v>
      </c>
      <c r="G22" s="1">
        <v>9467264</v>
      </c>
      <c r="H22" s="1">
        <v>73.5</v>
      </c>
      <c r="I22" s="1">
        <v>98460</v>
      </c>
      <c r="J22" s="1">
        <v>200</v>
      </c>
      <c r="K22" s="1">
        <v>361</v>
      </c>
      <c r="L22" s="1">
        <v>462</v>
      </c>
      <c r="M22" s="1">
        <v>630</v>
      </c>
      <c r="N22" s="1">
        <v>18837</v>
      </c>
      <c r="O22" s="1">
        <v>578.95000000000005</v>
      </c>
      <c r="P22" s="1">
        <v>457.84</v>
      </c>
      <c r="Q22" s="1" t="s">
        <v>216</v>
      </c>
    </row>
    <row r="23" spans="1:17" x14ac:dyDescent="0.2">
      <c r="A23" s="1" t="s">
        <v>188</v>
      </c>
      <c r="B23" s="1">
        <v>12750077</v>
      </c>
      <c r="C23" s="1">
        <v>11895423</v>
      </c>
      <c r="D23" s="1">
        <v>7229785</v>
      </c>
      <c r="E23" s="1">
        <v>4665638</v>
      </c>
      <c r="F23" s="1">
        <v>39.22</v>
      </c>
      <c r="G23" s="1">
        <v>10565985</v>
      </c>
      <c r="H23" s="1">
        <v>76.290000000000006</v>
      </c>
      <c r="I23" s="1">
        <v>135339</v>
      </c>
      <c r="J23" s="1">
        <v>200</v>
      </c>
      <c r="K23" s="1">
        <v>356</v>
      </c>
      <c r="L23" s="1">
        <v>457</v>
      </c>
      <c r="M23" s="1">
        <v>642</v>
      </c>
      <c r="N23" s="1">
        <v>19669</v>
      </c>
      <c r="O23" s="1">
        <v>588.01</v>
      </c>
      <c r="P23" s="1">
        <v>480.83</v>
      </c>
      <c r="Q23" s="1" t="s">
        <v>216</v>
      </c>
    </row>
    <row r="24" spans="1:17" x14ac:dyDescent="0.2">
      <c r="A24" s="1" t="s">
        <v>189</v>
      </c>
      <c r="B24" s="1">
        <v>12535954</v>
      </c>
      <c r="C24" s="1">
        <v>11924946</v>
      </c>
      <c r="D24" s="1">
        <v>10343961</v>
      </c>
      <c r="E24" s="1">
        <v>1580985</v>
      </c>
      <c r="F24" s="1">
        <v>13.26</v>
      </c>
      <c r="G24" s="1">
        <v>16838198</v>
      </c>
      <c r="H24" s="1">
        <v>84.69</v>
      </c>
      <c r="I24" s="1">
        <v>115969</v>
      </c>
      <c r="J24" s="1">
        <v>200</v>
      </c>
      <c r="K24" s="1">
        <v>358</v>
      </c>
      <c r="L24" s="1">
        <v>465</v>
      </c>
      <c r="M24" s="1">
        <v>664</v>
      </c>
      <c r="N24" s="1">
        <v>22949</v>
      </c>
      <c r="O24" s="1">
        <v>618.70000000000005</v>
      </c>
      <c r="P24" s="1">
        <v>580.24</v>
      </c>
      <c r="Q24" s="1" t="s">
        <v>216</v>
      </c>
    </row>
    <row r="25" spans="1:17" x14ac:dyDescent="0.2">
      <c r="A25" s="1" t="s">
        <v>190</v>
      </c>
      <c r="B25" s="1">
        <v>8833605</v>
      </c>
      <c r="C25" s="1">
        <v>4103863</v>
      </c>
      <c r="D25" s="1">
        <v>3190089</v>
      </c>
      <c r="E25" s="1">
        <v>913774</v>
      </c>
      <c r="F25" s="1">
        <v>22.27</v>
      </c>
      <c r="G25" s="1">
        <v>3694951</v>
      </c>
      <c r="H25" s="1">
        <v>61.82</v>
      </c>
      <c r="I25" s="1">
        <v>45057</v>
      </c>
      <c r="J25" s="1">
        <v>200</v>
      </c>
      <c r="K25" s="1">
        <v>353</v>
      </c>
      <c r="L25" s="1">
        <v>442</v>
      </c>
      <c r="M25" s="1">
        <v>584</v>
      </c>
      <c r="N25" s="1">
        <v>10112</v>
      </c>
      <c r="O25" s="1">
        <v>515.84</v>
      </c>
      <c r="P25" s="1">
        <v>279.45999999999998</v>
      </c>
      <c r="Q25" s="1" t="s">
        <v>216</v>
      </c>
    </row>
    <row r="26" spans="1:17" x14ac:dyDescent="0.2">
      <c r="A26" s="1" t="s">
        <v>191</v>
      </c>
      <c r="B26" s="1">
        <v>12179363</v>
      </c>
      <c r="C26" s="1">
        <v>11920784</v>
      </c>
      <c r="D26" s="1">
        <v>7871022</v>
      </c>
      <c r="E26" s="1">
        <v>4049762</v>
      </c>
      <c r="F26" s="1">
        <v>33.97</v>
      </c>
      <c r="G26" s="1">
        <v>13155721</v>
      </c>
      <c r="H26" s="1">
        <v>86.93</v>
      </c>
      <c r="I26" s="1">
        <v>85177</v>
      </c>
      <c r="J26" s="1">
        <v>200</v>
      </c>
      <c r="K26" s="1">
        <v>366</v>
      </c>
      <c r="L26" s="1">
        <v>490</v>
      </c>
      <c r="M26" s="1">
        <v>727</v>
      </c>
      <c r="N26" s="1">
        <v>21386</v>
      </c>
      <c r="O26" s="1">
        <v>647.66999999999996</v>
      </c>
      <c r="P26" s="1">
        <v>523.5</v>
      </c>
      <c r="Q26" s="1" t="s">
        <v>216</v>
      </c>
    </row>
    <row r="27" spans="1:17" x14ac:dyDescent="0.2">
      <c r="A27" s="1" t="s">
        <v>192</v>
      </c>
      <c r="B27" s="1">
        <v>11183271</v>
      </c>
      <c r="C27" s="1">
        <v>8566683</v>
      </c>
      <c r="D27" s="1">
        <v>7560501</v>
      </c>
      <c r="E27" s="1">
        <v>1006182</v>
      </c>
      <c r="F27" s="1">
        <v>11.75</v>
      </c>
      <c r="G27" s="1">
        <v>11763505</v>
      </c>
      <c r="H27" s="1">
        <v>81.06</v>
      </c>
      <c r="I27" s="1">
        <v>118224</v>
      </c>
      <c r="J27" s="1">
        <v>200</v>
      </c>
      <c r="K27" s="1">
        <v>364</v>
      </c>
      <c r="L27" s="1">
        <v>474</v>
      </c>
      <c r="M27" s="1">
        <v>659</v>
      </c>
      <c r="N27" s="1">
        <v>18633</v>
      </c>
      <c r="O27" s="1">
        <v>585.04</v>
      </c>
      <c r="P27" s="1">
        <v>399.79</v>
      </c>
      <c r="Q27" s="1" t="s">
        <v>216</v>
      </c>
    </row>
    <row r="28" spans="1:17" x14ac:dyDescent="0.2">
      <c r="A28" s="1" t="s">
        <v>193</v>
      </c>
      <c r="B28" s="1">
        <v>12070909</v>
      </c>
      <c r="C28" s="1">
        <v>11611105</v>
      </c>
      <c r="D28" s="1">
        <v>11024411</v>
      </c>
      <c r="E28" s="1">
        <v>586694</v>
      </c>
      <c r="F28" s="1">
        <v>5.05</v>
      </c>
      <c r="G28" s="1">
        <v>18111464</v>
      </c>
      <c r="H28" s="1">
        <v>85.09</v>
      </c>
      <c r="I28" s="1">
        <v>127719</v>
      </c>
      <c r="J28" s="1">
        <v>200</v>
      </c>
      <c r="K28" s="1">
        <v>361</v>
      </c>
      <c r="L28" s="1">
        <v>475</v>
      </c>
      <c r="M28" s="1">
        <v>697</v>
      </c>
      <c r="N28" s="1">
        <v>19332</v>
      </c>
      <c r="O28" s="1">
        <v>646.48</v>
      </c>
      <c r="P28" s="1">
        <v>587.99</v>
      </c>
      <c r="Q28" s="1" t="s">
        <v>216</v>
      </c>
    </row>
    <row r="29" spans="1:17" x14ac:dyDescent="0.2">
      <c r="A29" s="1" t="s">
        <v>194</v>
      </c>
      <c r="B29" s="1">
        <v>10295046</v>
      </c>
      <c r="C29" s="1">
        <v>7101729</v>
      </c>
      <c r="D29" s="1">
        <v>5803533</v>
      </c>
      <c r="E29" s="1">
        <v>1298196</v>
      </c>
      <c r="F29" s="1">
        <v>18.28</v>
      </c>
      <c r="G29" s="1">
        <v>8126536</v>
      </c>
      <c r="H29" s="1">
        <v>73.62</v>
      </c>
      <c r="I29" s="1">
        <v>61188</v>
      </c>
      <c r="J29" s="1">
        <v>200</v>
      </c>
      <c r="K29" s="1">
        <v>357</v>
      </c>
      <c r="L29" s="1">
        <v>448</v>
      </c>
      <c r="M29" s="1">
        <v>597</v>
      </c>
      <c r="N29" s="1">
        <v>18830</v>
      </c>
      <c r="O29" s="1">
        <v>546.33000000000004</v>
      </c>
      <c r="P29" s="1">
        <v>399.4</v>
      </c>
      <c r="Q29" s="1" t="s">
        <v>216</v>
      </c>
    </row>
    <row r="30" spans="1:17" x14ac:dyDescent="0.2">
      <c r="A30" s="1" t="s">
        <v>195</v>
      </c>
      <c r="B30" s="1">
        <v>11576202</v>
      </c>
      <c r="C30" s="1">
        <v>10961577</v>
      </c>
      <c r="D30" s="1">
        <v>10760206</v>
      </c>
      <c r="E30" s="1">
        <v>201371</v>
      </c>
      <c r="F30" s="1">
        <v>1.84</v>
      </c>
      <c r="G30" s="1">
        <v>16522628</v>
      </c>
      <c r="H30" s="1">
        <v>79.64</v>
      </c>
      <c r="I30" s="1">
        <v>111240</v>
      </c>
      <c r="J30" s="1">
        <v>200</v>
      </c>
      <c r="K30" s="1">
        <v>357</v>
      </c>
      <c r="L30" s="1">
        <v>457</v>
      </c>
      <c r="M30" s="1">
        <v>645</v>
      </c>
      <c r="N30" s="1">
        <v>40665</v>
      </c>
      <c r="O30" s="1">
        <v>627.59</v>
      </c>
      <c r="P30" s="1">
        <v>812.22</v>
      </c>
      <c r="Q30" s="1" t="s">
        <v>216</v>
      </c>
    </row>
    <row r="31" spans="1:17" x14ac:dyDescent="0.2">
      <c r="A31" s="1" t="s">
        <v>196</v>
      </c>
      <c r="B31" s="1">
        <v>12340284</v>
      </c>
      <c r="C31" s="1">
        <v>11750664</v>
      </c>
      <c r="D31" s="1">
        <v>10445752</v>
      </c>
      <c r="E31" s="1">
        <v>1304912</v>
      </c>
      <c r="F31" s="1">
        <v>11.11</v>
      </c>
      <c r="G31" s="1">
        <v>16295765</v>
      </c>
      <c r="H31" s="1">
        <v>80.89</v>
      </c>
      <c r="I31" s="1">
        <v>142686</v>
      </c>
      <c r="J31" s="1">
        <v>200</v>
      </c>
      <c r="K31" s="1">
        <v>364</v>
      </c>
      <c r="L31" s="1">
        <v>480</v>
      </c>
      <c r="M31" s="1">
        <v>710</v>
      </c>
      <c r="N31" s="1">
        <v>34540</v>
      </c>
      <c r="O31" s="1">
        <v>672.68</v>
      </c>
      <c r="P31" s="1">
        <v>731.25</v>
      </c>
      <c r="Q31" s="1" t="s">
        <v>216</v>
      </c>
    </row>
    <row r="32" spans="1:17" x14ac:dyDescent="0.2">
      <c r="A32" s="1" t="s">
        <v>197</v>
      </c>
      <c r="B32" s="1">
        <v>8643133</v>
      </c>
      <c r="C32" s="1">
        <v>3339717</v>
      </c>
      <c r="D32" s="1">
        <v>2597774</v>
      </c>
      <c r="E32" s="1">
        <v>741943</v>
      </c>
      <c r="F32" s="1">
        <v>22.22</v>
      </c>
      <c r="G32" s="1">
        <v>4108230</v>
      </c>
      <c r="H32" s="1">
        <v>81.81</v>
      </c>
      <c r="I32" s="1">
        <v>20214</v>
      </c>
      <c r="J32" s="1">
        <v>200</v>
      </c>
      <c r="K32" s="1">
        <v>362</v>
      </c>
      <c r="L32" s="1">
        <v>488</v>
      </c>
      <c r="M32" s="1">
        <v>724</v>
      </c>
      <c r="N32" s="1">
        <v>15980</v>
      </c>
      <c r="O32" s="1">
        <v>683.47</v>
      </c>
      <c r="P32" s="1">
        <v>662.77</v>
      </c>
      <c r="Q32" s="1" t="s">
        <v>216</v>
      </c>
    </row>
    <row r="33" spans="1:17" x14ac:dyDescent="0.2">
      <c r="A33" s="1" t="s">
        <v>198</v>
      </c>
      <c r="B33" s="1">
        <v>13758496</v>
      </c>
      <c r="C33" s="1">
        <v>13091038</v>
      </c>
      <c r="D33" s="1">
        <v>12532004</v>
      </c>
      <c r="E33" s="1">
        <v>559034</v>
      </c>
      <c r="F33" s="1">
        <v>4.2699999999999996</v>
      </c>
      <c r="G33" s="1">
        <v>20355007</v>
      </c>
      <c r="H33" s="1">
        <v>84.39</v>
      </c>
      <c r="I33" s="1">
        <v>168743</v>
      </c>
      <c r="J33" s="1">
        <v>200</v>
      </c>
      <c r="K33" s="1">
        <v>357</v>
      </c>
      <c r="L33" s="1">
        <v>469</v>
      </c>
      <c r="M33" s="1">
        <v>678</v>
      </c>
      <c r="N33" s="1">
        <v>19470</v>
      </c>
      <c r="O33" s="1">
        <v>613.99</v>
      </c>
      <c r="P33" s="1">
        <v>496</v>
      </c>
      <c r="Q33" s="1" t="s">
        <v>216</v>
      </c>
    </row>
    <row r="34" spans="1:17" x14ac:dyDescent="0.2">
      <c r="A34" s="1" t="s">
        <v>199</v>
      </c>
      <c r="B34" s="1">
        <v>16381824</v>
      </c>
      <c r="C34" s="1">
        <v>15978177</v>
      </c>
      <c r="D34" s="1">
        <v>6424316</v>
      </c>
      <c r="E34" s="1">
        <v>9553861</v>
      </c>
      <c r="F34" s="1">
        <v>59.79</v>
      </c>
      <c r="G34" s="1">
        <v>10441377</v>
      </c>
      <c r="H34" s="1">
        <v>84.78</v>
      </c>
      <c r="I34" s="1">
        <v>77489</v>
      </c>
      <c r="J34" s="1">
        <v>200</v>
      </c>
      <c r="K34" s="1">
        <v>361</v>
      </c>
      <c r="L34" s="1">
        <v>479</v>
      </c>
      <c r="M34" s="1">
        <v>710</v>
      </c>
      <c r="N34" s="1">
        <v>11480</v>
      </c>
      <c r="O34" s="1">
        <v>625.5</v>
      </c>
      <c r="P34" s="1">
        <v>466.35</v>
      </c>
      <c r="Q34" s="1" t="s">
        <v>216</v>
      </c>
    </row>
    <row r="35" spans="1:17" x14ac:dyDescent="0.2">
      <c r="A35" s="1" t="s">
        <v>200</v>
      </c>
      <c r="B35" s="1">
        <v>13277590</v>
      </c>
      <c r="C35" s="1">
        <v>12523843</v>
      </c>
      <c r="D35" s="1">
        <v>12147720</v>
      </c>
      <c r="E35" s="1">
        <v>376123</v>
      </c>
      <c r="F35" s="1">
        <v>3</v>
      </c>
      <c r="G35" s="1">
        <v>20646112</v>
      </c>
      <c r="H35" s="1">
        <v>88.34</v>
      </c>
      <c r="I35" s="1">
        <v>118161</v>
      </c>
      <c r="J35" s="1">
        <v>200</v>
      </c>
      <c r="K35" s="1">
        <v>355</v>
      </c>
      <c r="L35" s="1">
        <v>472</v>
      </c>
      <c r="M35" s="1">
        <v>702</v>
      </c>
      <c r="N35" s="1">
        <v>18209</v>
      </c>
      <c r="O35" s="1">
        <v>635.15</v>
      </c>
      <c r="P35" s="1">
        <v>539.91999999999996</v>
      </c>
      <c r="Q35" s="1" t="s">
        <v>216</v>
      </c>
    </row>
    <row r="36" spans="1:17" x14ac:dyDescent="0.2">
      <c r="A36" s="1" t="s">
        <v>201</v>
      </c>
      <c r="B36" s="1">
        <v>14175572</v>
      </c>
      <c r="C36" s="1">
        <v>13390312</v>
      </c>
      <c r="D36" s="1">
        <v>8445687</v>
      </c>
      <c r="E36" s="1">
        <v>4944625</v>
      </c>
      <c r="F36" s="1">
        <v>36.93</v>
      </c>
      <c r="G36" s="1">
        <v>13853303</v>
      </c>
      <c r="H36" s="1">
        <v>85.48</v>
      </c>
      <c r="I36" s="1">
        <v>100143</v>
      </c>
      <c r="J36" s="1">
        <v>200</v>
      </c>
      <c r="K36" s="1">
        <v>357</v>
      </c>
      <c r="L36" s="1">
        <v>472</v>
      </c>
      <c r="M36" s="1">
        <v>692</v>
      </c>
      <c r="N36" s="1">
        <v>18658</v>
      </c>
      <c r="O36" s="1">
        <v>612.38</v>
      </c>
      <c r="P36" s="1">
        <v>464.3</v>
      </c>
      <c r="Q36" s="1" t="s">
        <v>216</v>
      </c>
    </row>
    <row r="37" spans="1:17" x14ac:dyDescent="0.2">
      <c r="A37" s="1" t="s">
        <v>202</v>
      </c>
      <c r="B37" s="1">
        <v>14700372</v>
      </c>
      <c r="C37" s="1">
        <v>13907848</v>
      </c>
      <c r="D37" s="1">
        <v>13541274</v>
      </c>
      <c r="E37" s="1">
        <v>366574</v>
      </c>
      <c r="F37" s="1">
        <v>2.64</v>
      </c>
      <c r="G37" s="1">
        <v>22946584</v>
      </c>
      <c r="H37" s="1">
        <v>87.91</v>
      </c>
      <c r="I37" s="1">
        <v>131382</v>
      </c>
      <c r="J37" s="1">
        <v>200</v>
      </c>
      <c r="K37" s="1">
        <v>351</v>
      </c>
      <c r="L37" s="1">
        <v>463</v>
      </c>
      <c r="M37" s="1">
        <v>673</v>
      </c>
      <c r="N37" s="1">
        <v>19873</v>
      </c>
      <c r="O37" s="1">
        <v>617.17999999999995</v>
      </c>
      <c r="P37" s="1">
        <v>523.58000000000004</v>
      </c>
      <c r="Q37" s="1" t="s">
        <v>216</v>
      </c>
    </row>
    <row r="38" spans="1:17" x14ac:dyDescent="0.2">
      <c r="A38" s="1" t="s">
        <v>203</v>
      </c>
      <c r="B38" s="1">
        <v>12690473</v>
      </c>
      <c r="C38" s="1">
        <v>12127852</v>
      </c>
      <c r="D38" s="1">
        <v>10948609</v>
      </c>
      <c r="E38" s="1">
        <v>1179243</v>
      </c>
      <c r="F38" s="1">
        <v>9.7200000000000006</v>
      </c>
      <c r="G38" s="1">
        <v>16870909</v>
      </c>
      <c r="H38" s="1">
        <v>80.19</v>
      </c>
      <c r="I38" s="1">
        <v>187136</v>
      </c>
      <c r="J38" s="1">
        <v>200</v>
      </c>
      <c r="K38" s="1">
        <v>357</v>
      </c>
      <c r="L38" s="1">
        <v>467</v>
      </c>
      <c r="M38" s="1">
        <v>674</v>
      </c>
      <c r="N38" s="1">
        <v>18106</v>
      </c>
      <c r="O38" s="1">
        <v>600.08000000000004</v>
      </c>
      <c r="P38" s="1">
        <v>441.45</v>
      </c>
      <c r="Q38" s="1" t="s">
        <v>216</v>
      </c>
    </row>
    <row r="39" spans="1:17" x14ac:dyDescent="0.2">
      <c r="A39" s="1" t="s">
        <v>204</v>
      </c>
      <c r="B39" s="1">
        <v>9995595</v>
      </c>
      <c r="C39" s="1">
        <v>9026185</v>
      </c>
      <c r="D39" s="1">
        <v>8565132</v>
      </c>
      <c r="E39" s="1">
        <v>461053</v>
      </c>
      <c r="F39" s="1">
        <v>5.1100000000000003</v>
      </c>
      <c r="G39" s="1">
        <v>13558222</v>
      </c>
      <c r="H39" s="1">
        <v>82.16</v>
      </c>
      <c r="I39" s="1">
        <v>102789</v>
      </c>
      <c r="J39" s="1">
        <v>200</v>
      </c>
      <c r="K39" s="1">
        <v>351</v>
      </c>
      <c r="L39" s="1">
        <v>455</v>
      </c>
      <c r="M39" s="1">
        <v>650</v>
      </c>
      <c r="N39" s="1">
        <v>19230</v>
      </c>
      <c r="O39" s="1">
        <v>595.5</v>
      </c>
      <c r="P39" s="1">
        <v>492.53</v>
      </c>
      <c r="Q39" s="1" t="s">
        <v>216</v>
      </c>
    </row>
    <row r="40" spans="1:17" x14ac:dyDescent="0.2">
      <c r="A40" s="1" t="s">
        <v>205</v>
      </c>
      <c r="B40" s="1">
        <v>14663627</v>
      </c>
      <c r="C40" s="1">
        <v>14435755</v>
      </c>
      <c r="D40" s="1">
        <v>4918624</v>
      </c>
      <c r="E40" s="1">
        <v>9517131</v>
      </c>
      <c r="F40" s="1">
        <v>65.930000000000007</v>
      </c>
      <c r="G40" s="1">
        <v>7450152</v>
      </c>
      <c r="H40" s="1">
        <v>79.02</v>
      </c>
      <c r="I40" s="1">
        <v>74827</v>
      </c>
      <c r="J40" s="1">
        <v>200</v>
      </c>
      <c r="K40" s="1">
        <v>352</v>
      </c>
      <c r="L40" s="1">
        <v>458</v>
      </c>
      <c r="M40" s="1">
        <v>657</v>
      </c>
      <c r="N40" s="1">
        <v>17254</v>
      </c>
      <c r="O40" s="1">
        <v>590.97</v>
      </c>
      <c r="P40" s="1">
        <v>452.84</v>
      </c>
      <c r="Q40" s="1" t="s">
        <v>216</v>
      </c>
    </row>
    <row r="41" spans="1:17" x14ac:dyDescent="0.2">
      <c r="A41" s="1" t="s">
        <v>206</v>
      </c>
      <c r="B41" s="1">
        <v>13830349</v>
      </c>
      <c r="C41" s="1">
        <v>13622822</v>
      </c>
      <c r="D41" s="1">
        <v>2915251</v>
      </c>
      <c r="E41" s="1">
        <v>10707571</v>
      </c>
      <c r="F41" s="1">
        <v>78.599999999999994</v>
      </c>
      <c r="G41" s="1">
        <v>4310980</v>
      </c>
      <c r="H41" s="1">
        <v>77.180000000000007</v>
      </c>
      <c r="I41" s="1">
        <v>44328</v>
      </c>
      <c r="J41" s="1">
        <v>200</v>
      </c>
      <c r="K41" s="1">
        <v>353</v>
      </c>
      <c r="L41" s="1">
        <v>459</v>
      </c>
      <c r="M41" s="1">
        <v>665</v>
      </c>
      <c r="N41" s="1">
        <v>10426</v>
      </c>
      <c r="O41" s="1">
        <v>595.96</v>
      </c>
      <c r="P41" s="1">
        <v>457.42</v>
      </c>
      <c r="Q41" s="1" t="s">
        <v>216</v>
      </c>
    </row>
    <row r="42" spans="1:17" x14ac:dyDescent="0.2">
      <c r="A42" s="1" t="s">
        <v>138</v>
      </c>
      <c r="B42" s="1">
        <v>19370574</v>
      </c>
      <c r="C42" s="1">
        <v>19149438</v>
      </c>
      <c r="D42" s="1">
        <v>4294829</v>
      </c>
      <c r="E42" s="1">
        <v>14854609</v>
      </c>
      <c r="F42" s="3">
        <f>E42/C42*100</f>
        <v>77.572036317723786</v>
      </c>
      <c r="G42" s="1">
        <v>5363192</v>
      </c>
      <c r="H42" s="1">
        <v>66.239999999999995</v>
      </c>
      <c r="I42" s="1">
        <v>103196</v>
      </c>
      <c r="J42" s="1">
        <v>200</v>
      </c>
      <c r="K42" s="1">
        <v>333</v>
      </c>
      <c r="L42" s="1">
        <v>405</v>
      </c>
      <c r="M42" s="1">
        <v>531</v>
      </c>
      <c r="N42" s="1">
        <v>12664</v>
      </c>
      <c r="O42" s="1">
        <v>477.59</v>
      </c>
      <c r="P42" s="1">
        <v>284.33</v>
      </c>
      <c r="Q42" s="1" t="s">
        <v>217</v>
      </c>
    </row>
    <row r="43" spans="1:17" x14ac:dyDescent="0.2">
      <c r="A43" s="1" t="s">
        <v>139</v>
      </c>
      <c r="B43" s="1">
        <v>23148529</v>
      </c>
      <c r="C43" s="1">
        <v>22937828</v>
      </c>
      <c r="D43" s="1">
        <v>3157934</v>
      </c>
      <c r="E43" s="1">
        <v>19779894</v>
      </c>
      <c r="F43" s="3">
        <f t="shared" ref="F43:F86" si="0">E43/C43*100</f>
        <v>86.232637196512243</v>
      </c>
      <c r="G43" s="1">
        <v>4650540</v>
      </c>
      <c r="H43" s="1">
        <v>77.459999999999994</v>
      </c>
      <c r="I43" s="1">
        <v>45537</v>
      </c>
      <c r="J43" s="1">
        <v>200</v>
      </c>
      <c r="K43" s="1">
        <v>343</v>
      </c>
      <c r="L43" s="1">
        <v>429</v>
      </c>
      <c r="M43" s="1">
        <v>585</v>
      </c>
      <c r="N43" s="1">
        <v>12813</v>
      </c>
      <c r="O43" s="1">
        <v>537.55999999999995</v>
      </c>
      <c r="P43" s="1">
        <v>426.65</v>
      </c>
      <c r="Q43" s="1" t="s">
        <v>217</v>
      </c>
    </row>
    <row r="44" spans="1:17" x14ac:dyDescent="0.2">
      <c r="A44" s="1" t="s">
        <v>140</v>
      </c>
      <c r="B44" s="1">
        <v>16631395</v>
      </c>
      <c r="C44" s="1">
        <v>15997445</v>
      </c>
      <c r="D44" s="1">
        <v>2731045</v>
      </c>
      <c r="E44" s="1">
        <v>13266400</v>
      </c>
      <c r="F44" s="3">
        <f t="shared" si="0"/>
        <v>82.928242603740784</v>
      </c>
      <c r="G44" s="1">
        <v>2705096</v>
      </c>
      <c r="H44" s="1">
        <v>52.31</v>
      </c>
      <c r="I44" s="1">
        <v>11426</v>
      </c>
      <c r="J44" s="1">
        <v>200</v>
      </c>
      <c r="K44" s="1">
        <v>304</v>
      </c>
      <c r="L44" s="1">
        <v>354</v>
      </c>
      <c r="M44" s="1">
        <v>452</v>
      </c>
      <c r="N44" s="1">
        <v>5348</v>
      </c>
      <c r="O44" s="1">
        <v>406.8</v>
      </c>
      <c r="P44" s="1">
        <v>188.01</v>
      </c>
      <c r="Q44" s="1" t="s">
        <v>217</v>
      </c>
    </row>
    <row r="45" spans="1:17" x14ac:dyDescent="0.2">
      <c r="A45" s="1" t="s">
        <v>141</v>
      </c>
      <c r="B45" s="1">
        <v>20908641</v>
      </c>
      <c r="C45" s="1">
        <v>20472270</v>
      </c>
      <c r="D45" s="1">
        <v>4647432</v>
      </c>
      <c r="E45" s="1">
        <v>15824838</v>
      </c>
      <c r="F45" s="3">
        <f t="shared" si="0"/>
        <v>77.298892599599355</v>
      </c>
      <c r="G45" s="1">
        <v>5746576</v>
      </c>
      <c r="H45" s="1">
        <v>65.989999999999995</v>
      </c>
      <c r="I45" s="1">
        <v>105792</v>
      </c>
      <c r="J45" s="1">
        <v>200</v>
      </c>
      <c r="K45" s="1">
        <v>340</v>
      </c>
      <c r="L45" s="1">
        <v>428</v>
      </c>
      <c r="M45" s="1">
        <v>601</v>
      </c>
      <c r="N45" s="1">
        <v>14026</v>
      </c>
      <c r="O45" s="1">
        <v>543.47</v>
      </c>
      <c r="P45" s="1">
        <v>414.56</v>
      </c>
      <c r="Q45" s="1" t="s">
        <v>217</v>
      </c>
    </row>
    <row r="46" spans="1:17" x14ac:dyDescent="0.2">
      <c r="A46" s="1" t="s">
        <v>142</v>
      </c>
      <c r="B46" s="1">
        <v>22559543</v>
      </c>
      <c r="C46" s="1">
        <v>22321029</v>
      </c>
      <c r="D46" s="1">
        <v>6238097</v>
      </c>
      <c r="E46" s="1">
        <v>16082932</v>
      </c>
      <c r="F46" s="3">
        <f t="shared" si="0"/>
        <v>72.052825163212688</v>
      </c>
      <c r="G46" s="1">
        <v>8315406</v>
      </c>
      <c r="H46" s="1">
        <v>69.41</v>
      </c>
      <c r="I46" s="1">
        <v>84039</v>
      </c>
      <c r="J46" s="1">
        <v>200</v>
      </c>
      <c r="K46" s="1">
        <v>339</v>
      </c>
      <c r="L46" s="1">
        <v>429</v>
      </c>
      <c r="M46" s="1">
        <v>611</v>
      </c>
      <c r="N46" s="1">
        <v>18277</v>
      </c>
      <c r="O46" s="1">
        <v>582</v>
      </c>
      <c r="P46" s="1">
        <v>583.09</v>
      </c>
      <c r="Q46" s="1" t="s">
        <v>217</v>
      </c>
    </row>
    <row r="47" spans="1:17" x14ac:dyDescent="0.2">
      <c r="A47" s="1" t="s">
        <v>143</v>
      </c>
      <c r="B47" s="1">
        <v>19960185</v>
      </c>
      <c r="C47" s="1">
        <v>19605172</v>
      </c>
      <c r="D47" s="1">
        <v>5927293</v>
      </c>
      <c r="E47" s="1">
        <v>13677879</v>
      </c>
      <c r="F47" s="3">
        <f t="shared" si="0"/>
        <v>69.766687076247024</v>
      </c>
      <c r="G47" s="1">
        <v>7016944</v>
      </c>
      <c r="H47" s="1">
        <v>61.73</v>
      </c>
      <c r="I47" s="1">
        <v>133864</v>
      </c>
      <c r="J47" s="1">
        <v>200</v>
      </c>
      <c r="K47" s="1">
        <v>338</v>
      </c>
      <c r="L47" s="1">
        <v>406</v>
      </c>
      <c r="M47" s="1">
        <v>527</v>
      </c>
      <c r="N47" s="1">
        <v>14009</v>
      </c>
      <c r="O47" s="1">
        <v>484.29</v>
      </c>
      <c r="P47" s="1">
        <v>318.04000000000002</v>
      </c>
      <c r="Q47" s="1" t="s">
        <v>217</v>
      </c>
    </row>
    <row r="48" spans="1:17" x14ac:dyDescent="0.2">
      <c r="A48" s="1" t="s">
        <v>144</v>
      </c>
      <c r="B48" s="1">
        <v>23446944</v>
      </c>
      <c r="C48" s="1">
        <v>23273264</v>
      </c>
      <c r="D48" s="1">
        <v>4345460</v>
      </c>
      <c r="E48" s="1">
        <v>18927804</v>
      </c>
      <c r="F48" s="3">
        <f t="shared" si="0"/>
        <v>81.328532173226748</v>
      </c>
      <c r="G48" s="1">
        <v>7347914</v>
      </c>
      <c r="H48" s="1">
        <v>88.74</v>
      </c>
      <c r="I48" s="1">
        <v>65731</v>
      </c>
      <c r="J48" s="1">
        <v>200</v>
      </c>
      <c r="K48" s="1">
        <v>344</v>
      </c>
      <c r="L48" s="1">
        <v>447</v>
      </c>
      <c r="M48" s="1">
        <v>643</v>
      </c>
      <c r="N48" s="1">
        <v>21598</v>
      </c>
      <c r="O48" s="1">
        <v>593.78</v>
      </c>
      <c r="P48" s="1">
        <v>552.79</v>
      </c>
      <c r="Q48" s="1" t="s">
        <v>217</v>
      </c>
    </row>
    <row r="49" spans="1:17" x14ac:dyDescent="0.2">
      <c r="A49" s="1" t="s">
        <v>145</v>
      </c>
      <c r="B49" s="1">
        <v>24802408</v>
      </c>
      <c r="C49" s="1">
        <v>24620533</v>
      </c>
      <c r="D49" s="1">
        <v>3234418</v>
      </c>
      <c r="E49" s="1">
        <v>21386115</v>
      </c>
      <c r="F49" s="3">
        <f t="shared" si="0"/>
        <v>86.862924535386782</v>
      </c>
      <c r="G49" s="1">
        <v>5446590</v>
      </c>
      <c r="H49" s="1">
        <v>88.96</v>
      </c>
      <c r="I49" s="1">
        <v>50951</v>
      </c>
      <c r="J49" s="1">
        <v>200</v>
      </c>
      <c r="K49" s="1">
        <v>355</v>
      </c>
      <c r="L49" s="1">
        <v>475</v>
      </c>
      <c r="M49" s="1">
        <v>693</v>
      </c>
      <c r="N49" s="1">
        <v>15482</v>
      </c>
      <c r="O49" s="1">
        <v>632.01</v>
      </c>
      <c r="P49" s="1">
        <v>562.25</v>
      </c>
      <c r="Q49" s="1" t="s">
        <v>217</v>
      </c>
    </row>
    <row r="50" spans="1:17" x14ac:dyDescent="0.2">
      <c r="A50" s="1" t="s">
        <v>146</v>
      </c>
      <c r="B50" s="1">
        <v>18370939</v>
      </c>
      <c r="C50" s="1">
        <v>18109149</v>
      </c>
      <c r="D50" s="1">
        <v>3487635</v>
      </c>
      <c r="E50" s="1">
        <v>14621514</v>
      </c>
      <c r="F50" s="3">
        <f t="shared" si="0"/>
        <v>80.741033165059278</v>
      </c>
      <c r="G50" s="1">
        <v>5211738</v>
      </c>
      <c r="H50" s="1">
        <v>78.53</v>
      </c>
      <c r="I50" s="1">
        <v>39400</v>
      </c>
      <c r="J50" s="1">
        <v>200</v>
      </c>
      <c r="K50" s="1">
        <v>335</v>
      </c>
      <c r="L50" s="1">
        <v>422</v>
      </c>
      <c r="M50" s="1">
        <v>582</v>
      </c>
      <c r="N50" s="1">
        <v>11392</v>
      </c>
      <c r="O50" s="1">
        <v>523.34</v>
      </c>
      <c r="P50" s="1">
        <v>380.51</v>
      </c>
      <c r="Q50" s="1" t="s">
        <v>217</v>
      </c>
    </row>
    <row r="51" spans="1:17" x14ac:dyDescent="0.2">
      <c r="A51" s="1" t="s">
        <v>147</v>
      </c>
      <c r="B51" s="1">
        <v>22646431</v>
      </c>
      <c r="C51" s="1">
        <v>22354556</v>
      </c>
      <c r="D51" s="1">
        <v>4250201</v>
      </c>
      <c r="E51" s="1">
        <v>18104355</v>
      </c>
      <c r="F51" s="3">
        <f t="shared" si="0"/>
        <v>80.987316411026015</v>
      </c>
      <c r="G51" s="1">
        <v>5664480</v>
      </c>
      <c r="H51" s="1">
        <v>70.36</v>
      </c>
      <c r="I51" s="1">
        <v>110354</v>
      </c>
      <c r="J51" s="1">
        <v>200</v>
      </c>
      <c r="K51" s="1">
        <v>340</v>
      </c>
      <c r="L51" s="1">
        <v>421</v>
      </c>
      <c r="M51" s="1">
        <v>565</v>
      </c>
      <c r="N51" s="1">
        <v>14550</v>
      </c>
      <c r="O51" s="1">
        <v>519.5</v>
      </c>
      <c r="P51" s="1">
        <v>381.6</v>
      </c>
      <c r="Q51" s="1" t="s">
        <v>217</v>
      </c>
    </row>
    <row r="52" spans="1:17" x14ac:dyDescent="0.2">
      <c r="A52" s="1" t="s">
        <v>148</v>
      </c>
      <c r="B52" s="1">
        <v>23201633</v>
      </c>
      <c r="C52" s="1">
        <v>23016732</v>
      </c>
      <c r="D52" s="1">
        <v>4065929</v>
      </c>
      <c r="E52" s="1">
        <v>18950803</v>
      </c>
      <c r="F52" s="3">
        <f t="shared" si="0"/>
        <v>82.334898803183705</v>
      </c>
      <c r="G52" s="1">
        <v>6404652</v>
      </c>
      <c r="H52" s="1">
        <v>83</v>
      </c>
      <c r="I52" s="1">
        <v>70310</v>
      </c>
      <c r="J52" s="1">
        <v>200</v>
      </c>
      <c r="K52" s="1">
        <v>345</v>
      </c>
      <c r="L52" s="1">
        <v>461</v>
      </c>
      <c r="M52" s="1">
        <v>690</v>
      </c>
      <c r="N52" s="1">
        <v>27601</v>
      </c>
      <c r="O52" s="1">
        <v>630.24</v>
      </c>
      <c r="P52" s="1">
        <v>596.77</v>
      </c>
      <c r="Q52" s="1" t="s">
        <v>217</v>
      </c>
    </row>
    <row r="53" spans="1:17" x14ac:dyDescent="0.2">
      <c r="A53" s="1" t="s">
        <v>149</v>
      </c>
      <c r="B53" s="1">
        <v>21773651</v>
      </c>
      <c r="C53" s="1">
        <v>21548575</v>
      </c>
      <c r="D53" s="1">
        <v>4455415</v>
      </c>
      <c r="E53" s="1">
        <v>17093160</v>
      </c>
      <c r="F53" s="3">
        <f t="shared" si="0"/>
        <v>79.323853201429799</v>
      </c>
      <c r="G53" s="1">
        <v>6441362</v>
      </c>
      <c r="H53" s="1">
        <v>75.930000000000007</v>
      </c>
      <c r="I53" s="1">
        <v>77636</v>
      </c>
      <c r="J53" s="1">
        <v>200</v>
      </c>
      <c r="K53" s="1">
        <v>350</v>
      </c>
      <c r="L53" s="1">
        <v>448</v>
      </c>
      <c r="M53" s="1">
        <v>643</v>
      </c>
      <c r="N53" s="1">
        <v>19767</v>
      </c>
      <c r="O53" s="1">
        <v>599.04</v>
      </c>
      <c r="P53" s="1">
        <v>544.44000000000005</v>
      </c>
      <c r="Q53" s="1" t="s">
        <v>217</v>
      </c>
    </row>
    <row r="54" spans="1:17" x14ac:dyDescent="0.2">
      <c r="A54" s="1" t="s">
        <v>150</v>
      </c>
      <c r="B54" s="1">
        <v>18152110</v>
      </c>
      <c r="C54" s="1">
        <v>17995982</v>
      </c>
      <c r="D54" s="1">
        <v>3146753</v>
      </c>
      <c r="E54" s="1">
        <v>14849229</v>
      </c>
      <c r="F54" s="3">
        <f t="shared" si="0"/>
        <v>82.514135655392408</v>
      </c>
      <c r="G54" s="1">
        <v>5170794</v>
      </c>
      <c r="H54" s="1">
        <v>86.39</v>
      </c>
      <c r="I54" s="1">
        <v>61528</v>
      </c>
      <c r="J54" s="1">
        <v>200</v>
      </c>
      <c r="K54" s="1">
        <v>348</v>
      </c>
      <c r="L54" s="1">
        <v>455</v>
      </c>
      <c r="M54" s="1">
        <v>652</v>
      </c>
      <c r="N54" s="1">
        <v>16803</v>
      </c>
      <c r="O54" s="1">
        <v>591.33000000000004</v>
      </c>
      <c r="P54" s="1">
        <v>504.54</v>
      </c>
      <c r="Q54" s="1" t="s">
        <v>217</v>
      </c>
    </row>
    <row r="55" spans="1:17" x14ac:dyDescent="0.2">
      <c r="A55" s="1" t="s">
        <v>151</v>
      </c>
      <c r="B55" s="1">
        <v>16240950</v>
      </c>
      <c r="C55" s="1">
        <v>16118503</v>
      </c>
      <c r="D55" s="1">
        <v>2694763</v>
      </c>
      <c r="E55" s="1">
        <v>13423740</v>
      </c>
      <c r="F55" s="3">
        <f t="shared" si="0"/>
        <v>83.281555365284234</v>
      </c>
      <c r="G55" s="1">
        <v>4388451</v>
      </c>
      <c r="H55" s="1">
        <v>85.76</v>
      </c>
      <c r="I55" s="1">
        <v>50469</v>
      </c>
      <c r="J55" s="1">
        <v>200</v>
      </c>
      <c r="K55" s="1">
        <v>357</v>
      </c>
      <c r="L55" s="1">
        <v>468</v>
      </c>
      <c r="M55" s="1">
        <v>666</v>
      </c>
      <c r="N55" s="1">
        <v>16743</v>
      </c>
      <c r="O55" s="1">
        <v>599.21</v>
      </c>
      <c r="P55" s="1">
        <v>482.68</v>
      </c>
      <c r="Q55" s="1" t="s">
        <v>217</v>
      </c>
    </row>
    <row r="56" spans="1:17" x14ac:dyDescent="0.2">
      <c r="A56" s="1" t="s">
        <v>152</v>
      </c>
      <c r="B56" s="1">
        <v>19415554</v>
      </c>
      <c r="C56" s="1">
        <v>19164676</v>
      </c>
      <c r="D56" s="1">
        <v>2729018</v>
      </c>
      <c r="E56" s="1">
        <v>16435658</v>
      </c>
      <c r="F56" s="3">
        <f t="shared" si="0"/>
        <v>85.760166255876186</v>
      </c>
      <c r="G56" s="1">
        <v>4091298</v>
      </c>
      <c r="H56" s="1">
        <v>77.8</v>
      </c>
      <c r="I56" s="1">
        <v>5980</v>
      </c>
      <c r="J56" s="1">
        <v>201</v>
      </c>
      <c r="K56" s="1">
        <v>310</v>
      </c>
      <c r="L56" s="1">
        <v>378</v>
      </c>
      <c r="M56" s="1">
        <v>501</v>
      </c>
      <c r="N56" s="1">
        <v>5396</v>
      </c>
      <c r="O56" s="1">
        <v>439.62</v>
      </c>
      <c r="P56" s="1">
        <v>220.89</v>
      </c>
      <c r="Q56" s="1" t="s">
        <v>217</v>
      </c>
    </row>
    <row r="57" spans="1:17" x14ac:dyDescent="0.2">
      <c r="A57" s="1" t="s">
        <v>153</v>
      </c>
      <c r="B57" s="1">
        <v>19888341</v>
      </c>
      <c r="C57" s="1">
        <v>19651778</v>
      </c>
      <c r="D57" s="1">
        <v>2502397</v>
      </c>
      <c r="E57" s="1">
        <v>17149381</v>
      </c>
      <c r="F57" s="3">
        <f t="shared" si="0"/>
        <v>87.266307404856704</v>
      </c>
      <c r="G57" s="1">
        <v>2926721</v>
      </c>
      <c r="H57" s="1">
        <v>63.32</v>
      </c>
      <c r="I57" s="1">
        <v>51062</v>
      </c>
      <c r="J57" s="1">
        <v>200</v>
      </c>
      <c r="K57" s="1">
        <v>339</v>
      </c>
      <c r="L57" s="1">
        <v>426</v>
      </c>
      <c r="M57" s="1">
        <v>595</v>
      </c>
      <c r="N57" s="1">
        <v>13912</v>
      </c>
      <c r="O57" s="1">
        <v>532.95000000000005</v>
      </c>
      <c r="P57" s="1">
        <v>370.25</v>
      </c>
      <c r="Q57" s="1" t="s">
        <v>217</v>
      </c>
    </row>
    <row r="58" spans="1:17" x14ac:dyDescent="0.2">
      <c r="A58" s="1" t="s">
        <v>154</v>
      </c>
      <c r="B58" s="1">
        <v>20535871</v>
      </c>
      <c r="C58" s="1">
        <v>20342729</v>
      </c>
      <c r="D58" s="1">
        <v>2007737</v>
      </c>
      <c r="E58" s="1">
        <v>18334992</v>
      </c>
      <c r="F58" s="3">
        <f t="shared" si="0"/>
        <v>90.130444150339912</v>
      </c>
      <c r="G58" s="1">
        <v>2743028</v>
      </c>
      <c r="H58" s="1">
        <v>74.16</v>
      </c>
      <c r="I58" s="1">
        <v>37685</v>
      </c>
      <c r="J58" s="1">
        <v>200</v>
      </c>
      <c r="K58" s="1">
        <v>350</v>
      </c>
      <c r="L58" s="1">
        <v>450</v>
      </c>
      <c r="M58" s="1">
        <v>652</v>
      </c>
      <c r="N58" s="1">
        <v>16673</v>
      </c>
      <c r="O58" s="1">
        <v>592.64</v>
      </c>
      <c r="P58" s="1">
        <v>498.53</v>
      </c>
      <c r="Q58" s="1" t="s">
        <v>217</v>
      </c>
    </row>
    <row r="59" spans="1:17" x14ac:dyDescent="0.2">
      <c r="A59" s="1" t="s">
        <v>155</v>
      </c>
      <c r="B59" s="1">
        <v>16111830</v>
      </c>
      <c r="C59" s="1">
        <v>14081486</v>
      </c>
      <c r="D59" s="1">
        <v>1991116</v>
      </c>
      <c r="E59" s="1">
        <v>12090370</v>
      </c>
      <c r="F59" s="3">
        <f t="shared" si="0"/>
        <v>85.8600434641628</v>
      </c>
      <c r="G59" s="1">
        <v>2610871</v>
      </c>
      <c r="H59" s="1">
        <v>71.83</v>
      </c>
      <c r="I59" s="1">
        <v>10716</v>
      </c>
      <c r="J59" s="1">
        <v>200</v>
      </c>
      <c r="K59" s="1">
        <v>308</v>
      </c>
      <c r="L59" s="1">
        <v>358</v>
      </c>
      <c r="M59" s="1">
        <v>450</v>
      </c>
      <c r="N59" s="1">
        <v>5485</v>
      </c>
      <c r="O59" s="1">
        <v>407.89</v>
      </c>
      <c r="P59" s="1">
        <v>190.65</v>
      </c>
      <c r="Q59" s="1" t="s">
        <v>217</v>
      </c>
    </row>
    <row r="60" spans="1:17" x14ac:dyDescent="0.2">
      <c r="A60" s="1" t="s">
        <v>56</v>
      </c>
      <c r="B60" s="1">
        <v>14246268</v>
      </c>
      <c r="C60" s="1">
        <v>13471009</v>
      </c>
      <c r="D60" s="1">
        <v>13269108</v>
      </c>
      <c r="E60" s="1">
        <v>201901</v>
      </c>
      <c r="F60" s="3">
        <f t="shared" si="0"/>
        <v>1.4987815686263739</v>
      </c>
      <c r="G60" s="1">
        <v>17712677</v>
      </c>
      <c r="H60" s="1">
        <v>70.510000000000005</v>
      </c>
      <c r="I60" s="1">
        <v>286880</v>
      </c>
      <c r="J60" s="1">
        <v>200</v>
      </c>
      <c r="K60" s="1">
        <v>349</v>
      </c>
      <c r="L60" s="1">
        <v>434</v>
      </c>
      <c r="M60" s="1">
        <v>566</v>
      </c>
      <c r="N60" s="1">
        <v>18112</v>
      </c>
      <c r="O60" s="1">
        <v>515.87</v>
      </c>
      <c r="P60" s="1">
        <v>335.75</v>
      </c>
      <c r="Q60" s="1" t="s">
        <v>217</v>
      </c>
    </row>
    <row r="61" spans="1:17" x14ac:dyDescent="0.2">
      <c r="A61" s="1" t="s">
        <v>62</v>
      </c>
      <c r="B61" s="1">
        <v>22787960</v>
      </c>
      <c r="C61" s="1">
        <v>20193838</v>
      </c>
      <c r="D61" s="1">
        <v>19713886</v>
      </c>
      <c r="E61" s="1">
        <v>479952</v>
      </c>
      <c r="F61" s="3">
        <f t="shared" si="0"/>
        <v>2.3767250187903857</v>
      </c>
      <c r="G61" s="1">
        <v>26412058</v>
      </c>
      <c r="H61" s="1">
        <v>70.83</v>
      </c>
      <c r="I61" s="1">
        <v>345978</v>
      </c>
      <c r="J61" s="1">
        <v>200</v>
      </c>
      <c r="K61" s="1">
        <v>348</v>
      </c>
      <c r="L61" s="1">
        <v>426</v>
      </c>
      <c r="M61" s="1">
        <v>556</v>
      </c>
      <c r="N61" s="1">
        <v>18316</v>
      </c>
      <c r="O61" s="1">
        <v>505.95</v>
      </c>
      <c r="P61" s="1">
        <v>314.82</v>
      </c>
      <c r="Q61" s="1" t="s">
        <v>217</v>
      </c>
    </row>
    <row r="62" spans="1:17" x14ac:dyDescent="0.2">
      <c r="A62" s="1" t="s">
        <v>59</v>
      </c>
      <c r="B62" s="1">
        <v>9687702</v>
      </c>
      <c r="C62" s="1">
        <v>8450321</v>
      </c>
      <c r="D62" s="1">
        <v>8303370</v>
      </c>
      <c r="E62" s="1">
        <v>146951</v>
      </c>
      <c r="F62" s="3">
        <f t="shared" si="0"/>
        <v>1.7389990273742262</v>
      </c>
      <c r="G62" s="1">
        <v>10904137</v>
      </c>
      <c r="H62" s="1">
        <v>69.66</v>
      </c>
      <c r="I62" s="1">
        <v>201791</v>
      </c>
      <c r="J62" s="1">
        <v>200</v>
      </c>
      <c r="K62" s="1">
        <v>348</v>
      </c>
      <c r="L62" s="1">
        <v>430</v>
      </c>
      <c r="M62" s="1">
        <v>557</v>
      </c>
      <c r="N62" s="1">
        <v>18142</v>
      </c>
      <c r="O62" s="1">
        <v>506.73</v>
      </c>
      <c r="P62" s="1">
        <v>314.58999999999997</v>
      </c>
      <c r="Q62" s="1" t="s">
        <v>217</v>
      </c>
    </row>
    <row r="63" spans="1:17" x14ac:dyDescent="0.2">
      <c r="A63" s="1" t="s">
        <v>65</v>
      </c>
      <c r="B63" s="1">
        <v>23289965</v>
      </c>
      <c r="C63" s="1">
        <v>17768708</v>
      </c>
      <c r="D63" s="1">
        <v>17427768</v>
      </c>
      <c r="E63" s="1">
        <v>340940</v>
      </c>
      <c r="F63" s="3">
        <f t="shared" si="0"/>
        <v>1.9187664066515133</v>
      </c>
      <c r="G63" s="1">
        <v>25253260</v>
      </c>
      <c r="H63" s="1">
        <v>76.39</v>
      </c>
      <c r="I63" s="1">
        <v>270042</v>
      </c>
      <c r="J63" s="1">
        <v>200</v>
      </c>
      <c r="K63" s="1">
        <v>340</v>
      </c>
      <c r="L63" s="1">
        <v>411</v>
      </c>
      <c r="M63" s="1">
        <v>526</v>
      </c>
      <c r="N63" s="1">
        <v>17996</v>
      </c>
      <c r="O63" s="1">
        <v>476.57</v>
      </c>
      <c r="P63" s="1">
        <v>265.66000000000003</v>
      </c>
      <c r="Q63" s="1" t="s">
        <v>217</v>
      </c>
    </row>
    <row r="64" spans="1:17" x14ac:dyDescent="0.2">
      <c r="A64" s="1" t="s">
        <v>68</v>
      </c>
      <c r="B64" s="1">
        <v>10602657</v>
      </c>
      <c r="C64" s="1">
        <v>9728083</v>
      </c>
      <c r="D64" s="1">
        <v>9506085</v>
      </c>
      <c r="E64" s="1">
        <v>221998</v>
      </c>
      <c r="F64" s="3">
        <f t="shared" si="0"/>
        <v>2.2820323387454651</v>
      </c>
      <c r="G64" s="1">
        <v>13008783</v>
      </c>
      <c r="H64" s="1">
        <v>72.53</v>
      </c>
      <c r="I64" s="1" t="s">
        <v>207</v>
      </c>
      <c r="J64" s="1" t="s">
        <v>207</v>
      </c>
      <c r="K64" s="1" t="s">
        <v>207</v>
      </c>
      <c r="L64" s="1" t="s">
        <v>207</v>
      </c>
      <c r="M64" s="1" t="s">
        <v>207</v>
      </c>
      <c r="N64" s="1" t="s">
        <v>207</v>
      </c>
      <c r="O64" s="1" t="s">
        <v>207</v>
      </c>
      <c r="P64" s="1" t="s">
        <v>207</v>
      </c>
      <c r="Q64" s="1" t="s">
        <v>217</v>
      </c>
    </row>
    <row r="65" spans="1:17" x14ac:dyDescent="0.2">
      <c r="A65" s="1" t="s">
        <v>71</v>
      </c>
      <c r="B65" s="1">
        <v>19020888</v>
      </c>
      <c r="C65" s="1">
        <v>17718035</v>
      </c>
      <c r="D65" s="1">
        <v>17339653</v>
      </c>
      <c r="E65" s="1">
        <v>378382</v>
      </c>
      <c r="F65" s="3">
        <f t="shared" si="0"/>
        <v>2.1355754179286812</v>
      </c>
      <c r="G65" s="1">
        <v>22528645</v>
      </c>
      <c r="H65" s="1">
        <v>68.44</v>
      </c>
      <c r="I65" s="1" t="s">
        <v>207</v>
      </c>
      <c r="J65" s="1" t="s">
        <v>207</v>
      </c>
      <c r="K65" s="1" t="s">
        <v>207</v>
      </c>
      <c r="L65" s="1" t="s">
        <v>207</v>
      </c>
      <c r="M65" s="1" t="s">
        <v>207</v>
      </c>
      <c r="N65" s="1" t="s">
        <v>207</v>
      </c>
      <c r="O65" s="1" t="s">
        <v>207</v>
      </c>
      <c r="P65" s="1" t="s">
        <v>207</v>
      </c>
      <c r="Q65" s="1" t="s">
        <v>217</v>
      </c>
    </row>
    <row r="66" spans="1:17" x14ac:dyDescent="0.2">
      <c r="A66" s="1" t="s">
        <v>74</v>
      </c>
      <c r="B66" s="1">
        <v>17674997</v>
      </c>
      <c r="C66" s="1">
        <v>15498600</v>
      </c>
      <c r="D66" s="1">
        <v>15249440</v>
      </c>
      <c r="E66" s="1">
        <v>249160</v>
      </c>
      <c r="F66" s="3">
        <f t="shared" si="0"/>
        <v>1.6076290761746221</v>
      </c>
      <c r="G66" s="1">
        <v>20060055</v>
      </c>
      <c r="H66" s="1">
        <v>69.599999999999994</v>
      </c>
      <c r="I66" s="1" t="s">
        <v>207</v>
      </c>
      <c r="J66" s="1" t="s">
        <v>207</v>
      </c>
      <c r="K66" s="1" t="s">
        <v>207</v>
      </c>
      <c r="L66" s="1" t="s">
        <v>207</v>
      </c>
      <c r="M66" s="1" t="s">
        <v>207</v>
      </c>
      <c r="N66" s="1" t="s">
        <v>207</v>
      </c>
      <c r="O66" s="1" t="s">
        <v>207</v>
      </c>
      <c r="P66" s="1" t="s">
        <v>207</v>
      </c>
      <c r="Q66" s="1" t="s">
        <v>217</v>
      </c>
    </row>
    <row r="67" spans="1:17" x14ac:dyDescent="0.2">
      <c r="A67" s="1" t="s">
        <v>77</v>
      </c>
      <c r="B67" s="1">
        <v>17238676</v>
      </c>
      <c r="C67" s="1">
        <v>15639319</v>
      </c>
      <c r="D67" s="1">
        <v>15373599</v>
      </c>
      <c r="E67" s="1">
        <v>265720</v>
      </c>
      <c r="F67" s="3">
        <f t="shared" si="0"/>
        <v>1.6990509625131374</v>
      </c>
      <c r="G67" s="1">
        <v>20132545</v>
      </c>
      <c r="H67" s="1">
        <v>69.23</v>
      </c>
      <c r="I67" s="1" t="s">
        <v>207</v>
      </c>
      <c r="J67" s="1" t="s">
        <v>207</v>
      </c>
      <c r="K67" s="1" t="s">
        <v>207</v>
      </c>
      <c r="L67" s="1" t="s">
        <v>207</v>
      </c>
      <c r="M67" s="1" t="s">
        <v>207</v>
      </c>
      <c r="N67" s="1" t="s">
        <v>207</v>
      </c>
      <c r="O67" s="1" t="s">
        <v>207</v>
      </c>
      <c r="P67" s="1" t="s">
        <v>207</v>
      </c>
      <c r="Q67" s="1" t="s">
        <v>217</v>
      </c>
    </row>
    <row r="68" spans="1:17" x14ac:dyDescent="0.2">
      <c r="A68" s="1" t="s">
        <v>80</v>
      </c>
      <c r="B68" s="1">
        <v>16013756</v>
      </c>
      <c r="C68" s="1">
        <v>14292241</v>
      </c>
      <c r="D68" s="1">
        <v>13821355</v>
      </c>
      <c r="E68" s="1">
        <v>470886</v>
      </c>
      <c r="F68" s="3">
        <f t="shared" si="0"/>
        <v>3.2946967518949619</v>
      </c>
      <c r="G68" s="1">
        <v>17206147</v>
      </c>
      <c r="H68" s="1">
        <v>66.099999999999994</v>
      </c>
      <c r="I68" s="1" t="s">
        <v>207</v>
      </c>
      <c r="J68" s="1" t="s">
        <v>207</v>
      </c>
      <c r="K68" s="1" t="s">
        <v>207</v>
      </c>
      <c r="L68" s="1" t="s">
        <v>207</v>
      </c>
      <c r="M68" s="1" t="s">
        <v>207</v>
      </c>
      <c r="N68" s="1" t="s">
        <v>207</v>
      </c>
      <c r="O68" s="1" t="s">
        <v>207</v>
      </c>
      <c r="P68" s="1" t="s">
        <v>207</v>
      </c>
      <c r="Q68" s="1" t="s">
        <v>217</v>
      </c>
    </row>
    <row r="69" spans="1:17" x14ac:dyDescent="0.2">
      <c r="A69" s="1" t="s">
        <v>83</v>
      </c>
      <c r="B69" s="1">
        <v>14564719</v>
      </c>
      <c r="C69" s="1">
        <v>12653859</v>
      </c>
      <c r="D69" s="1">
        <v>12436671</v>
      </c>
      <c r="E69" s="1">
        <v>217188</v>
      </c>
      <c r="F69" s="3">
        <f t="shared" si="0"/>
        <v>1.716377588844636</v>
      </c>
      <c r="G69" s="1">
        <v>16487726</v>
      </c>
      <c r="H69" s="1">
        <v>70.58</v>
      </c>
      <c r="I69" s="1" t="s">
        <v>207</v>
      </c>
      <c r="J69" s="1" t="s">
        <v>207</v>
      </c>
      <c r="K69" s="1" t="s">
        <v>207</v>
      </c>
      <c r="L69" s="1" t="s">
        <v>207</v>
      </c>
      <c r="M69" s="1" t="s">
        <v>207</v>
      </c>
      <c r="N69" s="1" t="s">
        <v>207</v>
      </c>
      <c r="O69" s="1" t="s">
        <v>207</v>
      </c>
      <c r="P69" s="1" t="s">
        <v>207</v>
      </c>
      <c r="Q69" s="1" t="s">
        <v>217</v>
      </c>
    </row>
    <row r="70" spans="1:17" x14ac:dyDescent="0.2">
      <c r="A70" s="1" t="s">
        <v>89</v>
      </c>
      <c r="B70" s="1">
        <v>18835645</v>
      </c>
      <c r="C70" s="1">
        <v>16624134</v>
      </c>
      <c r="D70" s="1">
        <v>16416656</v>
      </c>
      <c r="E70" s="1">
        <v>207478</v>
      </c>
      <c r="F70" s="3">
        <f t="shared" si="0"/>
        <v>1.248052981286123</v>
      </c>
      <c r="G70" s="1">
        <v>19756921</v>
      </c>
      <c r="H70" s="1">
        <v>64.02</v>
      </c>
      <c r="I70" s="1" t="s">
        <v>207</v>
      </c>
      <c r="J70" s="1" t="s">
        <v>207</v>
      </c>
      <c r="K70" s="1" t="s">
        <v>207</v>
      </c>
      <c r="L70" s="1" t="s">
        <v>207</v>
      </c>
      <c r="M70" s="1" t="s">
        <v>207</v>
      </c>
      <c r="N70" s="1" t="s">
        <v>207</v>
      </c>
      <c r="O70" s="1" t="s">
        <v>207</v>
      </c>
      <c r="P70" s="1" t="s">
        <v>207</v>
      </c>
      <c r="Q70" s="1" t="s">
        <v>217</v>
      </c>
    </row>
    <row r="71" spans="1:17" x14ac:dyDescent="0.2">
      <c r="A71" s="1" t="s">
        <v>86</v>
      </c>
      <c r="B71" s="1">
        <v>15327282</v>
      </c>
      <c r="C71" s="1">
        <v>14010931</v>
      </c>
      <c r="D71" s="1">
        <v>13813598</v>
      </c>
      <c r="E71" s="1">
        <v>197333</v>
      </c>
      <c r="F71" s="3">
        <f t="shared" si="0"/>
        <v>1.4084217529870071</v>
      </c>
      <c r="G71" s="1">
        <v>17052261</v>
      </c>
      <c r="H71" s="1">
        <v>65.47</v>
      </c>
      <c r="I71" s="1" t="s">
        <v>207</v>
      </c>
      <c r="J71" s="1" t="s">
        <v>207</v>
      </c>
      <c r="K71" s="1" t="s">
        <v>207</v>
      </c>
      <c r="L71" s="1" t="s">
        <v>207</v>
      </c>
      <c r="M71" s="1" t="s">
        <v>207</v>
      </c>
      <c r="N71" s="1" t="s">
        <v>207</v>
      </c>
      <c r="O71" s="1" t="s">
        <v>207</v>
      </c>
      <c r="P71" s="1" t="s">
        <v>207</v>
      </c>
      <c r="Q71" s="1" t="s">
        <v>217</v>
      </c>
    </row>
    <row r="72" spans="1:17" x14ac:dyDescent="0.2">
      <c r="A72" s="1" t="s">
        <v>92</v>
      </c>
      <c r="B72" s="1">
        <v>20145447</v>
      </c>
      <c r="C72" s="1">
        <v>18046941</v>
      </c>
      <c r="D72" s="1">
        <v>17833556</v>
      </c>
      <c r="E72" s="1">
        <v>213385</v>
      </c>
      <c r="F72" s="3">
        <f t="shared" si="0"/>
        <v>1.1823887494285044</v>
      </c>
      <c r="G72" s="1">
        <v>22684896</v>
      </c>
      <c r="H72" s="1">
        <v>67.3</v>
      </c>
      <c r="I72" s="1" t="s">
        <v>207</v>
      </c>
      <c r="J72" s="1" t="s">
        <v>207</v>
      </c>
      <c r="K72" s="1" t="s">
        <v>207</v>
      </c>
      <c r="L72" s="1" t="s">
        <v>207</v>
      </c>
      <c r="M72" s="1" t="s">
        <v>207</v>
      </c>
      <c r="N72" s="1" t="s">
        <v>207</v>
      </c>
      <c r="O72" s="1" t="s">
        <v>207</v>
      </c>
      <c r="P72" s="1" t="s">
        <v>207</v>
      </c>
      <c r="Q72" s="1" t="s">
        <v>217</v>
      </c>
    </row>
    <row r="73" spans="1:17" x14ac:dyDescent="0.2">
      <c r="A73" s="1" t="s">
        <v>95</v>
      </c>
      <c r="B73" s="1">
        <v>19974341</v>
      </c>
      <c r="C73" s="1">
        <v>18074003</v>
      </c>
      <c r="D73" s="1">
        <v>17898132</v>
      </c>
      <c r="E73" s="1">
        <v>175871</v>
      </c>
      <c r="F73" s="3">
        <f t="shared" si="0"/>
        <v>0.9730605887362086</v>
      </c>
      <c r="G73" s="1">
        <v>22606820</v>
      </c>
      <c r="H73" s="1">
        <v>67.28</v>
      </c>
      <c r="I73" s="1" t="s">
        <v>207</v>
      </c>
      <c r="J73" s="1" t="s">
        <v>207</v>
      </c>
      <c r="K73" s="1" t="s">
        <v>207</v>
      </c>
      <c r="L73" s="1" t="s">
        <v>207</v>
      </c>
      <c r="M73" s="1" t="s">
        <v>207</v>
      </c>
      <c r="N73" s="1" t="s">
        <v>207</v>
      </c>
      <c r="O73" s="1" t="s">
        <v>207</v>
      </c>
      <c r="P73" s="1" t="s">
        <v>207</v>
      </c>
      <c r="Q73" s="1" t="s">
        <v>217</v>
      </c>
    </row>
    <row r="74" spans="1:17" x14ac:dyDescent="0.2">
      <c r="A74" s="1" t="s">
        <v>98</v>
      </c>
      <c r="B74" s="1">
        <v>19345978</v>
      </c>
      <c r="C74" s="1">
        <v>16192497</v>
      </c>
      <c r="D74" s="1">
        <v>16007219</v>
      </c>
      <c r="E74" s="1">
        <v>185278</v>
      </c>
      <c r="F74" s="3">
        <f t="shared" si="0"/>
        <v>1.1442213020017851</v>
      </c>
      <c r="G74" s="1">
        <v>20735992</v>
      </c>
      <c r="H74" s="1">
        <v>68.2</v>
      </c>
      <c r="I74" s="1" t="s">
        <v>207</v>
      </c>
      <c r="J74" s="1" t="s">
        <v>207</v>
      </c>
      <c r="K74" s="1" t="s">
        <v>207</v>
      </c>
      <c r="L74" s="1" t="s">
        <v>207</v>
      </c>
      <c r="M74" s="1" t="s">
        <v>207</v>
      </c>
      <c r="N74" s="1" t="s">
        <v>207</v>
      </c>
      <c r="O74" s="1" t="s">
        <v>207</v>
      </c>
      <c r="P74" s="1" t="s">
        <v>207</v>
      </c>
      <c r="Q74" s="1" t="s">
        <v>217</v>
      </c>
    </row>
    <row r="75" spans="1:17" x14ac:dyDescent="0.2">
      <c r="A75" s="1" t="s">
        <v>101</v>
      </c>
      <c r="B75" s="1">
        <v>18143830</v>
      </c>
      <c r="C75" s="1">
        <v>16338181</v>
      </c>
      <c r="D75" s="1">
        <v>16146551</v>
      </c>
      <c r="E75" s="1">
        <v>191630</v>
      </c>
      <c r="F75" s="3">
        <f t="shared" si="0"/>
        <v>1.1728967869801419</v>
      </c>
      <c r="G75" s="1">
        <v>20872666</v>
      </c>
      <c r="H75" s="1">
        <v>68.5</v>
      </c>
      <c r="I75" s="1" t="s">
        <v>207</v>
      </c>
      <c r="J75" s="1" t="s">
        <v>207</v>
      </c>
      <c r="K75" s="1" t="s">
        <v>207</v>
      </c>
      <c r="L75" s="1" t="s">
        <v>207</v>
      </c>
      <c r="M75" s="1" t="s">
        <v>207</v>
      </c>
      <c r="N75" s="1" t="s">
        <v>207</v>
      </c>
      <c r="O75" s="1" t="s">
        <v>207</v>
      </c>
      <c r="P75" s="1" t="s">
        <v>207</v>
      </c>
      <c r="Q75" s="1" t="s">
        <v>217</v>
      </c>
    </row>
    <row r="76" spans="1:17" x14ac:dyDescent="0.2">
      <c r="A76" s="1" t="s">
        <v>104</v>
      </c>
      <c r="B76" s="1">
        <v>17348147</v>
      </c>
      <c r="C76" s="1">
        <v>15750311</v>
      </c>
      <c r="D76" s="1">
        <v>15576994</v>
      </c>
      <c r="E76" s="1">
        <v>173317</v>
      </c>
      <c r="F76" s="3">
        <f t="shared" si="0"/>
        <v>1.1004036682196305</v>
      </c>
      <c r="G76" s="1">
        <v>18753251</v>
      </c>
      <c r="H76" s="1">
        <v>64</v>
      </c>
      <c r="I76" s="1" t="s">
        <v>207</v>
      </c>
      <c r="J76" s="1" t="s">
        <v>207</v>
      </c>
      <c r="K76" s="1" t="s">
        <v>207</v>
      </c>
      <c r="L76" s="1" t="s">
        <v>207</v>
      </c>
      <c r="M76" s="1" t="s">
        <v>207</v>
      </c>
      <c r="N76" s="1" t="s">
        <v>207</v>
      </c>
      <c r="O76" s="1" t="s">
        <v>207</v>
      </c>
      <c r="P76" s="1" t="s">
        <v>207</v>
      </c>
      <c r="Q76" s="1" t="s">
        <v>217</v>
      </c>
    </row>
    <row r="77" spans="1:17" x14ac:dyDescent="0.2">
      <c r="A77" s="1" t="s">
        <v>107</v>
      </c>
      <c r="B77" s="1">
        <v>15792645</v>
      </c>
      <c r="C77" s="1">
        <v>14624603</v>
      </c>
      <c r="D77" s="1">
        <v>14390561</v>
      </c>
      <c r="E77" s="1">
        <v>234042</v>
      </c>
      <c r="F77" s="3">
        <f t="shared" si="0"/>
        <v>1.6003306209406165</v>
      </c>
      <c r="G77" s="1">
        <v>17391974</v>
      </c>
      <c r="H77" s="1">
        <v>63.99</v>
      </c>
      <c r="I77" s="1" t="s">
        <v>207</v>
      </c>
      <c r="J77" s="1" t="s">
        <v>207</v>
      </c>
      <c r="K77" s="1" t="s">
        <v>207</v>
      </c>
      <c r="L77" s="1" t="s">
        <v>207</v>
      </c>
      <c r="M77" s="1" t="s">
        <v>207</v>
      </c>
      <c r="N77" s="1" t="s">
        <v>207</v>
      </c>
      <c r="O77" s="1" t="s">
        <v>207</v>
      </c>
      <c r="P77" s="1" t="s">
        <v>207</v>
      </c>
      <c r="Q77" s="1" t="s">
        <v>217</v>
      </c>
    </row>
    <row r="78" spans="1:17" x14ac:dyDescent="0.2">
      <c r="A78" s="1" t="s">
        <v>113</v>
      </c>
      <c r="B78" s="1">
        <v>17773036</v>
      </c>
      <c r="C78" s="1">
        <v>15817956</v>
      </c>
      <c r="D78" s="1">
        <v>15608745</v>
      </c>
      <c r="E78" s="1">
        <v>209211</v>
      </c>
      <c r="F78" s="3">
        <f t="shared" si="0"/>
        <v>1.3226171573621774</v>
      </c>
      <c r="G78" s="1">
        <v>18440291</v>
      </c>
      <c r="H78" s="1">
        <v>63.12</v>
      </c>
      <c r="I78" s="1" t="s">
        <v>207</v>
      </c>
      <c r="J78" s="1" t="s">
        <v>207</v>
      </c>
      <c r="K78" s="1" t="s">
        <v>207</v>
      </c>
      <c r="L78" s="1" t="s">
        <v>207</v>
      </c>
      <c r="M78" s="1" t="s">
        <v>207</v>
      </c>
      <c r="N78" s="1" t="s">
        <v>207</v>
      </c>
      <c r="O78" s="1" t="s">
        <v>207</v>
      </c>
      <c r="P78" s="1" t="s">
        <v>207</v>
      </c>
      <c r="Q78" s="1" t="s">
        <v>217</v>
      </c>
    </row>
    <row r="79" spans="1:17" x14ac:dyDescent="0.2">
      <c r="A79" s="1" t="s">
        <v>110</v>
      </c>
      <c r="B79" s="1">
        <v>14076530</v>
      </c>
      <c r="C79" s="1">
        <v>13083842</v>
      </c>
      <c r="D79" s="1">
        <v>12891272</v>
      </c>
      <c r="E79" s="1">
        <v>192570</v>
      </c>
      <c r="F79" s="3">
        <f t="shared" si="0"/>
        <v>1.4718153887825915</v>
      </c>
      <c r="G79" s="1">
        <v>16215332</v>
      </c>
      <c r="H79" s="1">
        <v>66.540000000000006</v>
      </c>
      <c r="I79" s="1" t="s">
        <v>207</v>
      </c>
      <c r="J79" s="1" t="s">
        <v>207</v>
      </c>
      <c r="K79" s="1" t="s">
        <v>207</v>
      </c>
      <c r="L79" s="1" t="s">
        <v>207</v>
      </c>
      <c r="M79" s="1" t="s">
        <v>207</v>
      </c>
      <c r="N79" s="1" t="s">
        <v>207</v>
      </c>
      <c r="O79" s="1" t="s">
        <v>207</v>
      </c>
      <c r="P79" s="1" t="s">
        <v>207</v>
      </c>
      <c r="Q79" s="1" t="s">
        <v>217</v>
      </c>
    </row>
    <row r="80" spans="1:17" x14ac:dyDescent="0.2">
      <c r="A80" s="1" t="s">
        <v>119</v>
      </c>
      <c r="B80" s="1">
        <v>23318891</v>
      </c>
      <c r="C80" s="1">
        <v>19727634</v>
      </c>
      <c r="D80" s="1">
        <v>19512825</v>
      </c>
      <c r="E80" s="1">
        <v>214809</v>
      </c>
      <c r="F80" s="3">
        <f t="shared" si="0"/>
        <v>1.0888736074483134</v>
      </c>
      <c r="G80" s="1">
        <v>25851348</v>
      </c>
      <c r="H80" s="1">
        <v>69.84</v>
      </c>
      <c r="I80" s="1" t="s">
        <v>207</v>
      </c>
      <c r="J80" s="1" t="s">
        <v>207</v>
      </c>
      <c r="K80" s="1" t="s">
        <v>207</v>
      </c>
      <c r="L80" s="1" t="s">
        <v>207</v>
      </c>
      <c r="M80" s="1" t="s">
        <v>207</v>
      </c>
      <c r="N80" s="1" t="s">
        <v>207</v>
      </c>
      <c r="O80" s="1" t="s">
        <v>207</v>
      </c>
      <c r="P80" s="1" t="s">
        <v>207</v>
      </c>
      <c r="Q80" s="1" t="s">
        <v>217</v>
      </c>
    </row>
    <row r="81" spans="1:17" x14ac:dyDescent="0.2">
      <c r="A81" s="1" t="s">
        <v>116</v>
      </c>
      <c r="B81" s="1">
        <v>11019013</v>
      </c>
      <c r="C81" s="1">
        <v>9748560</v>
      </c>
      <c r="D81" s="1">
        <v>9623455</v>
      </c>
      <c r="E81" s="1">
        <v>125105</v>
      </c>
      <c r="F81" s="3">
        <f t="shared" si="0"/>
        <v>1.2833177412869183</v>
      </c>
      <c r="G81" s="1">
        <v>12341514</v>
      </c>
      <c r="H81" s="1">
        <v>67.709999999999994</v>
      </c>
      <c r="I81" s="1" t="s">
        <v>207</v>
      </c>
      <c r="J81" s="1" t="s">
        <v>207</v>
      </c>
      <c r="K81" s="1" t="s">
        <v>207</v>
      </c>
      <c r="L81" s="1" t="s">
        <v>207</v>
      </c>
      <c r="M81" s="1" t="s">
        <v>207</v>
      </c>
      <c r="N81" s="1" t="s">
        <v>207</v>
      </c>
      <c r="O81" s="1" t="s">
        <v>207</v>
      </c>
      <c r="P81" s="1" t="s">
        <v>207</v>
      </c>
      <c r="Q81" s="1" t="s">
        <v>217</v>
      </c>
    </row>
    <row r="82" spans="1:17" x14ac:dyDescent="0.2">
      <c r="A82" s="1" t="s">
        <v>122</v>
      </c>
      <c r="B82" s="1">
        <v>17235426</v>
      </c>
      <c r="C82" s="1">
        <v>15844545</v>
      </c>
      <c r="D82" s="1">
        <v>15651789</v>
      </c>
      <c r="E82" s="1">
        <v>192756</v>
      </c>
      <c r="F82" s="3">
        <f t="shared" si="0"/>
        <v>1.216544873961354</v>
      </c>
      <c r="G82" s="1">
        <v>19746580</v>
      </c>
      <c r="H82" s="1">
        <v>66.88</v>
      </c>
      <c r="I82" s="1" t="s">
        <v>207</v>
      </c>
      <c r="J82" s="1" t="s">
        <v>207</v>
      </c>
      <c r="K82" s="1" t="s">
        <v>207</v>
      </c>
      <c r="L82" s="1" t="s">
        <v>207</v>
      </c>
      <c r="M82" s="1" t="s">
        <v>207</v>
      </c>
      <c r="N82" s="1" t="s">
        <v>207</v>
      </c>
      <c r="O82" s="1" t="s">
        <v>207</v>
      </c>
      <c r="P82" s="1" t="s">
        <v>207</v>
      </c>
      <c r="Q82" s="1" t="s">
        <v>217</v>
      </c>
    </row>
    <row r="83" spans="1:17" x14ac:dyDescent="0.2">
      <c r="A83" s="1" t="s">
        <v>131</v>
      </c>
      <c r="B83" s="1">
        <v>17943758</v>
      </c>
      <c r="C83" s="1">
        <v>14766471</v>
      </c>
      <c r="D83" s="1">
        <v>14597722</v>
      </c>
      <c r="E83" s="1">
        <v>168749</v>
      </c>
      <c r="F83" s="3">
        <f t="shared" si="0"/>
        <v>1.1427848942377634</v>
      </c>
      <c r="G83" s="1">
        <v>17417900</v>
      </c>
      <c r="H83" s="1">
        <v>64.12</v>
      </c>
      <c r="I83" s="1" t="s">
        <v>207</v>
      </c>
      <c r="J83" s="1" t="s">
        <v>207</v>
      </c>
      <c r="K83" s="1" t="s">
        <v>207</v>
      </c>
      <c r="L83" s="1" t="s">
        <v>207</v>
      </c>
      <c r="M83" s="1" t="s">
        <v>207</v>
      </c>
      <c r="N83" s="1" t="s">
        <v>207</v>
      </c>
      <c r="O83" s="1" t="s">
        <v>207</v>
      </c>
      <c r="P83" s="1" t="s">
        <v>207</v>
      </c>
      <c r="Q83" s="1" t="s">
        <v>217</v>
      </c>
    </row>
    <row r="84" spans="1:17" x14ac:dyDescent="0.2">
      <c r="A84" s="1" t="s">
        <v>128</v>
      </c>
      <c r="B84" s="1">
        <v>15778076</v>
      </c>
      <c r="C84" s="1">
        <v>14102139</v>
      </c>
      <c r="D84" s="1">
        <v>13942931</v>
      </c>
      <c r="E84" s="1">
        <v>159208</v>
      </c>
      <c r="F84" s="3">
        <f t="shared" si="0"/>
        <v>1.1289634856102326</v>
      </c>
      <c r="G84" s="1">
        <v>18389210</v>
      </c>
      <c r="H84" s="1">
        <v>69.98</v>
      </c>
      <c r="I84" s="1" t="s">
        <v>207</v>
      </c>
      <c r="J84" s="1" t="s">
        <v>207</v>
      </c>
      <c r="K84" s="1" t="s">
        <v>207</v>
      </c>
      <c r="L84" s="1" t="s">
        <v>207</v>
      </c>
      <c r="M84" s="1" t="s">
        <v>207</v>
      </c>
      <c r="N84" s="1" t="s">
        <v>207</v>
      </c>
      <c r="O84" s="1" t="s">
        <v>207</v>
      </c>
      <c r="P84" s="1" t="s">
        <v>207</v>
      </c>
      <c r="Q84" s="1" t="s">
        <v>217</v>
      </c>
    </row>
    <row r="85" spans="1:17" x14ac:dyDescent="0.2">
      <c r="A85" s="1" t="s">
        <v>137</v>
      </c>
      <c r="B85" s="1">
        <v>20257425</v>
      </c>
      <c r="C85" s="1">
        <v>18463889</v>
      </c>
      <c r="D85" s="1">
        <v>18252040</v>
      </c>
      <c r="E85" s="1">
        <v>211849</v>
      </c>
      <c r="F85" s="3">
        <f t="shared" si="0"/>
        <v>1.1473693326470928</v>
      </c>
      <c r="G85" s="1">
        <v>23851968</v>
      </c>
      <c r="H85" s="1">
        <v>69.48</v>
      </c>
      <c r="I85" s="1" t="s">
        <v>207</v>
      </c>
      <c r="J85" s="1" t="s">
        <v>207</v>
      </c>
      <c r="K85" s="1" t="s">
        <v>207</v>
      </c>
      <c r="L85" s="1" t="s">
        <v>207</v>
      </c>
      <c r="M85" s="1" t="s">
        <v>207</v>
      </c>
      <c r="N85" s="1" t="s">
        <v>207</v>
      </c>
      <c r="O85" s="1" t="s">
        <v>207</v>
      </c>
      <c r="P85" s="1" t="s">
        <v>207</v>
      </c>
      <c r="Q85" s="1" t="s">
        <v>217</v>
      </c>
    </row>
    <row r="86" spans="1:17" x14ac:dyDescent="0.2">
      <c r="A86" s="1" t="s">
        <v>134</v>
      </c>
      <c r="B86" s="1">
        <v>12450037</v>
      </c>
      <c r="C86" s="1">
        <v>10515706</v>
      </c>
      <c r="D86" s="1">
        <v>10374357</v>
      </c>
      <c r="E86" s="1">
        <v>141349</v>
      </c>
      <c r="F86" s="3">
        <f t="shared" si="0"/>
        <v>1.344170329600314</v>
      </c>
      <c r="G86" s="1">
        <v>12916897</v>
      </c>
      <c r="H86" s="1">
        <v>66.430000000000007</v>
      </c>
      <c r="I86" s="1" t="s">
        <v>207</v>
      </c>
      <c r="J86" s="1" t="s">
        <v>207</v>
      </c>
      <c r="K86" s="1" t="s">
        <v>207</v>
      </c>
      <c r="L86" s="1" t="s">
        <v>207</v>
      </c>
      <c r="M86" s="1" t="s">
        <v>207</v>
      </c>
      <c r="N86" s="1" t="s">
        <v>207</v>
      </c>
      <c r="O86" s="1" t="s">
        <v>207</v>
      </c>
      <c r="P86" s="1" t="s">
        <v>207</v>
      </c>
      <c r="Q86" s="1" t="s">
        <v>217</v>
      </c>
    </row>
  </sheetData>
  <mergeCells count="2">
    <mergeCell ref="I7:P7"/>
    <mergeCell ref="I1:P1"/>
  </mergeCells>
  <conditionalFormatting sqref="F9:F86">
    <cfRule type="colorScale" priority="3">
      <colorScale>
        <cfvo type="min"/>
        <cfvo type="max"/>
        <color rgb="FFFCFCFF"/>
        <color rgb="FFF8696B"/>
      </colorScale>
    </cfRule>
  </conditionalFormatting>
  <conditionalFormatting sqref="H9:H86">
    <cfRule type="colorScale" priority="5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MetaT_accessions</vt:lpstr>
      <vt:lpstr>assembly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Zoumplis, Angela</cp:lastModifiedBy>
  <dcterms:created xsi:type="dcterms:W3CDTF">2020-02-04T19:14:35Z</dcterms:created>
  <dcterms:modified xsi:type="dcterms:W3CDTF">2026-01-13T20:35:09Z</dcterms:modified>
</cp:coreProperties>
</file>